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YATEJA KONDLA\Downloads\"/>
    </mc:Choice>
  </mc:AlternateContent>
  <xr:revisionPtr revIDLastSave="0" documentId="13_ncr:1_{D897BE2C-8775-4718-A5CC-BA6B373A5459}" xr6:coauthVersionLast="47" xr6:coauthVersionMax="47" xr10:uidLastSave="{00000000-0000-0000-0000-000000000000}"/>
  <bookViews>
    <workbookView xWindow="-120" yWindow="-120" windowWidth="29040" windowHeight="15720" firstSheet="3" activeTab="8" xr2:uid="{A523AF98-FCD1-4207-BA23-5D066C70707B}"/>
  </bookViews>
  <sheets>
    <sheet name="PAS_ANALOG" sheetId="1" r:id="rId1"/>
    <sheet name="PAS_STATUS" sheetId="2" r:id="rId2"/>
    <sheet name="PAS_CONTROLS" sheetId="3" r:id="rId3"/>
    <sheet name="PAS_1_2_ANALOG" sheetId="5" r:id="rId4"/>
    <sheet name="PAS_1_2_STATUS" sheetId="6" r:id="rId5"/>
    <sheet name="PAS_1_2_CONTROLS" sheetId="7" r:id="rId6"/>
    <sheet name="PAS_3_4_ANALOG" sheetId="8" r:id="rId7"/>
    <sheet name="PAS_3_4_STATUS" sheetId="9" r:id="rId8"/>
    <sheet name="PAS_3_4_CONTROLS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B3" i="3"/>
  <c r="A3" i="3"/>
  <c r="I502" i="2"/>
  <c r="H502" i="2"/>
  <c r="B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L202" i="2"/>
  <c r="I202" i="2"/>
  <c r="H202" i="2"/>
  <c r="L201" i="2"/>
  <c r="I201" i="2"/>
  <c r="H201" i="2"/>
  <c r="L200" i="2"/>
  <c r="I200" i="2"/>
  <c r="H200" i="2"/>
  <c r="L199" i="2"/>
  <c r="I199" i="2"/>
  <c r="H199" i="2"/>
  <c r="L198" i="2"/>
  <c r="I198" i="2"/>
  <c r="H198" i="2"/>
  <c r="L197" i="2"/>
  <c r="I197" i="2"/>
  <c r="H197" i="2"/>
  <c r="L196" i="2"/>
  <c r="I196" i="2"/>
  <c r="H196" i="2"/>
  <c r="L195" i="2"/>
  <c r="I195" i="2"/>
  <c r="H195" i="2"/>
  <c r="L194" i="2"/>
  <c r="I194" i="2"/>
  <c r="H194" i="2"/>
  <c r="L193" i="2"/>
  <c r="I193" i="2"/>
  <c r="H193" i="2"/>
  <c r="L192" i="2"/>
  <c r="I192" i="2"/>
  <c r="H192" i="2"/>
  <c r="L191" i="2"/>
  <c r="I191" i="2"/>
  <c r="H191" i="2"/>
  <c r="L190" i="2"/>
  <c r="I190" i="2"/>
  <c r="H190" i="2"/>
  <c r="L189" i="2"/>
  <c r="I189" i="2"/>
  <c r="H189" i="2"/>
  <c r="L188" i="2"/>
  <c r="I188" i="2"/>
  <c r="H188" i="2"/>
  <c r="L187" i="2"/>
  <c r="I187" i="2"/>
  <c r="H187" i="2"/>
  <c r="L186" i="2"/>
  <c r="I186" i="2"/>
  <c r="H186" i="2"/>
  <c r="L185" i="2"/>
  <c r="I185" i="2"/>
  <c r="H185" i="2"/>
  <c r="L184" i="2"/>
  <c r="I184" i="2"/>
  <c r="H184" i="2"/>
  <c r="L183" i="2"/>
  <c r="I183" i="2"/>
  <c r="H183" i="2"/>
  <c r="L182" i="2"/>
  <c r="I182" i="2"/>
  <c r="H182" i="2"/>
  <c r="L181" i="2"/>
  <c r="I181" i="2"/>
  <c r="H181" i="2"/>
  <c r="L180" i="2"/>
  <c r="I180" i="2"/>
  <c r="H180" i="2"/>
  <c r="L179" i="2"/>
  <c r="I179" i="2"/>
  <c r="H179" i="2"/>
  <c r="L178" i="2"/>
  <c r="I178" i="2"/>
  <c r="H178" i="2"/>
  <c r="L177" i="2"/>
  <c r="I177" i="2"/>
  <c r="H177" i="2"/>
  <c r="L176" i="2"/>
  <c r="I176" i="2"/>
  <c r="H176" i="2"/>
  <c r="L175" i="2"/>
  <c r="I175" i="2"/>
  <c r="H175" i="2"/>
  <c r="L174" i="2"/>
  <c r="I174" i="2"/>
  <c r="H174" i="2"/>
  <c r="L173" i="2"/>
  <c r="I173" i="2"/>
  <c r="H173" i="2"/>
  <c r="L172" i="2"/>
  <c r="I172" i="2"/>
  <c r="H172" i="2"/>
  <c r="L171" i="2"/>
  <c r="I171" i="2"/>
  <c r="H171" i="2"/>
  <c r="L170" i="2"/>
  <c r="I170" i="2"/>
  <c r="H170" i="2"/>
  <c r="L169" i="2"/>
  <c r="I169" i="2"/>
  <c r="H169" i="2"/>
  <c r="L168" i="2"/>
  <c r="I168" i="2"/>
  <c r="H168" i="2"/>
  <c r="L167" i="2"/>
  <c r="I167" i="2"/>
  <c r="H167" i="2"/>
  <c r="L166" i="2"/>
  <c r="I166" i="2"/>
  <c r="H166" i="2"/>
  <c r="L165" i="2"/>
  <c r="I165" i="2"/>
  <c r="H165" i="2"/>
  <c r="L164" i="2"/>
  <c r="I164" i="2"/>
  <c r="H164" i="2"/>
  <c r="L163" i="2"/>
  <c r="I163" i="2"/>
  <c r="H163" i="2"/>
  <c r="L162" i="2"/>
  <c r="I162" i="2"/>
  <c r="H162" i="2"/>
  <c r="L161" i="2"/>
  <c r="I161" i="2"/>
  <c r="H161" i="2"/>
  <c r="L160" i="2"/>
  <c r="I160" i="2"/>
  <c r="H160" i="2"/>
  <c r="L159" i="2"/>
  <c r="I159" i="2"/>
  <c r="H159" i="2"/>
  <c r="L158" i="2"/>
  <c r="I158" i="2"/>
  <c r="H158" i="2"/>
  <c r="L157" i="2"/>
  <c r="I157" i="2"/>
  <c r="H157" i="2"/>
  <c r="L156" i="2"/>
  <c r="I156" i="2"/>
  <c r="H156" i="2"/>
  <c r="L155" i="2"/>
  <c r="I155" i="2"/>
  <c r="H155" i="2"/>
  <c r="L154" i="2"/>
  <c r="I154" i="2"/>
  <c r="H154" i="2"/>
  <c r="L153" i="2"/>
  <c r="I153" i="2"/>
  <c r="H153" i="2"/>
  <c r="L152" i="2"/>
  <c r="I152" i="2"/>
  <c r="H152" i="2"/>
  <c r="L151" i="2"/>
  <c r="I151" i="2"/>
  <c r="H151" i="2"/>
  <c r="L150" i="2"/>
  <c r="I150" i="2"/>
  <c r="H150" i="2"/>
  <c r="L149" i="2"/>
  <c r="I149" i="2"/>
  <c r="H149" i="2"/>
  <c r="L148" i="2"/>
  <c r="I148" i="2"/>
  <c r="H148" i="2"/>
  <c r="L147" i="2"/>
  <c r="I147" i="2"/>
  <c r="H147" i="2"/>
  <c r="L146" i="2"/>
  <c r="I146" i="2"/>
  <c r="H146" i="2"/>
  <c r="L145" i="2"/>
  <c r="I145" i="2"/>
  <c r="H145" i="2"/>
  <c r="L144" i="2"/>
  <c r="I144" i="2"/>
  <c r="H144" i="2"/>
  <c r="L143" i="2"/>
  <c r="I143" i="2"/>
  <c r="H143" i="2"/>
  <c r="L142" i="2"/>
  <c r="I142" i="2"/>
  <c r="H142" i="2"/>
  <c r="L141" i="2"/>
  <c r="I141" i="2"/>
  <c r="H141" i="2"/>
  <c r="L140" i="2"/>
  <c r="I140" i="2"/>
  <c r="H140" i="2"/>
  <c r="L139" i="2"/>
  <c r="I139" i="2"/>
  <c r="H139" i="2"/>
  <c r="L138" i="2"/>
  <c r="I138" i="2"/>
  <c r="H138" i="2"/>
  <c r="L137" i="2"/>
  <c r="I137" i="2"/>
  <c r="H137" i="2"/>
  <c r="L136" i="2"/>
  <c r="I136" i="2"/>
  <c r="H136" i="2"/>
  <c r="L135" i="2"/>
  <c r="I135" i="2"/>
  <c r="H135" i="2"/>
  <c r="L134" i="2"/>
  <c r="I134" i="2"/>
  <c r="H134" i="2"/>
  <c r="L133" i="2"/>
  <c r="I133" i="2"/>
  <c r="H133" i="2"/>
  <c r="L132" i="2"/>
  <c r="I132" i="2"/>
  <c r="H132" i="2"/>
  <c r="L131" i="2"/>
  <c r="I131" i="2"/>
  <c r="H131" i="2"/>
  <c r="L130" i="2"/>
  <c r="I130" i="2"/>
  <c r="H130" i="2"/>
  <c r="L129" i="2"/>
  <c r="I129" i="2"/>
  <c r="H129" i="2"/>
  <c r="L128" i="2"/>
  <c r="I128" i="2"/>
  <c r="H128" i="2"/>
  <c r="L127" i="2"/>
  <c r="I127" i="2"/>
  <c r="H127" i="2"/>
  <c r="L126" i="2"/>
  <c r="I126" i="2"/>
  <c r="H126" i="2"/>
  <c r="L125" i="2"/>
  <c r="I125" i="2"/>
  <c r="H125" i="2"/>
  <c r="L124" i="2"/>
  <c r="I124" i="2"/>
  <c r="H124" i="2"/>
  <c r="L123" i="2"/>
  <c r="I123" i="2"/>
  <c r="H123" i="2"/>
  <c r="L122" i="2"/>
  <c r="I122" i="2"/>
  <c r="H122" i="2"/>
  <c r="L121" i="2"/>
  <c r="I121" i="2"/>
  <c r="H121" i="2"/>
  <c r="L120" i="2"/>
  <c r="I120" i="2"/>
  <c r="H120" i="2"/>
  <c r="L119" i="2"/>
  <c r="I119" i="2"/>
  <c r="H119" i="2"/>
  <c r="L118" i="2"/>
  <c r="I118" i="2"/>
  <c r="H118" i="2"/>
  <c r="L117" i="2"/>
  <c r="I117" i="2"/>
  <c r="H117" i="2"/>
  <c r="L116" i="2"/>
  <c r="I116" i="2"/>
  <c r="H116" i="2"/>
  <c r="L115" i="2"/>
  <c r="I115" i="2"/>
  <c r="H115" i="2"/>
  <c r="L114" i="2"/>
  <c r="I114" i="2"/>
  <c r="H114" i="2"/>
  <c r="L113" i="2"/>
  <c r="I113" i="2"/>
  <c r="H113" i="2"/>
  <c r="L112" i="2"/>
  <c r="I112" i="2"/>
  <c r="H112" i="2"/>
  <c r="L111" i="2"/>
  <c r="I111" i="2"/>
  <c r="H111" i="2"/>
  <c r="L110" i="2"/>
  <c r="I110" i="2"/>
  <c r="H110" i="2"/>
  <c r="L109" i="2"/>
  <c r="I109" i="2"/>
  <c r="H109" i="2"/>
  <c r="L108" i="2"/>
  <c r="I108" i="2"/>
  <c r="H108" i="2"/>
  <c r="L107" i="2"/>
  <c r="I107" i="2"/>
  <c r="H107" i="2"/>
  <c r="L106" i="2"/>
  <c r="I106" i="2"/>
  <c r="H106" i="2"/>
  <c r="L105" i="2"/>
  <c r="I105" i="2"/>
  <c r="H105" i="2"/>
  <c r="L104" i="2"/>
  <c r="I104" i="2"/>
  <c r="H104" i="2"/>
  <c r="L103" i="2"/>
  <c r="I103" i="2"/>
  <c r="H103" i="2"/>
  <c r="L102" i="2"/>
  <c r="I102" i="2"/>
  <c r="H102" i="2"/>
  <c r="L101" i="2"/>
  <c r="I101" i="2"/>
  <c r="H101" i="2"/>
  <c r="L100" i="2"/>
  <c r="I100" i="2"/>
  <c r="H100" i="2"/>
  <c r="L99" i="2"/>
  <c r="I99" i="2"/>
  <c r="H99" i="2"/>
  <c r="L98" i="2"/>
  <c r="I98" i="2"/>
  <c r="H98" i="2"/>
  <c r="L97" i="2"/>
  <c r="I97" i="2"/>
  <c r="H97" i="2"/>
  <c r="L96" i="2"/>
  <c r="I96" i="2"/>
  <c r="H96" i="2"/>
  <c r="L95" i="2"/>
  <c r="I95" i="2"/>
  <c r="H95" i="2"/>
  <c r="L94" i="2"/>
  <c r="I94" i="2"/>
  <c r="H94" i="2"/>
  <c r="L93" i="2"/>
  <c r="I93" i="2"/>
  <c r="H93" i="2"/>
  <c r="L92" i="2"/>
  <c r="I92" i="2"/>
  <c r="H92" i="2"/>
  <c r="L91" i="2"/>
  <c r="I91" i="2"/>
  <c r="H91" i="2"/>
  <c r="L90" i="2"/>
  <c r="I90" i="2"/>
  <c r="H90" i="2"/>
  <c r="L89" i="2"/>
  <c r="I89" i="2"/>
  <c r="H89" i="2"/>
  <c r="L88" i="2"/>
  <c r="I88" i="2"/>
  <c r="H88" i="2"/>
  <c r="L87" i="2"/>
  <c r="I87" i="2"/>
  <c r="H87" i="2"/>
  <c r="L86" i="2"/>
  <c r="I86" i="2"/>
  <c r="H86" i="2"/>
  <c r="L85" i="2"/>
  <c r="I85" i="2"/>
  <c r="H85" i="2"/>
  <c r="L84" i="2"/>
  <c r="I84" i="2"/>
  <c r="H84" i="2"/>
  <c r="L83" i="2"/>
  <c r="I83" i="2"/>
  <c r="H83" i="2"/>
  <c r="L82" i="2"/>
  <c r="I82" i="2"/>
  <c r="H82" i="2"/>
  <c r="L81" i="2"/>
  <c r="I81" i="2"/>
  <c r="H81" i="2"/>
  <c r="L80" i="2"/>
  <c r="I80" i="2"/>
  <c r="H80" i="2"/>
  <c r="L79" i="2"/>
  <c r="I79" i="2"/>
  <c r="H79" i="2"/>
  <c r="L78" i="2"/>
  <c r="I78" i="2"/>
  <c r="H78" i="2"/>
  <c r="L77" i="2"/>
  <c r="I77" i="2"/>
  <c r="H77" i="2"/>
  <c r="L76" i="2"/>
  <c r="I76" i="2"/>
  <c r="H76" i="2"/>
  <c r="L75" i="2"/>
  <c r="I75" i="2"/>
  <c r="H75" i="2"/>
  <c r="L74" i="2"/>
  <c r="I74" i="2"/>
  <c r="H74" i="2"/>
  <c r="L73" i="2"/>
  <c r="I73" i="2"/>
  <c r="H73" i="2"/>
  <c r="L72" i="2"/>
  <c r="I72" i="2"/>
  <c r="H72" i="2"/>
  <c r="L71" i="2"/>
  <c r="I71" i="2"/>
  <c r="H71" i="2"/>
  <c r="L70" i="2"/>
  <c r="I70" i="2"/>
  <c r="H70" i="2"/>
  <c r="L69" i="2"/>
  <c r="I69" i="2"/>
  <c r="H69" i="2"/>
  <c r="L68" i="2"/>
  <c r="I68" i="2"/>
  <c r="H68" i="2"/>
  <c r="L67" i="2"/>
  <c r="I67" i="2"/>
  <c r="H67" i="2"/>
  <c r="L66" i="2"/>
  <c r="I66" i="2"/>
  <c r="H66" i="2"/>
  <c r="L65" i="2"/>
  <c r="I65" i="2"/>
  <c r="H65" i="2"/>
  <c r="L64" i="2"/>
  <c r="I64" i="2"/>
  <c r="H64" i="2"/>
  <c r="L63" i="2"/>
  <c r="I63" i="2"/>
  <c r="H63" i="2"/>
  <c r="L62" i="2"/>
  <c r="I62" i="2"/>
  <c r="H62" i="2"/>
  <c r="L61" i="2"/>
  <c r="I61" i="2"/>
  <c r="H61" i="2"/>
  <c r="L60" i="2"/>
  <c r="I60" i="2"/>
  <c r="H60" i="2"/>
  <c r="L59" i="2"/>
  <c r="I59" i="2"/>
  <c r="H59" i="2"/>
  <c r="L58" i="2"/>
  <c r="I58" i="2"/>
  <c r="H58" i="2"/>
  <c r="L57" i="2"/>
  <c r="I57" i="2"/>
  <c r="H57" i="2"/>
  <c r="L56" i="2"/>
  <c r="I56" i="2"/>
  <c r="H56" i="2"/>
  <c r="L55" i="2"/>
  <c r="I55" i="2"/>
  <c r="H55" i="2"/>
  <c r="L54" i="2"/>
  <c r="I54" i="2"/>
  <c r="H54" i="2"/>
  <c r="L53" i="2"/>
  <c r="I53" i="2"/>
  <c r="H53" i="2"/>
  <c r="L52" i="2"/>
  <c r="I52" i="2"/>
  <c r="H52" i="2"/>
  <c r="L51" i="2"/>
  <c r="I51" i="2"/>
  <c r="H51" i="2"/>
  <c r="L50" i="2"/>
  <c r="I50" i="2"/>
  <c r="H50" i="2"/>
  <c r="L49" i="2"/>
  <c r="I49" i="2"/>
  <c r="H49" i="2"/>
  <c r="L48" i="2"/>
  <c r="I48" i="2"/>
  <c r="H48" i="2"/>
  <c r="L47" i="2"/>
  <c r="I47" i="2"/>
  <c r="H47" i="2"/>
  <c r="L46" i="2"/>
  <c r="I46" i="2"/>
  <c r="H46" i="2"/>
  <c r="L45" i="2"/>
  <c r="I45" i="2"/>
  <c r="H45" i="2"/>
  <c r="L44" i="2"/>
  <c r="I44" i="2"/>
  <c r="H44" i="2"/>
  <c r="L43" i="2"/>
  <c r="I43" i="2"/>
  <c r="H43" i="2"/>
  <c r="L42" i="2"/>
  <c r="I42" i="2"/>
  <c r="H42" i="2"/>
  <c r="L41" i="2"/>
  <c r="I41" i="2"/>
  <c r="H41" i="2"/>
  <c r="L40" i="2"/>
  <c r="I40" i="2"/>
  <c r="H40" i="2"/>
  <c r="L39" i="2"/>
  <c r="I39" i="2"/>
  <c r="H39" i="2"/>
  <c r="L38" i="2"/>
  <c r="I38" i="2"/>
  <c r="H38" i="2"/>
  <c r="L37" i="2"/>
  <c r="I37" i="2"/>
  <c r="H37" i="2"/>
  <c r="L36" i="2"/>
  <c r="I36" i="2"/>
  <c r="H36" i="2"/>
  <c r="L35" i="2"/>
  <c r="I35" i="2"/>
  <c r="H35" i="2"/>
  <c r="L34" i="2"/>
  <c r="I34" i="2"/>
  <c r="H34" i="2"/>
  <c r="L33" i="2"/>
  <c r="I33" i="2"/>
  <c r="H33" i="2"/>
  <c r="L32" i="2"/>
  <c r="I32" i="2"/>
  <c r="H32" i="2"/>
  <c r="L31" i="2"/>
  <c r="I31" i="2"/>
  <c r="H31" i="2"/>
  <c r="L30" i="2"/>
  <c r="I30" i="2"/>
  <c r="H30" i="2"/>
  <c r="L29" i="2"/>
  <c r="I29" i="2"/>
  <c r="H29" i="2"/>
  <c r="L28" i="2"/>
  <c r="I28" i="2"/>
  <c r="H28" i="2"/>
  <c r="L27" i="2"/>
  <c r="I27" i="2"/>
  <c r="H27" i="2"/>
  <c r="L26" i="2"/>
  <c r="I26" i="2"/>
  <c r="H26" i="2"/>
  <c r="L25" i="2"/>
  <c r="I25" i="2"/>
  <c r="H25" i="2"/>
  <c r="L24" i="2"/>
  <c r="I24" i="2"/>
  <c r="H24" i="2"/>
  <c r="L23" i="2"/>
  <c r="I23" i="2"/>
  <c r="H23" i="2"/>
  <c r="L22" i="2"/>
  <c r="I22" i="2"/>
  <c r="H22" i="2"/>
  <c r="L21" i="2"/>
  <c r="I21" i="2"/>
  <c r="H21" i="2"/>
  <c r="L20" i="2"/>
  <c r="I20" i="2"/>
  <c r="H20" i="2"/>
  <c r="L19" i="2"/>
  <c r="I19" i="2"/>
  <c r="H19" i="2"/>
  <c r="L18" i="2"/>
  <c r="I18" i="2"/>
  <c r="H18" i="2"/>
  <c r="L17" i="2"/>
  <c r="I17" i="2"/>
  <c r="H17" i="2"/>
  <c r="L16" i="2"/>
  <c r="I16" i="2"/>
  <c r="H16" i="2"/>
  <c r="L15" i="2"/>
  <c r="I15" i="2"/>
  <c r="H15" i="2"/>
  <c r="L14" i="2"/>
  <c r="I14" i="2"/>
  <c r="H14" i="2"/>
  <c r="L13" i="2"/>
  <c r="I13" i="2"/>
  <c r="H13" i="2"/>
  <c r="L12" i="2"/>
  <c r="I12" i="2"/>
  <c r="H12" i="2"/>
  <c r="L11" i="2"/>
  <c r="I11" i="2"/>
  <c r="H11" i="2"/>
  <c r="L10" i="2"/>
  <c r="I10" i="2"/>
  <c r="H10" i="2"/>
  <c r="L9" i="2"/>
  <c r="I9" i="2"/>
  <c r="H9" i="2"/>
  <c r="L8" i="2"/>
  <c r="I8" i="2"/>
  <c r="H8" i="2"/>
  <c r="L7" i="2"/>
  <c r="I7" i="2"/>
  <c r="H7" i="2"/>
  <c r="L6" i="2"/>
  <c r="I6" i="2"/>
  <c r="H6" i="2"/>
  <c r="L5" i="2"/>
  <c r="I5" i="2"/>
  <c r="H5" i="2"/>
  <c r="L4" i="2"/>
  <c r="I4" i="2"/>
  <c r="H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L3" i="2"/>
  <c r="I3" i="2"/>
  <c r="H3" i="2"/>
  <c r="A3" i="2"/>
  <c r="L2" i="2"/>
  <c r="I2" i="2"/>
  <c r="H2" i="2"/>
  <c r="B493" i="1"/>
  <c r="B494" i="1" s="1"/>
  <c r="B495" i="1" s="1"/>
  <c r="B496" i="1" s="1"/>
  <c r="B497" i="1" s="1"/>
  <c r="B492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K2" i="1"/>
</calcChain>
</file>

<file path=xl/sharedStrings.xml><?xml version="1.0" encoding="utf-8"?>
<sst xmlns="http://schemas.openxmlformats.org/spreadsheetml/2006/main" count="5554" uniqueCount="999">
  <si>
    <t>RTU</t>
  </si>
  <si>
    <t>TMS</t>
  </si>
  <si>
    <t>Description</t>
  </si>
  <si>
    <t>OSI Name</t>
  </si>
  <si>
    <t>SCADA Key</t>
  </si>
  <si>
    <t>Ph</t>
  </si>
  <si>
    <t>Unit</t>
  </si>
  <si>
    <t>Full Scale Value</t>
  </si>
  <si>
    <t>Full Scale Count</t>
  </si>
  <si>
    <t>CTR</t>
  </si>
  <si>
    <t>PTR</t>
  </si>
  <si>
    <t>Resistor Size</t>
  </si>
  <si>
    <t>Xdcr. Type</t>
  </si>
  <si>
    <t>Comments</t>
  </si>
  <si>
    <t>Status Description</t>
  </si>
  <si>
    <t>Normal State</t>
  </si>
  <si>
    <t/>
  </si>
  <si>
    <t>Termination Point/Type (Utilize for Hardware and software)</t>
  </si>
  <si>
    <t>Termination Point/Type (Utilize for Hardware and software) 1</t>
  </si>
  <si>
    <t>TMS Invert (0/1  1/0)</t>
  </si>
  <si>
    <t>TRANSFORMER 1 TOP OIL TEMP</t>
  </si>
  <si>
    <t xml:space="preserve"> </t>
  </si>
  <si>
    <t>+/-160</t>
  </si>
  <si>
    <t xml:space="preserve">(-32767 TO +32767) </t>
  </si>
  <si>
    <t>BASEBOARD</t>
  </si>
  <si>
    <t>TB10  1,2</t>
  </si>
  <si>
    <t>TTC 1000</t>
  </si>
  <si>
    <t>TRANSFORMER 1 WINDING TEMP</t>
  </si>
  <si>
    <t>+/-180</t>
  </si>
  <si>
    <t>TB10  4,5</t>
  </si>
  <si>
    <t>TRANSFORMER 1 TEMP DIFF</t>
  </si>
  <si>
    <t>-60 TO +20</t>
  </si>
  <si>
    <t>TB10  6,7</t>
  </si>
  <si>
    <t>TRANSFORMER 2 TOP OIL TEMP</t>
  </si>
  <si>
    <t>TB10  9,10</t>
  </si>
  <si>
    <t>TRANSFORMER 2 WINDING TEMP</t>
  </si>
  <si>
    <t>TB9  1,2</t>
  </si>
  <si>
    <t>TRANSFORMER 2 TEMP DIFF</t>
  </si>
  <si>
    <t>TB9  4,5</t>
  </si>
  <si>
    <t>ANALOG 7</t>
  </si>
  <si>
    <t>TB9  6,7</t>
  </si>
  <si>
    <t>Battery Volts</t>
  </si>
  <si>
    <t>+/-150</t>
  </si>
  <si>
    <t>TB9  9,10</t>
  </si>
  <si>
    <t>PDC</t>
  </si>
  <si>
    <t>RTU_temp_ref</t>
  </si>
  <si>
    <t>-58 TO 842</t>
  </si>
  <si>
    <t>SOFTWARE</t>
  </si>
  <si>
    <t xml:space="preserve">Internal </t>
  </si>
  <si>
    <t>TRANS 1 AMPS A</t>
  </si>
  <si>
    <t>A</t>
  </si>
  <si>
    <t>AMPS</t>
  </si>
  <si>
    <t>+/- 32767</t>
  </si>
  <si>
    <t>Port 5 IED 1</t>
  </si>
  <si>
    <t>SEL-735</t>
  </si>
  <si>
    <t>TRANS 1 AMPS B</t>
  </si>
  <si>
    <t>B</t>
  </si>
  <si>
    <t>TRANS 1 AMPS C</t>
  </si>
  <si>
    <t>C</t>
  </si>
  <si>
    <t>TRANS 1 AMPS N</t>
  </si>
  <si>
    <t>N</t>
  </si>
  <si>
    <t>TRANS 1 VOLTS A</t>
  </si>
  <si>
    <t>VOLTS</t>
  </si>
  <si>
    <t>+/- 3276.7</t>
  </si>
  <si>
    <t>TRANS 1 VOLTS B</t>
  </si>
  <si>
    <t>TRANS 1 VOLTS C</t>
  </si>
  <si>
    <t>TRANS 1 MW</t>
  </si>
  <si>
    <t>WATTS</t>
  </si>
  <si>
    <t>TRANS 1 MV</t>
  </si>
  <si>
    <t>VARS</t>
  </si>
  <si>
    <t>TRANS 1 THD VA</t>
  </si>
  <si>
    <t>THD</t>
  </si>
  <si>
    <t>TRANS 1 THD VB</t>
  </si>
  <si>
    <t>TRANS 1 THD VC</t>
  </si>
  <si>
    <t>TRANS 1 K FACTOR A</t>
  </si>
  <si>
    <t>K</t>
  </si>
  <si>
    <t>TRANS 1 K FACTOR B</t>
  </si>
  <si>
    <t>TRANS 1 K FACTOR C</t>
  </si>
  <si>
    <t>TRANS 2 AMPS A</t>
  </si>
  <si>
    <t>Port 5 IED 2</t>
  </si>
  <si>
    <t>TRANS 2 AMPS B</t>
  </si>
  <si>
    <t>TRANS 2 AMPS C</t>
  </si>
  <si>
    <t>TRANS 2 AMPS N</t>
  </si>
  <si>
    <t>TRANS 2 VOLTS A</t>
  </si>
  <si>
    <t>TRANS 2 VOLTS B</t>
  </si>
  <si>
    <t>TRANS 2 VOLTS C</t>
  </si>
  <si>
    <t>TRANS 2 MW</t>
  </si>
  <si>
    <t>TRANS 2 MV</t>
  </si>
  <si>
    <t>TRANS 2 THD VA</t>
  </si>
  <si>
    <t>TRANS 2 THD VB</t>
  </si>
  <si>
    <t>TRANS 2 THD VC</t>
  </si>
  <si>
    <t>TRANS 2 K FACTOR A</t>
  </si>
  <si>
    <t>TRANS 2 K FACTOR B</t>
  </si>
  <si>
    <t>TRANS 2 K FACTOR C</t>
  </si>
  <si>
    <t>FEEDER 11 A PHASE AMPS</t>
  </si>
  <si>
    <t>Port 2 IED 1</t>
  </si>
  <si>
    <t>SEL-351S-6</t>
  </si>
  <si>
    <t>FEEDER 11 B PHASE AMPS</t>
  </si>
  <si>
    <t>FEEDER 11 C PHASE AMPS</t>
  </si>
  <si>
    <t>FEEDER 11 N PHASE AMPS</t>
  </si>
  <si>
    <t>FEEDER 11 MW</t>
  </si>
  <si>
    <t>+/- 327.67</t>
  </si>
  <si>
    <t>FEEDER 11 MV</t>
  </si>
  <si>
    <t>FEEDER 11 FAULT IA</t>
  </si>
  <si>
    <t>FEEDER 11 FAULT IB</t>
  </si>
  <si>
    <t>FEEDER 11 FAULT IC</t>
  </si>
  <si>
    <t>FEEDER 11 FAULT IG</t>
  </si>
  <si>
    <t>FEEDER 12 A PHASE AMPS</t>
  </si>
  <si>
    <t>Port 2 IED 2</t>
  </si>
  <si>
    <t>FEEDER 12 B PHASE AMPS</t>
  </si>
  <si>
    <t>FEEDER 12 C PHASE AMPS</t>
  </si>
  <si>
    <t>FEEDER 12 N PHASE AMPS</t>
  </si>
  <si>
    <t>FEEDER 12 MW</t>
  </si>
  <si>
    <t>FEEDER 12 MV</t>
  </si>
  <si>
    <t>FEEDER 12 FAULT IA</t>
  </si>
  <si>
    <t>FEEDER 12 FAULT IB</t>
  </si>
  <si>
    <t>FEEDER 12 FAULT IC</t>
  </si>
  <si>
    <t>FEEDER 12 FAULT IG</t>
  </si>
  <si>
    <t>FEEDER 13 A PHASE AMPS</t>
  </si>
  <si>
    <t>Port 2 IED 3</t>
  </si>
  <si>
    <t>FEEDER 13 B PHASE AMPS</t>
  </si>
  <si>
    <t>FEEDER 13 C PHASE AMPS</t>
  </si>
  <si>
    <t>FEEDER 13 N PHASE AMPS</t>
  </si>
  <si>
    <t>FEEDER 13 MW</t>
  </si>
  <si>
    <t>FEEDER 13 MV</t>
  </si>
  <si>
    <t>FEEDER 13 FAULT IA</t>
  </si>
  <si>
    <t>FEEDER 13 FAULT IB</t>
  </si>
  <si>
    <t>FEEDER 13 FAULT IC</t>
  </si>
  <si>
    <t>FEEDER 13 FAULT IG</t>
  </si>
  <si>
    <t>FEEDER 14 A PHASE AMPS</t>
  </si>
  <si>
    <t>Port 2 IED 4</t>
  </si>
  <si>
    <t>FEEDER 14 B PHASE AMPS</t>
  </si>
  <si>
    <t>FEEDER 14 C PHASE AMPS</t>
  </si>
  <si>
    <t>FEEDER 14 N PHASE AMPS</t>
  </si>
  <si>
    <t>FEEDER 14 MW</t>
  </si>
  <si>
    <t>FEEDER 14 MV</t>
  </si>
  <si>
    <t>FEEDER 14 FAULT IA</t>
  </si>
  <si>
    <t>FEEDER 14 FAULT IB</t>
  </si>
  <si>
    <t>FEEDER 14 FAULT IC</t>
  </si>
  <si>
    <t>FEEDER 14 FAULT IG</t>
  </si>
  <si>
    <t>FEEDER TIE 15 A PHASE AMPS</t>
  </si>
  <si>
    <t>Port 2 IED 5</t>
  </si>
  <si>
    <t>FEEDER TIE 15 B PHASE AMPS</t>
  </si>
  <si>
    <t>FEEDER TIE 15 C PHASE AMPS</t>
  </si>
  <si>
    <t>FEEDER TIE 15 N PHASE AMPS</t>
  </si>
  <si>
    <t>FEEDER TIE 15 MW</t>
  </si>
  <si>
    <t>FEEDER TIE 15 MV</t>
  </si>
  <si>
    <t>FEEDER TIE 15 FAULT IA</t>
  </si>
  <si>
    <t>FEEDER TIE 15 FAULT IB</t>
  </si>
  <si>
    <t>FEEDER TIE 15 FAULT IC</t>
  </si>
  <si>
    <t>FEEDER TIE 15 FAULT IG</t>
  </si>
  <si>
    <t>BUS TIE 10 A PHASE AMPS</t>
  </si>
  <si>
    <t>Port 2 IED 6</t>
  </si>
  <si>
    <t>BUS TIE 10 B PHASE AMPS</t>
  </si>
  <si>
    <t>BUS TIE 10 C PHASE AMPS</t>
  </si>
  <si>
    <t>BUS TIE 10 N PHASE AMPS</t>
  </si>
  <si>
    <t>BUS TIE 10 MW</t>
  </si>
  <si>
    <t>BUS TIE 10 MV</t>
  </si>
  <si>
    <t>BUS TIE 10 FAULT IA</t>
  </si>
  <si>
    <t>BUS TIE 10 FAULT IB</t>
  </si>
  <si>
    <t>BUS TIE 10 FAULT IC</t>
  </si>
  <si>
    <t>BUS TIE 10 FAULT IG</t>
  </si>
  <si>
    <t>FEEDER 21 A PHASE AMPS</t>
  </si>
  <si>
    <t>Port 3 IED 1</t>
  </si>
  <si>
    <t>FEEDER 21 B PHASE AMPS</t>
  </si>
  <si>
    <t>FEEDER 21 C PHASE AMPS</t>
  </si>
  <si>
    <t>FEEDER 21 N PHASE AMPS</t>
  </si>
  <si>
    <t>FEEDER 21 MW</t>
  </si>
  <si>
    <t>FEEDER 21 MV</t>
  </si>
  <si>
    <t>FEEDER 21 FAULT IA</t>
  </si>
  <si>
    <t>FEEDER 21 FAULT IB</t>
  </si>
  <si>
    <t>FEEDER 21 FAULT IC</t>
  </si>
  <si>
    <t>FEEDER 21 FAULT IG</t>
  </si>
  <si>
    <t>FEEDER 22 A PHASE AMPS</t>
  </si>
  <si>
    <t>Port 3 IED 2</t>
  </si>
  <si>
    <t>FEEDER 22 B PHASE AMPS</t>
  </si>
  <si>
    <t>FEEDER 22 C PHASE AMPS</t>
  </si>
  <si>
    <t>FEEDER 22 N PHASE AMPS</t>
  </si>
  <si>
    <t>FEEDER 22 MW</t>
  </si>
  <si>
    <t>FEEDER 22 MV</t>
  </si>
  <si>
    <t>FEEDER 22 FAULT IA</t>
  </si>
  <si>
    <t>FEEDER 22 FAULT IB</t>
  </si>
  <si>
    <t>FEEDER 22 FAULT IC</t>
  </si>
  <si>
    <t>FEEDER 22 FAULT IG</t>
  </si>
  <si>
    <t>FEEDER 23 A PHASE AMPS</t>
  </si>
  <si>
    <t>Port 3 IED 3</t>
  </si>
  <si>
    <t>FEEDER 23 B PHASE AMPS</t>
  </si>
  <si>
    <t>FEEDER 23 C PHASE AMPS</t>
  </si>
  <si>
    <t>FEEDER 23 N PHASE AMPS</t>
  </si>
  <si>
    <t>FEEDER 23 MW</t>
  </si>
  <si>
    <t>FEEDER 23 MV</t>
  </si>
  <si>
    <t>FEEDER 23 FAULT IA</t>
  </si>
  <si>
    <t>FEEDER 23 FAULT IB</t>
  </si>
  <si>
    <t>FEEDER 23 FAULT IC</t>
  </si>
  <si>
    <t>FEEDER 23 FAULT IG</t>
  </si>
  <si>
    <t>FEEDER 24 A PHASE AMPS</t>
  </si>
  <si>
    <t>Port 3 IED 4</t>
  </si>
  <si>
    <t>FEEDER 24 B PHASE AMPS</t>
  </si>
  <si>
    <t>FEEDER 24 C PHASE AMPS</t>
  </si>
  <si>
    <t>FEEDER 24 N PHASE AMPS</t>
  </si>
  <si>
    <t>FEEDER 24 MW</t>
  </si>
  <si>
    <t>FEEDER 24 MV</t>
  </si>
  <si>
    <t>FEEDER 24 FAULT IA</t>
  </si>
  <si>
    <t>FEEDER 24 FAULT IB</t>
  </si>
  <si>
    <t>FEEDER 24 FAULT IC</t>
  </si>
  <si>
    <t>FEEDER 24 FAULT IG</t>
  </si>
  <si>
    <t>FEEDER TIE 25 A PHASE AMPS</t>
  </si>
  <si>
    <t>Port 3 IED 5</t>
  </si>
  <si>
    <t>FEEDER TIE 25 B PHASE AMPS</t>
  </si>
  <si>
    <t>FEEDER TIE 25 C PHASE AMPS</t>
  </si>
  <si>
    <t>FEEDER TIE 25 N PHASE AMPS</t>
  </si>
  <si>
    <t>FEEDER TIE 25 MW</t>
  </si>
  <si>
    <t>FEEDER TIE 25 MV</t>
  </si>
  <si>
    <t>FEEDER TIE 25 FAULT IA</t>
  </si>
  <si>
    <t>FEEDER TIE 25 FAULT IB</t>
  </si>
  <si>
    <t>FEEDER TIE 25 FAULT IC</t>
  </si>
  <si>
    <t>FEEDER TIE 25 FAULT IG</t>
  </si>
  <si>
    <t>SS-1</t>
  </si>
  <si>
    <t>Tripped/Closed</t>
  </si>
  <si>
    <t>Tripped</t>
  </si>
  <si>
    <t>Closed</t>
  </si>
  <si>
    <t>BASE BOARD</t>
  </si>
  <si>
    <t>TB2 1,2</t>
  </si>
  <si>
    <t>SS-2</t>
  </si>
  <si>
    <t>TB2 3,4</t>
  </si>
  <si>
    <t>SS-3</t>
  </si>
  <si>
    <t>TB2 5,6</t>
  </si>
  <si>
    <t>SS-4</t>
  </si>
  <si>
    <t>TB2 7,8</t>
  </si>
  <si>
    <t>SS-5</t>
  </si>
  <si>
    <t>TB2 9,10</t>
  </si>
  <si>
    <t>SS-6</t>
  </si>
  <si>
    <t>TB2 11,12</t>
  </si>
  <si>
    <t>SECT SWITCHES REMOTE/LOCAL SWITCH</t>
  </si>
  <si>
    <t>Remote/Local</t>
  </si>
  <si>
    <t>Remote</t>
  </si>
  <si>
    <t xml:space="preserve">Local </t>
  </si>
  <si>
    <t>TB2 13,14</t>
  </si>
  <si>
    <t>SECT SWITCHES RELAY FAILURE</t>
  </si>
  <si>
    <t>Normal/Alarm</t>
  </si>
  <si>
    <t xml:space="preserve">Normal </t>
  </si>
  <si>
    <t xml:space="preserve">Alarm </t>
  </si>
  <si>
    <t>Normal</t>
  </si>
  <si>
    <t>TB2 15,16</t>
  </si>
  <si>
    <t xml:space="preserve">DI_PNT_9 (SPARE) </t>
  </si>
  <si>
    <t>TB3 1,2</t>
  </si>
  <si>
    <t>BATTERY GROUND FAULT</t>
  </si>
  <si>
    <t>TB3 3,4</t>
  </si>
  <si>
    <t>BATTERY CHARGER FAILURE ALARM</t>
  </si>
  <si>
    <t>TB3 5,6</t>
  </si>
  <si>
    <t>TRANSFORMER 1 AND 2 LTC Auto Mode</t>
  </si>
  <si>
    <t>Off/On</t>
  </si>
  <si>
    <t>Off</t>
  </si>
  <si>
    <t>On</t>
  </si>
  <si>
    <t>TB3 7,8</t>
  </si>
  <si>
    <t>TRANSFORMER 1 AND 2 METER FAILURE</t>
  </si>
  <si>
    <t>TB3 9,10</t>
  </si>
  <si>
    <t>VOLTAGE RED 2.5%</t>
  </si>
  <si>
    <t>YES</t>
  </si>
  <si>
    <t>TB3 11,12</t>
  </si>
  <si>
    <t>VOLTAGE RED 5%</t>
  </si>
  <si>
    <t>TB3 13,14</t>
  </si>
  <si>
    <t>TRANSFORMER 1 EMERGENCY</t>
  </si>
  <si>
    <t>TB3 15,16</t>
  </si>
  <si>
    <t>TRANSFORMER 1 HIGH PRIORITY</t>
  </si>
  <si>
    <t>STATUS INPUT-XT/SO1</t>
  </si>
  <si>
    <t>TRANSFORMER 1 LOW PRIORITY</t>
  </si>
  <si>
    <t>TRANSFORMER 1 LOW OIL</t>
  </si>
  <si>
    <t>HSI-1</t>
  </si>
  <si>
    <t>LSD-1</t>
  </si>
  <si>
    <t xml:space="preserve">DI_PNT_22 (SPARE) </t>
  </si>
  <si>
    <t>TRANS 1/BUS #1 RELAY FAILURE</t>
  </si>
  <si>
    <t>BUS # 1 REMOTE/LOCAL SWITCH</t>
  </si>
  <si>
    <t>SS-7</t>
  </si>
  <si>
    <t>SS-8</t>
  </si>
  <si>
    <t>SS-9</t>
  </si>
  <si>
    <t xml:space="preserve">DI_PNT_28 (SPARE) </t>
  </si>
  <si>
    <t>FEEDER 11</t>
  </si>
  <si>
    <t>FEEDER 11 BREAKER TROUBLE ALARM</t>
  </si>
  <si>
    <t>FEEDER 12</t>
  </si>
  <si>
    <t>FEEDER 12 BREAKER TROUBLE ALARM</t>
  </si>
  <si>
    <t>FEEDER 13</t>
  </si>
  <si>
    <t>TB5 1,2</t>
  </si>
  <si>
    <t>FEEDER 13 BREAKER TROUBLE ALARM</t>
  </si>
  <si>
    <t>TB5 3,4</t>
  </si>
  <si>
    <t>FEEDER 14</t>
  </si>
  <si>
    <t>TB5 5,6</t>
  </si>
  <si>
    <t>FEEDER 14 BREAKER TROUBLE ALARM</t>
  </si>
  <si>
    <t>TB5 7,8</t>
  </si>
  <si>
    <t>FEEDER TIE 15</t>
  </si>
  <si>
    <t>TB5 9,10</t>
  </si>
  <si>
    <t>FEEDER TIE 15 BREAKER TROUBLE ALARM</t>
  </si>
  <si>
    <t>TB5 11,12</t>
  </si>
  <si>
    <t>BUS-TIE 10</t>
  </si>
  <si>
    <t>TB5 13,14</t>
  </si>
  <si>
    <t>BUS-TIE 10 BREAKER TROUBLE ALARM</t>
  </si>
  <si>
    <t>TB5 15,16</t>
  </si>
  <si>
    <t>BUS-TIE FEEDER BYPASS SW Position</t>
  </si>
  <si>
    <t>FDR/TIE</t>
  </si>
  <si>
    <t>FDR</t>
  </si>
  <si>
    <t>TIE</t>
  </si>
  <si>
    <t>TB6 1,2</t>
  </si>
  <si>
    <t>TRANSFORMER 2 EMERGENCY</t>
  </si>
  <si>
    <t>TB6 3,4</t>
  </si>
  <si>
    <t>TRANSFORMER 2 HIGH PRIORITY</t>
  </si>
  <si>
    <t>TB6 5,6</t>
  </si>
  <si>
    <t>TRANSFORMER 2 LOW PRIORITY</t>
  </si>
  <si>
    <t>TB6 7,8</t>
  </si>
  <si>
    <t>TRANSFORMER 2 LOW OIL</t>
  </si>
  <si>
    <t>TB6 9,10</t>
  </si>
  <si>
    <t>HSI-2</t>
  </si>
  <si>
    <t>TB63 11,12</t>
  </si>
  <si>
    <t>LSD-2</t>
  </si>
  <si>
    <t>TB6 13,14</t>
  </si>
  <si>
    <t xml:space="preserve">DI_PNT_48 (SPARE) </t>
  </si>
  <si>
    <t>TB6 15,16</t>
  </si>
  <si>
    <t>TRANS 2/BUS 2 RELAY FAILURE</t>
  </si>
  <si>
    <t>STATUS INPUT-XT/SO2</t>
  </si>
  <si>
    <t>BUS 2 REMOTE/LOCAL SWITCH</t>
  </si>
  <si>
    <t xml:space="preserve">DI_PNT_51 (SPARE) </t>
  </si>
  <si>
    <t xml:space="preserve">DI_PNT_52 (SPARE) </t>
  </si>
  <si>
    <t xml:space="preserve">UNDERFREQUENCY ALARM (SPARE IF NOT USED) </t>
  </si>
  <si>
    <t>UNDERVOLTAGE ALARM (SPARE IF NOT USED)</t>
  </si>
  <si>
    <t>FEEDER 21</t>
  </si>
  <si>
    <t>FEEDER 21 BKR TROUBLE ALARM</t>
  </si>
  <si>
    <t>FEEDER 22</t>
  </si>
  <si>
    <t>FEEDER 22 BKR TROUBLE ALARM</t>
  </si>
  <si>
    <t>FEEDER 23</t>
  </si>
  <si>
    <t>FEEDER 23 BKR TROUBLE ALARM</t>
  </si>
  <si>
    <t>FEEDER 24</t>
  </si>
  <si>
    <t>FEEDER 24 BKR TROUBLE ALARM</t>
  </si>
  <si>
    <t>FEEDER TIE 25</t>
  </si>
  <si>
    <t xml:space="preserve">Open </t>
  </si>
  <si>
    <t>FEEDER TIE 25 BKR TROUBLE ALARM</t>
  </si>
  <si>
    <t>INVERTER FAILURE</t>
  </si>
  <si>
    <t>TRANS 1 FEEDER PNL RELAY FAILURE</t>
  </si>
  <si>
    <t>BUS TIE PNL RELAY FAILURE</t>
  </si>
  <si>
    <t>TRANS 2 FEEDER PNL RELAY FAILURE</t>
  </si>
  <si>
    <t xml:space="preserve">DI_PNT_69 (SPARE) </t>
  </si>
  <si>
    <t xml:space="preserve">DI_PNT_70 (SPARE) </t>
  </si>
  <si>
    <t xml:space="preserve">DI_PNT_71 (SPARE) </t>
  </si>
  <si>
    <t xml:space="preserve">DI_PNT_72 (SPARE) </t>
  </si>
  <si>
    <t xml:space="preserve">DI_PNT_73 (SPARE) </t>
  </si>
  <si>
    <t xml:space="preserve">DI_PNT_74 (SPARE) </t>
  </si>
  <si>
    <t xml:space="preserve">DI_PNT_75 (SPARE) </t>
  </si>
  <si>
    <t xml:space="preserve">DI_PNT_76 (SPARE) </t>
  </si>
  <si>
    <t xml:space="preserve">DI_PNT_77 (SPARE) </t>
  </si>
  <si>
    <t xml:space="preserve">TRANS 1 LOW OIL TRIPPING </t>
  </si>
  <si>
    <t>TB6 11,12</t>
  </si>
  <si>
    <t>TRANS 2 LOW OIL TRIPPING</t>
  </si>
  <si>
    <t>RTU Remote/Local</t>
  </si>
  <si>
    <t>TRANS 1 METER LOSS OF COMM.</t>
  </si>
  <si>
    <t>PORT 5 IED 1</t>
  </si>
  <si>
    <t>TRANS 2 METER LOSS OF COMM.</t>
  </si>
  <si>
    <t>PORT5 IED 2</t>
  </si>
  <si>
    <t>BUS 1 RELAY LOSS OF COMM</t>
  </si>
  <si>
    <t>PORT 4 IED 1</t>
  </si>
  <si>
    <t>Trans 1 DIFF TRIP/Sudden Pressure</t>
  </si>
  <si>
    <t>Trans 1 OVERLOAD TRIP</t>
  </si>
  <si>
    <t xml:space="preserve">BUS 1 RECLOSING </t>
  </si>
  <si>
    <t xml:space="preserve">Trans 1 Load Transfer </t>
  </si>
  <si>
    <t>SPARE</t>
  </si>
  <si>
    <t>BUS 2 RELAY LOSS OF COMM</t>
  </si>
  <si>
    <t>PORT 4 IED 2</t>
  </si>
  <si>
    <t>Trans 2 DIFF TRIP/Sudden Pressure</t>
  </si>
  <si>
    <t>Trans 2 OVERLOAD TRIP</t>
  </si>
  <si>
    <t xml:space="preserve">BUS 2 RECLOSING </t>
  </si>
  <si>
    <t xml:space="preserve">Trans 2 Load Transfer </t>
  </si>
  <si>
    <t>FEEDER 11 LOSS OF COMM.</t>
  </si>
  <si>
    <t>PORT 2 IED 1</t>
  </si>
  <si>
    <t xml:space="preserve">FEEDER 11 RECLOSING </t>
  </si>
  <si>
    <t xml:space="preserve">FEEDER 11 INST. TRIPPING </t>
  </si>
  <si>
    <t>FEEDER 11 ALT. SET CTRL</t>
  </si>
  <si>
    <t xml:space="preserve">FEEDER 11 ALT. SETTINGS </t>
  </si>
  <si>
    <t>FEEDER 11 REMOTE/LOCAL</t>
  </si>
  <si>
    <t>FEEDER 11 TRANSFER (SPARE IF NOT USED)</t>
  </si>
  <si>
    <t xml:space="preserve">FEEDER 11 LINE WORK </t>
  </si>
  <si>
    <t>FEEDER 11 UNDERFREQUENCY TRIP (SPARE IF NOT USED)</t>
  </si>
  <si>
    <t>FEEDER 11 TARGET A</t>
  </si>
  <si>
    <t>FEEDER 11 TARGET B</t>
  </si>
  <si>
    <t>FEEDER 11 TARGET C</t>
  </si>
  <si>
    <t>FEEDER 11 TARGET G</t>
  </si>
  <si>
    <t>FEEDER 11 HIGH SET GROUND FAULT</t>
  </si>
  <si>
    <t>FEEDER 12 LOSS OF COMM.</t>
  </si>
  <si>
    <t>PORT 2 IED 2</t>
  </si>
  <si>
    <t xml:space="preserve">FEEDER 12 RECLOSING </t>
  </si>
  <si>
    <t xml:space="preserve">FEEDER 12 INST. TRIPPING </t>
  </si>
  <si>
    <t>FEEDER 12 ALT. SET CTRL</t>
  </si>
  <si>
    <t xml:space="preserve">FEEDER 12 ALT. SETTINGS </t>
  </si>
  <si>
    <t>FEEDER 12 REMOTE/LOCAL</t>
  </si>
  <si>
    <t>FEEDER 12 TRANSFER (SPARE IF NOT USED)</t>
  </si>
  <si>
    <t xml:space="preserve">FEEDER 12 LINE WORK </t>
  </si>
  <si>
    <t>FEEDER 12 UNDERFREQUENCY TRIP (SPARE IF NOT USED)</t>
  </si>
  <si>
    <t>FEEDER 12 TARGET A</t>
  </si>
  <si>
    <t>FEEDER 12 TARGET B</t>
  </si>
  <si>
    <t>FEEDER 12 TARGET C</t>
  </si>
  <si>
    <t>FEEDER 12 TARGET G</t>
  </si>
  <si>
    <t>FEEDER 12 HIGH SET GROUND FAULT</t>
  </si>
  <si>
    <t>FEEDER 13 LOSS OF COMM.</t>
  </si>
  <si>
    <t>PORT 2 IED 3</t>
  </si>
  <si>
    <t xml:space="preserve">FEEDER 13 RECLOSING </t>
  </si>
  <si>
    <t xml:space="preserve">FEEDER 13 INST. TRIPPING </t>
  </si>
  <si>
    <t>FEEDER 13 ALT. SET CTRL</t>
  </si>
  <si>
    <t xml:space="preserve">FEEDER 13 ALT. SETTINGS </t>
  </si>
  <si>
    <t>FEEDER 13 REMOTE/LOCAL</t>
  </si>
  <si>
    <t>FEEDER 13 TRANSFER (SPARE IF NOT USED)</t>
  </si>
  <si>
    <t xml:space="preserve">FEEDER 13 LINE WORK </t>
  </si>
  <si>
    <t>FEEDER 13 UNDERFREQUENCY TRIP (SPARE IF NOT USED)</t>
  </si>
  <si>
    <t>FEEDER 13 TARGET A</t>
  </si>
  <si>
    <t>FEEDER 13 TARGET B</t>
  </si>
  <si>
    <t>FEEDER 13 TARGET C</t>
  </si>
  <si>
    <t>FEEDER 13 TARGET G</t>
  </si>
  <si>
    <t>FEEDER 13 HIGH SET GROUND FAULT</t>
  </si>
  <si>
    <t>FEEDER 14 LOSS OF COMM.</t>
  </si>
  <si>
    <t>PORT 2 IED 4</t>
  </si>
  <si>
    <t xml:space="preserve">FEEDER 14 RECLOSING </t>
  </si>
  <si>
    <t xml:space="preserve">FEEDER 14 INST. TRIPPING </t>
  </si>
  <si>
    <t>FEEDER 14 ALT. SET CTRL</t>
  </si>
  <si>
    <t xml:space="preserve">FEEDER 14 ALT. SETTINGS </t>
  </si>
  <si>
    <t>FEEDER 14 REMOTE/LOCAL</t>
  </si>
  <si>
    <t>FEEDER 14 TRANSFER (SPARE IF NOT USED)</t>
  </si>
  <si>
    <t xml:space="preserve">FEEDER 14 LINE WORK </t>
  </si>
  <si>
    <t>FEEDER 14 UNDERFREQUENCY TRIP (SPARE IF NOT USED)</t>
  </si>
  <si>
    <t>FEEDER 14 TARGET A</t>
  </si>
  <si>
    <t>FEEDER 14 TARGET B</t>
  </si>
  <si>
    <t>FEEDER 14 TARGET C</t>
  </si>
  <si>
    <t>FEEDER 14 TARGET G</t>
  </si>
  <si>
    <t>FEEDER 14 HIGH SET GROUND FAULT</t>
  </si>
  <si>
    <t>FEEDER TIE 15 LOSS OF COMM.</t>
  </si>
  <si>
    <t>PORT 2 IED 5</t>
  </si>
  <si>
    <t xml:space="preserve">FEEDER TIE 15 RECLOSING </t>
  </si>
  <si>
    <t xml:space="preserve">FEEDER TIE 15 INST. TRIPPING </t>
  </si>
  <si>
    <t>FEEDER TIE 15 ALT. SET CTRL</t>
  </si>
  <si>
    <t xml:space="preserve">FEEDER TIE 15 ALT. SETTINGS </t>
  </si>
  <si>
    <t>FEEDER TIE 15 LOCAL/REMOTE</t>
  </si>
  <si>
    <t>FEEDER TIE 15 TRANSFER (SPARE IF NOT USED)</t>
  </si>
  <si>
    <t xml:space="preserve">FEEDER TIE 15 LINE WORK </t>
  </si>
  <si>
    <t>FEEDER TIE 15 UNDERFREQUENCY TRIP (SPARE IF NOT USED)</t>
  </si>
  <si>
    <t>FEEDER TIE 15 TARGET A</t>
  </si>
  <si>
    <t>FEEDER TIE 15 TARGET B</t>
  </si>
  <si>
    <t>FEEDER TIE 15 TARGET C</t>
  </si>
  <si>
    <t>FEEDER TIE 15 TARGET G</t>
  </si>
  <si>
    <t>FEEDER TIE 15 HIGH SET GROUND FAULT</t>
  </si>
  <si>
    <t>BUS TIE 10 LOSS OF COMM.</t>
  </si>
  <si>
    <t>PORT 2 IED 6</t>
  </si>
  <si>
    <t xml:space="preserve">BUS TIE 10 RECLOSING </t>
  </si>
  <si>
    <t xml:space="preserve">BUS TIE 10 INST. TRIPPING </t>
  </si>
  <si>
    <t>BUS TIE 10 ALT. SET CTRL</t>
  </si>
  <si>
    <t xml:space="preserve">BUS TIE 10 ALT. SETTINGS </t>
  </si>
  <si>
    <t>BUS TIE 10 REMOTE/LOCAL</t>
  </si>
  <si>
    <t>BUS TIE 10 TRANSFER (SPARE NOT USED )</t>
  </si>
  <si>
    <t xml:space="preserve">BUS TIE 10 LINE WORK </t>
  </si>
  <si>
    <t>BUS TIE 10 UNDERFREQUENCY TRIP (SPARE IF NOT USED)</t>
  </si>
  <si>
    <t>BUS TIE 10 TARGET A</t>
  </si>
  <si>
    <t>BUS TIE 10 TARGET B</t>
  </si>
  <si>
    <t>BUS TIE 10 TARGET C</t>
  </si>
  <si>
    <t>BUS TIE 10 TARGET G</t>
  </si>
  <si>
    <t>BUS TIE 10 HIGH SET GROUND FAULT</t>
  </si>
  <si>
    <t>FEEDER 21 LOSS OF COMM.</t>
  </si>
  <si>
    <t>PORT 3 IED 1</t>
  </si>
  <si>
    <t xml:space="preserve">FEEDER 21 RECLOSING </t>
  </si>
  <si>
    <t xml:space="preserve">FEEDER 21 INST. TRIPPING </t>
  </si>
  <si>
    <t>FEEDER 21 ALT. SET CTRL</t>
  </si>
  <si>
    <t xml:space="preserve">FEEDER 21 ALT. SETTINGS </t>
  </si>
  <si>
    <t>FEEDER 21 REMOTE/LOCAL</t>
  </si>
  <si>
    <t>FEEDER 21 TRANSFER (SPARE IF NOT USED)</t>
  </si>
  <si>
    <t xml:space="preserve">FEEDER 21 LINE WORK </t>
  </si>
  <si>
    <t>FEEDER 21 UNDERFREQUENCY TRIP (SPARE IF NOT USED)</t>
  </si>
  <si>
    <t>FEEDER 21 TARGET A</t>
  </si>
  <si>
    <t>FEEDER 21 TARGET B</t>
  </si>
  <si>
    <t>FEEDER 21 TARGET C</t>
  </si>
  <si>
    <t>FEEDER 21 TARGET G</t>
  </si>
  <si>
    <t>FEEDER 21 HIGH SET GROUND FAULT</t>
  </si>
  <si>
    <t>FEEDER 22 LOSS OF COMM.</t>
  </si>
  <si>
    <t>PORT 3 IED 2</t>
  </si>
  <si>
    <t xml:space="preserve">FEEDER 22 RECLOSING </t>
  </si>
  <si>
    <t xml:space="preserve">FEEDER 22 INST. TRIPPING </t>
  </si>
  <si>
    <t>FEEDER 22 ALT. SET CTRL</t>
  </si>
  <si>
    <t xml:space="preserve">FEEDER 22 ALT. SETTINGS </t>
  </si>
  <si>
    <t>FEEDER 22 REMOTE/LOCAL</t>
  </si>
  <si>
    <t>FEEDER 22 TRANSFER (SPARE IF NOT USED)</t>
  </si>
  <si>
    <t xml:space="preserve">FEEDER 22 LINE WORK </t>
  </si>
  <si>
    <t>FEEDER 22 UNDERFREQUENCY TRIP (SPARE IF NOT USED)</t>
  </si>
  <si>
    <t>FEEDER 22 TARGET A</t>
  </si>
  <si>
    <t>FEEDER 22 TARGET B</t>
  </si>
  <si>
    <t>FEEDER 22 TARGET C</t>
  </si>
  <si>
    <t>FEEDER 22 TARGET G</t>
  </si>
  <si>
    <t>FEEDER 22 HIGH SET GROUND FAULT</t>
  </si>
  <si>
    <t>FEEDER 23 LOSS OF COMM.</t>
  </si>
  <si>
    <t>PORT 3 IED 3</t>
  </si>
  <si>
    <t xml:space="preserve">FEEDER 23 RECLOSING </t>
  </si>
  <si>
    <t xml:space="preserve">FEEDER 23 INST. TRIPPING </t>
  </si>
  <si>
    <t>FEEDER 23 ALT. SET CTRL</t>
  </si>
  <si>
    <t xml:space="preserve">FEEDER 23 ALT. SETTINGS </t>
  </si>
  <si>
    <t>FEEDER 23 REMOTE/LOCAL</t>
  </si>
  <si>
    <t>FEEDER 23 TRANSFER (SPARE IF NOT USED)</t>
  </si>
  <si>
    <t xml:space="preserve">FEEDER 23 LINE WORK </t>
  </si>
  <si>
    <t>FEEDER 23 UNDERFREQUENCY TRIP (SPARE IF NOT USED)</t>
  </si>
  <si>
    <t>FEEDER 23 TARGET A</t>
  </si>
  <si>
    <t>FEEDER 23 TARGET B</t>
  </si>
  <si>
    <t>FEEDER 23 TARGET C</t>
  </si>
  <si>
    <t>FEEDER 23 TARGET G</t>
  </si>
  <si>
    <t>FEEDER 23 HIGH SET GROUND FAULT</t>
  </si>
  <si>
    <t>FEEDER 24 LOSS OF COMM.</t>
  </si>
  <si>
    <t>PORT 3 IED 4</t>
  </si>
  <si>
    <t xml:space="preserve">FEEDER 24 RECLOSING </t>
  </si>
  <si>
    <t xml:space="preserve">FEEDER 24 INST. TRIPPING </t>
  </si>
  <si>
    <t>FEEDER 24 ALT. SET CTRL</t>
  </si>
  <si>
    <t xml:space="preserve">FEEDER 24 ALT. SETTINGS </t>
  </si>
  <si>
    <t>FEEDER 24 REMOTE/LOCAL</t>
  </si>
  <si>
    <t>FEEDER 24 TRANSFER (SPARE IF NOT USED)</t>
  </si>
  <si>
    <t xml:space="preserve">FEEDER 24 LINE WORK </t>
  </si>
  <si>
    <t>FEEDER 24 UNDERFREQUENCY TRIP (SPARE IF NOT USED)</t>
  </si>
  <si>
    <t>FEEDER 24 TARGET A</t>
  </si>
  <si>
    <t>FEEDER 24 TARGET B</t>
  </si>
  <si>
    <t>FEEDER 24 TARGET C</t>
  </si>
  <si>
    <t>FEEDER 24 TARGET G</t>
  </si>
  <si>
    <t>FEEDER 24 HIGH SET GROUND FAULT</t>
  </si>
  <si>
    <t>FEEDER TIE 25 LOSS OF COMM.</t>
  </si>
  <si>
    <t>PORT 3 IED 5</t>
  </si>
  <si>
    <t xml:space="preserve">FEEDER TIE 25 RECLOSING </t>
  </si>
  <si>
    <t xml:space="preserve">FEEDER TIE 25 INST. TRIPPING </t>
  </si>
  <si>
    <t>FEEDER TIE 25 ALT. SET CTRL</t>
  </si>
  <si>
    <t xml:space="preserve">FEEDER TIE 25 ALT. SETTINGS </t>
  </si>
  <si>
    <t>FEEDER TIE 25 REMOTE/LOCAL</t>
  </si>
  <si>
    <t>FEEDER TIE 25 TRANSFER (SPARE IF NOT USED)</t>
  </si>
  <si>
    <t xml:space="preserve">FEEDER TIE 25 LINE WORK </t>
  </si>
  <si>
    <t>FEEDER TIE 25 UNDERFREQUENCY TRIP (SPARE IF NOT USED)</t>
  </si>
  <si>
    <t>FEEDER TIE 25 TARGET A</t>
  </si>
  <si>
    <t>FEEDER TIE 25 TARGET B</t>
  </si>
  <si>
    <t>FEEDER TIE 25 TARGET C</t>
  </si>
  <si>
    <t>FEEDER TIE 25 TARGET G</t>
  </si>
  <si>
    <t>FEEDER TIE 25 HIGH SET GROUND FAULT</t>
  </si>
  <si>
    <t xml:space="preserve">CO1 SBO </t>
  </si>
  <si>
    <t>TB-1</t>
  </si>
  <si>
    <t>TB-2</t>
  </si>
  <si>
    <t>TB-3</t>
  </si>
  <si>
    <t>TB-4</t>
  </si>
  <si>
    <t>TB-5</t>
  </si>
  <si>
    <t>TB-6</t>
  </si>
  <si>
    <t>VOLTAGE REDUCTION 2.5%</t>
  </si>
  <si>
    <t>TB-7</t>
  </si>
  <si>
    <t>VOLTAGE REDUCTION 5.0%</t>
  </si>
  <si>
    <t>TB-8</t>
  </si>
  <si>
    <t>TRANSFORMER LTC AUTO MODE ON/OFF</t>
  </si>
  <si>
    <t xml:space="preserve">CO2 SBO </t>
  </si>
  <si>
    <t xml:space="preserve">TRANS 2 LOW OIL TRIPPING </t>
  </si>
  <si>
    <t>FEEDER 11 RECLOSING</t>
  </si>
  <si>
    <t>FEEDER 11 INST. TRIPPING</t>
  </si>
  <si>
    <t>FEEDER 11 TRIP/CLOSE</t>
  </si>
  <si>
    <t>FEEDER 11 ALT SET CTRL</t>
  </si>
  <si>
    <t>FEEDER 12 RECLOSING</t>
  </si>
  <si>
    <t>FEEDER 12 INST. TRIPPING</t>
  </si>
  <si>
    <t>FEEDER 12 TRIP/CLOSE</t>
  </si>
  <si>
    <t>FEEDER 12 ALT SET CTRL</t>
  </si>
  <si>
    <t>FEEDER 13 RECLOSING</t>
  </si>
  <si>
    <t>FEEDER 13 INST. TRIPPING</t>
  </si>
  <si>
    <t>FEEDER 13 TRIP/CLOSE</t>
  </si>
  <si>
    <t>FEEDER 13 ALT SET CTRL</t>
  </si>
  <si>
    <t>FEEDER 14 RECLOSING</t>
  </si>
  <si>
    <t>FEEDER 14 INST. TRIPPING</t>
  </si>
  <si>
    <t>FEEDER 14 TRIP/CLOSE</t>
  </si>
  <si>
    <t>FEEDER 14 ALT SET CTRL</t>
  </si>
  <si>
    <t>FEEDER TIE 15 RECLOSING</t>
  </si>
  <si>
    <t>FEEDER TIE 15 INST. TRIPPING</t>
  </si>
  <si>
    <t>FEEDER TIE 15 TRIP/CLOSE</t>
  </si>
  <si>
    <t>FEEDER TIE 15 ALT SET CTRL</t>
  </si>
  <si>
    <t>FEEDER TIE 15 TRANSFER  (SPARE IF NOT USED)</t>
  </si>
  <si>
    <t>FEEDER BUS-TIE 10 RECLOSING</t>
  </si>
  <si>
    <t>FEEDER BUS-TIE 10 INST. TRIPPING</t>
  </si>
  <si>
    <t>FEEDER BUS-TIE 10 TRIP/CLOSE</t>
  </si>
  <si>
    <t>FEEDER BUS-TIE 10 ALT SET CTRL</t>
  </si>
  <si>
    <t>FEEDER BUS-TIE 10 TRANSFER (SPARE NOT USED)</t>
  </si>
  <si>
    <t xml:space="preserve">FEEDER BUS-TIE 10 LINE WORK </t>
  </si>
  <si>
    <t>FEEDER 21 RECLOSING</t>
  </si>
  <si>
    <t>FEEDER 21 INST. TRIPPING</t>
  </si>
  <si>
    <t>FEEDER 21 TRIP/CLOSE</t>
  </si>
  <si>
    <t>FEEDER 21 ALT SET CTRL</t>
  </si>
  <si>
    <t>FEEDER 22 RECLOSING</t>
  </si>
  <si>
    <t>FEEDER 22 INST. TRIPPING</t>
  </si>
  <si>
    <t>FEEDER 22 TRIP/CLOSE</t>
  </si>
  <si>
    <t>FEEDER 22 ALT SET CTRL</t>
  </si>
  <si>
    <t>FEEDER 23 RECLOSING</t>
  </si>
  <si>
    <t>FEEDER 23 INST. TRIPPING</t>
  </si>
  <si>
    <t>FEEDER 23 TRIP/CLOSE</t>
  </si>
  <si>
    <t>FEEDER 23 ALT SET CTRL</t>
  </si>
  <si>
    <t>FEEDER 24 RECLOSING</t>
  </si>
  <si>
    <t>FEEDER 24 INST. TRIPPING</t>
  </si>
  <si>
    <t>FEEDER 24 TRIP/CLOSE</t>
  </si>
  <si>
    <t>FEEDER 24 ALT SET CTRL</t>
  </si>
  <si>
    <t>FEEDER TIE 25 RECLOSING</t>
  </si>
  <si>
    <t>FEEDER TIE 25 INST. TRIPPING</t>
  </si>
  <si>
    <t>FEEDER TIE 25 TRIP/CLOSE</t>
  </si>
  <si>
    <t>FEEDER TIE 25 ALT SET CTRL</t>
  </si>
  <si>
    <t>TRANSFORMER 3 TOP OIL TEMP</t>
  </si>
  <si>
    <t>TRANSFORMER 3 WINDING TEMP</t>
  </si>
  <si>
    <t>TRANSFORMER 3 TEMP DIFF</t>
  </si>
  <si>
    <t>TRANSFORMER 4 TOP OIL TEMP</t>
  </si>
  <si>
    <t>TRANSFORMER 4 WINDING TEMP</t>
  </si>
  <si>
    <t>TRANSFORMER 4 TEMP DIFF</t>
  </si>
  <si>
    <t>Batttery Volts</t>
  </si>
  <si>
    <t>TRANS 3 AMPS A</t>
  </si>
  <si>
    <t>TRANS 3 AMPS B</t>
  </si>
  <si>
    <t>TRANS 3 AMPS C</t>
  </si>
  <si>
    <t>TRANS 3 AMPS N</t>
  </si>
  <si>
    <t>TRANS 3 VOLTS A</t>
  </si>
  <si>
    <t>TRANS 3 VOLTS B</t>
  </si>
  <si>
    <t>TRANS 3 VOLTS C</t>
  </si>
  <si>
    <t>TRANS 3 MW</t>
  </si>
  <si>
    <t>TRANS 3 MV</t>
  </si>
  <si>
    <t>TRANS 3 THD VA</t>
  </si>
  <si>
    <t>TRANS 3 THD VB</t>
  </si>
  <si>
    <t>TRANS 3 THD VC</t>
  </si>
  <si>
    <t>TRANS 3 K FACTOR A</t>
  </si>
  <si>
    <t>TRANS 3 K FACTOR B</t>
  </si>
  <si>
    <t>TRANS 3 K FACTOR C</t>
  </si>
  <si>
    <t>TRANS 4 AMPS A</t>
  </si>
  <si>
    <t>TRANS 4 AMPS B</t>
  </si>
  <si>
    <t>TRANS 4 AMPS C</t>
  </si>
  <si>
    <t>TRANS 4 AMPS N</t>
  </si>
  <si>
    <t>TRANS 4 VOLTS A</t>
  </si>
  <si>
    <t>TRANS 4 VOLTS B</t>
  </si>
  <si>
    <t>TRANS 4 VOLTS C</t>
  </si>
  <si>
    <t>TRANS 4 MW</t>
  </si>
  <si>
    <t>TRANS 4 MV</t>
  </si>
  <si>
    <t>TRANS 4 THD VA</t>
  </si>
  <si>
    <t>TRANS 4 THD VB</t>
  </si>
  <si>
    <t>TRANS 4 THD VC</t>
  </si>
  <si>
    <t>TRANS 4 K FACTOR A</t>
  </si>
  <si>
    <t>TRANS 4 K FACTOR B</t>
  </si>
  <si>
    <t>TRANS 4 K FACTOR C</t>
  </si>
  <si>
    <t>FEEDER 31 A PHASE AMPS</t>
  </si>
  <si>
    <t>FEEDER 31 B PHASE AMPS</t>
  </si>
  <si>
    <t>FEEDER 31 C PHASE AMPS</t>
  </si>
  <si>
    <t>FEEDER 31 N PHASE AMPS</t>
  </si>
  <si>
    <t>FEEDER 31 MW</t>
  </si>
  <si>
    <t>FEEDER 31 MV</t>
  </si>
  <si>
    <t>FEEDER 31 FAULT IA</t>
  </si>
  <si>
    <t>FEEDER 31 FAULT IB</t>
  </si>
  <si>
    <t>FEEDER 31 FAULT IC</t>
  </si>
  <si>
    <t>FEEDER 31 FAULT IG</t>
  </si>
  <si>
    <t>FEEDER 32 A PHASE AMPS</t>
  </si>
  <si>
    <t>FEEDER 32 B PHASE AMPS</t>
  </si>
  <si>
    <t>FEEDER 32 C PHASE AMPS</t>
  </si>
  <si>
    <t>FEEDER 32 N PHASE AMPS</t>
  </si>
  <si>
    <t>FEEDER 32 MW</t>
  </si>
  <si>
    <t>FEEDER 32 MV</t>
  </si>
  <si>
    <t>FEEDER 32 FAULT IA</t>
  </si>
  <si>
    <t>FEEDER 32 FAULT IB</t>
  </si>
  <si>
    <t>FEEDER 32 FAULT IC</t>
  </si>
  <si>
    <t>FEEDER 32 FAULT IG</t>
  </si>
  <si>
    <t>FEEDER 33 A PHASE AMPS</t>
  </si>
  <si>
    <t>FEEDER 33 B PHASE AMPS</t>
  </si>
  <si>
    <t>FEEDER 33 C PHASE AMPS</t>
  </si>
  <si>
    <t>FEEDER 33 N PHASE AMPS</t>
  </si>
  <si>
    <t>FEEDER 33 MW</t>
  </si>
  <si>
    <t>FEEDER 33 MV</t>
  </si>
  <si>
    <t>FEEDER 33 FAULT IA</t>
  </si>
  <si>
    <t>FEEDER 33 FAULT IB</t>
  </si>
  <si>
    <t>FEEDER 33 FAULT IC</t>
  </si>
  <si>
    <t>FEEDER 33 FAULT IG</t>
  </si>
  <si>
    <t>FEEDER 34 A PHASE AMPS</t>
  </si>
  <si>
    <t>FEEDER 34 B PHASE AMPS</t>
  </si>
  <si>
    <t>FEEDER 34 C PHASE AMPS</t>
  </si>
  <si>
    <t>FEEDER 34 N PHASE AMPS</t>
  </si>
  <si>
    <t>FEEDER 34 MW</t>
  </si>
  <si>
    <t>FEEDER 34 MV</t>
  </si>
  <si>
    <t>FEEDER 34 FAULT IA</t>
  </si>
  <si>
    <t>FEEDER 34 FAULT IB</t>
  </si>
  <si>
    <t>FEEDER 34 FAULT IC</t>
  </si>
  <si>
    <t>FEEDER 34 FAULT IG</t>
  </si>
  <si>
    <t>FEEDER TIE 35 A PHASE AMPS</t>
  </si>
  <si>
    <t>FEEDER TIE 35 B PHASE AMPS</t>
  </si>
  <si>
    <t>FEEDER TIE 35 C PHASE AMPS</t>
  </si>
  <si>
    <t>FEEDER TIE 35 N PHASE AMPS</t>
  </si>
  <si>
    <t>FEEDER TIE 35 MW</t>
  </si>
  <si>
    <t>FEEDER TIE 35 MV</t>
  </si>
  <si>
    <t>FEEDER TIE 35 FAULT IA</t>
  </si>
  <si>
    <t>FEEDER TIE 35 FAULT IB</t>
  </si>
  <si>
    <t>FEEDER TIE 35 FAULT IC</t>
  </si>
  <si>
    <t>FEEDER TIE 35 FAULT IG</t>
  </si>
  <si>
    <t>BUS TIE 30 A PHASE AMPS</t>
  </si>
  <si>
    <t>BUS TIE 30 B PHASE AMPS</t>
  </si>
  <si>
    <t>BUS TIE 30 C PHASE AMPS</t>
  </si>
  <si>
    <t>BUS TIE 30 N PHASE AMPS</t>
  </si>
  <si>
    <t>BUS TIE 30 MW</t>
  </si>
  <si>
    <t>BUS TIE 30 MV</t>
  </si>
  <si>
    <t>BUS TIE 30 FAULT IA</t>
  </si>
  <si>
    <t>BUS TIE 30 FAULT IB</t>
  </si>
  <si>
    <t>BUS TIE 30 FAULT IC</t>
  </si>
  <si>
    <t>BUS TIE 30 FAULT IG</t>
  </si>
  <si>
    <t>FEEDER 41 A PHASE AMPS</t>
  </si>
  <si>
    <t>FEEDER 41 B PHASE AMPS</t>
  </si>
  <si>
    <t>FEEDER 41 C PHASE AMPS</t>
  </si>
  <si>
    <t>FEEDER 41 N PHASE AMPS</t>
  </si>
  <si>
    <t>FEEDER 41 MW</t>
  </si>
  <si>
    <t>FEEDER 41 MV</t>
  </si>
  <si>
    <t>FEEDER 41 FAULT IA</t>
  </si>
  <si>
    <t>FEEDER 41 FAULT IB</t>
  </si>
  <si>
    <t>FEEDER 41 FAULT IC</t>
  </si>
  <si>
    <t>FEEDER 41 FAULT IG</t>
  </si>
  <si>
    <t>FEEDER 42 A PHASE AMPS</t>
  </si>
  <si>
    <t>FEEDER 42 B PHASE AMPS</t>
  </si>
  <si>
    <t>FEEDER 42 C PHASE AMPS</t>
  </si>
  <si>
    <t>FEEDER 42 N PHASE AMPS</t>
  </si>
  <si>
    <t>FEEDER 42 MW</t>
  </si>
  <si>
    <t>FEEDER 42 MV</t>
  </si>
  <si>
    <t>FEEDER 42 FAULT IA</t>
  </si>
  <si>
    <t>FEEDER 42 FAULT IB</t>
  </si>
  <si>
    <t>FEEDER 42 FAULT IC</t>
  </si>
  <si>
    <t>FEEDER 42 FAULT IG</t>
  </si>
  <si>
    <t>FEEDER 43 A PHASE AMPS</t>
  </si>
  <si>
    <t>FEEDER 43 B PHASE AMPS</t>
  </si>
  <si>
    <t>FEEDER 43 C PHASE AMPS</t>
  </si>
  <si>
    <t>FEEDER 43 N PHASE AMPS</t>
  </si>
  <si>
    <t>FEEDER 43 MW</t>
  </si>
  <si>
    <t>FEEDER 43 MV</t>
  </si>
  <si>
    <t>FEEDER 43 FAULT IA</t>
  </si>
  <si>
    <t>FEEDER 43 FAULT IB</t>
  </si>
  <si>
    <t>FEEDER 43 FAULT IC</t>
  </si>
  <si>
    <t>FEEDER 43 FAULT IG</t>
  </si>
  <si>
    <t>FEEDER 44 A PHASE AMPS</t>
  </si>
  <si>
    <t>FEEDER 44 B PHASE AMPS</t>
  </si>
  <si>
    <t>FEEDER 44 C PHASE AMPS</t>
  </si>
  <si>
    <t>FEEDER 44 N PHASE AMPS</t>
  </si>
  <si>
    <t>FEEDER 44 MW</t>
  </si>
  <si>
    <t>FEEDER 44 MV</t>
  </si>
  <si>
    <t>FEEDER 44 FAULT IA</t>
  </si>
  <si>
    <t>FEEDER 44 FAULT IB</t>
  </si>
  <si>
    <t>FEEDER 44 FAULT IC</t>
  </si>
  <si>
    <t>FEEDER 44 FAULT IG</t>
  </si>
  <si>
    <t>FEEDER TIE 45 A PHASE AMPS</t>
  </si>
  <si>
    <t>FEEDER TIE 45 B PHASE AMPS</t>
  </si>
  <si>
    <t>FEEDER TIE 45 C PHASE AMPS</t>
  </si>
  <si>
    <t>FEEDER TIE 45 N PHASE AMPS</t>
  </si>
  <si>
    <t>FEEDER TIE 45 MW</t>
  </si>
  <si>
    <t>FEEDER TIE 45 MV</t>
  </si>
  <si>
    <t>FEEDER TIE 45 FAULT IA</t>
  </si>
  <si>
    <t>FEEDER TIE 45 FAULT IB</t>
  </si>
  <si>
    <t>FEEDER TIE 45 FAULT IC</t>
  </si>
  <si>
    <t>FEEDER TIE 45 FAULT IG</t>
  </si>
  <si>
    <t>TRANSFORMER 3 AND 4 LTC Auto Mode</t>
  </si>
  <si>
    <t>TRANSFORMER 3 AND 4 METER FAILURE</t>
  </si>
  <si>
    <t>TRANSFORMER 3 EMERGENCY</t>
  </si>
  <si>
    <t>TRANSFORMER 3 HIGH PRIORITY</t>
  </si>
  <si>
    <t>TRANSFORMER 3 LOW PRIORITY</t>
  </si>
  <si>
    <t>TRANSFORMER 3 LOW OIL</t>
  </si>
  <si>
    <t>HSI-3</t>
  </si>
  <si>
    <t>LSD-3</t>
  </si>
  <si>
    <t>TRANS 3 BUS 3 RELAY FAILURE</t>
  </si>
  <si>
    <t>BUS 3 REMOTE/LOCAL SWITCH</t>
  </si>
  <si>
    <t>FEEDER 31</t>
  </si>
  <si>
    <t>FEEDER 31 BREAKER TROUBLE ALARM</t>
  </si>
  <si>
    <t>FEEDER 32</t>
  </si>
  <si>
    <t>FEEDER 32 BREAKER TROUBLE ALARM</t>
  </si>
  <si>
    <t>FEEDER 33</t>
  </si>
  <si>
    <t>FEEDER 33 BREAKER TROUBLE ALARM</t>
  </si>
  <si>
    <t>FEEDER 34</t>
  </si>
  <si>
    <t>FEEDER 34 BREAKER TROUBLE ALARM</t>
  </si>
  <si>
    <t>FEEDER TIE 35</t>
  </si>
  <si>
    <t>FEEDER TIE 35 BREAKER TROUBLE ALARM</t>
  </si>
  <si>
    <t>BUS-TIE 30</t>
  </si>
  <si>
    <t>BUS-TIE 30 BREAKER TROUBLE ALARM</t>
  </si>
  <si>
    <t>TRANSFORMER 4 EMERGENCY</t>
  </si>
  <si>
    <t>TRANSFORMER 4 HIGH PRIORITY</t>
  </si>
  <si>
    <t>TRANSFORMER 4 LOW PRIORITY</t>
  </si>
  <si>
    <t>TRANSFORMER 4 LOW OIL</t>
  </si>
  <si>
    <t>HSI-4</t>
  </si>
  <si>
    <t>LSD-4</t>
  </si>
  <si>
    <t>TRANS 4/BUS 2 RELAY FAILURE</t>
  </si>
  <si>
    <t>BUS 4 REMOTE/LOCAL SWITCH</t>
  </si>
  <si>
    <t>FEEDER 41</t>
  </si>
  <si>
    <t>FEEDER 41 BKR TROUBLE ALARM</t>
  </si>
  <si>
    <t>FEEDER 42</t>
  </si>
  <si>
    <t>FEEDER 42 BKR TROUBLE ALARM</t>
  </si>
  <si>
    <t>FEEDER 43</t>
  </si>
  <si>
    <t>FEEDER 43 BKR TROUBLE ALARM</t>
  </si>
  <si>
    <t>FEEDER 44</t>
  </si>
  <si>
    <t>FEEDER 44 BKR TROUBLE ALARM</t>
  </si>
  <si>
    <t>FEEDER TIE 45</t>
  </si>
  <si>
    <t>FEEDER TIE 45 BKR TROUBLE ALARM</t>
  </si>
  <si>
    <t>TRANS 3 FEEDER PNL RELAY FAILURE</t>
  </si>
  <si>
    <t>TRANS 4 FEEDER PNL RELAY FAILURE</t>
  </si>
  <si>
    <t xml:space="preserve">TRANS 3 LOW OIL TRIPPING </t>
  </si>
  <si>
    <t>TRANS 4 LOW OIL TRIPPING</t>
  </si>
  <si>
    <t>TRANS 3 METER LOSS OF COMM.</t>
  </si>
  <si>
    <t>TRANS 4 METER LOSS OF COMM.</t>
  </si>
  <si>
    <t>BUS 3 RELAY LOSS OF COMM</t>
  </si>
  <si>
    <t>Trans 3 DIFF TRIP/Sudden Pressure</t>
  </si>
  <si>
    <t>Trans 3 OVERLOAD TRIP</t>
  </si>
  <si>
    <t xml:space="preserve">BUS 3 RECLOSING </t>
  </si>
  <si>
    <t xml:space="preserve">Trans 3 Load Transfer </t>
  </si>
  <si>
    <t>BUS 4 RELAY LOSS OF COMM</t>
  </si>
  <si>
    <t>Trans 4 DIFF TRIP/Sudden Pressure</t>
  </si>
  <si>
    <t>Trans 4 OVERLOAD TRIP</t>
  </si>
  <si>
    <t xml:space="preserve">BUS 4 RECLOSING </t>
  </si>
  <si>
    <t xml:space="preserve">Trans 4 Load Transfer </t>
  </si>
  <si>
    <t>FEEDER 31 LOSS OF COMM.</t>
  </si>
  <si>
    <t xml:space="preserve">FEEDER 31 RECLOSING </t>
  </si>
  <si>
    <t xml:space="preserve">FEEDER 31 INST. TRIPPING </t>
  </si>
  <si>
    <t>FEEDER 31 ALT. SET CTRL</t>
  </si>
  <si>
    <t xml:space="preserve">FEEDER 31 ALT. SETTINGS </t>
  </si>
  <si>
    <t>FEEDER 31 REMOTE/LOCAL</t>
  </si>
  <si>
    <t>FEEDER 31 TRANSFER (SPARE IF NOT USED)</t>
  </si>
  <si>
    <t xml:space="preserve">FEEDER 31 LINE WORK </t>
  </si>
  <si>
    <t>FEEDER 31 UNDERFREQUENCY TRIP (SPARE IF NOT USED)</t>
  </si>
  <si>
    <t>FEEDER 31 TARGET A</t>
  </si>
  <si>
    <t>FEEDER 31 TARGET B</t>
  </si>
  <si>
    <t>FEEDER 31 TARGET C</t>
  </si>
  <si>
    <t>FEEDER 31 TARGET G</t>
  </si>
  <si>
    <t>FEEDER 31 HIGH SET GROUND FAULT</t>
  </si>
  <si>
    <t>FEEDER 32 LOSS OF COMM.</t>
  </si>
  <si>
    <t xml:space="preserve">FEEDER 32 RECLOSING </t>
  </si>
  <si>
    <t xml:space="preserve">FEEDER 32 INST. TRIPPING </t>
  </si>
  <si>
    <t>FEEDER 32 ALT. SET CTRL</t>
  </si>
  <si>
    <t xml:space="preserve">FEEDER 32 ALT. SETTINGS </t>
  </si>
  <si>
    <t>FEEDER 32 REMOTE/LOCAL</t>
  </si>
  <si>
    <t>FEEDER 32 TRANSFER (SPARE IF NOT USED)</t>
  </si>
  <si>
    <t xml:space="preserve">FEEDER 32 LINE WORK </t>
  </si>
  <si>
    <t>FEEDER 32 UNDERFREQUENCY TRIP (SPARE IF NOT USED)</t>
  </si>
  <si>
    <t>FEEDER 32 TARGET A</t>
  </si>
  <si>
    <t>FEEDER 32 TARGET B</t>
  </si>
  <si>
    <t>FEEDER 32 TARGET C</t>
  </si>
  <si>
    <t>FEEDER 32 TARGET G</t>
  </si>
  <si>
    <t>FEEDER 32 HIGH SET GROUND FAULT</t>
  </si>
  <si>
    <t>FEEDER 33 LOSS OF COMM.</t>
  </si>
  <si>
    <t xml:space="preserve">FEEDER 33 RECLOSING </t>
  </si>
  <si>
    <t xml:space="preserve">FEEDER 33 INST. TRIPPING </t>
  </si>
  <si>
    <t>FEEDER 33 ALT. SET CTRL</t>
  </si>
  <si>
    <t xml:space="preserve">FEEDER 33 ALT. SETTINGS </t>
  </si>
  <si>
    <t>FEEDER 33 REMOTE/LOCAL</t>
  </si>
  <si>
    <t>FEEDER 33 TRANSFER (SPARE IF NOT USED)</t>
  </si>
  <si>
    <t xml:space="preserve">FEEDER 33 LINE WORK </t>
  </si>
  <si>
    <t>FEEDER 33 UNDERFREQUENCY TRIP (SPARE IF NOT USED)</t>
  </si>
  <si>
    <t>FEEDER 33 TARGET A</t>
  </si>
  <si>
    <t>FEEDER 33 TARGET B</t>
  </si>
  <si>
    <t>FEEDER 33 TARGET C</t>
  </si>
  <si>
    <t>FEEDER 33 TARGET G</t>
  </si>
  <si>
    <t>FEEDER 33 HIGH SET GROUND FAULT</t>
  </si>
  <si>
    <t>FEEDER 34 LOSS OF COMM.</t>
  </si>
  <si>
    <t xml:space="preserve">FEEDER 34 RECLOSING </t>
  </si>
  <si>
    <t xml:space="preserve">FEEDER 34 INST. TRIPPING </t>
  </si>
  <si>
    <t>FEEDER 34 ALT. SET CTRL</t>
  </si>
  <si>
    <t xml:space="preserve">FEEDER 34 ALT. SETTINGS </t>
  </si>
  <si>
    <t>FEEDER 34 REMOTE/LOCAL</t>
  </si>
  <si>
    <t>FEEDER 34 TRANSFER (SPARE IF NOT USED)</t>
  </si>
  <si>
    <t xml:space="preserve">FEEDER 34 LINE WORK </t>
  </si>
  <si>
    <t>FEEDER 34 UNDERFREQUENCY TRIP (SPARE IF NOT USED)</t>
  </si>
  <si>
    <t>FEEDER 34 TARGET A</t>
  </si>
  <si>
    <t>FEEDER 34 TARGET B</t>
  </si>
  <si>
    <t>FEEDER 34 TARGET C</t>
  </si>
  <si>
    <t>FEEDER 34 TARGET G</t>
  </si>
  <si>
    <t>FEEDER 34 HIGH SET GROUND FAULT</t>
  </si>
  <si>
    <t>FEEDER TIE 35 LOSS OF COMM.</t>
  </si>
  <si>
    <t xml:space="preserve">FEEDER TIE 35 RECLOSING </t>
  </si>
  <si>
    <t xml:space="preserve">FEEDER TIE 35 INST. TRIPPING </t>
  </si>
  <si>
    <t>FEEDER TIE 35 ALT. SET CTRL</t>
  </si>
  <si>
    <t xml:space="preserve">FEEDER TIE 35 ALT. SETTINGS </t>
  </si>
  <si>
    <t>FEEDER TIE 35 LOCAL/REMOTE</t>
  </si>
  <si>
    <t>FEEDER TIE 35 TRANSFER (SPARE IF NOT USED)</t>
  </si>
  <si>
    <t xml:space="preserve">FEEDER TIE 35 LINE WORK </t>
  </si>
  <si>
    <t>FEEDER TIE 35 UNDERFREQUENCY TRIP (SPARE IF NOT USED)</t>
  </si>
  <si>
    <t>FEEDER TIE 35 TARGET A</t>
  </si>
  <si>
    <t>FEEDER TIE 35 TARGET B</t>
  </si>
  <si>
    <t>FEEDER TIE 35 TARGET C</t>
  </si>
  <si>
    <t>FEEDER TIE 35 TARGET G</t>
  </si>
  <si>
    <t>FEEDER TIE 35 HIGH SET GROUND FAULT</t>
  </si>
  <si>
    <t>BUS TIE 30 LOSS OF COMM.</t>
  </si>
  <si>
    <t xml:space="preserve">BUS TIE 30 RECLOSING </t>
  </si>
  <si>
    <t xml:space="preserve">BUS TIE 30 INST. TRIPPING </t>
  </si>
  <si>
    <t>BUS TIE 30 ALT. SET CTRL</t>
  </si>
  <si>
    <t xml:space="preserve">BUS TIE 30 ALT. SETTINGS </t>
  </si>
  <si>
    <t>BUS TIE 30 REMOTE/LOCAL</t>
  </si>
  <si>
    <t>BUS TIE 30 TRANSFER (SPARE NOT USED )</t>
  </si>
  <si>
    <t xml:space="preserve">BUS TIE 30 LINE WORK </t>
  </si>
  <si>
    <t>BUS TIE 30 UNDERFREQUENCY TRIP (SPARE IF NOT USED)</t>
  </si>
  <si>
    <t>BUS TIE 30 TARGET A</t>
  </si>
  <si>
    <t>BUS TIE 30 TARGET B</t>
  </si>
  <si>
    <t>BUS TIE 30 TARGET C</t>
  </si>
  <si>
    <t>BUS TIE 30 TARGET G</t>
  </si>
  <si>
    <t>BUS TIE 30 HIGH SET GROUND FAULT</t>
  </si>
  <si>
    <t>FEEDER 41 LOSS OF COMM.</t>
  </si>
  <si>
    <t xml:space="preserve">FEEDER 41 RECLOSING </t>
  </si>
  <si>
    <t xml:space="preserve">FEEDER 41 INST. TRIPPING </t>
  </si>
  <si>
    <t>FEEDER 41 ALT. SET CTRL</t>
  </si>
  <si>
    <t xml:space="preserve">FEEDER 41 ALT. SETTINGS </t>
  </si>
  <si>
    <t>FEEDER 41 REMOTE/LOCAL</t>
  </si>
  <si>
    <t>FEEDER 41 TRANSFER (SPARE IF NOT USED)</t>
  </si>
  <si>
    <t xml:space="preserve">FEEDER 41 LINE WORK </t>
  </si>
  <si>
    <t>FEEDER 41 UNDERFREQUENCY TRIP (SPARE IF NOT USED)</t>
  </si>
  <si>
    <t>FEEDER 41 TARGET A</t>
  </si>
  <si>
    <t>FEEDER 41 TARGET B</t>
  </si>
  <si>
    <t>FEEDER 41 TARGET C</t>
  </si>
  <si>
    <t>FEEDER 41 TARGET G</t>
  </si>
  <si>
    <t>FEEDER 41 HIGH SET GROUND FAULT</t>
  </si>
  <si>
    <t>FEEDER 42 LOSS OF COMM.</t>
  </si>
  <si>
    <t xml:space="preserve">FEEDER 42 RECLOSING </t>
  </si>
  <si>
    <t xml:space="preserve">FEEDER 42 INST. TRIPPING </t>
  </si>
  <si>
    <t>FEEDER 42 ALT. SET CTRL</t>
  </si>
  <si>
    <t xml:space="preserve">FEEDER 42 ALT. SETTINGS </t>
  </si>
  <si>
    <t>FEEDER 42 REMOTE/LOCAL</t>
  </si>
  <si>
    <t>FEEDER 42 TRANSFER (SPARE IF NOT USED)</t>
  </si>
  <si>
    <t xml:space="preserve">FEEDER 42 LINE WORK </t>
  </si>
  <si>
    <t>FEEDER 42 UNDERFREQUENCY TRIP (SPARE IF NOT USED)</t>
  </si>
  <si>
    <t>FEEDER 42 TARGET A</t>
  </si>
  <si>
    <t>FEEDER 42 TARGET B</t>
  </si>
  <si>
    <t>FEEDER 42 TARGET C</t>
  </si>
  <si>
    <t>FEEDER 42 TARGET G</t>
  </si>
  <si>
    <t>FEEDER 42 HIGH SET GROUND FAULT</t>
  </si>
  <si>
    <t>FEEDER 43 LOSS OF COMM.</t>
  </si>
  <si>
    <t xml:space="preserve">FEEDER 43 RECLOSING </t>
  </si>
  <si>
    <t xml:space="preserve">FEEDER 43 INST. TRIPPING </t>
  </si>
  <si>
    <t>FEEDER 43 ALT. SET CTRL</t>
  </si>
  <si>
    <t xml:space="preserve">FEEDER 43 ALT. SETTINGS </t>
  </si>
  <si>
    <t>FEEDER 43 REMOTE/LOCAL</t>
  </si>
  <si>
    <t>FEEDER 43 TRANSFER (SPARE IF NOT USED)</t>
  </si>
  <si>
    <t xml:space="preserve">FEEDER 43 LINE WORK </t>
  </si>
  <si>
    <t>FEEDER 43 UNDERFREQUENCY TRIP (SPARE IF NOT USED)</t>
  </si>
  <si>
    <t>FEEDER 43 TARGET A</t>
  </si>
  <si>
    <t>FEEDER 43 TARGET B</t>
  </si>
  <si>
    <t>FEEDER 43 TARGET C</t>
  </si>
  <si>
    <t>FEEDER 43 TARGET G</t>
  </si>
  <si>
    <t>FEEDER 43 HIGH SET GROUND FAULT</t>
  </si>
  <si>
    <t>FEEDER 44 LOSS OF COMM.</t>
  </si>
  <si>
    <t xml:space="preserve">FEEDER 44 RECLOSING </t>
  </si>
  <si>
    <t xml:space="preserve">FEEDER 44 INST. TRIPPING </t>
  </si>
  <si>
    <t>FEEDER 44 ALT. SET CTRL</t>
  </si>
  <si>
    <t xml:space="preserve">FEEDER 44 ALT. SETTINGS </t>
  </si>
  <si>
    <t>FEEDER 44 REMOTE/LOCAL</t>
  </si>
  <si>
    <t>FEEDER 44 TRANSFER (SPARE IF NOT USED)</t>
  </si>
  <si>
    <t xml:space="preserve">FEEDER 44 LINE WORK </t>
  </si>
  <si>
    <t>FEEDER 44 UNDERFREQUENCY TRIP (SPARE IF NOT USED)</t>
  </si>
  <si>
    <t>FEEDER 44 TARGET A</t>
  </si>
  <si>
    <t>FEEDER 44 TARGET B</t>
  </si>
  <si>
    <t>FEEDER 44 TARGET C</t>
  </si>
  <si>
    <t>FEEDER 44 TARGET G</t>
  </si>
  <si>
    <t>FEEDER 44 HIGH SET GROUND FAULT</t>
  </si>
  <si>
    <t>FEEDER TIE 45 LOSS OF COMM.</t>
  </si>
  <si>
    <t xml:space="preserve">FEEDER TIE 45 RECLOSING </t>
  </si>
  <si>
    <t xml:space="preserve">FEEDER TIE 45 INST. TRIPPING </t>
  </si>
  <si>
    <t>FEEDER TIE 45 ALT. SET CTRL</t>
  </si>
  <si>
    <t xml:space="preserve">FEEDER TIE 45 ALT. SETTINGS </t>
  </si>
  <si>
    <t>FEEDER TIE 45 REMOTE/LOCAL</t>
  </si>
  <si>
    <t>FEEDER TIE 45 TRANSFER (SPARE IF NOT USED)</t>
  </si>
  <si>
    <t xml:space="preserve">FEEDER TIE 45 LINE WORK </t>
  </si>
  <si>
    <t>FEEDER TIE 45 UNDERFREQUENCY TRIP (SPARE IF NOT USED)</t>
  </si>
  <si>
    <t>FEEDER TIE 45 TARGET A</t>
  </si>
  <si>
    <t>FEEDER TIE 45 TARGET B</t>
  </si>
  <si>
    <t>FEEDER TIE 45 TARGET C</t>
  </si>
  <si>
    <t>FEEDER TIE 45 TARGET G</t>
  </si>
  <si>
    <t>FEEDER TIE 45 HIGH SET GROUND FAULT</t>
  </si>
  <si>
    <t>TRANS 3 LOW OIL TRIPPING</t>
  </si>
  <si>
    <t>FEEDER 31 RECLOSING</t>
  </si>
  <si>
    <t>FEEDER 31 INST. TRIPPING</t>
  </si>
  <si>
    <t>FEEDER 31 TRIP/CLOSE</t>
  </si>
  <si>
    <t>FEEDER 31 ALT SET CTRL</t>
  </si>
  <si>
    <t>FEEDER 32 RECLOSING</t>
  </si>
  <si>
    <t>FEEDER 32 INST. TRIPPING</t>
  </si>
  <si>
    <t>FEEDER 32 TRIP/CLOSE</t>
  </si>
  <si>
    <t>FEEDER 32 ALT SET CTRL</t>
  </si>
  <si>
    <t>FEEDER 33 RECLOSING</t>
  </si>
  <si>
    <t>FEEDER 33 INST. TRIPPING</t>
  </si>
  <si>
    <t>FEEDER 33 TRIP/CLOSE</t>
  </si>
  <si>
    <t>FEEDER 33 ALT SET CTRL</t>
  </si>
  <si>
    <t>FEEDER 34 RECLOSING</t>
  </si>
  <si>
    <t>FEEDER 34 INST. TRIPPING</t>
  </si>
  <si>
    <t>FEEDER 34 TRIP/CLOSE</t>
  </si>
  <si>
    <t>FEEDER 34 ALT SET CTRL</t>
  </si>
  <si>
    <t>FEEDER TIE 35 RECLOSING</t>
  </si>
  <si>
    <t>FEEDER TIE 35 INST. TRIPPING</t>
  </si>
  <si>
    <t>FEEDER TIE 35 TRIP/CLOSE</t>
  </si>
  <si>
    <t>FEEDER TIE 35 ALT SET CTRL</t>
  </si>
  <si>
    <t>FEEDER TIE 35 TRANSFER  (SPARE IF NOT USED)</t>
  </si>
  <si>
    <t>FEEDER BUS-TIE 30 RECLOSING</t>
  </si>
  <si>
    <t>FEEDER BUS-TIE 30 INST. TRIPPING</t>
  </si>
  <si>
    <t>FEEDER BUS-TIE 30 TRIP/CLOSE</t>
  </si>
  <si>
    <t>FEEDER BUS-TIE 30 ALT SET CTRL</t>
  </si>
  <si>
    <t>FEEDER BUS-TIE 30 TRANSFER (SPARE NOT USED)</t>
  </si>
  <si>
    <t xml:space="preserve">FEEDER BUS-TIE 30 LINE WORK </t>
  </si>
  <si>
    <t>FEEDER 41 RECLOSING</t>
  </si>
  <si>
    <t>FEEDER 41 INST. TRIPPING</t>
  </si>
  <si>
    <t>FEEDER 41 TRIP/CLOSE</t>
  </si>
  <si>
    <t>FEEDER 41 ALT SET CTRL</t>
  </si>
  <si>
    <t>FEEDER 42 RECLOSING</t>
  </si>
  <si>
    <t>FEEDER 42 INST. TRIPPING</t>
  </si>
  <si>
    <t>FEEDER 42 TRIP/CLOSE</t>
  </si>
  <si>
    <t>FEEDER 42 ALT SET CTRL</t>
  </si>
  <si>
    <t>FEEDER 43 RECLOSING</t>
  </si>
  <si>
    <t>FEEDER 43 INST. TRIPPING</t>
  </si>
  <si>
    <t>FEEDER 43 TRIP/CLOSE</t>
  </si>
  <si>
    <t>FEEDER 43 ALT SET CTRL</t>
  </si>
  <si>
    <t>FEEDER 44 RECLOSING</t>
  </si>
  <si>
    <t>FEEDER 44 INST. TRIPPING</t>
  </si>
  <si>
    <t>FEEDER 44 TRIP/CLOSE</t>
  </si>
  <si>
    <t>FEEDER 44 ALT SET CTRL</t>
  </si>
  <si>
    <t>FEEDER TIE 45 RECLOSING</t>
  </si>
  <si>
    <t>FEEDER TIE 45 INST. TRIPPING</t>
  </si>
  <si>
    <t>FEEDER TIE 45 TRIP/CLOSE</t>
  </si>
  <si>
    <t>FEEDER TIE 45 ALT SET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</si>
</sst>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0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6" fillId="0" borderId="0"/>
    <xf numFmtId="0" fontId="3" fillId="0" borderId="0"/>
  </cellStyleXfs>
  <cellXfs count="1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2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49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3" borderId="1" xfId="1" applyFont="1" applyFill="1" applyBorder="1" applyAlignment="1" applyProtection="1">
      <alignment horizontal="left" vertical="center"/>
      <protection locked="0"/>
    </xf>
    <xf numFmtId="0" fontId="2" fillId="3" borderId="1" xfId="2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/>
    </xf>
    <xf numFmtId="0" fontId="2" fillId="2" borderId="1" xfId="2" applyFont="1" applyFill="1" applyBorder="1"/>
    <xf numFmtId="0" fontId="2" fillId="3" borderId="1" xfId="2" applyFont="1" applyFill="1" applyBorder="1"/>
    <xf numFmtId="0" fontId="2" fillId="3" borderId="1" xfId="2" applyFont="1" applyFill="1" applyBorder="1" applyAlignment="1">
      <alignment horizont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0" xfId="2" applyFont="1" applyAlignment="1">
      <alignment horizontal="left"/>
    </xf>
    <xf numFmtId="0" fontId="2" fillId="0" borderId="5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7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/>
    <xf numFmtId="0" fontId="2" fillId="2" borderId="1" xfId="2" applyFont="1" applyFill="1" applyBorder="1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3" xfId="2" applyFont="1" applyBorder="1"/>
    <xf numFmtId="0" fontId="2" fillId="0" borderId="10" xfId="2" applyFont="1" applyBorder="1"/>
    <xf numFmtId="0" fontId="2" fillId="0" borderId="9" xfId="2" applyFont="1" applyBorder="1"/>
    <xf numFmtId="0" fontId="2" fillId="0" borderId="11" xfId="2" applyFont="1" applyBorder="1"/>
    <xf numFmtId="0" fontId="2" fillId="0" borderId="4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1" xfId="2" applyFont="1" applyBorder="1" applyAlignment="1">
      <alignment horizontal="center" wrapText="1"/>
    </xf>
    <xf numFmtId="0" fontId="2" fillId="0" borderId="6" xfId="2" applyFont="1" applyBorder="1" applyAlignment="1">
      <alignment horizontal="center" wrapText="1"/>
    </xf>
    <xf numFmtId="0" fontId="2" fillId="0" borderId="8" xfId="2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2" xfId="2" applyFont="1" applyBorder="1" applyAlignment="1">
      <alignment horizontal="center" wrapText="1"/>
    </xf>
    <xf numFmtId="0" fontId="2" fillId="0" borderId="12" xfId="2" applyFont="1" applyBorder="1" applyAlignment="1">
      <alignment horizontal="center" wrapText="1"/>
    </xf>
    <xf numFmtId="0" fontId="2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5" fillId="3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2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49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/>
    <xf numFmtId="0" fontId="2" fillId="3" borderId="1" xfId="2" applyFont="1" applyFill="1" applyBorder="1"/>
    <xf numFmtId="0" fontId="2" fillId="3" borderId="1" xfId="2" applyFont="1" applyFill="1" applyBorder="1" applyAlignment="1">
      <alignment horizont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0" fontId="2" fillId="3" borderId="1" xfId="1" applyFont="1" applyFill="1" applyBorder="1" applyAlignment="1" applyProtection="1">
      <alignment vertical="center"/>
      <protection locked="0"/>
    </xf>
    <xf numFmtId="0" fontId="2" fillId="3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7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/>
    <xf numFmtId="0" fontId="2" fillId="2" borderId="1" xfId="2" applyFont="1" applyFill="1" applyBorder="1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3" xfId="2" applyFont="1" applyBorder="1"/>
    <xf numFmtId="0" fontId="2" fillId="0" borderId="10" xfId="2" applyFont="1" applyBorder="1"/>
    <xf numFmtId="0" fontId="2" fillId="0" borderId="9" xfId="2" applyFont="1" applyBorder="1"/>
    <xf numFmtId="0" fontId="2" fillId="0" borderId="11" xfId="2" applyFont="1" applyBorder="1"/>
    <xf numFmtId="0" fontId="2" fillId="0" borderId="4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1" xfId="2" applyFont="1" applyBorder="1" applyAlignment="1">
      <alignment horizontal="center" wrapText="1"/>
    </xf>
    <xf numFmtId="0" fontId="2" fillId="0" borderId="6" xfId="2" applyFont="1" applyBorder="1" applyAlignment="1">
      <alignment horizontal="center" wrapText="1"/>
    </xf>
    <xf numFmtId="0" fontId="2" fillId="0" borderId="8" xfId="2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2" xfId="2" applyFont="1" applyBorder="1" applyAlignment="1">
      <alignment horizontal="center" wrapText="1"/>
    </xf>
    <xf numFmtId="0" fontId="2" fillId="0" borderId="12" xfId="2" applyFont="1" applyBorder="1" applyAlignment="1">
      <alignment horizontal="center" wrapText="1"/>
    </xf>
    <xf numFmtId="0" fontId="2" fillId="0" borderId="0" xfId="2" applyFont="1" applyAlignment="1">
      <alignment horizontal="left"/>
    </xf>
    <xf numFmtId="0" fontId="2" fillId="0" borderId="1" xfId="2" applyFont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5" fillId="3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</cellXfs>
  <cellStyles count="4">
    <cellStyle name="Normal" xfId="0" builtinId="0"/>
    <cellStyle name="Normal 2" xfId="3" xr:uid="{1AFA0CB0-6FEE-46E7-AD3D-C19CF8E22382}"/>
    <cellStyle name="Normal 3" xfId="2" xr:uid="{4E5A989B-D29B-4EE0-894F-DB53D9A46DEE}"/>
    <cellStyle name="Normal_23A_CDC" xfId="1" xr:uid="{3F13EB2C-AF85-48B1-BC2A-D813D28CB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reeLancing\Sathivik\EXCELUPLOAD\ExcelUpload\ExcelUpload\wwwroot\templates\PAS_Standardization_Template.xlsx" TargetMode="External"/><Relationship Id="rId1" Type="http://schemas.openxmlformats.org/officeDocument/2006/relationships/externalLinkPath" Target="file:///D:\FreeLancing\Sathivik\EXCELUPLOAD\ExcelUpload\ExcelUpload\wwwroot\templates\PAS_Standardization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S Job Aid"/>
      <sheetName val="Cover Page"/>
      <sheetName val="Analogs"/>
      <sheetName val="Status"/>
      <sheetName val="Controls"/>
      <sheetName val="Status Reference"/>
      <sheetName val="TERMINATION TEMPLATES"/>
      <sheetName val="Doc History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/>
          <cell r="E1"/>
          <cell r="G1"/>
          <cell r="O1"/>
          <cell r="Q1"/>
          <cell r="S1"/>
        </row>
        <row r="2">
          <cell r="C2" t="str">
            <v>SNW 8550/8600</v>
          </cell>
          <cell r="E2" t="str">
            <v>SAGE Baseboard</v>
          </cell>
          <cell r="G2" t="str">
            <v>SAGE 16 Point External Board</v>
          </cell>
          <cell r="O2" t="str">
            <v>SNW 8550/8600</v>
          </cell>
          <cell r="Q2" t="str">
            <v>SAGE Baseboard</v>
          </cell>
          <cell r="S2" t="str">
            <v>SAGE 32 Point External Board</v>
          </cell>
        </row>
        <row r="3">
          <cell r="C3" t="str">
            <v>AT1 LIST</v>
          </cell>
          <cell r="E3" t="str">
            <v>Baseboard list</v>
          </cell>
          <cell r="G3" t="str">
            <v>AO1 LIST</v>
          </cell>
          <cell r="O3" t="str">
            <v>CIT-1 LIST</v>
          </cell>
          <cell r="Q3" t="str">
            <v>BASEBOARD LIST</v>
          </cell>
          <cell r="S3" t="str">
            <v>STATUS INPUT-XT/SO1 LIST</v>
          </cell>
        </row>
        <row r="4">
          <cell r="C4" t="str">
            <v>TB1-1,2</v>
          </cell>
          <cell r="E4" t="str">
            <v>TB10  1,2</v>
          </cell>
          <cell r="G4" t="str">
            <v>TB1 1,2</v>
          </cell>
          <cell r="O4" t="str">
            <v>TB1-1,2</v>
          </cell>
          <cell r="Q4" t="str">
            <v>TB2 1,2</v>
          </cell>
          <cell r="S4" t="str">
            <v>TB2 1,2</v>
          </cell>
          <cell r="AI4" t="str">
            <v>Off/On</v>
          </cell>
          <cell r="AJ4" t="str">
            <v>Off</v>
          </cell>
        </row>
        <row r="5">
          <cell r="C5" t="str">
            <v>TB1-4,5</v>
          </cell>
          <cell r="E5" t="str">
            <v>TB10  4,5</v>
          </cell>
          <cell r="G5" t="str">
            <v>TB1 4,5</v>
          </cell>
          <cell r="O5" t="str">
            <v>TB1-3,4</v>
          </cell>
          <cell r="Q5" t="str">
            <v>TB2 3,4</v>
          </cell>
          <cell r="S5" t="str">
            <v>TB2 3,4</v>
          </cell>
          <cell r="AI5" t="str">
            <v>Disable/Enable</v>
          </cell>
          <cell r="AJ5" t="str">
            <v>Disable</v>
          </cell>
        </row>
        <row r="6">
          <cell r="C6" t="str">
            <v>TB1-6,7</v>
          </cell>
          <cell r="E6" t="str">
            <v>TB10  6,7</v>
          </cell>
          <cell r="G6" t="str">
            <v>TB1 6,7</v>
          </cell>
          <cell r="O6" t="str">
            <v>TB1-5,6</v>
          </cell>
          <cell r="Q6" t="str">
            <v>TB2 5,6</v>
          </cell>
          <cell r="S6" t="str">
            <v>TB2 5,6</v>
          </cell>
          <cell r="AI6" t="str">
            <v>Remote/Local</v>
          </cell>
          <cell r="AJ6" t="str">
            <v>Remote</v>
          </cell>
        </row>
        <row r="7">
          <cell r="C7" t="str">
            <v>TB1-9,10</v>
          </cell>
          <cell r="E7" t="str">
            <v>TB10  9,10</v>
          </cell>
          <cell r="G7" t="str">
            <v>TB1 9,10</v>
          </cell>
          <cell r="O7" t="str">
            <v>TB1-7,8</v>
          </cell>
          <cell r="Q7" t="str">
            <v>TB2 7,8</v>
          </cell>
          <cell r="S7" t="str">
            <v>TB2 7,8</v>
          </cell>
          <cell r="AI7" t="str">
            <v>Local/Remote</v>
          </cell>
          <cell r="AJ7" t="str">
            <v xml:space="preserve">Local </v>
          </cell>
        </row>
        <row r="8">
          <cell r="C8" t="str">
            <v>TB2-1,2</v>
          </cell>
          <cell r="E8" t="str">
            <v>TB9  1,2</v>
          </cell>
          <cell r="G8" t="str">
            <v>TB2 1,2</v>
          </cell>
          <cell r="O8" t="str">
            <v>TB2-1,2</v>
          </cell>
          <cell r="Q8" t="str">
            <v>TB2 9,10</v>
          </cell>
          <cell r="S8" t="str">
            <v>TB2 9,10</v>
          </cell>
          <cell r="AI8" t="str">
            <v>Normal/Alarm</v>
          </cell>
          <cell r="AJ8" t="str">
            <v xml:space="preserve">Normal </v>
          </cell>
        </row>
        <row r="9">
          <cell r="G9" t="str">
            <v>TB2 4,5</v>
          </cell>
          <cell r="O9" t="str">
            <v>TB2-3,4</v>
          </cell>
          <cell r="Q9" t="str">
            <v>TB2 11,12</v>
          </cell>
          <cell r="S9" t="str">
            <v>TB2 11,12</v>
          </cell>
          <cell r="AI9" t="str">
            <v>Alarm/Normal</v>
          </cell>
          <cell r="AJ9" t="str">
            <v>Alarm</v>
          </cell>
        </row>
        <row r="10">
          <cell r="G10" t="str">
            <v>TB2 6,7</v>
          </cell>
          <cell r="O10" t="str">
            <v>TB2-5,6</v>
          </cell>
          <cell r="Q10" t="str">
            <v>TB2 13,14</v>
          </cell>
          <cell r="S10" t="str">
            <v>TB2 13,14</v>
          </cell>
          <cell r="AI10" t="str">
            <v>Tripped/Closed</v>
          </cell>
          <cell r="AJ10" t="str">
            <v>Tripped</v>
          </cell>
        </row>
        <row r="11">
          <cell r="G11" t="str">
            <v>TB2 9,10</v>
          </cell>
          <cell r="O11" t="str">
            <v>TB2-7,8</v>
          </cell>
          <cell r="Q11" t="str">
            <v>TB2 15,16</v>
          </cell>
          <cell r="S11" t="str">
            <v>TB2 15,16</v>
          </cell>
          <cell r="AI11" t="str">
            <v>Open/Closed</v>
          </cell>
          <cell r="AJ11" t="str">
            <v xml:space="preserve">Open </v>
          </cell>
        </row>
        <row r="12">
          <cell r="G12" t="str">
            <v>TB3 1,2</v>
          </cell>
          <cell r="Q12" t="str">
            <v>TB5 1,2</v>
          </cell>
          <cell r="S12" t="str">
            <v>TB3 1,2</v>
          </cell>
          <cell r="AI12" t="str">
            <v>Closed/Open</v>
          </cell>
          <cell r="AJ12" t="str">
            <v xml:space="preserve">Closed </v>
          </cell>
        </row>
        <row r="13">
          <cell r="G13" t="str">
            <v>TB3 4,5</v>
          </cell>
          <cell r="Q13" t="str">
            <v>TB5 3,4</v>
          </cell>
          <cell r="S13" t="str">
            <v>TB3 3,4</v>
          </cell>
          <cell r="AI13" t="str">
            <v>FDR/TIE</v>
          </cell>
          <cell r="AJ13" t="str">
            <v>FDR</v>
          </cell>
        </row>
        <row r="14">
          <cell r="G14" t="str">
            <v>TB3 6,7</v>
          </cell>
          <cell r="Q14" t="str">
            <v>TB5 5,6</v>
          </cell>
          <cell r="S14" t="str">
            <v>TB3 5,6</v>
          </cell>
          <cell r="AI14" t="str">
            <v>Set/Reset</v>
          </cell>
          <cell r="AJ14" t="str">
            <v>Set</v>
          </cell>
        </row>
        <row r="15">
          <cell r="G15" t="str">
            <v>TB3 9,10</v>
          </cell>
          <cell r="Q15" t="str">
            <v>TB5 7,8</v>
          </cell>
          <cell r="S15" t="str">
            <v>TB3 7,8</v>
          </cell>
        </row>
        <row r="16">
          <cell r="G16" t="str">
            <v>TB4 1,2</v>
          </cell>
          <cell r="Q16" t="str">
            <v>TB5 9,10</v>
          </cell>
          <cell r="S16" t="str">
            <v>TB3 9,10</v>
          </cell>
          <cell r="AI16" t="str">
            <v>Off/On</v>
          </cell>
          <cell r="AJ16" t="str">
            <v>On</v>
          </cell>
        </row>
        <row r="17">
          <cell r="G17" t="str">
            <v>TB4 4,5</v>
          </cell>
          <cell r="Q17" t="str">
            <v>TB5 11,12</v>
          </cell>
          <cell r="S17" t="str">
            <v>TB3 11,12</v>
          </cell>
          <cell r="AI17" t="str">
            <v>Disable/Enable</v>
          </cell>
          <cell r="AJ17" t="str">
            <v>Enable</v>
          </cell>
        </row>
        <row r="18">
          <cell r="G18" t="str">
            <v>TB4 6,7</v>
          </cell>
          <cell r="Q18" t="str">
            <v>TB5 13,14</v>
          </cell>
          <cell r="S18" t="str">
            <v>TB3 13,14</v>
          </cell>
          <cell r="AI18" t="str">
            <v>Remote/Local</v>
          </cell>
          <cell r="AJ18" t="str">
            <v xml:space="preserve">Local </v>
          </cell>
        </row>
        <row r="19">
          <cell r="G19" t="str">
            <v>TB4 9,10</v>
          </cell>
          <cell r="Q19" t="str">
            <v>TB5 15,16</v>
          </cell>
          <cell r="S19" t="str">
            <v>TB3 15,16</v>
          </cell>
          <cell r="AI19" t="str">
            <v>Local/Remote</v>
          </cell>
          <cell r="AJ19" t="str">
            <v>Remote</v>
          </cell>
        </row>
        <row r="20">
          <cell r="S20" t="str">
            <v>TB5 1,2</v>
          </cell>
          <cell r="AI20" t="str">
            <v>Normal/Alarm</v>
          </cell>
          <cell r="AJ20" t="str">
            <v xml:space="preserve">Alarm </v>
          </cell>
        </row>
        <row r="21">
          <cell r="S21" t="str">
            <v>TB5 3,4</v>
          </cell>
          <cell r="AI21" t="str">
            <v>Alarm/Normal</v>
          </cell>
          <cell r="AJ21" t="str">
            <v xml:space="preserve">Normal </v>
          </cell>
        </row>
        <row r="22">
          <cell r="S22" t="str">
            <v>TB5 5,6</v>
          </cell>
          <cell r="AI22" t="str">
            <v>Tripped/Closed</v>
          </cell>
          <cell r="AJ22" t="str">
            <v>Closed</v>
          </cell>
        </row>
        <row r="23">
          <cell r="S23" t="str">
            <v>TB5 7,8</v>
          </cell>
          <cell r="AI23" t="str">
            <v>Open/Closed</v>
          </cell>
          <cell r="AJ23" t="str">
            <v>Closed</v>
          </cell>
        </row>
        <row r="24">
          <cell r="S24" t="str">
            <v>TB5 9,10</v>
          </cell>
          <cell r="AI24" t="str">
            <v>Closed/Open</v>
          </cell>
          <cell r="AJ24" t="str">
            <v xml:space="preserve">Open </v>
          </cell>
        </row>
        <row r="25">
          <cell r="S25" t="str">
            <v>TB5 11,12</v>
          </cell>
          <cell r="AI25" t="str">
            <v>FDR/TIE</v>
          </cell>
          <cell r="AJ25" t="str">
            <v>TIE</v>
          </cell>
        </row>
        <row r="26">
          <cell r="S26" t="str">
            <v>TB5 13,14</v>
          </cell>
          <cell r="AI26" t="str">
            <v>Set/Reset</v>
          </cell>
          <cell r="AJ26" t="str">
            <v>Reset</v>
          </cell>
        </row>
        <row r="27">
          <cell r="S27" t="str">
            <v>TB5 15,16</v>
          </cell>
        </row>
        <row r="28">
          <cell r="S28" t="str">
            <v>TB6 1,2</v>
          </cell>
        </row>
        <row r="29">
          <cell r="S29" t="str">
            <v>TB6 3,4</v>
          </cell>
        </row>
        <row r="30">
          <cell r="S30" t="str">
            <v>TB6 5,6</v>
          </cell>
        </row>
        <row r="31">
          <cell r="S31" t="str">
            <v>TB6 7,8</v>
          </cell>
        </row>
        <row r="32">
          <cell r="S32" t="str">
            <v>TB6 9,10</v>
          </cell>
        </row>
        <row r="33">
          <cell r="S33" t="str">
            <v>TB63 11,12</v>
          </cell>
        </row>
        <row r="34">
          <cell r="S34" t="str">
            <v>TB6 13,14</v>
          </cell>
        </row>
        <row r="35">
          <cell r="S35" t="str">
            <v>TB6 15,16</v>
          </cell>
        </row>
        <row r="36">
          <cell r="S36"/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490-4255-413A-9EC5-AF8CCE854385}">
  <dimension ref="A1:P497"/>
  <sheetViews>
    <sheetView workbookViewId="0">
      <selection sqref="A1:P1"/>
    </sheetView>
  </sheetViews>
  <sheetFormatPr defaultColWidth="42.5703125" defaultRowHeight="15" x14ac:dyDescent="0.25"/>
  <cols>
    <col min="1" max="1" width="5.5703125" bestFit="1" customWidth="1"/>
    <col min="2" max="2" width="5.7109375" bestFit="1" customWidth="1"/>
    <col min="3" max="3" width="11.85546875" bestFit="1" customWidth="1"/>
    <col min="4" max="4" width="10.7109375" bestFit="1" customWidth="1"/>
    <col min="5" max="5" width="12.85546875" bestFit="1" customWidth="1"/>
    <col min="6" max="6" width="3.42578125" bestFit="1" customWidth="1"/>
    <col min="7" max="7" width="5" bestFit="1" customWidth="1"/>
    <col min="8" max="8" width="16" bestFit="1" customWidth="1"/>
    <col min="9" max="9" width="16.42578125" bestFit="1" customWidth="1"/>
    <col min="10" max="11" width="34.42578125" bestFit="1" customWidth="1"/>
    <col min="12" max="12" width="5.5703125" bestFit="1" customWidth="1"/>
    <col min="13" max="13" width="5.28515625" bestFit="1" customWidth="1"/>
    <col min="14" max="14" width="13.42578125" bestFit="1" customWidth="1"/>
    <col min="15" max="15" width="11.28515625" bestFit="1" customWidth="1"/>
    <col min="16" max="16" width="11.140625" bestFit="1" customWidth="1"/>
  </cols>
  <sheetData>
    <row r="1" spans="1:16" ht="29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17</v>
      </c>
      <c r="K1" s="15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5.75" thickBot="1" x14ac:dyDescent="0.3">
      <c r="A2" s="3">
        <v>0</v>
      </c>
      <c r="B2" s="3">
        <v>1</v>
      </c>
      <c r="C2" s="4"/>
      <c r="D2" s="5"/>
      <c r="E2" s="5"/>
      <c r="F2" s="6"/>
      <c r="G2" s="3"/>
      <c r="H2" s="3"/>
      <c r="I2" s="3"/>
      <c r="J2" s="7"/>
      <c r="K2" s="7" t="str">
        <f>IF($J$5="BASEBOARD",'[1]TERMINATION TEMPLATES'!E1,IF($J$5="AT_1",'[1]TERMINATION TEMPLATES'!C1,IF($J$5="AO1",'[1]TERMINATION TEMPLATES'!G1,"")))</f>
        <v/>
      </c>
      <c r="L2" s="3"/>
      <c r="M2" s="3"/>
      <c r="N2" s="3"/>
      <c r="O2" s="3"/>
      <c r="P2" s="3"/>
    </row>
    <row r="3" spans="1:16" ht="15.75" thickBot="1" x14ac:dyDescent="0.3">
      <c r="A3" s="3">
        <f>+A2+1</f>
        <v>1</v>
      </c>
      <c r="B3" s="3">
        <v>2</v>
      </c>
      <c r="C3" s="4"/>
      <c r="D3" s="5"/>
      <c r="E3" s="5"/>
      <c r="F3" s="6"/>
      <c r="G3" s="3"/>
      <c r="H3" s="3"/>
      <c r="I3" s="3"/>
      <c r="J3" s="7"/>
      <c r="K3" s="7" t="str">
        <f>IF($J$5="BASEBOARD",'[1]TERMINATION TEMPLATES'!E2,IF($J$5="AT_1",'[1]TERMINATION TEMPLATES'!C2,IF($J$5="AO1",'[1]TERMINATION TEMPLATES'!G2,"")))</f>
        <v/>
      </c>
      <c r="L3" s="3"/>
      <c r="M3" s="3"/>
      <c r="N3" s="3"/>
      <c r="O3" s="3"/>
      <c r="P3" s="3"/>
    </row>
    <row r="4" spans="1:16" ht="15.75" thickBot="1" x14ac:dyDescent="0.3">
      <c r="A4" s="3">
        <f t="shared" ref="A4:A67" si="0">+A3+1</f>
        <v>2</v>
      </c>
      <c r="B4" s="3">
        <v>3</v>
      </c>
      <c r="C4" s="4"/>
      <c r="D4" s="5"/>
      <c r="E4" s="5"/>
      <c r="F4" s="6"/>
      <c r="G4" s="3"/>
      <c r="H4" s="3"/>
      <c r="I4" s="3"/>
      <c r="J4" s="7"/>
      <c r="K4" s="7" t="str">
        <f>IF($J$5="BASEBOARD",'[1]TERMINATION TEMPLATES'!E3,IF($J$5="AT_1",'[1]TERMINATION TEMPLATES'!C3,IF($J$5="AO1",'[1]TERMINATION TEMPLATES'!G3,"")))</f>
        <v/>
      </c>
      <c r="L4" s="3"/>
      <c r="M4" s="3"/>
      <c r="N4" s="3"/>
      <c r="O4" s="3"/>
      <c r="P4" s="3"/>
    </row>
    <row r="5" spans="1:16" ht="15.75" thickBot="1" x14ac:dyDescent="0.3">
      <c r="A5" s="3">
        <f t="shared" si="0"/>
        <v>3</v>
      </c>
      <c r="B5" s="3">
        <v>4</v>
      </c>
      <c r="C5" s="4"/>
      <c r="D5" s="5"/>
      <c r="E5" s="5"/>
      <c r="F5" s="6"/>
      <c r="G5" s="3"/>
      <c r="H5" s="3"/>
      <c r="I5" s="3"/>
      <c r="J5" s="7"/>
      <c r="K5" s="7" t="str">
        <f>IF($J$5="BASEBOARD",'[1]TERMINATION TEMPLATES'!E4,IF($J$5="AT_1",'[1]TERMINATION TEMPLATES'!C4,IF($J$5="AO1",'[1]TERMINATION TEMPLATES'!G4,"")))</f>
        <v/>
      </c>
      <c r="L5" s="3"/>
      <c r="M5" s="3"/>
      <c r="N5" s="3"/>
      <c r="O5" s="3"/>
      <c r="P5" s="3"/>
    </row>
    <row r="6" spans="1:16" ht="15.75" thickBot="1" x14ac:dyDescent="0.3">
      <c r="A6" s="3">
        <f t="shared" si="0"/>
        <v>4</v>
      </c>
      <c r="B6" s="3">
        <v>5</v>
      </c>
      <c r="C6" s="4"/>
      <c r="D6" s="5"/>
      <c r="E6" s="5"/>
      <c r="F6" s="6"/>
      <c r="G6" s="3"/>
      <c r="H6" s="3"/>
      <c r="I6" s="3"/>
      <c r="J6" s="7"/>
      <c r="K6" s="7" t="str">
        <f>IF($J$5="BASEBOARD",'[1]TERMINATION TEMPLATES'!E5,IF($J$5="AT_1",'[1]TERMINATION TEMPLATES'!C5,IF($J$5="AO1",'[1]TERMINATION TEMPLATES'!G5,"")))</f>
        <v/>
      </c>
      <c r="L6" s="3"/>
      <c r="M6" s="3"/>
      <c r="N6" s="3"/>
      <c r="O6" s="3"/>
      <c r="P6" s="3"/>
    </row>
    <row r="7" spans="1:16" ht="15.75" thickBot="1" x14ac:dyDescent="0.3">
      <c r="A7" s="3">
        <f t="shared" si="0"/>
        <v>5</v>
      </c>
      <c r="B7" s="3">
        <v>6</v>
      </c>
      <c r="C7" s="4"/>
      <c r="D7" s="5"/>
      <c r="E7" s="5"/>
      <c r="F7" s="6"/>
      <c r="G7" s="3"/>
      <c r="H7" s="3"/>
      <c r="I7" s="3"/>
      <c r="J7" s="7"/>
      <c r="K7" s="7" t="str">
        <f>IF($J$5="BASEBOARD",'[1]TERMINATION TEMPLATES'!E6,IF($J$5="AT_1",'[1]TERMINATION TEMPLATES'!C6,IF($J$5="AO1",'[1]TERMINATION TEMPLATES'!G6,"")))</f>
        <v/>
      </c>
      <c r="L7" s="3"/>
      <c r="M7" s="3"/>
      <c r="N7" s="3"/>
      <c r="O7" s="3"/>
      <c r="P7" s="3"/>
    </row>
    <row r="8" spans="1:16" ht="15.75" thickBot="1" x14ac:dyDescent="0.3">
      <c r="A8" s="3">
        <f t="shared" si="0"/>
        <v>6</v>
      </c>
      <c r="B8" s="3">
        <v>7</v>
      </c>
      <c r="C8" s="4"/>
      <c r="D8" s="5"/>
      <c r="E8" s="5"/>
      <c r="F8" s="6"/>
      <c r="G8" s="3"/>
      <c r="H8" s="3"/>
      <c r="I8" s="3"/>
      <c r="J8" s="7"/>
      <c r="K8" s="7" t="str">
        <f>IF($J$5="BASEBOARD",'[1]TERMINATION TEMPLATES'!E7,IF($J$5="AT_1",'[1]TERMINATION TEMPLATES'!C7,IF($J$5="AO1",'[1]TERMINATION TEMPLATES'!G7,"")))</f>
        <v/>
      </c>
      <c r="L8" s="3"/>
      <c r="M8" s="3"/>
      <c r="N8" s="3"/>
      <c r="O8" s="3"/>
      <c r="P8" s="3"/>
    </row>
    <row r="9" spans="1:16" ht="15.75" thickBot="1" x14ac:dyDescent="0.3">
      <c r="A9" s="3">
        <f t="shared" si="0"/>
        <v>7</v>
      </c>
      <c r="B9" s="3">
        <v>8</v>
      </c>
      <c r="C9" s="4"/>
      <c r="D9" s="5"/>
      <c r="E9" s="5"/>
      <c r="F9" s="6"/>
      <c r="G9" s="3"/>
      <c r="H9" s="3"/>
      <c r="I9" s="3"/>
      <c r="J9" s="7"/>
      <c r="K9" s="7" t="str">
        <f>IF($J$5="BASEBOARD",'[1]TERMINATION TEMPLATES'!E8,IF($J$5="AT_1",'[1]TERMINATION TEMPLATES'!C8,IF($J$5="AO1",'[1]TERMINATION TEMPLATES'!G8,"")))</f>
        <v/>
      </c>
      <c r="L9" s="3"/>
      <c r="M9" s="3"/>
      <c r="N9" s="3"/>
      <c r="O9" s="3"/>
      <c r="P9" s="3"/>
    </row>
    <row r="10" spans="1:16" ht="15.75" thickBot="1" x14ac:dyDescent="0.3">
      <c r="A10" s="3">
        <f t="shared" si="0"/>
        <v>8</v>
      </c>
      <c r="B10" s="3">
        <v>9</v>
      </c>
      <c r="C10" s="4"/>
      <c r="D10" s="5"/>
      <c r="E10" s="5"/>
      <c r="F10" s="6"/>
      <c r="G10" s="3"/>
      <c r="H10" s="3"/>
      <c r="I10" s="3"/>
      <c r="J10" s="7"/>
      <c r="K10" s="7" t="str">
        <f>IF($J$13="AO1",'[1]TERMINATION TEMPLATES'!G1,"")</f>
        <v/>
      </c>
      <c r="L10" s="3"/>
      <c r="M10" s="3"/>
      <c r="N10" s="3"/>
      <c r="O10" s="3"/>
      <c r="P10" s="3"/>
    </row>
    <row r="11" spans="1:16" ht="15.75" thickBot="1" x14ac:dyDescent="0.3">
      <c r="A11" s="8">
        <f t="shared" si="0"/>
        <v>9</v>
      </c>
      <c r="B11" s="8">
        <v>10</v>
      </c>
      <c r="C11" s="4"/>
      <c r="D11" s="5"/>
      <c r="E11" s="5"/>
      <c r="F11" s="6"/>
      <c r="G11" s="3"/>
      <c r="H11" s="3"/>
      <c r="I11" s="3"/>
      <c r="J11" s="7"/>
      <c r="K11" s="7" t="str">
        <f>IF($J$13="AO1",'[1]TERMINATION TEMPLATES'!G2,"")</f>
        <v/>
      </c>
      <c r="L11" s="3"/>
      <c r="M11" s="3"/>
      <c r="N11" s="3"/>
      <c r="O11" s="3"/>
      <c r="P11" s="3"/>
    </row>
    <row r="12" spans="1:16" ht="15.75" thickBot="1" x14ac:dyDescent="0.3">
      <c r="A12" s="8">
        <f t="shared" si="0"/>
        <v>10</v>
      </c>
      <c r="B12" s="8">
        <v>11</v>
      </c>
      <c r="C12" s="4"/>
      <c r="D12" s="5"/>
      <c r="E12" s="5"/>
      <c r="F12" s="6"/>
      <c r="G12" s="3"/>
      <c r="H12" s="3"/>
      <c r="I12" s="3"/>
      <c r="J12" s="7"/>
      <c r="K12" s="7" t="str">
        <f>IF($J$13="AO1",'[1]TERMINATION TEMPLATES'!G3,"")</f>
        <v/>
      </c>
      <c r="L12" s="3"/>
      <c r="M12" s="3"/>
      <c r="N12" s="3"/>
      <c r="O12" s="3"/>
      <c r="P12" s="3"/>
    </row>
    <row r="13" spans="1:16" ht="15.75" thickBot="1" x14ac:dyDescent="0.3">
      <c r="A13" s="8">
        <f t="shared" si="0"/>
        <v>11</v>
      </c>
      <c r="B13" s="8">
        <v>12</v>
      </c>
      <c r="C13" s="4"/>
      <c r="D13" s="5"/>
      <c r="E13" s="5"/>
      <c r="F13" s="6"/>
      <c r="G13" s="3"/>
      <c r="H13" s="3"/>
      <c r="I13" s="3"/>
      <c r="J13" s="7"/>
      <c r="K13" s="7" t="str">
        <f>IF($J$13="AO1",'[1]TERMINATION TEMPLATES'!G4,"")</f>
        <v/>
      </c>
      <c r="L13" s="3"/>
      <c r="M13" s="3"/>
      <c r="N13" s="3"/>
      <c r="O13" s="3"/>
      <c r="P13" s="3"/>
    </row>
    <row r="14" spans="1:16" ht="15.75" thickBot="1" x14ac:dyDescent="0.3">
      <c r="A14" s="8">
        <f t="shared" si="0"/>
        <v>12</v>
      </c>
      <c r="B14" s="8">
        <v>13</v>
      </c>
      <c r="C14" s="4"/>
      <c r="D14" s="5"/>
      <c r="E14" s="5"/>
      <c r="F14" s="6"/>
      <c r="G14" s="3"/>
      <c r="H14" s="3"/>
      <c r="I14" s="3"/>
      <c r="J14" s="7"/>
      <c r="K14" s="7" t="str">
        <f>IF($J$13="AO1",'[1]TERMINATION TEMPLATES'!G5,"")</f>
        <v/>
      </c>
      <c r="L14" s="3"/>
      <c r="M14" s="3"/>
      <c r="N14" s="3"/>
      <c r="O14" s="3"/>
      <c r="P14" s="3"/>
    </row>
    <row r="15" spans="1:16" ht="15.75" thickBot="1" x14ac:dyDescent="0.3">
      <c r="A15" s="8">
        <f t="shared" si="0"/>
        <v>13</v>
      </c>
      <c r="B15" s="8">
        <v>14</v>
      </c>
      <c r="C15" s="4"/>
      <c r="D15" s="5"/>
      <c r="E15" s="5"/>
      <c r="F15" s="6"/>
      <c r="G15" s="3"/>
      <c r="H15" s="3"/>
      <c r="I15" s="3"/>
      <c r="J15" s="7"/>
      <c r="K15" s="7" t="str">
        <f>IF($J$13="AO1",'[1]TERMINATION TEMPLATES'!G6,"")</f>
        <v/>
      </c>
      <c r="L15" s="3"/>
      <c r="M15" s="3"/>
      <c r="N15" s="3"/>
      <c r="O15" s="3"/>
      <c r="P15" s="3"/>
    </row>
    <row r="16" spans="1:16" ht="15.75" thickBot="1" x14ac:dyDescent="0.3">
      <c r="A16" s="8">
        <f t="shared" si="0"/>
        <v>14</v>
      </c>
      <c r="B16" s="8">
        <v>15</v>
      </c>
      <c r="C16" s="4"/>
      <c r="D16" s="5"/>
      <c r="E16" s="5"/>
      <c r="F16" s="6"/>
      <c r="G16" s="3"/>
      <c r="H16" s="3"/>
      <c r="I16" s="3"/>
      <c r="J16" s="7"/>
      <c r="K16" s="7" t="str">
        <f>IF($J$13="AO1",'[1]TERMINATION TEMPLATES'!G7,"")</f>
        <v/>
      </c>
      <c r="L16" s="3"/>
      <c r="M16" s="3"/>
      <c r="N16" s="3"/>
      <c r="O16" s="3"/>
      <c r="P16" s="3"/>
    </row>
    <row r="17" spans="1:16" ht="15.75" thickBot="1" x14ac:dyDescent="0.3">
      <c r="A17" s="8">
        <f t="shared" si="0"/>
        <v>15</v>
      </c>
      <c r="B17" s="8">
        <v>16</v>
      </c>
      <c r="C17" s="4"/>
      <c r="D17" s="5"/>
      <c r="E17" s="5"/>
      <c r="F17" s="6"/>
      <c r="G17" s="3"/>
      <c r="H17" s="3"/>
      <c r="I17" s="3"/>
      <c r="J17" s="7"/>
      <c r="K17" s="7" t="str">
        <f>IF($J$13="AO1",'[1]TERMINATION TEMPLATES'!G8,"")</f>
        <v/>
      </c>
      <c r="L17" s="3"/>
      <c r="M17" s="3"/>
      <c r="N17" s="3"/>
      <c r="O17" s="3"/>
      <c r="P17" s="3"/>
    </row>
    <row r="18" spans="1:16" ht="15.75" thickBot="1" x14ac:dyDescent="0.3">
      <c r="A18" s="8">
        <f t="shared" si="0"/>
        <v>16</v>
      </c>
      <c r="B18" s="8">
        <v>17</v>
      </c>
      <c r="C18" s="4"/>
      <c r="D18" s="5"/>
      <c r="E18" s="5"/>
      <c r="F18" s="6"/>
      <c r="G18" s="3"/>
      <c r="H18" s="3"/>
      <c r="I18" s="3"/>
      <c r="J18" s="7"/>
      <c r="K18" s="7" t="str">
        <f>IF($J$13="AO1",'[1]TERMINATION TEMPLATES'!G9,"")</f>
        <v/>
      </c>
      <c r="L18" s="3"/>
      <c r="M18" s="3"/>
      <c r="N18" s="3"/>
      <c r="O18" s="3"/>
      <c r="P18" s="3"/>
    </row>
    <row r="19" spans="1:16" ht="15.75" thickBot="1" x14ac:dyDescent="0.3">
      <c r="A19" s="8">
        <f t="shared" si="0"/>
        <v>17</v>
      </c>
      <c r="B19" s="8">
        <v>18</v>
      </c>
      <c r="C19" s="4"/>
      <c r="D19" s="5"/>
      <c r="E19" s="5"/>
      <c r="F19" s="6"/>
      <c r="G19" s="3"/>
      <c r="H19" s="3"/>
      <c r="I19" s="3"/>
      <c r="J19" s="7"/>
      <c r="K19" s="7" t="str">
        <f>IF($J$13="AO1",'[1]TERMINATION TEMPLATES'!G10,"")</f>
        <v/>
      </c>
      <c r="L19" s="3"/>
      <c r="M19" s="3"/>
      <c r="N19" s="3"/>
      <c r="O19" s="3"/>
      <c r="P19" s="3"/>
    </row>
    <row r="20" spans="1:16" ht="15.75" thickBot="1" x14ac:dyDescent="0.3">
      <c r="A20" s="8">
        <f t="shared" si="0"/>
        <v>18</v>
      </c>
      <c r="B20" s="8">
        <v>19</v>
      </c>
      <c r="C20" s="4"/>
      <c r="D20" s="5"/>
      <c r="E20" s="5"/>
      <c r="F20" s="6"/>
      <c r="G20" s="3"/>
      <c r="H20" s="3"/>
      <c r="I20" s="3"/>
      <c r="J20" s="7"/>
      <c r="K20" s="7" t="str">
        <f>IF($J$13="AO1",'[1]TERMINATION TEMPLATES'!G11,"")</f>
        <v/>
      </c>
      <c r="L20" s="3"/>
      <c r="M20" s="3"/>
      <c r="N20" s="3"/>
      <c r="O20" s="3"/>
      <c r="P20" s="3"/>
    </row>
    <row r="21" spans="1:16" ht="15.75" thickBot="1" x14ac:dyDescent="0.3">
      <c r="A21" s="8">
        <f t="shared" si="0"/>
        <v>19</v>
      </c>
      <c r="B21" s="8">
        <v>20</v>
      </c>
      <c r="C21" s="4"/>
      <c r="D21" s="5"/>
      <c r="E21" s="5"/>
      <c r="F21" s="6"/>
      <c r="G21" s="3"/>
      <c r="H21" s="3"/>
      <c r="I21" s="3"/>
      <c r="J21" s="7"/>
      <c r="K21" s="7" t="str">
        <f>IF($J$13="AO1",'[1]TERMINATION TEMPLATES'!G12,"")</f>
        <v/>
      </c>
      <c r="L21" s="3"/>
      <c r="M21" s="3"/>
      <c r="N21" s="3"/>
      <c r="O21" s="3"/>
      <c r="P21" s="3"/>
    </row>
    <row r="22" spans="1:16" ht="15.75" thickBot="1" x14ac:dyDescent="0.3">
      <c r="A22" s="8">
        <f>+A21+1</f>
        <v>20</v>
      </c>
      <c r="B22" s="8">
        <v>21</v>
      </c>
      <c r="C22" s="4"/>
      <c r="D22" s="5"/>
      <c r="E22" s="5"/>
      <c r="F22" s="6"/>
      <c r="G22" s="3"/>
      <c r="H22" s="3"/>
      <c r="I22" s="3"/>
      <c r="J22" s="7"/>
      <c r="K22" s="7" t="str">
        <f>IF($J$13="AO1",'[1]TERMINATION TEMPLATES'!G13,"")</f>
        <v/>
      </c>
      <c r="L22" s="3"/>
      <c r="M22" s="3"/>
      <c r="N22" s="3"/>
      <c r="O22" s="3"/>
      <c r="P22" s="3"/>
    </row>
    <row r="23" spans="1:16" ht="15.75" thickBot="1" x14ac:dyDescent="0.3">
      <c r="A23" s="8">
        <f t="shared" si="0"/>
        <v>21</v>
      </c>
      <c r="B23" s="8">
        <v>22</v>
      </c>
      <c r="C23" s="4"/>
      <c r="D23" s="5"/>
      <c r="E23" s="5"/>
      <c r="F23" s="6"/>
      <c r="G23" s="3"/>
      <c r="H23" s="3"/>
      <c r="I23" s="3"/>
      <c r="J23" s="7"/>
      <c r="K23" s="7" t="str">
        <f>IF($J$13="AO1",'[1]TERMINATION TEMPLATES'!G14,"")</f>
        <v/>
      </c>
      <c r="L23" s="3"/>
      <c r="M23" s="3"/>
      <c r="N23" s="3"/>
      <c r="O23" s="3"/>
      <c r="P23" s="3"/>
    </row>
    <row r="24" spans="1:16" ht="15.75" thickBot="1" x14ac:dyDescent="0.3">
      <c r="A24" s="8">
        <f t="shared" si="0"/>
        <v>22</v>
      </c>
      <c r="B24" s="8">
        <v>23</v>
      </c>
      <c r="C24" s="4"/>
      <c r="D24" s="5"/>
      <c r="E24" s="5"/>
      <c r="F24" s="6"/>
      <c r="G24" s="3"/>
      <c r="H24" s="3"/>
      <c r="I24" s="3"/>
      <c r="J24" s="7"/>
      <c r="K24" s="7" t="str">
        <f>IF($J$13="AO1",'[1]TERMINATION TEMPLATES'!G15,"")</f>
        <v/>
      </c>
      <c r="L24" s="3"/>
      <c r="M24" s="3"/>
      <c r="N24" s="3"/>
      <c r="O24" s="3"/>
      <c r="P24" s="3"/>
    </row>
    <row r="25" spans="1:16" ht="15.75" thickBot="1" x14ac:dyDescent="0.3">
      <c r="A25" s="8">
        <f t="shared" si="0"/>
        <v>23</v>
      </c>
      <c r="B25" s="8">
        <v>24</v>
      </c>
      <c r="C25" s="4"/>
      <c r="D25" s="5"/>
      <c r="E25" s="5"/>
      <c r="F25" s="6"/>
      <c r="G25" s="3"/>
      <c r="H25" s="3"/>
      <c r="I25" s="3"/>
      <c r="J25" s="7"/>
      <c r="K25" s="7" t="str">
        <f>IF($J$13="AO1",'[1]TERMINATION TEMPLATES'!G16,"")</f>
        <v/>
      </c>
      <c r="L25" s="3"/>
      <c r="M25" s="3"/>
      <c r="N25" s="3"/>
      <c r="O25" s="3"/>
      <c r="P25" s="3"/>
    </row>
    <row r="26" spans="1:16" ht="15.75" thickBot="1" x14ac:dyDescent="0.3">
      <c r="A26" s="8">
        <f t="shared" si="0"/>
        <v>24</v>
      </c>
      <c r="B26" s="8">
        <v>25</v>
      </c>
      <c r="C26" s="4"/>
      <c r="D26" s="5"/>
      <c r="E26" s="5"/>
      <c r="F26" s="6"/>
      <c r="G26" s="3"/>
      <c r="H26" s="3"/>
      <c r="I26" s="3"/>
      <c r="J26" s="7"/>
      <c r="K26" s="7" t="str">
        <f>IF($J$29="AO1",'[1]TERMINATION TEMPLATES'!G9,IF($J$29="AO2",'[1]TERMINATION TEMPLATES'!G1,""))</f>
        <v/>
      </c>
      <c r="L26" s="3"/>
      <c r="M26" s="3"/>
      <c r="N26" s="3"/>
      <c r="O26" s="3"/>
      <c r="P26" s="3"/>
    </row>
    <row r="27" spans="1:16" ht="15.75" thickBot="1" x14ac:dyDescent="0.3">
      <c r="A27" s="8">
        <f t="shared" si="0"/>
        <v>25</v>
      </c>
      <c r="B27" s="8">
        <v>26</v>
      </c>
      <c r="C27" s="4"/>
      <c r="D27" s="5"/>
      <c r="E27" s="5"/>
      <c r="F27" s="6"/>
      <c r="G27" s="3"/>
      <c r="H27" s="3"/>
      <c r="I27" s="3"/>
      <c r="J27" s="7"/>
      <c r="K27" s="7" t="str">
        <f>IF($J$29="AO1",'[1]TERMINATION TEMPLATES'!G10,IF($J$29="AO2",'[1]TERMINATION TEMPLATES'!G2,""))</f>
        <v/>
      </c>
      <c r="L27" s="3"/>
      <c r="M27" s="3"/>
      <c r="N27" s="3"/>
      <c r="O27" s="3"/>
      <c r="P27" s="3"/>
    </row>
    <row r="28" spans="1:16" ht="15.75" thickBot="1" x14ac:dyDescent="0.3">
      <c r="A28" s="8">
        <f t="shared" si="0"/>
        <v>26</v>
      </c>
      <c r="B28" s="8">
        <v>27</v>
      </c>
      <c r="C28" s="4"/>
      <c r="D28" s="5"/>
      <c r="E28" s="5"/>
      <c r="F28" s="6"/>
      <c r="G28" s="3"/>
      <c r="H28" s="3"/>
      <c r="I28" s="3"/>
      <c r="J28" s="7"/>
      <c r="K28" s="7" t="str">
        <f>IF($J$29="AO1",'[1]TERMINATION TEMPLATES'!G11,IF($J$29="AO2",'[1]TERMINATION TEMPLATES'!G3,""))</f>
        <v/>
      </c>
      <c r="L28" s="3"/>
      <c r="M28" s="3"/>
      <c r="N28" s="3"/>
      <c r="O28" s="3"/>
      <c r="P28" s="3"/>
    </row>
    <row r="29" spans="1:16" ht="15.75" thickBot="1" x14ac:dyDescent="0.3">
      <c r="A29" s="8">
        <f t="shared" si="0"/>
        <v>27</v>
      </c>
      <c r="B29" s="8">
        <v>28</v>
      </c>
      <c r="C29" s="4"/>
      <c r="D29" s="5"/>
      <c r="E29" s="5"/>
      <c r="F29" s="6"/>
      <c r="G29" s="3"/>
      <c r="H29" s="3"/>
      <c r="I29" s="3"/>
      <c r="J29" s="7"/>
      <c r="K29" s="7" t="str">
        <f>IF($J$29="AO1",'[1]TERMINATION TEMPLATES'!G12,IF($J$29="AO2",'[1]TERMINATION TEMPLATES'!G4,""))</f>
        <v/>
      </c>
      <c r="L29" s="3"/>
      <c r="M29" s="3"/>
      <c r="N29" s="3"/>
      <c r="O29" s="3"/>
      <c r="P29" s="3"/>
    </row>
    <row r="30" spans="1:16" ht="15.75" thickBot="1" x14ac:dyDescent="0.3">
      <c r="A30" s="8">
        <f t="shared" si="0"/>
        <v>28</v>
      </c>
      <c r="B30" s="8">
        <v>29</v>
      </c>
      <c r="C30" s="4"/>
      <c r="D30" s="5"/>
      <c r="E30" s="5"/>
      <c r="F30" s="6"/>
      <c r="G30" s="3"/>
      <c r="H30" s="3"/>
      <c r="I30" s="3"/>
      <c r="J30" s="7"/>
      <c r="K30" s="7" t="str">
        <f>IF($J$29="AO1",'[1]TERMINATION TEMPLATES'!G13,IF($J$29="AO2",'[1]TERMINATION TEMPLATES'!G5,""))</f>
        <v/>
      </c>
      <c r="L30" s="3"/>
      <c r="M30" s="3"/>
      <c r="N30" s="3"/>
      <c r="O30" s="3"/>
      <c r="P30" s="3"/>
    </row>
    <row r="31" spans="1:16" ht="15.75" thickBot="1" x14ac:dyDescent="0.3">
      <c r="A31" s="8">
        <f t="shared" si="0"/>
        <v>29</v>
      </c>
      <c r="B31" s="8">
        <v>30</v>
      </c>
      <c r="C31" s="4"/>
      <c r="D31" s="5"/>
      <c r="E31" s="5"/>
      <c r="F31" s="6"/>
      <c r="G31" s="3"/>
      <c r="H31" s="3"/>
      <c r="I31" s="3"/>
      <c r="J31" s="7"/>
      <c r="K31" s="7" t="str">
        <f>IF($J$29="AO1",'[1]TERMINATION TEMPLATES'!G14,IF($J$29="AO2",'[1]TERMINATION TEMPLATES'!G6,""))</f>
        <v/>
      </c>
      <c r="L31" s="3"/>
      <c r="M31" s="3"/>
      <c r="N31" s="3"/>
      <c r="O31" s="3"/>
      <c r="P31" s="3"/>
    </row>
    <row r="32" spans="1:16" ht="15.75" thickBot="1" x14ac:dyDescent="0.3">
      <c r="A32" s="8">
        <f t="shared" si="0"/>
        <v>30</v>
      </c>
      <c r="B32" s="8">
        <v>31</v>
      </c>
      <c r="C32" s="4"/>
      <c r="D32" s="5"/>
      <c r="E32" s="5"/>
      <c r="F32" s="6"/>
      <c r="G32" s="3"/>
      <c r="H32" s="3"/>
      <c r="I32" s="3"/>
      <c r="J32" s="7"/>
      <c r="K32" s="7" t="str">
        <f>IF($J$29="AO1",'[1]TERMINATION TEMPLATES'!G15,IF($J$29="AO2",'[1]TERMINATION TEMPLATES'!G7,""))</f>
        <v/>
      </c>
      <c r="L32" s="3"/>
      <c r="M32" s="3"/>
      <c r="N32" s="3"/>
      <c r="O32" s="3"/>
      <c r="P32" s="3"/>
    </row>
    <row r="33" spans="1:16" ht="15.75" thickBot="1" x14ac:dyDescent="0.3">
      <c r="A33" s="8">
        <f t="shared" si="0"/>
        <v>31</v>
      </c>
      <c r="B33" s="8">
        <v>32</v>
      </c>
      <c r="C33" s="4"/>
      <c r="D33" s="5"/>
      <c r="E33" s="5"/>
      <c r="F33" s="6"/>
      <c r="G33" s="3"/>
      <c r="H33" s="3"/>
      <c r="I33" s="3"/>
      <c r="J33" s="7"/>
      <c r="K33" s="7" t="str">
        <f>IF($J$29="AO1",'[1]TERMINATION TEMPLATES'!G16,IF($J$29="AO2",'[1]TERMINATION TEMPLATES'!G8,""))</f>
        <v/>
      </c>
      <c r="L33" s="3"/>
      <c r="M33" s="3"/>
      <c r="N33" s="3"/>
      <c r="O33" s="3"/>
      <c r="P33" s="3"/>
    </row>
    <row r="34" spans="1:16" ht="15.75" thickBot="1" x14ac:dyDescent="0.3">
      <c r="A34" s="8">
        <f t="shared" si="0"/>
        <v>32</v>
      </c>
      <c r="B34" s="8">
        <v>33</v>
      </c>
      <c r="C34" s="4"/>
      <c r="D34" s="5"/>
      <c r="E34" s="5"/>
      <c r="F34" s="6"/>
      <c r="G34" s="3"/>
      <c r="H34" s="3"/>
      <c r="I34" s="3"/>
      <c r="J34" s="7"/>
      <c r="K34" s="7" t="str">
        <f>IF($J$29="AO1",'[1]TERMINATION TEMPLATES'!G17,IF($J$29="AO2",'[1]TERMINATION TEMPLATES'!G9,""))</f>
        <v/>
      </c>
      <c r="L34" s="3"/>
      <c r="M34" s="3"/>
      <c r="N34" s="3"/>
      <c r="O34" s="3"/>
      <c r="P34" s="3"/>
    </row>
    <row r="35" spans="1:16" ht="15.75" thickBot="1" x14ac:dyDescent="0.3">
      <c r="A35" s="8">
        <f t="shared" si="0"/>
        <v>33</v>
      </c>
      <c r="B35" s="8">
        <v>34</v>
      </c>
      <c r="C35" s="4"/>
      <c r="D35" s="5"/>
      <c r="E35" s="5"/>
      <c r="F35" s="6"/>
      <c r="G35" s="3"/>
      <c r="H35" s="3"/>
      <c r="I35" s="3"/>
      <c r="J35" s="7"/>
      <c r="K35" s="7" t="str">
        <f>IF($J$29="AO1",'[1]TERMINATION TEMPLATES'!G18,IF($J$29="AO2",'[1]TERMINATION TEMPLATES'!G10,""))</f>
        <v/>
      </c>
      <c r="L35" s="3"/>
      <c r="M35" s="3"/>
      <c r="N35" s="3"/>
      <c r="O35" s="3"/>
      <c r="P35" s="3"/>
    </row>
    <row r="36" spans="1:16" ht="15.75" thickBot="1" x14ac:dyDescent="0.3">
      <c r="A36" s="8">
        <f t="shared" si="0"/>
        <v>34</v>
      </c>
      <c r="B36" s="8">
        <v>35</v>
      </c>
      <c r="C36" s="4"/>
      <c r="D36" s="5"/>
      <c r="E36" s="5"/>
      <c r="F36" s="6"/>
      <c r="G36" s="3"/>
      <c r="H36" s="3"/>
      <c r="I36" s="3"/>
      <c r="J36" s="7"/>
      <c r="K36" s="7" t="str">
        <f>IF($J$29="AO1",'[1]TERMINATION TEMPLATES'!G19,IF($J$29="AO2",'[1]TERMINATION TEMPLATES'!G11,""))</f>
        <v/>
      </c>
      <c r="L36" s="3"/>
      <c r="M36" s="3"/>
      <c r="N36" s="3"/>
      <c r="O36" s="3"/>
      <c r="P36" s="3"/>
    </row>
    <row r="37" spans="1:16" ht="15.75" thickBot="1" x14ac:dyDescent="0.3">
      <c r="A37" s="8">
        <f t="shared" si="0"/>
        <v>35</v>
      </c>
      <c r="B37" s="8">
        <v>36</v>
      </c>
      <c r="C37" s="4"/>
      <c r="D37" s="5"/>
      <c r="E37" s="5"/>
      <c r="F37" s="6"/>
      <c r="G37" s="3"/>
      <c r="H37" s="3"/>
      <c r="I37" s="3"/>
      <c r="J37" s="7"/>
      <c r="K37" s="7" t="str">
        <f>IF($J$29="AO1",'[1]TERMINATION TEMPLATES'!G20,IF($J$29="AO2",'[1]TERMINATION TEMPLATES'!G12,""))</f>
        <v/>
      </c>
      <c r="L37" s="3"/>
      <c r="M37" s="3"/>
      <c r="N37" s="3"/>
      <c r="O37" s="3"/>
      <c r="P37" s="3"/>
    </row>
    <row r="38" spans="1:16" ht="15.75" thickBot="1" x14ac:dyDescent="0.3">
      <c r="A38" s="8">
        <f t="shared" si="0"/>
        <v>36</v>
      </c>
      <c r="B38" s="8">
        <v>37</v>
      </c>
      <c r="C38" s="4"/>
      <c r="D38" s="5"/>
      <c r="E38" s="5"/>
      <c r="F38" s="6"/>
      <c r="G38" s="3"/>
      <c r="H38" s="3"/>
      <c r="I38" s="3"/>
      <c r="J38" s="7"/>
      <c r="K38" s="7" t="str">
        <f>IF($J$29="AO1",'[1]TERMINATION TEMPLATES'!G21,IF($J$29="AO2",'[1]TERMINATION TEMPLATES'!G13,""))</f>
        <v/>
      </c>
      <c r="L38" s="3"/>
      <c r="M38" s="3"/>
      <c r="N38" s="3"/>
      <c r="O38" s="3"/>
      <c r="P38" s="3"/>
    </row>
    <row r="39" spans="1:16" ht="15.75" thickBot="1" x14ac:dyDescent="0.3">
      <c r="A39" s="8">
        <f t="shared" si="0"/>
        <v>37</v>
      </c>
      <c r="B39" s="8">
        <v>38</v>
      </c>
      <c r="C39" s="4"/>
      <c r="D39" s="5"/>
      <c r="E39" s="5"/>
      <c r="F39" s="6"/>
      <c r="G39" s="3"/>
      <c r="H39" s="3"/>
      <c r="I39" s="3"/>
      <c r="J39" s="7"/>
      <c r="K39" s="7" t="str">
        <f>IF($J$29="AO1",'[1]TERMINATION TEMPLATES'!G22,IF($J$29="AO2",'[1]TERMINATION TEMPLATES'!G14,""))</f>
        <v/>
      </c>
      <c r="L39" s="3"/>
      <c r="M39" s="3"/>
      <c r="N39" s="3"/>
      <c r="O39" s="3"/>
      <c r="P39" s="3"/>
    </row>
    <row r="40" spans="1:16" ht="15.75" thickBot="1" x14ac:dyDescent="0.3">
      <c r="A40" s="8">
        <f t="shared" si="0"/>
        <v>38</v>
      </c>
      <c r="B40" s="8">
        <v>39</v>
      </c>
      <c r="C40" s="4"/>
      <c r="D40" s="5"/>
      <c r="E40" s="5"/>
      <c r="F40" s="6"/>
      <c r="G40" s="3"/>
      <c r="H40" s="3"/>
      <c r="I40" s="3"/>
      <c r="J40" s="7"/>
      <c r="K40" s="7" t="str">
        <f>IF($J$29="AO1",'[1]TERMINATION TEMPLATES'!G23,IF($J$29="AO2",'[1]TERMINATION TEMPLATES'!G15,""))</f>
        <v/>
      </c>
      <c r="L40" s="3"/>
      <c r="M40" s="3"/>
      <c r="N40" s="3"/>
      <c r="O40" s="3"/>
      <c r="P40" s="3"/>
    </row>
    <row r="41" spans="1:16" ht="15.75" thickBot="1" x14ac:dyDescent="0.3">
      <c r="A41" s="8">
        <f t="shared" si="0"/>
        <v>39</v>
      </c>
      <c r="B41" s="8">
        <v>40</v>
      </c>
      <c r="C41" s="4"/>
      <c r="D41" s="5"/>
      <c r="E41" s="5"/>
      <c r="F41" s="6"/>
      <c r="G41" s="3"/>
      <c r="H41" s="3"/>
      <c r="I41" s="3"/>
      <c r="J41" s="7"/>
      <c r="K41" s="7" t="str">
        <f>IF($J$29="AO1",'[1]TERMINATION TEMPLATES'!G24,IF($J$29="AO2",'[1]TERMINATION TEMPLATES'!G16,""))</f>
        <v/>
      </c>
      <c r="L41" s="3"/>
      <c r="M41" s="3"/>
      <c r="N41" s="3"/>
      <c r="O41" s="3"/>
      <c r="P41" s="3"/>
    </row>
    <row r="42" spans="1:16" ht="15.75" thickBot="1" x14ac:dyDescent="0.3">
      <c r="A42" s="8">
        <f t="shared" si="0"/>
        <v>40</v>
      </c>
      <c r="B42" s="8">
        <v>41</v>
      </c>
      <c r="C42" s="4"/>
      <c r="D42" s="5"/>
      <c r="E42" s="5"/>
      <c r="F42" s="6"/>
      <c r="G42" s="3"/>
      <c r="H42" s="3"/>
      <c r="I42" s="3"/>
      <c r="J42" s="7"/>
      <c r="K42" s="7" t="str">
        <f>IF($J$45="AO2",'[1]TERMINATION TEMPLATES'!G9,IF($J$45="AO3",'[1]TERMINATION TEMPLATES'!G1,""))</f>
        <v/>
      </c>
      <c r="L42" s="3"/>
      <c r="M42" s="3"/>
      <c r="N42" s="3"/>
      <c r="O42" s="3"/>
      <c r="P42" s="3"/>
    </row>
    <row r="43" spans="1:16" ht="15.75" thickBot="1" x14ac:dyDescent="0.3">
      <c r="A43" s="8">
        <f t="shared" si="0"/>
        <v>41</v>
      </c>
      <c r="B43" s="8">
        <v>42</v>
      </c>
      <c r="C43" s="4"/>
      <c r="D43" s="5"/>
      <c r="E43" s="5"/>
      <c r="F43" s="6"/>
      <c r="G43" s="3"/>
      <c r="H43" s="3"/>
      <c r="I43" s="3"/>
      <c r="J43" s="7"/>
      <c r="K43" s="7" t="str">
        <f>IF($J$45="AO2",'[1]TERMINATION TEMPLATES'!G10,IF($J$45="AO3",'[1]TERMINATION TEMPLATES'!G2,""))</f>
        <v/>
      </c>
      <c r="L43" s="3"/>
      <c r="M43" s="3"/>
      <c r="N43" s="3"/>
      <c r="O43" s="3"/>
      <c r="P43" s="3"/>
    </row>
    <row r="44" spans="1:16" ht="15.75" thickBot="1" x14ac:dyDescent="0.3">
      <c r="A44" s="8">
        <f t="shared" si="0"/>
        <v>42</v>
      </c>
      <c r="B44" s="8">
        <v>43</v>
      </c>
      <c r="C44" s="4"/>
      <c r="D44" s="5"/>
      <c r="E44" s="5"/>
      <c r="F44" s="6"/>
      <c r="G44" s="3"/>
      <c r="H44" s="3"/>
      <c r="I44" s="3"/>
      <c r="J44" s="7"/>
      <c r="K44" s="7" t="str">
        <f>IF($J$45="AO2",'[1]TERMINATION TEMPLATES'!G11,IF($J$45="AO3",'[1]TERMINATION TEMPLATES'!G3,""))</f>
        <v/>
      </c>
      <c r="L44" s="3"/>
      <c r="M44" s="3"/>
      <c r="N44" s="3"/>
      <c r="O44" s="3"/>
      <c r="P44" s="3"/>
    </row>
    <row r="45" spans="1:16" ht="15.75" thickBot="1" x14ac:dyDescent="0.3">
      <c r="A45" s="8">
        <f t="shared" si="0"/>
        <v>43</v>
      </c>
      <c r="B45" s="8">
        <v>44</v>
      </c>
      <c r="C45" s="4"/>
      <c r="D45" s="5"/>
      <c r="E45" s="5"/>
      <c r="F45" s="6"/>
      <c r="G45" s="3"/>
      <c r="H45" s="3"/>
      <c r="I45" s="3"/>
      <c r="J45" s="7"/>
      <c r="K45" s="7" t="str">
        <f>IF($J$45="AO2",'[1]TERMINATION TEMPLATES'!G12,IF($J$45="AO3",'[1]TERMINATION TEMPLATES'!G4,""))</f>
        <v/>
      </c>
      <c r="L45" s="3"/>
      <c r="M45" s="3"/>
      <c r="N45" s="3"/>
      <c r="O45" s="3"/>
      <c r="P45" s="3"/>
    </row>
    <row r="46" spans="1:16" ht="15.75" thickBot="1" x14ac:dyDescent="0.3">
      <c r="A46" s="8">
        <f t="shared" si="0"/>
        <v>44</v>
      </c>
      <c r="B46" s="8">
        <v>45</v>
      </c>
      <c r="C46" s="4"/>
      <c r="D46" s="5"/>
      <c r="E46" s="5"/>
      <c r="F46" s="6"/>
      <c r="G46" s="3"/>
      <c r="H46" s="3"/>
      <c r="I46" s="3"/>
      <c r="J46" s="7"/>
      <c r="K46" s="7" t="str">
        <f>IF($J$45="AO2",'[1]TERMINATION TEMPLATES'!G13,IF($J$45="AO3",'[1]TERMINATION TEMPLATES'!G5,""))</f>
        <v/>
      </c>
      <c r="L46" s="3"/>
      <c r="M46" s="3"/>
      <c r="N46" s="3"/>
      <c r="O46" s="3"/>
      <c r="P46" s="3"/>
    </row>
    <row r="47" spans="1:16" ht="15.75" thickBot="1" x14ac:dyDescent="0.3">
      <c r="A47" s="8">
        <f t="shared" si="0"/>
        <v>45</v>
      </c>
      <c r="B47" s="8">
        <v>46</v>
      </c>
      <c r="C47" s="4"/>
      <c r="D47" s="5"/>
      <c r="E47" s="5"/>
      <c r="F47" s="6"/>
      <c r="G47" s="3"/>
      <c r="H47" s="3"/>
      <c r="I47" s="3"/>
      <c r="J47" s="7"/>
      <c r="K47" s="7" t="str">
        <f>IF($J$45="AO2",'[1]TERMINATION TEMPLATES'!G14,IF($J$45="AO3",'[1]TERMINATION TEMPLATES'!G6,""))</f>
        <v/>
      </c>
      <c r="L47" s="3"/>
      <c r="M47" s="3"/>
      <c r="N47" s="3"/>
      <c r="O47" s="3"/>
      <c r="P47" s="3"/>
    </row>
    <row r="48" spans="1:16" ht="15.75" thickBot="1" x14ac:dyDescent="0.3">
      <c r="A48" s="8">
        <f t="shared" si="0"/>
        <v>46</v>
      </c>
      <c r="B48" s="8">
        <v>47</v>
      </c>
      <c r="C48" s="4"/>
      <c r="D48" s="5"/>
      <c r="E48" s="5"/>
      <c r="F48" s="6"/>
      <c r="G48" s="3"/>
      <c r="H48" s="3"/>
      <c r="I48" s="3"/>
      <c r="J48" s="7"/>
      <c r="K48" s="7" t="str">
        <f>IF($J$45="AO2",'[1]TERMINATION TEMPLATES'!G15,IF($J$45="AO3",'[1]TERMINATION TEMPLATES'!G7,""))</f>
        <v/>
      </c>
      <c r="L48" s="3"/>
      <c r="M48" s="3"/>
      <c r="N48" s="3"/>
      <c r="O48" s="3"/>
      <c r="P48" s="3"/>
    </row>
    <row r="49" spans="1:16" ht="15.75" thickBot="1" x14ac:dyDescent="0.3">
      <c r="A49" s="8">
        <f t="shared" si="0"/>
        <v>47</v>
      </c>
      <c r="B49" s="8">
        <v>48</v>
      </c>
      <c r="C49" s="4"/>
      <c r="D49" s="5"/>
      <c r="E49" s="5"/>
      <c r="F49" s="6"/>
      <c r="G49" s="3"/>
      <c r="H49" s="3"/>
      <c r="I49" s="3"/>
      <c r="J49" s="7"/>
      <c r="K49" s="7" t="str">
        <f>IF($J$45="AO2",'[1]TERMINATION TEMPLATES'!G16,IF($J$45="AO3",'[1]TERMINATION TEMPLATES'!G8,""))</f>
        <v/>
      </c>
      <c r="L49" s="3"/>
      <c r="M49" s="3"/>
      <c r="N49" s="3"/>
      <c r="O49" s="3"/>
      <c r="P49" s="3"/>
    </row>
    <row r="50" spans="1:16" ht="15.75" thickBot="1" x14ac:dyDescent="0.3">
      <c r="A50" s="8">
        <f t="shared" si="0"/>
        <v>48</v>
      </c>
      <c r="B50" s="8">
        <v>49</v>
      </c>
      <c r="C50" s="4"/>
      <c r="D50" s="5"/>
      <c r="E50" s="5"/>
      <c r="F50" s="6"/>
      <c r="G50" s="3"/>
      <c r="H50" s="3"/>
      <c r="I50" s="3"/>
      <c r="J50" s="7"/>
      <c r="K50" s="7" t="str">
        <f>IF($J$45="AO2",'[1]TERMINATION TEMPLATES'!G17,IF($J$45="AO3",'[1]TERMINATION TEMPLATES'!G9,""))</f>
        <v/>
      </c>
      <c r="L50" s="3"/>
      <c r="M50" s="3"/>
      <c r="N50" s="3"/>
      <c r="O50" s="3"/>
      <c r="P50" s="3"/>
    </row>
    <row r="51" spans="1:16" ht="15.75" thickBot="1" x14ac:dyDescent="0.3">
      <c r="A51" s="8">
        <f t="shared" si="0"/>
        <v>49</v>
      </c>
      <c r="B51" s="8">
        <v>50</v>
      </c>
      <c r="C51" s="4"/>
      <c r="D51" s="5"/>
      <c r="E51" s="5"/>
      <c r="F51" s="6"/>
      <c r="G51" s="3"/>
      <c r="H51" s="3"/>
      <c r="I51" s="3"/>
      <c r="J51" s="7"/>
      <c r="K51" s="7" t="str">
        <f>IF($J$45="AO2",'[1]TERMINATION TEMPLATES'!G18,IF($J$45="AO3",'[1]TERMINATION TEMPLATES'!G10,""))</f>
        <v/>
      </c>
      <c r="L51" s="3"/>
      <c r="M51" s="3"/>
      <c r="N51" s="3"/>
      <c r="O51" s="3"/>
      <c r="P51" s="3"/>
    </row>
    <row r="52" spans="1:16" ht="15.75" thickBot="1" x14ac:dyDescent="0.3">
      <c r="A52" s="8">
        <f t="shared" si="0"/>
        <v>50</v>
      </c>
      <c r="B52" s="8">
        <v>51</v>
      </c>
      <c r="C52" s="4"/>
      <c r="D52" s="5"/>
      <c r="E52" s="5"/>
      <c r="F52" s="6"/>
      <c r="G52" s="3"/>
      <c r="H52" s="3"/>
      <c r="I52" s="3"/>
      <c r="J52" s="7"/>
      <c r="K52" s="7" t="str">
        <f>IF($J$45="AO2",'[1]TERMINATION TEMPLATES'!G19,IF($J$45="AO3",'[1]TERMINATION TEMPLATES'!G11,""))</f>
        <v/>
      </c>
      <c r="L52" s="3"/>
      <c r="M52" s="3"/>
      <c r="N52" s="3"/>
      <c r="O52" s="3"/>
      <c r="P52" s="3"/>
    </row>
    <row r="53" spans="1:16" ht="15.75" thickBot="1" x14ac:dyDescent="0.3">
      <c r="A53" s="8">
        <f t="shared" si="0"/>
        <v>51</v>
      </c>
      <c r="B53" s="8">
        <v>52</v>
      </c>
      <c r="C53" s="4"/>
      <c r="D53" s="5"/>
      <c r="E53" s="5"/>
      <c r="F53" s="6"/>
      <c r="G53" s="3"/>
      <c r="H53" s="3"/>
      <c r="I53" s="3"/>
      <c r="J53" s="7"/>
      <c r="K53" s="7" t="str">
        <f>IF($J$45="AO2",'[1]TERMINATION TEMPLATES'!G20,IF($J$45="AO3",'[1]TERMINATION TEMPLATES'!G12,""))</f>
        <v/>
      </c>
      <c r="L53" s="3"/>
      <c r="M53" s="3"/>
      <c r="N53" s="3"/>
      <c r="O53" s="3"/>
      <c r="P53" s="3"/>
    </row>
    <row r="54" spans="1:16" ht="15.75" thickBot="1" x14ac:dyDescent="0.3">
      <c r="A54" s="8">
        <f t="shared" si="0"/>
        <v>52</v>
      </c>
      <c r="B54" s="8">
        <v>53</v>
      </c>
      <c r="C54" s="4"/>
      <c r="D54" s="5"/>
      <c r="E54" s="5"/>
      <c r="F54" s="6"/>
      <c r="G54" s="3"/>
      <c r="H54" s="3"/>
      <c r="I54" s="3"/>
      <c r="J54" s="7"/>
      <c r="K54" s="7" t="str">
        <f>IF($J$45="AO2",'[1]TERMINATION TEMPLATES'!G21,IF($J$45="AO3",'[1]TERMINATION TEMPLATES'!G13,""))</f>
        <v/>
      </c>
      <c r="L54" s="3"/>
      <c r="M54" s="3"/>
      <c r="N54" s="3"/>
      <c r="O54" s="3"/>
      <c r="P54" s="3"/>
    </row>
    <row r="55" spans="1:16" ht="15.75" thickBot="1" x14ac:dyDescent="0.3">
      <c r="A55" s="8">
        <f t="shared" si="0"/>
        <v>53</v>
      </c>
      <c r="B55" s="8">
        <v>54</v>
      </c>
      <c r="C55" s="4"/>
      <c r="D55" s="5"/>
      <c r="E55" s="5"/>
      <c r="F55" s="6"/>
      <c r="G55" s="3"/>
      <c r="H55" s="3"/>
      <c r="I55" s="3"/>
      <c r="J55" s="7"/>
      <c r="K55" s="7" t="str">
        <f>IF($J$45="AO2",'[1]TERMINATION TEMPLATES'!G22,IF($J$45="AO3",'[1]TERMINATION TEMPLATES'!G14,""))</f>
        <v/>
      </c>
      <c r="L55" s="3"/>
      <c r="M55" s="3"/>
      <c r="N55" s="3"/>
      <c r="O55" s="3"/>
      <c r="P55" s="3"/>
    </row>
    <row r="56" spans="1:16" ht="15.75" thickBot="1" x14ac:dyDescent="0.3">
      <c r="A56" s="8">
        <f t="shared" si="0"/>
        <v>54</v>
      </c>
      <c r="B56" s="8">
        <v>55</v>
      </c>
      <c r="C56" s="4"/>
      <c r="D56" s="5"/>
      <c r="E56" s="5"/>
      <c r="F56" s="6"/>
      <c r="G56" s="3"/>
      <c r="H56" s="3"/>
      <c r="I56" s="3"/>
      <c r="J56" s="7"/>
      <c r="K56" s="7" t="str">
        <f>IF($J$45="AO2",'[1]TERMINATION TEMPLATES'!G23,IF($J$45="AO3",'[1]TERMINATION TEMPLATES'!G15,""))</f>
        <v/>
      </c>
      <c r="L56" s="3"/>
      <c r="M56" s="3"/>
      <c r="N56" s="3"/>
      <c r="O56" s="3"/>
      <c r="P56" s="3"/>
    </row>
    <row r="57" spans="1:16" ht="15.75" thickBot="1" x14ac:dyDescent="0.3">
      <c r="A57" s="8">
        <f t="shared" si="0"/>
        <v>55</v>
      </c>
      <c r="B57" s="8">
        <v>56</v>
      </c>
      <c r="C57" s="4"/>
      <c r="D57" s="5"/>
      <c r="E57" s="5"/>
      <c r="F57" s="6"/>
      <c r="G57" s="3"/>
      <c r="H57" s="3"/>
      <c r="I57" s="3"/>
      <c r="J57" s="7"/>
      <c r="K57" s="7" t="str">
        <f>IF($J$45="AO2",'[1]TERMINATION TEMPLATES'!G24,IF($J$45="AO3",'[1]TERMINATION TEMPLATES'!G16,""))</f>
        <v/>
      </c>
      <c r="L57" s="3"/>
      <c r="M57" s="3"/>
      <c r="N57" s="3"/>
      <c r="O57" s="3"/>
      <c r="P57" s="3"/>
    </row>
    <row r="58" spans="1:16" ht="15.75" thickBot="1" x14ac:dyDescent="0.3">
      <c r="A58" s="8">
        <f t="shared" si="0"/>
        <v>56</v>
      </c>
      <c r="B58" s="8">
        <v>57</v>
      </c>
      <c r="C58" s="4"/>
      <c r="D58" s="5"/>
      <c r="E58" s="5"/>
      <c r="F58" s="6"/>
      <c r="G58" s="3"/>
      <c r="H58" s="3"/>
      <c r="I58" s="3"/>
      <c r="J58" s="7"/>
      <c r="K58" s="7" t="str">
        <f>IF($J$61="AO3",'[1]TERMINATION TEMPLATES'!G24,IF($J$61="AO4",'[1]TERMINATION TEMPLATES'!G1,""))</f>
        <v/>
      </c>
      <c r="L58" s="3"/>
      <c r="M58" s="3"/>
      <c r="N58" s="3"/>
      <c r="O58" s="3"/>
      <c r="P58" s="3"/>
    </row>
    <row r="59" spans="1:16" ht="15.75" thickBot="1" x14ac:dyDescent="0.3">
      <c r="A59" s="8">
        <f t="shared" si="0"/>
        <v>57</v>
      </c>
      <c r="B59" s="8">
        <v>58</v>
      </c>
      <c r="C59" s="4"/>
      <c r="D59" s="5"/>
      <c r="E59" s="5"/>
      <c r="F59" s="6"/>
      <c r="G59" s="3"/>
      <c r="H59" s="3"/>
      <c r="I59" s="3"/>
      <c r="J59" s="7"/>
      <c r="K59" s="7" t="str">
        <f>IF($J$61="AO3",'[1]TERMINATION TEMPLATES'!G25,IF($J$61="AO4",'[1]TERMINATION TEMPLATES'!G2,""))</f>
        <v/>
      </c>
      <c r="L59" s="3"/>
      <c r="M59" s="3"/>
      <c r="N59" s="3"/>
      <c r="O59" s="3"/>
      <c r="P59" s="3"/>
    </row>
    <row r="60" spans="1:16" ht="15.75" thickBot="1" x14ac:dyDescent="0.3">
      <c r="A60" s="8">
        <f t="shared" si="0"/>
        <v>58</v>
      </c>
      <c r="B60" s="8">
        <v>59</v>
      </c>
      <c r="C60" s="4"/>
      <c r="D60" s="5"/>
      <c r="E60" s="5"/>
      <c r="F60" s="6"/>
      <c r="G60" s="3"/>
      <c r="H60" s="3"/>
      <c r="I60" s="3"/>
      <c r="J60" s="7"/>
      <c r="K60" s="7" t="str">
        <f>IF($J$61="AO3",'[1]TERMINATION TEMPLATES'!G26,IF($J$61="AO4",'[1]TERMINATION TEMPLATES'!G3,""))</f>
        <v/>
      </c>
      <c r="L60" s="3"/>
      <c r="M60" s="3"/>
      <c r="N60" s="3"/>
      <c r="O60" s="3"/>
      <c r="P60" s="3"/>
    </row>
    <row r="61" spans="1:16" ht="15.75" thickBot="1" x14ac:dyDescent="0.3">
      <c r="A61" s="8">
        <f t="shared" si="0"/>
        <v>59</v>
      </c>
      <c r="B61" s="8">
        <v>60</v>
      </c>
      <c r="C61" s="4"/>
      <c r="D61" s="5"/>
      <c r="E61" s="5"/>
      <c r="F61" s="6"/>
      <c r="G61" s="3"/>
      <c r="H61" s="3"/>
      <c r="I61" s="3"/>
      <c r="J61" s="7"/>
      <c r="K61" s="7" t="str">
        <f>IF($J$61="AO3",'[1]TERMINATION TEMPLATES'!G27,IF($J$61="AO4",'[1]TERMINATION TEMPLATES'!G4,""))</f>
        <v/>
      </c>
      <c r="L61" s="3"/>
      <c r="M61" s="3"/>
      <c r="N61" s="3"/>
      <c r="O61" s="3"/>
      <c r="P61" s="3"/>
    </row>
    <row r="62" spans="1:16" ht="15.75" thickBot="1" x14ac:dyDescent="0.3">
      <c r="A62" s="8">
        <f t="shared" si="0"/>
        <v>60</v>
      </c>
      <c r="B62" s="8">
        <v>61</v>
      </c>
      <c r="C62" s="4"/>
      <c r="D62" s="5"/>
      <c r="E62" s="5"/>
      <c r="F62" s="6"/>
      <c r="G62" s="3"/>
      <c r="H62" s="3"/>
      <c r="I62" s="3"/>
      <c r="J62" s="7"/>
      <c r="K62" s="7" t="str">
        <f>IF($J$61="AO3",'[1]TERMINATION TEMPLATES'!G28,IF($J$61="AO4",'[1]TERMINATION TEMPLATES'!G5,""))</f>
        <v/>
      </c>
      <c r="L62" s="3"/>
      <c r="M62" s="3"/>
      <c r="N62" s="3"/>
      <c r="O62" s="3"/>
      <c r="P62" s="3"/>
    </row>
    <row r="63" spans="1:16" ht="15.75" thickBot="1" x14ac:dyDescent="0.3">
      <c r="A63" s="8">
        <f t="shared" si="0"/>
        <v>61</v>
      </c>
      <c r="B63" s="8">
        <v>62</v>
      </c>
      <c r="C63" s="4"/>
      <c r="D63" s="5"/>
      <c r="E63" s="5"/>
      <c r="F63" s="6"/>
      <c r="G63" s="3"/>
      <c r="H63" s="3"/>
      <c r="I63" s="3"/>
      <c r="J63" s="7"/>
      <c r="K63" s="7" t="str">
        <f>IF($J$61="AO3",'[1]TERMINATION TEMPLATES'!G29,IF($J$61="AO4",'[1]TERMINATION TEMPLATES'!G6,""))</f>
        <v/>
      </c>
      <c r="L63" s="3"/>
      <c r="M63" s="3"/>
      <c r="N63" s="3"/>
      <c r="O63" s="3"/>
      <c r="P63" s="3"/>
    </row>
    <row r="64" spans="1:16" ht="15.75" thickBot="1" x14ac:dyDescent="0.3">
      <c r="A64" s="8">
        <f t="shared" si="0"/>
        <v>62</v>
      </c>
      <c r="B64" s="8">
        <v>63</v>
      </c>
      <c r="C64" s="4"/>
      <c r="D64" s="5"/>
      <c r="E64" s="5"/>
      <c r="F64" s="6"/>
      <c r="G64" s="3"/>
      <c r="H64" s="3"/>
      <c r="I64" s="3"/>
      <c r="J64" s="7"/>
      <c r="K64" s="7" t="str">
        <f>IF($J$61="AO3",'[1]TERMINATION TEMPLATES'!G30,IF($J$61="AO4",'[1]TERMINATION TEMPLATES'!G7,""))</f>
        <v/>
      </c>
      <c r="L64" s="3"/>
      <c r="M64" s="3"/>
      <c r="N64" s="3"/>
      <c r="O64" s="3"/>
      <c r="P64" s="3"/>
    </row>
    <row r="65" spans="1:16" ht="15.75" thickBot="1" x14ac:dyDescent="0.3">
      <c r="A65" s="8">
        <f t="shared" si="0"/>
        <v>63</v>
      </c>
      <c r="B65" s="8">
        <v>64</v>
      </c>
      <c r="C65" s="4"/>
      <c r="D65" s="5"/>
      <c r="E65" s="5"/>
      <c r="F65" s="6"/>
      <c r="G65" s="3"/>
      <c r="H65" s="3"/>
      <c r="I65" s="3"/>
      <c r="J65" s="7"/>
      <c r="K65" s="7" t="str">
        <f>IF($J$61="AO3",'[1]TERMINATION TEMPLATES'!G31,IF($J$61="AO4",'[1]TERMINATION TEMPLATES'!G8,""))</f>
        <v/>
      </c>
      <c r="L65" s="3"/>
      <c r="M65" s="3"/>
      <c r="N65" s="3"/>
      <c r="O65" s="3"/>
      <c r="P65" s="3"/>
    </row>
    <row r="66" spans="1:16" ht="15.75" thickBot="1" x14ac:dyDescent="0.3">
      <c r="A66" s="8">
        <f t="shared" si="0"/>
        <v>64</v>
      </c>
      <c r="B66" s="8">
        <v>65</v>
      </c>
      <c r="C66" s="4"/>
      <c r="D66" s="5"/>
      <c r="E66" s="5"/>
      <c r="F66" s="6"/>
      <c r="G66" s="3"/>
      <c r="H66" s="3"/>
      <c r="I66" s="3"/>
      <c r="J66" s="7"/>
      <c r="K66" s="7" t="str">
        <f>IF($J$61="AO3",'[1]TERMINATION TEMPLATES'!G32,IF($J$61="AO4",'[1]TERMINATION TEMPLATES'!G9,""))</f>
        <v/>
      </c>
      <c r="L66" s="3"/>
      <c r="M66" s="3"/>
      <c r="N66" s="3"/>
      <c r="O66" s="3"/>
      <c r="P66" s="3"/>
    </row>
    <row r="67" spans="1:16" ht="15.75" thickBot="1" x14ac:dyDescent="0.3">
      <c r="A67" s="8">
        <f t="shared" si="0"/>
        <v>65</v>
      </c>
      <c r="B67" s="8">
        <v>66</v>
      </c>
      <c r="C67" s="4"/>
      <c r="D67" s="5"/>
      <c r="E67" s="5"/>
      <c r="F67" s="6"/>
      <c r="G67" s="3"/>
      <c r="H67" s="3"/>
      <c r="I67" s="3"/>
      <c r="J67" s="7"/>
      <c r="K67" s="7" t="str">
        <f>IF($J$61="AO3",'[1]TERMINATION TEMPLATES'!G33,IF($J$61="AO4",'[1]TERMINATION TEMPLATES'!G10,""))</f>
        <v/>
      </c>
      <c r="L67" s="3"/>
      <c r="M67" s="3"/>
      <c r="N67" s="3"/>
      <c r="O67" s="3"/>
      <c r="P67" s="3"/>
    </row>
    <row r="68" spans="1:16" ht="15.75" thickBot="1" x14ac:dyDescent="0.3">
      <c r="A68" s="8">
        <f>+A67+1</f>
        <v>66</v>
      </c>
      <c r="B68" s="8">
        <v>67</v>
      </c>
      <c r="C68" s="4"/>
      <c r="D68" s="5"/>
      <c r="E68" s="5"/>
      <c r="F68" s="6"/>
      <c r="G68" s="3"/>
      <c r="H68" s="3"/>
      <c r="I68" s="3"/>
      <c r="J68" s="7"/>
      <c r="K68" s="7" t="str">
        <f>IF($J$61="AO3",'[1]TERMINATION TEMPLATES'!G34,IF($J$61="AO4",'[1]TERMINATION TEMPLATES'!G11,""))</f>
        <v/>
      </c>
      <c r="L68" s="3"/>
      <c r="M68" s="3"/>
      <c r="N68" s="3"/>
      <c r="O68" s="3"/>
      <c r="P68" s="3"/>
    </row>
    <row r="69" spans="1:16" ht="15.75" thickBot="1" x14ac:dyDescent="0.3">
      <c r="A69" s="8">
        <f>A68+1</f>
        <v>67</v>
      </c>
      <c r="B69" s="8">
        <v>68</v>
      </c>
      <c r="C69" s="4"/>
      <c r="D69" s="5"/>
      <c r="E69" s="5"/>
      <c r="F69" s="6"/>
      <c r="G69" s="3"/>
      <c r="H69" s="3"/>
      <c r="I69" s="3"/>
      <c r="J69" s="7"/>
      <c r="K69" s="7" t="str">
        <f>IF($J$61="AO3",'[1]TERMINATION TEMPLATES'!G35,IF($J$61="AO4",'[1]TERMINATION TEMPLATES'!G12,""))</f>
        <v/>
      </c>
      <c r="L69" s="3"/>
      <c r="M69" s="3"/>
      <c r="N69" s="3"/>
      <c r="O69" s="3"/>
      <c r="P69" s="3"/>
    </row>
    <row r="70" spans="1:16" ht="15.75" thickBot="1" x14ac:dyDescent="0.3">
      <c r="A70" s="8">
        <f>A69+1</f>
        <v>68</v>
      </c>
      <c r="B70" s="8">
        <v>69</v>
      </c>
      <c r="C70" s="4"/>
      <c r="D70" s="5"/>
      <c r="E70" s="5"/>
      <c r="F70" s="6"/>
      <c r="G70" s="3"/>
      <c r="H70" s="3"/>
      <c r="I70" s="3"/>
      <c r="J70" s="7"/>
      <c r="K70" s="7" t="str">
        <f>IF($J$61="AO3",'[1]TERMINATION TEMPLATES'!G36,IF($J$61="AO4",'[1]TERMINATION TEMPLATES'!G13,""))</f>
        <v/>
      </c>
      <c r="L70" s="3"/>
      <c r="M70" s="3"/>
      <c r="N70" s="3"/>
      <c r="O70" s="3"/>
      <c r="P70" s="3"/>
    </row>
    <row r="71" spans="1:16" ht="15.75" thickBot="1" x14ac:dyDescent="0.3">
      <c r="A71" s="8">
        <f>A70+1</f>
        <v>69</v>
      </c>
      <c r="B71" s="8">
        <v>70</v>
      </c>
      <c r="C71" s="4"/>
      <c r="D71" s="5"/>
      <c r="E71" s="5"/>
      <c r="F71" s="6"/>
      <c r="G71" s="3"/>
      <c r="H71" s="3"/>
      <c r="I71" s="3"/>
      <c r="J71" s="7"/>
      <c r="K71" s="7" t="str">
        <f>IF($J$61="AO3",'[1]TERMINATION TEMPLATES'!G37,IF($J$61="AO4",'[1]TERMINATION TEMPLATES'!G14,""))</f>
        <v/>
      </c>
      <c r="L71" s="3"/>
      <c r="M71" s="3"/>
      <c r="N71" s="3"/>
      <c r="O71" s="3"/>
      <c r="P71" s="3"/>
    </row>
    <row r="72" spans="1:16" ht="15.75" thickBot="1" x14ac:dyDescent="0.3">
      <c r="A72" s="8">
        <f t="shared" ref="A72:A78" si="1">+A71+1</f>
        <v>70</v>
      </c>
      <c r="B72" s="8">
        <v>71</v>
      </c>
      <c r="C72" s="4"/>
      <c r="D72" s="5"/>
      <c r="E72" s="5"/>
      <c r="F72" s="6"/>
      <c r="G72" s="3"/>
      <c r="H72" s="3"/>
      <c r="I72" s="3"/>
      <c r="J72" s="7"/>
      <c r="K72" s="7" t="str">
        <f>IF($J$61="AO3",'[1]TERMINATION TEMPLATES'!G38,IF($J$61="AO4",'[1]TERMINATION TEMPLATES'!G15,""))</f>
        <v/>
      </c>
      <c r="L72" s="3"/>
      <c r="M72" s="3"/>
      <c r="N72" s="3"/>
      <c r="O72" s="3"/>
      <c r="P72" s="3"/>
    </row>
    <row r="73" spans="1:16" ht="15.75" thickBot="1" x14ac:dyDescent="0.3">
      <c r="A73" s="8">
        <f t="shared" si="1"/>
        <v>71</v>
      </c>
      <c r="B73" s="8">
        <v>72</v>
      </c>
      <c r="C73" s="4"/>
      <c r="D73" s="5"/>
      <c r="E73" s="5"/>
      <c r="F73" s="6"/>
      <c r="G73" s="3"/>
      <c r="H73" s="3"/>
      <c r="I73" s="3"/>
      <c r="J73" s="7"/>
      <c r="K73" s="7" t="str">
        <f>IF($J$61="AO3",'[1]TERMINATION TEMPLATES'!G39,IF($J$61="AO4",'[1]TERMINATION TEMPLATES'!G16,""))</f>
        <v/>
      </c>
      <c r="L73" s="3"/>
      <c r="M73" s="3"/>
      <c r="N73" s="3"/>
      <c r="O73" s="3"/>
      <c r="P73" s="3"/>
    </row>
    <row r="74" spans="1:16" ht="15.75" thickBot="1" x14ac:dyDescent="0.3">
      <c r="A74" s="8">
        <f t="shared" si="1"/>
        <v>72</v>
      </c>
      <c r="B74" s="8">
        <v>73</v>
      </c>
      <c r="C74" s="4"/>
      <c r="D74" s="5"/>
      <c r="E74" s="5"/>
      <c r="F74" s="6"/>
      <c r="G74" s="3"/>
      <c r="H74" s="3"/>
      <c r="I74" s="3"/>
      <c r="J74" s="7"/>
      <c r="K74" s="7" t="str">
        <f>IF($J$77="AO4",'[1]TERMINATION TEMPLATES'!G24,IF($J$77="AO5",'[1]TERMINATION TEMPLATES'!G1,""))</f>
        <v/>
      </c>
      <c r="L74" s="3"/>
      <c r="M74" s="3"/>
      <c r="N74" s="3"/>
      <c r="O74" s="3"/>
      <c r="P74" s="3"/>
    </row>
    <row r="75" spans="1:16" ht="15.75" thickBot="1" x14ac:dyDescent="0.3">
      <c r="A75" s="8">
        <f t="shared" si="1"/>
        <v>73</v>
      </c>
      <c r="B75" s="8">
        <v>74</v>
      </c>
      <c r="C75" s="4"/>
      <c r="D75" s="5"/>
      <c r="E75" s="5"/>
      <c r="F75" s="6"/>
      <c r="G75" s="3"/>
      <c r="H75" s="3"/>
      <c r="I75" s="3"/>
      <c r="J75" s="7"/>
      <c r="K75" s="7" t="str">
        <f>IF($J$77="AO4",'[1]TERMINATION TEMPLATES'!G25,IF($J$77="AO5",'[1]TERMINATION TEMPLATES'!G2,""))</f>
        <v/>
      </c>
      <c r="L75" s="3"/>
      <c r="M75" s="3"/>
      <c r="N75" s="3"/>
      <c r="O75" s="3"/>
      <c r="P75" s="3"/>
    </row>
    <row r="76" spans="1:16" ht="15.75" thickBot="1" x14ac:dyDescent="0.3">
      <c r="A76" s="8">
        <f t="shared" si="1"/>
        <v>74</v>
      </c>
      <c r="B76" s="8">
        <v>75</v>
      </c>
      <c r="C76" s="4"/>
      <c r="D76" s="5"/>
      <c r="E76" s="5"/>
      <c r="F76" s="6"/>
      <c r="G76" s="3"/>
      <c r="H76" s="3"/>
      <c r="I76" s="3"/>
      <c r="J76" s="7"/>
      <c r="K76" s="7" t="str">
        <f>IF($J$77="AO4",'[1]TERMINATION TEMPLATES'!G26,IF($J$77="AO5",'[1]TERMINATION TEMPLATES'!G3,""))</f>
        <v/>
      </c>
      <c r="L76" s="3"/>
      <c r="M76" s="3"/>
      <c r="N76" s="3"/>
      <c r="O76" s="3"/>
      <c r="P76" s="3"/>
    </row>
    <row r="77" spans="1:16" ht="15.75" thickBot="1" x14ac:dyDescent="0.3">
      <c r="A77" s="8">
        <f t="shared" si="1"/>
        <v>75</v>
      </c>
      <c r="B77" s="8">
        <v>76</v>
      </c>
      <c r="C77" s="4"/>
      <c r="D77" s="5"/>
      <c r="E77" s="5"/>
      <c r="F77" s="6"/>
      <c r="G77" s="3"/>
      <c r="H77" s="3"/>
      <c r="I77" s="3"/>
      <c r="J77" s="7"/>
      <c r="K77" s="7" t="str">
        <f>IF($J$77="AO4",'[1]TERMINATION TEMPLATES'!G27,IF($J$77="AO5",'[1]TERMINATION TEMPLATES'!G4,""))</f>
        <v/>
      </c>
      <c r="L77" s="3"/>
      <c r="M77" s="3"/>
      <c r="N77" s="3"/>
      <c r="O77" s="3"/>
      <c r="P77" s="3"/>
    </row>
    <row r="78" spans="1:16" ht="15.75" thickBot="1" x14ac:dyDescent="0.3">
      <c r="A78" s="8">
        <f t="shared" si="1"/>
        <v>76</v>
      </c>
      <c r="B78" s="8">
        <v>77</v>
      </c>
      <c r="C78" s="4"/>
      <c r="D78" s="5"/>
      <c r="E78" s="5"/>
      <c r="F78" s="6"/>
      <c r="G78" s="3"/>
      <c r="H78" s="3"/>
      <c r="I78" s="3"/>
      <c r="J78" s="7"/>
      <c r="K78" s="7" t="str">
        <f>IF($J$77="AO4",'[1]TERMINATION TEMPLATES'!G28,IF($J$77="AO5",'[1]TERMINATION TEMPLATES'!G5,""))</f>
        <v/>
      </c>
      <c r="L78" s="3"/>
      <c r="M78" s="3"/>
      <c r="N78" s="3"/>
      <c r="O78" s="3"/>
      <c r="P78" s="3"/>
    </row>
    <row r="79" spans="1:16" ht="15.75" thickBot="1" x14ac:dyDescent="0.3">
      <c r="A79" s="8">
        <f>+A78+1</f>
        <v>77</v>
      </c>
      <c r="B79" s="8">
        <v>78</v>
      </c>
      <c r="C79" s="4"/>
      <c r="D79" s="5"/>
      <c r="E79" s="5"/>
      <c r="F79" s="6"/>
      <c r="G79" s="3"/>
      <c r="H79" s="3"/>
      <c r="I79" s="3"/>
      <c r="J79" s="7"/>
      <c r="K79" s="7" t="str">
        <f>IF($J$77="AO4",'[1]TERMINATION TEMPLATES'!G29,IF($J$77="AO5",'[1]TERMINATION TEMPLATES'!G6,""))</f>
        <v/>
      </c>
      <c r="L79" s="3"/>
      <c r="M79" s="3"/>
      <c r="N79" s="3"/>
      <c r="O79" s="3"/>
      <c r="P79" s="3"/>
    </row>
    <row r="80" spans="1:16" ht="15.75" thickBot="1" x14ac:dyDescent="0.3">
      <c r="A80" s="8">
        <f>+A79+1</f>
        <v>78</v>
      </c>
      <c r="B80" s="8">
        <v>79</v>
      </c>
      <c r="C80" s="4"/>
      <c r="D80" s="5"/>
      <c r="E80" s="5"/>
      <c r="F80" s="6"/>
      <c r="G80" s="3"/>
      <c r="H80" s="3"/>
      <c r="I80" s="3"/>
      <c r="J80" s="7"/>
      <c r="K80" s="7" t="str">
        <f>IF($J$77="AO4",'[1]TERMINATION TEMPLATES'!G30,IF($J$77="AO5",'[1]TERMINATION TEMPLATES'!G7,""))</f>
        <v/>
      </c>
      <c r="L80" s="3"/>
      <c r="M80" s="3"/>
      <c r="N80" s="3"/>
      <c r="O80" s="3"/>
      <c r="P80" s="3"/>
    </row>
    <row r="81" spans="1:16" ht="15.75" thickBot="1" x14ac:dyDescent="0.3">
      <c r="A81" s="8">
        <f>+A80+1</f>
        <v>79</v>
      </c>
      <c r="B81" s="8">
        <v>80</v>
      </c>
      <c r="C81" s="4"/>
      <c r="D81" s="5"/>
      <c r="E81" s="5"/>
      <c r="F81" s="6"/>
      <c r="G81" s="3"/>
      <c r="H81" s="3"/>
      <c r="I81" s="3"/>
      <c r="J81" s="7"/>
      <c r="K81" s="7" t="str">
        <f>IF($J$77="AO4",'[1]TERMINATION TEMPLATES'!G31,IF($J$77="AO5",'[1]TERMINATION TEMPLATES'!G8,""))</f>
        <v/>
      </c>
      <c r="L81" s="3"/>
      <c r="M81" s="3"/>
      <c r="N81" s="3"/>
      <c r="O81" s="3"/>
      <c r="P81" s="3"/>
    </row>
    <row r="82" spans="1:16" ht="15.75" thickBot="1" x14ac:dyDescent="0.3">
      <c r="A82" s="8">
        <f t="shared" ref="A82:A104" si="2">A81+1</f>
        <v>80</v>
      </c>
      <c r="B82" s="8">
        <v>81</v>
      </c>
      <c r="C82" s="4"/>
      <c r="D82" s="5"/>
      <c r="E82" s="5"/>
      <c r="F82" s="6"/>
      <c r="G82" s="3"/>
      <c r="H82" s="3"/>
      <c r="I82" s="3"/>
      <c r="J82" s="7"/>
      <c r="K82" s="7" t="str">
        <f>IF($J$77="AO4",'[1]TERMINATION TEMPLATES'!G32,IF($J$77="AO5",'[1]TERMINATION TEMPLATES'!G9,""))</f>
        <v/>
      </c>
      <c r="L82" s="3"/>
      <c r="M82" s="3"/>
      <c r="N82" s="3"/>
      <c r="O82" s="3"/>
      <c r="P82" s="3"/>
    </row>
    <row r="83" spans="1:16" ht="15.75" thickBot="1" x14ac:dyDescent="0.3">
      <c r="A83" s="8">
        <f t="shared" si="2"/>
        <v>81</v>
      </c>
      <c r="B83" s="8">
        <v>82</v>
      </c>
      <c r="C83" s="4"/>
      <c r="D83" s="5"/>
      <c r="E83" s="5"/>
      <c r="F83" s="6"/>
      <c r="G83" s="3"/>
      <c r="H83" s="3"/>
      <c r="I83" s="3"/>
      <c r="J83" s="7"/>
      <c r="K83" s="7" t="str">
        <f>IF($J$77="AO4",'[1]TERMINATION TEMPLATES'!G33,IF($J$77="AO5",'[1]TERMINATION TEMPLATES'!G10,""))</f>
        <v/>
      </c>
      <c r="L83" s="3"/>
      <c r="M83" s="3"/>
      <c r="N83" s="3"/>
      <c r="O83" s="3"/>
      <c r="P83" s="3"/>
    </row>
    <row r="84" spans="1:16" ht="15.75" thickBot="1" x14ac:dyDescent="0.3">
      <c r="A84" s="8">
        <f t="shared" si="2"/>
        <v>82</v>
      </c>
      <c r="B84" s="8">
        <v>83</v>
      </c>
      <c r="C84" s="4"/>
      <c r="D84" s="5"/>
      <c r="E84" s="5"/>
      <c r="F84" s="6"/>
      <c r="G84" s="3"/>
      <c r="H84" s="3"/>
      <c r="I84" s="3"/>
      <c r="J84" s="7"/>
      <c r="K84" s="7" t="str">
        <f>IF($J$77="AO4",'[1]TERMINATION TEMPLATES'!G34,IF($J$77="AO5",'[1]TERMINATION TEMPLATES'!G11,""))</f>
        <v/>
      </c>
      <c r="L84" s="3"/>
      <c r="M84" s="3"/>
      <c r="N84" s="3"/>
      <c r="O84" s="3"/>
      <c r="P84" s="3"/>
    </row>
    <row r="85" spans="1:16" ht="15.75" thickBot="1" x14ac:dyDescent="0.3">
      <c r="A85" s="8">
        <f t="shared" si="2"/>
        <v>83</v>
      </c>
      <c r="B85" s="8">
        <v>84</v>
      </c>
      <c r="C85" s="4"/>
      <c r="D85" s="5"/>
      <c r="E85" s="5"/>
      <c r="F85" s="6"/>
      <c r="G85" s="3"/>
      <c r="H85" s="3"/>
      <c r="I85" s="3"/>
      <c r="J85" s="7"/>
      <c r="K85" s="7" t="str">
        <f>IF($J$77="AO4",'[1]TERMINATION TEMPLATES'!G35,IF($J$77="AO5",'[1]TERMINATION TEMPLATES'!G12,""))</f>
        <v/>
      </c>
      <c r="L85" s="3"/>
      <c r="M85" s="3"/>
      <c r="N85" s="3"/>
      <c r="O85" s="3"/>
      <c r="P85" s="3"/>
    </row>
    <row r="86" spans="1:16" ht="15.75" thickBot="1" x14ac:dyDescent="0.3">
      <c r="A86" s="3">
        <f t="shared" si="2"/>
        <v>84</v>
      </c>
      <c r="B86" s="3">
        <v>85</v>
      </c>
      <c r="C86" s="4"/>
      <c r="D86" s="5"/>
      <c r="E86" s="5"/>
      <c r="F86" s="6"/>
      <c r="G86" s="3"/>
      <c r="H86" s="3"/>
      <c r="I86" s="3"/>
      <c r="J86" s="7"/>
      <c r="K86" s="7" t="str">
        <f>IF($J$77="AO4",'[1]TERMINATION TEMPLATES'!G36,IF($J$77="AO5",'[1]TERMINATION TEMPLATES'!G13,""))</f>
        <v/>
      </c>
      <c r="L86" s="3"/>
      <c r="M86" s="3"/>
      <c r="N86" s="3"/>
      <c r="O86" s="3"/>
      <c r="P86" s="3"/>
    </row>
    <row r="87" spans="1:16" ht="15.75" thickBot="1" x14ac:dyDescent="0.3">
      <c r="A87" s="3">
        <f t="shared" si="2"/>
        <v>85</v>
      </c>
      <c r="B87" s="3">
        <v>86</v>
      </c>
      <c r="C87" s="4"/>
      <c r="D87" s="5"/>
      <c r="E87" s="5"/>
      <c r="F87" s="6"/>
      <c r="G87" s="3"/>
      <c r="H87" s="3"/>
      <c r="I87" s="3"/>
      <c r="J87" s="7"/>
      <c r="K87" s="7" t="str">
        <f>IF($J$77="AO4",'[1]TERMINATION TEMPLATES'!G37,IF($J$77="AO5",'[1]TERMINATION TEMPLATES'!G14,""))</f>
        <v/>
      </c>
      <c r="L87" s="3"/>
      <c r="M87" s="3"/>
      <c r="N87" s="3"/>
      <c r="O87" s="3"/>
      <c r="P87" s="3"/>
    </row>
    <row r="88" spans="1:16" ht="15.75" thickBot="1" x14ac:dyDescent="0.3">
      <c r="A88" s="3">
        <f t="shared" si="2"/>
        <v>86</v>
      </c>
      <c r="B88" s="3">
        <v>87</v>
      </c>
      <c r="C88" s="4"/>
      <c r="D88" s="5"/>
      <c r="E88" s="5"/>
      <c r="F88" s="6"/>
      <c r="G88" s="3"/>
      <c r="H88" s="3"/>
      <c r="I88" s="3"/>
      <c r="J88" s="7"/>
      <c r="K88" s="7" t="str">
        <f>IF($J$77="AO4",'[1]TERMINATION TEMPLATES'!G38,IF($J$77="AO5",'[1]TERMINATION TEMPLATES'!G15,""))</f>
        <v/>
      </c>
      <c r="L88" s="3"/>
      <c r="M88" s="3"/>
      <c r="N88" s="3"/>
      <c r="O88" s="3"/>
      <c r="P88" s="3"/>
    </row>
    <row r="89" spans="1:16" ht="15.75" thickBot="1" x14ac:dyDescent="0.3">
      <c r="A89" s="3">
        <f t="shared" si="2"/>
        <v>87</v>
      </c>
      <c r="B89" s="3">
        <v>88</v>
      </c>
      <c r="C89" s="4"/>
      <c r="D89" s="5"/>
      <c r="E89" s="5"/>
      <c r="F89" s="6"/>
      <c r="G89" s="3"/>
      <c r="H89" s="3"/>
      <c r="I89" s="3"/>
      <c r="J89" s="7"/>
      <c r="K89" s="7" t="str">
        <f>IF($J$77="AO4",'[1]TERMINATION TEMPLATES'!G39,IF($J$77="AO5",'[1]TERMINATION TEMPLATES'!G16,""))</f>
        <v/>
      </c>
      <c r="L89" s="3"/>
      <c r="M89" s="3"/>
      <c r="N89" s="3"/>
      <c r="O89" s="3"/>
      <c r="P89" s="3"/>
    </row>
    <row r="90" spans="1:16" ht="15.75" thickBot="1" x14ac:dyDescent="0.3">
      <c r="A90" s="3">
        <f t="shared" si="2"/>
        <v>88</v>
      </c>
      <c r="B90" s="3">
        <v>89</v>
      </c>
      <c r="C90" s="4"/>
      <c r="D90" s="5"/>
      <c r="E90" s="5"/>
      <c r="F90" s="6"/>
      <c r="G90" s="3"/>
      <c r="H90" s="3"/>
      <c r="I90" s="3"/>
      <c r="J90" s="7"/>
      <c r="K90" s="7" t="str">
        <f>IF($J$93="AO5",'[1]TERMINATION TEMPLATES'!G24,IF($J$93="AO6",'[1]TERMINATION TEMPLATES'!G1,""))</f>
        <v/>
      </c>
      <c r="L90" s="3"/>
      <c r="M90" s="3"/>
      <c r="N90" s="3"/>
      <c r="O90" s="3"/>
      <c r="P90" s="3"/>
    </row>
    <row r="91" spans="1:16" ht="15.75" thickBot="1" x14ac:dyDescent="0.3">
      <c r="A91" s="3">
        <f t="shared" si="2"/>
        <v>89</v>
      </c>
      <c r="B91" s="3">
        <v>90</v>
      </c>
      <c r="C91" s="4"/>
      <c r="D91" s="5"/>
      <c r="E91" s="5"/>
      <c r="F91" s="6"/>
      <c r="G91" s="3"/>
      <c r="H91" s="3"/>
      <c r="I91" s="3"/>
      <c r="J91" s="7"/>
      <c r="K91" s="7" t="str">
        <f>IF($J$93="AO5",'[1]TERMINATION TEMPLATES'!G25,IF($J$93="AO6",'[1]TERMINATION TEMPLATES'!G2,""))</f>
        <v/>
      </c>
      <c r="L91" s="3"/>
      <c r="M91" s="3"/>
      <c r="N91" s="3"/>
      <c r="O91" s="3"/>
      <c r="P91" s="3"/>
    </row>
    <row r="92" spans="1:16" ht="15.75" thickBot="1" x14ac:dyDescent="0.3">
      <c r="A92" s="3">
        <f t="shared" si="2"/>
        <v>90</v>
      </c>
      <c r="B92" s="3">
        <v>91</v>
      </c>
      <c r="C92" s="4"/>
      <c r="D92" s="5"/>
      <c r="E92" s="5"/>
      <c r="F92" s="6"/>
      <c r="G92" s="3"/>
      <c r="H92" s="3"/>
      <c r="I92" s="3"/>
      <c r="J92" s="7"/>
      <c r="K92" s="7" t="str">
        <f>IF($J$93="AO5",'[1]TERMINATION TEMPLATES'!G26,IF($J$93="AO6",'[1]TERMINATION TEMPLATES'!G3,""))</f>
        <v/>
      </c>
      <c r="L92" s="3"/>
      <c r="M92" s="3"/>
      <c r="N92" s="3"/>
      <c r="O92" s="3"/>
      <c r="P92" s="3"/>
    </row>
    <row r="93" spans="1:16" ht="15.75" thickBot="1" x14ac:dyDescent="0.3">
      <c r="A93" s="3">
        <f t="shared" si="2"/>
        <v>91</v>
      </c>
      <c r="B93" s="3">
        <v>92</v>
      </c>
      <c r="C93" s="4"/>
      <c r="D93" s="5"/>
      <c r="E93" s="5"/>
      <c r="F93" s="6"/>
      <c r="G93" s="3"/>
      <c r="H93" s="3"/>
      <c r="I93" s="3"/>
      <c r="J93" s="7"/>
      <c r="K93" s="7" t="str">
        <f>IF($J$93="AO5",'[1]TERMINATION TEMPLATES'!G27,IF($J$93="AO6",'[1]TERMINATION TEMPLATES'!G4,""))</f>
        <v/>
      </c>
      <c r="L93" s="3"/>
      <c r="M93" s="3"/>
      <c r="N93" s="3"/>
      <c r="O93" s="3"/>
      <c r="P93" s="3"/>
    </row>
    <row r="94" spans="1:16" ht="15.75" thickBot="1" x14ac:dyDescent="0.3">
      <c r="A94" s="3">
        <f t="shared" si="2"/>
        <v>92</v>
      </c>
      <c r="B94" s="3">
        <v>93</v>
      </c>
      <c r="C94" s="4"/>
      <c r="D94" s="5"/>
      <c r="E94" s="5"/>
      <c r="F94" s="6"/>
      <c r="G94" s="3"/>
      <c r="H94" s="3"/>
      <c r="I94" s="3"/>
      <c r="J94" s="7"/>
      <c r="K94" s="7" t="str">
        <f>IF($J$93="AO5",'[1]TERMINATION TEMPLATES'!G28,IF($J$93="AO6",'[1]TERMINATION TEMPLATES'!G5,""))</f>
        <v/>
      </c>
      <c r="L94" s="3"/>
      <c r="M94" s="3"/>
      <c r="N94" s="3"/>
      <c r="O94" s="3"/>
      <c r="P94" s="3"/>
    </row>
    <row r="95" spans="1:16" ht="15.75" thickBot="1" x14ac:dyDescent="0.3">
      <c r="A95" s="3">
        <f t="shared" si="2"/>
        <v>93</v>
      </c>
      <c r="B95" s="3">
        <v>94</v>
      </c>
      <c r="C95" s="4"/>
      <c r="D95" s="5"/>
      <c r="E95" s="5"/>
      <c r="F95" s="6"/>
      <c r="G95" s="3"/>
      <c r="H95" s="3"/>
      <c r="I95" s="3"/>
      <c r="J95" s="7"/>
      <c r="K95" s="7" t="str">
        <f>IF($J$93="AO5",'[1]TERMINATION TEMPLATES'!G29,IF($J$93="AO6",'[1]TERMINATION TEMPLATES'!G6,""))</f>
        <v/>
      </c>
      <c r="L95" s="3"/>
      <c r="M95" s="3"/>
      <c r="N95" s="3"/>
      <c r="O95" s="3"/>
      <c r="P95" s="3"/>
    </row>
    <row r="96" spans="1:16" ht="15.75" thickBot="1" x14ac:dyDescent="0.3">
      <c r="A96" s="3">
        <f t="shared" si="2"/>
        <v>94</v>
      </c>
      <c r="B96" s="3">
        <v>95</v>
      </c>
      <c r="C96" s="4"/>
      <c r="D96" s="5"/>
      <c r="E96" s="5"/>
      <c r="F96" s="6"/>
      <c r="G96" s="3"/>
      <c r="H96" s="3"/>
      <c r="I96" s="3"/>
      <c r="J96" s="7"/>
      <c r="K96" s="7" t="str">
        <f>IF($J$93="AO5",'[1]TERMINATION TEMPLATES'!G30,IF($J$93="AO6",'[1]TERMINATION TEMPLATES'!G7,""))</f>
        <v/>
      </c>
      <c r="L96" s="3"/>
      <c r="M96" s="3"/>
      <c r="N96" s="3"/>
      <c r="O96" s="3"/>
      <c r="P96" s="3"/>
    </row>
    <row r="97" spans="1:16" ht="15.75" thickBot="1" x14ac:dyDescent="0.3">
      <c r="A97" s="3">
        <f t="shared" si="2"/>
        <v>95</v>
      </c>
      <c r="B97" s="3">
        <v>96</v>
      </c>
      <c r="C97" s="4"/>
      <c r="D97" s="5"/>
      <c r="E97" s="5"/>
      <c r="F97" s="6"/>
      <c r="G97" s="3"/>
      <c r="H97" s="3"/>
      <c r="I97" s="3"/>
      <c r="J97" s="7"/>
      <c r="K97" s="7" t="str">
        <f>IF($J$93="AO5",'[1]TERMINATION TEMPLATES'!G31,IF($J$93="AO6",'[1]TERMINATION TEMPLATES'!G8,""))</f>
        <v/>
      </c>
      <c r="L97" s="3"/>
      <c r="M97" s="3"/>
      <c r="N97" s="3"/>
      <c r="O97" s="3"/>
      <c r="P97" s="3"/>
    </row>
    <row r="98" spans="1:16" ht="15.75" thickBot="1" x14ac:dyDescent="0.3">
      <c r="A98" s="3">
        <f t="shared" si="2"/>
        <v>96</v>
      </c>
      <c r="B98" s="3">
        <v>97</v>
      </c>
      <c r="C98" s="4"/>
      <c r="D98" s="5"/>
      <c r="E98" s="5"/>
      <c r="F98" s="6"/>
      <c r="G98" s="3"/>
      <c r="H98" s="3"/>
      <c r="I98" s="3"/>
      <c r="J98" s="7"/>
      <c r="K98" s="7" t="str">
        <f>IF($J$93="AO5",'[1]TERMINATION TEMPLATES'!G32,IF($J$93="AO6",'[1]TERMINATION TEMPLATES'!G9,""))</f>
        <v/>
      </c>
      <c r="L98" s="3"/>
      <c r="M98" s="3"/>
      <c r="N98" s="3"/>
      <c r="O98" s="3"/>
      <c r="P98" s="3"/>
    </row>
    <row r="99" spans="1:16" ht="15.75" thickBot="1" x14ac:dyDescent="0.3">
      <c r="A99" s="3">
        <f t="shared" si="2"/>
        <v>97</v>
      </c>
      <c r="B99" s="3">
        <v>98</v>
      </c>
      <c r="C99" s="4"/>
      <c r="D99" s="5"/>
      <c r="E99" s="5"/>
      <c r="F99" s="6"/>
      <c r="G99" s="3"/>
      <c r="H99" s="3"/>
      <c r="I99" s="3"/>
      <c r="J99" s="7"/>
      <c r="K99" s="7" t="str">
        <f>IF($J$93="AO5",'[1]TERMINATION TEMPLATES'!G33,IF($J$93="AO6",'[1]TERMINATION TEMPLATES'!G10,""))</f>
        <v/>
      </c>
      <c r="L99" s="3"/>
      <c r="M99" s="3"/>
      <c r="N99" s="3"/>
      <c r="O99" s="3"/>
      <c r="P99" s="3"/>
    </row>
    <row r="100" spans="1:16" ht="15.75" thickBot="1" x14ac:dyDescent="0.3">
      <c r="A100" s="3">
        <f t="shared" si="2"/>
        <v>98</v>
      </c>
      <c r="B100" s="3">
        <v>99</v>
      </c>
      <c r="C100" s="4"/>
      <c r="D100" s="5"/>
      <c r="E100" s="5"/>
      <c r="F100" s="6"/>
      <c r="G100" s="3"/>
      <c r="H100" s="3"/>
      <c r="I100" s="3"/>
      <c r="J100" s="7"/>
      <c r="K100" s="7" t="str">
        <f>IF($J$93="AO5",'[1]TERMINATION TEMPLATES'!G34,IF($J$93="AO6",'[1]TERMINATION TEMPLATES'!G11,""))</f>
        <v/>
      </c>
      <c r="L100" s="3"/>
      <c r="M100" s="3"/>
      <c r="N100" s="3"/>
      <c r="O100" s="3"/>
      <c r="P100" s="3"/>
    </row>
    <row r="101" spans="1:16" ht="15.75" thickBot="1" x14ac:dyDescent="0.3">
      <c r="A101" s="3">
        <f t="shared" si="2"/>
        <v>99</v>
      </c>
      <c r="B101" s="3">
        <v>100</v>
      </c>
      <c r="C101" s="4"/>
      <c r="D101" s="5"/>
      <c r="E101" s="5"/>
      <c r="F101" s="6"/>
      <c r="G101" s="3"/>
      <c r="H101" s="3"/>
      <c r="I101" s="3"/>
      <c r="J101" s="7"/>
      <c r="K101" s="7" t="str">
        <f>IF($J$93="AO5",'[1]TERMINATION TEMPLATES'!G35,IF($J$93="AO6",'[1]TERMINATION TEMPLATES'!G12,""))</f>
        <v/>
      </c>
      <c r="L101" s="3"/>
      <c r="M101" s="3"/>
      <c r="N101" s="3"/>
      <c r="O101" s="3"/>
      <c r="P101" s="3"/>
    </row>
    <row r="102" spans="1:16" ht="15.75" thickBot="1" x14ac:dyDescent="0.3">
      <c r="A102" s="3">
        <f t="shared" si="2"/>
        <v>100</v>
      </c>
      <c r="B102" s="3">
        <v>101</v>
      </c>
      <c r="C102" s="4"/>
      <c r="D102" s="5"/>
      <c r="E102" s="5"/>
      <c r="F102" s="6"/>
      <c r="G102" s="3"/>
      <c r="H102" s="3"/>
      <c r="I102" s="3"/>
      <c r="J102" s="7"/>
      <c r="K102" s="7" t="str">
        <f>IF($J$93="AO5",'[1]TERMINATION TEMPLATES'!G36,IF($J$93="AO6",'[1]TERMINATION TEMPLATES'!G13,""))</f>
        <v/>
      </c>
      <c r="L102" s="3"/>
      <c r="M102" s="3"/>
      <c r="N102" s="3"/>
      <c r="O102" s="3"/>
      <c r="P102" s="3"/>
    </row>
    <row r="103" spans="1:16" ht="15.75" thickBot="1" x14ac:dyDescent="0.3">
      <c r="A103" s="3">
        <f t="shared" si="2"/>
        <v>101</v>
      </c>
      <c r="B103" s="3">
        <v>102</v>
      </c>
      <c r="C103" s="4"/>
      <c r="D103" s="5"/>
      <c r="E103" s="5"/>
      <c r="F103" s="6"/>
      <c r="G103" s="3"/>
      <c r="H103" s="3"/>
      <c r="I103" s="3"/>
      <c r="J103" s="7"/>
      <c r="K103" s="7" t="str">
        <f>IF($J$93="AO5",'[1]TERMINATION TEMPLATES'!G37,IF($J$93="AO6",'[1]TERMINATION TEMPLATES'!G14,""))</f>
        <v/>
      </c>
      <c r="L103" s="3"/>
      <c r="M103" s="3"/>
      <c r="N103" s="3"/>
      <c r="O103" s="3"/>
      <c r="P103" s="3"/>
    </row>
    <row r="104" spans="1:16" ht="15.75" thickBot="1" x14ac:dyDescent="0.3">
      <c r="A104" s="3">
        <f t="shared" si="2"/>
        <v>102</v>
      </c>
      <c r="B104" s="3">
        <v>103</v>
      </c>
      <c r="C104" s="4"/>
      <c r="D104" s="5"/>
      <c r="E104" s="5"/>
      <c r="F104" s="6"/>
      <c r="G104" s="3"/>
      <c r="H104" s="3"/>
      <c r="I104" s="3"/>
      <c r="J104" s="7"/>
      <c r="K104" s="7" t="str">
        <f>IF($J$93="AO5",'[1]TERMINATION TEMPLATES'!G38,IF($J$93="AO6",'[1]TERMINATION TEMPLATES'!G15,""))</f>
        <v/>
      </c>
      <c r="L104" s="3"/>
      <c r="M104" s="3"/>
      <c r="N104" s="3"/>
      <c r="O104" s="3"/>
      <c r="P104" s="3"/>
    </row>
    <row r="105" spans="1:16" ht="15.75" thickBot="1" x14ac:dyDescent="0.3">
      <c r="A105" s="3">
        <f>+A104+1</f>
        <v>103</v>
      </c>
      <c r="B105" s="3">
        <v>104</v>
      </c>
      <c r="C105" s="4"/>
      <c r="D105" s="5"/>
      <c r="E105" s="5"/>
      <c r="F105" s="6"/>
      <c r="G105" s="3"/>
      <c r="H105" s="3"/>
      <c r="I105" s="3"/>
      <c r="J105" s="7"/>
      <c r="K105" s="7" t="str">
        <f>IF($J$93="AO5",'[1]TERMINATION TEMPLATES'!G39,IF($J$93="AO6",'[1]TERMINATION TEMPLATES'!G16,""))</f>
        <v/>
      </c>
      <c r="L105" s="3"/>
      <c r="M105" s="3"/>
      <c r="N105" s="3"/>
      <c r="O105" s="3"/>
      <c r="P105" s="3"/>
    </row>
    <row r="106" spans="1:16" ht="15.75" thickBot="1" x14ac:dyDescent="0.3">
      <c r="A106" s="3">
        <f t="shared" ref="A106:A169" si="3">+A105+1</f>
        <v>104</v>
      </c>
      <c r="B106" s="3">
        <v>105</v>
      </c>
      <c r="C106" s="4"/>
      <c r="D106" s="5"/>
      <c r="E106" s="5"/>
      <c r="F106" s="6"/>
      <c r="G106" s="3"/>
      <c r="H106" s="3"/>
      <c r="I106" s="3"/>
      <c r="J106" s="7"/>
      <c r="K106" s="7"/>
      <c r="L106" s="3"/>
      <c r="M106" s="3"/>
      <c r="N106" s="3"/>
      <c r="O106" s="3"/>
      <c r="P106" s="3"/>
    </row>
    <row r="107" spans="1:16" ht="15.75" thickBot="1" x14ac:dyDescent="0.3">
      <c r="A107" s="3">
        <f t="shared" si="3"/>
        <v>105</v>
      </c>
      <c r="B107" s="3">
        <v>106</v>
      </c>
      <c r="C107" s="4"/>
      <c r="D107" s="5"/>
      <c r="E107" s="5"/>
      <c r="F107" s="6"/>
      <c r="G107" s="3"/>
      <c r="H107" s="3"/>
      <c r="I107" s="3"/>
      <c r="J107" s="7"/>
      <c r="K107" s="7"/>
      <c r="L107" s="3"/>
      <c r="M107" s="3"/>
      <c r="N107" s="3"/>
      <c r="O107" s="3"/>
      <c r="P107" s="3"/>
    </row>
    <row r="108" spans="1:16" ht="15.75" thickBot="1" x14ac:dyDescent="0.3">
      <c r="A108" s="3">
        <f t="shared" si="3"/>
        <v>106</v>
      </c>
      <c r="B108" s="3">
        <v>107</v>
      </c>
      <c r="C108" s="4"/>
      <c r="D108" s="5"/>
      <c r="E108" s="5"/>
      <c r="F108" s="6"/>
      <c r="G108" s="3"/>
      <c r="H108" s="3"/>
      <c r="I108" s="3"/>
      <c r="J108" s="7"/>
      <c r="K108" s="7"/>
      <c r="L108" s="3"/>
      <c r="M108" s="3"/>
      <c r="N108" s="3"/>
      <c r="O108" s="3"/>
      <c r="P108" s="3"/>
    </row>
    <row r="109" spans="1:16" ht="15.75" thickBot="1" x14ac:dyDescent="0.3">
      <c r="A109" s="3">
        <f t="shared" si="3"/>
        <v>107</v>
      </c>
      <c r="B109" s="3">
        <v>108</v>
      </c>
      <c r="C109" s="4"/>
      <c r="D109" s="5"/>
      <c r="E109" s="5"/>
      <c r="F109" s="6"/>
      <c r="G109" s="3"/>
      <c r="H109" s="3"/>
      <c r="I109" s="3"/>
      <c r="J109" s="7"/>
      <c r="K109" s="7"/>
      <c r="L109" s="3"/>
      <c r="M109" s="3"/>
      <c r="N109" s="3"/>
      <c r="O109" s="3"/>
      <c r="P109" s="3"/>
    </row>
    <row r="110" spans="1:16" ht="15.75" thickBot="1" x14ac:dyDescent="0.3">
      <c r="A110" s="3">
        <f t="shared" si="3"/>
        <v>108</v>
      </c>
      <c r="B110" s="3">
        <v>109</v>
      </c>
      <c r="C110" s="4"/>
      <c r="D110" s="5"/>
      <c r="E110" s="5"/>
      <c r="F110" s="6"/>
      <c r="G110" s="3"/>
      <c r="H110" s="3"/>
      <c r="I110" s="3"/>
      <c r="J110" s="7"/>
      <c r="K110" s="7"/>
      <c r="L110" s="3"/>
      <c r="M110" s="3"/>
      <c r="N110" s="3"/>
      <c r="O110" s="3"/>
      <c r="P110" s="3"/>
    </row>
    <row r="111" spans="1:16" ht="15.75" thickBot="1" x14ac:dyDescent="0.3">
      <c r="A111" s="3">
        <f t="shared" si="3"/>
        <v>109</v>
      </c>
      <c r="B111" s="3">
        <v>110</v>
      </c>
      <c r="C111" s="4"/>
      <c r="D111" s="5"/>
      <c r="E111" s="5"/>
      <c r="F111" s="6"/>
      <c r="G111" s="3"/>
      <c r="H111" s="3"/>
      <c r="I111" s="3"/>
      <c r="J111" s="7"/>
      <c r="K111" s="7"/>
      <c r="L111" s="3"/>
      <c r="M111" s="3"/>
      <c r="N111" s="3"/>
      <c r="O111" s="3"/>
      <c r="P111" s="3"/>
    </row>
    <row r="112" spans="1:16" ht="15.75" thickBot="1" x14ac:dyDescent="0.3">
      <c r="A112" s="3">
        <f t="shared" si="3"/>
        <v>110</v>
      </c>
      <c r="B112" s="3">
        <v>111</v>
      </c>
      <c r="C112" s="4"/>
      <c r="D112" s="5"/>
      <c r="E112" s="5"/>
      <c r="F112" s="6"/>
      <c r="G112" s="3"/>
      <c r="H112" s="3"/>
      <c r="I112" s="3"/>
      <c r="J112" s="7"/>
      <c r="K112" s="7"/>
      <c r="L112" s="3"/>
      <c r="M112" s="3"/>
      <c r="N112" s="3"/>
      <c r="O112" s="3"/>
      <c r="P112" s="3"/>
    </row>
    <row r="113" spans="1:16" ht="15.75" thickBot="1" x14ac:dyDescent="0.3">
      <c r="A113" s="3">
        <f t="shared" si="3"/>
        <v>111</v>
      </c>
      <c r="B113" s="3">
        <v>112</v>
      </c>
      <c r="C113" s="4"/>
      <c r="D113" s="5"/>
      <c r="E113" s="5"/>
      <c r="F113" s="6"/>
      <c r="G113" s="3"/>
      <c r="H113" s="3"/>
      <c r="I113" s="3"/>
      <c r="J113" s="7"/>
      <c r="K113" s="7"/>
      <c r="L113" s="3"/>
      <c r="M113" s="3"/>
      <c r="N113" s="3"/>
      <c r="O113" s="3"/>
      <c r="P113" s="3"/>
    </row>
    <row r="114" spans="1:16" ht="15.75" thickBot="1" x14ac:dyDescent="0.3">
      <c r="A114" s="3">
        <f t="shared" si="3"/>
        <v>112</v>
      </c>
      <c r="B114" s="3">
        <v>113</v>
      </c>
      <c r="C114" s="4"/>
      <c r="D114" s="5"/>
      <c r="E114" s="5"/>
      <c r="F114" s="6"/>
      <c r="G114" s="3"/>
      <c r="H114" s="3"/>
      <c r="I114" s="3"/>
      <c r="J114" s="7"/>
      <c r="K114" s="7"/>
      <c r="L114" s="3"/>
      <c r="M114" s="3"/>
      <c r="N114" s="3"/>
      <c r="O114" s="3"/>
      <c r="P114" s="3"/>
    </row>
    <row r="115" spans="1:16" ht="15.75" thickBot="1" x14ac:dyDescent="0.3">
      <c r="A115" s="3">
        <f t="shared" si="3"/>
        <v>113</v>
      </c>
      <c r="B115" s="3">
        <v>114</v>
      </c>
      <c r="C115" s="4"/>
      <c r="D115" s="5"/>
      <c r="E115" s="5"/>
      <c r="F115" s="6"/>
      <c r="G115" s="3"/>
      <c r="H115" s="3"/>
      <c r="I115" s="3"/>
      <c r="J115" s="7"/>
      <c r="K115" s="7"/>
      <c r="L115" s="3"/>
      <c r="M115" s="3"/>
      <c r="N115" s="3"/>
      <c r="O115" s="3"/>
      <c r="P115" s="3"/>
    </row>
    <row r="116" spans="1:16" ht="15.75" thickBot="1" x14ac:dyDescent="0.3">
      <c r="A116" s="3">
        <f t="shared" si="3"/>
        <v>114</v>
      </c>
      <c r="B116" s="3">
        <v>115</v>
      </c>
      <c r="C116" s="4"/>
      <c r="D116" s="5"/>
      <c r="E116" s="5"/>
      <c r="F116" s="6"/>
      <c r="G116" s="3"/>
      <c r="H116" s="3"/>
      <c r="I116" s="3"/>
      <c r="J116" s="7"/>
      <c r="K116" s="7"/>
      <c r="L116" s="3"/>
      <c r="M116" s="3"/>
      <c r="N116" s="3"/>
      <c r="O116" s="3"/>
      <c r="P116" s="3"/>
    </row>
    <row r="117" spans="1:16" ht="15.75" thickBot="1" x14ac:dyDescent="0.3">
      <c r="A117" s="3">
        <f t="shared" si="3"/>
        <v>115</v>
      </c>
      <c r="B117" s="3">
        <v>116</v>
      </c>
      <c r="C117" s="4"/>
      <c r="D117" s="5"/>
      <c r="E117" s="5"/>
      <c r="F117" s="6"/>
      <c r="G117" s="3"/>
      <c r="H117" s="3"/>
      <c r="I117" s="3"/>
      <c r="J117" s="7"/>
      <c r="K117" s="7"/>
      <c r="L117" s="3"/>
      <c r="M117" s="3"/>
      <c r="N117" s="3"/>
      <c r="O117" s="3"/>
      <c r="P117" s="3"/>
    </row>
    <row r="118" spans="1:16" ht="15.75" thickBot="1" x14ac:dyDescent="0.3">
      <c r="A118" s="3">
        <f t="shared" si="3"/>
        <v>116</v>
      </c>
      <c r="B118" s="3">
        <v>117</v>
      </c>
      <c r="C118" s="4"/>
      <c r="D118" s="5"/>
      <c r="E118" s="5"/>
      <c r="F118" s="6"/>
      <c r="G118" s="3"/>
      <c r="H118" s="3"/>
      <c r="I118" s="3"/>
      <c r="J118" s="7"/>
      <c r="K118" s="7"/>
      <c r="L118" s="3"/>
      <c r="M118" s="3"/>
      <c r="N118" s="3"/>
      <c r="O118" s="3"/>
      <c r="P118" s="3"/>
    </row>
    <row r="119" spans="1:16" ht="15.75" thickBot="1" x14ac:dyDescent="0.3">
      <c r="A119" s="3">
        <f t="shared" si="3"/>
        <v>117</v>
      </c>
      <c r="B119" s="3">
        <v>118</v>
      </c>
      <c r="C119" s="4"/>
      <c r="D119" s="5"/>
      <c r="E119" s="5"/>
      <c r="F119" s="6"/>
      <c r="G119" s="3"/>
      <c r="H119" s="3"/>
      <c r="I119" s="3"/>
      <c r="J119" s="7"/>
      <c r="K119" s="7"/>
      <c r="L119" s="3"/>
      <c r="M119" s="3"/>
      <c r="N119" s="3"/>
      <c r="O119" s="3"/>
      <c r="P119" s="3"/>
    </row>
    <row r="120" spans="1:16" ht="15.75" thickBot="1" x14ac:dyDescent="0.3">
      <c r="A120" s="3">
        <f t="shared" si="3"/>
        <v>118</v>
      </c>
      <c r="B120" s="3">
        <v>119</v>
      </c>
      <c r="C120" s="4"/>
      <c r="D120" s="5"/>
      <c r="E120" s="5"/>
      <c r="F120" s="6"/>
      <c r="G120" s="3"/>
      <c r="H120" s="3"/>
      <c r="I120" s="3"/>
      <c r="J120" s="7"/>
      <c r="K120" s="7"/>
      <c r="L120" s="3"/>
      <c r="M120" s="3"/>
      <c r="N120" s="3"/>
      <c r="O120" s="3"/>
      <c r="P120" s="3"/>
    </row>
    <row r="121" spans="1:16" ht="15.75" thickBot="1" x14ac:dyDescent="0.3">
      <c r="A121" s="3">
        <f t="shared" si="3"/>
        <v>119</v>
      </c>
      <c r="B121" s="3">
        <v>120</v>
      </c>
      <c r="C121" s="4"/>
      <c r="D121" s="5"/>
      <c r="E121" s="5"/>
      <c r="F121" s="6"/>
      <c r="G121" s="3"/>
      <c r="H121" s="3"/>
      <c r="I121" s="3"/>
      <c r="J121" s="7"/>
      <c r="K121" s="7"/>
      <c r="L121" s="3"/>
      <c r="M121" s="3"/>
      <c r="N121" s="3"/>
      <c r="O121" s="3"/>
      <c r="P121" s="3"/>
    </row>
    <row r="122" spans="1:16" ht="15.75" thickBot="1" x14ac:dyDescent="0.3">
      <c r="A122" s="3">
        <f t="shared" si="3"/>
        <v>120</v>
      </c>
      <c r="B122" s="3">
        <v>121</v>
      </c>
      <c r="C122" s="4"/>
      <c r="D122" s="5"/>
      <c r="E122" s="5"/>
      <c r="F122" s="6"/>
      <c r="G122" s="3"/>
      <c r="H122" s="3"/>
      <c r="I122" s="3"/>
      <c r="J122" s="7"/>
      <c r="K122" s="7"/>
      <c r="L122" s="3"/>
      <c r="M122" s="3"/>
      <c r="N122" s="3"/>
      <c r="O122" s="3"/>
      <c r="P122" s="3"/>
    </row>
    <row r="123" spans="1:16" ht="15.75" thickBot="1" x14ac:dyDescent="0.3">
      <c r="A123" s="3">
        <f t="shared" si="3"/>
        <v>121</v>
      </c>
      <c r="B123" s="3">
        <v>122</v>
      </c>
      <c r="C123" s="4"/>
      <c r="D123" s="5"/>
      <c r="E123" s="5"/>
      <c r="F123" s="6"/>
      <c r="G123" s="3"/>
      <c r="H123" s="3"/>
      <c r="I123" s="3"/>
      <c r="J123" s="7"/>
      <c r="K123" s="7"/>
      <c r="L123" s="3"/>
      <c r="M123" s="3"/>
      <c r="N123" s="3"/>
      <c r="O123" s="3"/>
      <c r="P123" s="3"/>
    </row>
    <row r="124" spans="1:16" ht="15.75" thickBot="1" x14ac:dyDescent="0.3">
      <c r="A124" s="3">
        <f t="shared" si="3"/>
        <v>122</v>
      </c>
      <c r="B124" s="3">
        <v>123</v>
      </c>
      <c r="C124" s="4"/>
      <c r="D124" s="5"/>
      <c r="E124" s="5"/>
      <c r="F124" s="6"/>
      <c r="G124" s="3"/>
      <c r="H124" s="3"/>
      <c r="I124" s="3"/>
      <c r="J124" s="7"/>
      <c r="K124" s="7"/>
      <c r="L124" s="3"/>
      <c r="M124" s="3"/>
      <c r="N124" s="3"/>
      <c r="O124" s="3"/>
      <c r="P124" s="3"/>
    </row>
    <row r="125" spans="1:16" ht="15.75" thickBot="1" x14ac:dyDescent="0.3">
      <c r="A125" s="3">
        <f t="shared" si="3"/>
        <v>123</v>
      </c>
      <c r="B125" s="3">
        <v>124</v>
      </c>
      <c r="C125" s="4"/>
      <c r="D125" s="5"/>
      <c r="E125" s="5"/>
      <c r="F125" s="6"/>
      <c r="G125" s="3"/>
      <c r="H125" s="3"/>
      <c r="I125" s="3"/>
      <c r="J125" s="7"/>
      <c r="K125" s="7"/>
      <c r="L125" s="3"/>
      <c r="M125" s="3"/>
      <c r="N125" s="3"/>
      <c r="O125" s="3"/>
      <c r="P125" s="3"/>
    </row>
    <row r="126" spans="1:16" ht="15.75" thickBot="1" x14ac:dyDescent="0.3">
      <c r="A126" s="3">
        <f t="shared" si="3"/>
        <v>124</v>
      </c>
      <c r="B126" s="3">
        <v>125</v>
      </c>
      <c r="C126" s="4"/>
      <c r="D126" s="5"/>
      <c r="E126" s="5"/>
      <c r="F126" s="6"/>
      <c r="G126" s="3"/>
      <c r="H126" s="3"/>
      <c r="I126" s="3"/>
      <c r="J126" s="7"/>
      <c r="K126" s="7"/>
      <c r="L126" s="3"/>
      <c r="M126" s="3"/>
      <c r="N126" s="3"/>
      <c r="O126" s="3"/>
      <c r="P126" s="3"/>
    </row>
    <row r="127" spans="1:16" ht="15.75" thickBot="1" x14ac:dyDescent="0.3">
      <c r="A127" s="3">
        <f t="shared" si="3"/>
        <v>125</v>
      </c>
      <c r="B127" s="3">
        <v>126</v>
      </c>
      <c r="C127" s="4"/>
      <c r="D127" s="5"/>
      <c r="E127" s="5"/>
      <c r="F127" s="6"/>
      <c r="G127" s="3"/>
      <c r="H127" s="3"/>
      <c r="I127" s="3"/>
      <c r="J127" s="7"/>
      <c r="K127" s="7"/>
      <c r="L127" s="3"/>
      <c r="M127" s="3"/>
      <c r="N127" s="3"/>
      <c r="O127" s="3"/>
      <c r="P127" s="3"/>
    </row>
    <row r="128" spans="1:16" ht="15.75" thickBot="1" x14ac:dyDescent="0.3">
      <c r="A128" s="3">
        <f t="shared" si="3"/>
        <v>126</v>
      </c>
      <c r="B128" s="3">
        <v>127</v>
      </c>
      <c r="C128" s="4"/>
      <c r="D128" s="5"/>
      <c r="E128" s="5"/>
      <c r="F128" s="6"/>
      <c r="G128" s="3"/>
      <c r="H128" s="3"/>
      <c r="I128" s="3"/>
      <c r="J128" s="7"/>
      <c r="K128" s="7"/>
      <c r="L128" s="3"/>
      <c r="M128" s="3"/>
      <c r="N128" s="3"/>
      <c r="O128" s="3"/>
      <c r="P128" s="3"/>
    </row>
    <row r="129" spans="1:16" ht="15.75" thickBot="1" x14ac:dyDescent="0.3">
      <c r="A129" s="3">
        <f t="shared" si="3"/>
        <v>127</v>
      </c>
      <c r="B129" s="3">
        <v>128</v>
      </c>
      <c r="C129" s="4"/>
      <c r="D129" s="5"/>
      <c r="E129" s="5"/>
      <c r="F129" s="6"/>
      <c r="G129" s="3"/>
      <c r="H129" s="3"/>
      <c r="I129" s="3"/>
      <c r="J129" s="7"/>
      <c r="K129" s="7"/>
      <c r="L129" s="3"/>
      <c r="M129" s="3"/>
      <c r="N129" s="3"/>
      <c r="O129" s="3"/>
      <c r="P129" s="3"/>
    </row>
    <row r="130" spans="1:16" ht="15.75" thickBot="1" x14ac:dyDescent="0.3">
      <c r="A130" s="3">
        <f t="shared" si="3"/>
        <v>128</v>
      </c>
      <c r="B130" s="3">
        <v>129</v>
      </c>
      <c r="C130" s="4"/>
      <c r="D130" s="5"/>
      <c r="E130" s="5"/>
      <c r="F130" s="6"/>
      <c r="G130" s="3"/>
      <c r="H130" s="3"/>
      <c r="I130" s="3"/>
      <c r="J130" s="7"/>
      <c r="K130" s="7"/>
      <c r="L130" s="3"/>
      <c r="M130" s="3"/>
      <c r="N130" s="3"/>
      <c r="O130" s="3"/>
      <c r="P130" s="3"/>
    </row>
    <row r="131" spans="1:16" ht="15.75" thickBot="1" x14ac:dyDescent="0.3">
      <c r="A131" s="3">
        <f t="shared" si="3"/>
        <v>129</v>
      </c>
      <c r="B131" s="3">
        <v>130</v>
      </c>
      <c r="C131" s="4"/>
      <c r="D131" s="5"/>
      <c r="E131" s="5"/>
      <c r="F131" s="6"/>
      <c r="G131" s="3"/>
      <c r="H131" s="3"/>
      <c r="I131" s="3"/>
      <c r="J131" s="7"/>
      <c r="K131" s="7"/>
      <c r="L131" s="3"/>
      <c r="M131" s="3"/>
      <c r="N131" s="3"/>
      <c r="O131" s="3"/>
      <c r="P131" s="3"/>
    </row>
    <row r="132" spans="1:16" ht="15.75" thickBot="1" x14ac:dyDescent="0.3">
      <c r="A132" s="3">
        <f t="shared" si="3"/>
        <v>130</v>
      </c>
      <c r="B132" s="3">
        <v>131</v>
      </c>
      <c r="C132" s="4"/>
      <c r="D132" s="5"/>
      <c r="E132" s="5"/>
      <c r="F132" s="6"/>
      <c r="G132" s="3"/>
      <c r="H132" s="3"/>
      <c r="I132" s="3"/>
      <c r="J132" s="7"/>
      <c r="K132" s="7"/>
      <c r="L132" s="3"/>
      <c r="M132" s="3"/>
      <c r="N132" s="3"/>
      <c r="O132" s="3"/>
      <c r="P132" s="3"/>
    </row>
    <row r="133" spans="1:16" ht="15.75" thickBot="1" x14ac:dyDescent="0.3">
      <c r="A133" s="3">
        <f t="shared" si="3"/>
        <v>131</v>
      </c>
      <c r="B133" s="3">
        <v>132</v>
      </c>
      <c r="C133" s="4"/>
      <c r="D133" s="5"/>
      <c r="E133" s="5"/>
      <c r="F133" s="6"/>
      <c r="G133" s="3"/>
      <c r="H133" s="3"/>
      <c r="I133" s="3"/>
      <c r="J133" s="7"/>
      <c r="K133" s="7"/>
      <c r="L133" s="3"/>
      <c r="M133" s="3"/>
      <c r="N133" s="3"/>
      <c r="O133" s="3"/>
      <c r="P133" s="3"/>
    </row>
    <row r="134" spans="1:16" ht="15.75" thickBot="1" x14ac:dyDescent="0.3">
      <c r="A134" s="3">
        <f t="shared" si="3"/>
        <v>132</v>
      </c>
      <c r="B134" s="3">
        <v>133</v>
      </c>
      <c r="C134" s="4"/>
      <c r="D134" s="5"/>
      <c r="E134" s="5"/>
      <c r="F134" s="6"/>
      <c r="G134" s="3"/>
      <c r="H134" s="3"/>
      <c r="I134" s="3"/>
      <c r="J134" s="7"/>
      <c r="K134" s="7"/>
      <c r="L134" s="3"/>
      <c r="M134" s="3"/>
      <c r="N134" s="3"/>
      <c r="O134" s="3"/>
      <c r="P134" s="3"/>
    </row>
    <row r="135" spans="1:16" ht="15.75" thickBot="1" x14ac:dyDescent="0.3">
      <c r="A135" s="3">
        <f t="shared" si="3"/>
        <v>133</v>
      </c>
      <c r="B135" s="3">
        <v>134</v>
      </c>
      <c r="C135" s="4"/>
      <c r="D135" s="5"/>
      <c r="E135" s="5"/>
      <c r="F135" s="6"/>
      <c r="G135" s="3"/>
      <c r="H135" s="3"/>
      <c r="I135" s="3"/>
      <c r="J135" s="7"/>
      <c r="K135" s="7"/>
      <c r="L135" s="3"/>
      <c r="M135" s="3"/>
      <c r="N135" s="3"/>
      <c r="O135" s="3"/>
      <c r="P135" s="3"/>
    </row>
    <row r="136" spans="1:16" ht="15.75" thickBot="1" x14ac:dyDescent="0.3">
      <c r="A136" s="3">
        <f t="shared" si="3"/>
        <v>134</v>
      </c>
      <c r="B136" s="3">
        <v>135</v>
      </c>
      <c r="C136" s="4"/>
      <c r="D136" s="5"/>
      <c r="E136" s="5"/>
      <c r="F136" s="6"/>
      <c r="G136" s="3"/>
      <c r="H136" s="3"/>
      <c r="I136" s="3"/>
      <c r="J136" s="7"/>
      <c r="K136" s="7"/>
      <c r="L136" s="3"/>
      <c r="M136" s="3"/>
      <c r="N136" s="3"/>
      <c r="O136" s="3"/>
      <c r="P136" s="3"/>
    </row>
    <row r="137" spans="1:16" ht="15.75" thickBot="1" x14ac:dyDescent="0.3">
      <c r="A137" s="3">
        <f t="shared" si="3"/>
        <v>135</v>
      </c>
      <c r="B137" s="3">
        <v>136</v>
      </c>
      <c r="C137" s="4"/>
      <c r="D137" s="5"/>
      <c r="E137" s="5"/>
      <c r="F137" s="6"/>
      <c r="G137" s="3"/>
      <c r="H137" s="3"/>
      <c r="I137" s="3"/>
      <c r="J137" s="7"/>
      <c r="K137" s="7"/>
      <c r="L137" s="3"/>
      <c r="M137" s="3"/>
      <c r="N137" s="3"/>
      <c r="O137" s="3"/>
      <c r="P137" s="3"/>
    </row>
    <row r="138" spans="1:16" ht="15.75" thickBot="1" x14ac:dyDescent="0.3">
      <c r="A138" s="3">
        <f t="shared" si="3"/>
        <v>136</v>
      </c>
      <c r="B138" s="3">
        <v>137</v>
      </c>
      <c r="C138" s="4"/>
      <c r="D138" s="5"/>
      <c r="E138" s="5"/>
      <c r="F138" s="6"/>
      <c r="G138" s="3"/>
      <c r="H138" s="3"/>
      <c r="I138" s="3"/>
      <c r="J138" s="7"/>
      <c r="K138" s="7"/>
      <c r="L138" s="3"/>
      <c r="M138" s="3"/>
      <c r="N138" s="3"/>
      <c r="O138" s="3"/>
      <c r="P138" s="3"/>
    </row>
    <row r="139" spans="1:16" ht="15.75" thickBot="1" x14ac:dyDescent="0.3">
      <c r="A139" s="3">
        <f t="shared" si="3"/>
        <v>137</v>
      </c>
      <c r="B139" s="3">
        <v>138</v>
      </c>
      <c r="C139" s="4"/>
      <c r="D139" s="5"/>
      <c r="E139" s="5"/>
      <c r="F139" s="6"/>
      <c r="G139" s="3"/>
      <c r="H139" s="3"/>
      <c r="I139" s="3"/>
      <c r="J139" s="7"/>
      <c r="K139" s="7"/>
      <c r="L139" s="3"/>
      <c r="M139" s="3"/>
      <c r="N139" s="3"/>
      <c r="O139" s="3"/>
      <c r="P139" s="3"/>
    </row>
    <row r="140" spans="1:16" ht="15.75" thickBot="1" x14ac:dyDescent="0.3">
      <c r="A140" s="3">
        <f t="shared" si="3"/>
        <v>138</v>
      </c>
      <c r="B140" s="3">
        <v>139</v>
      </c>
      <c r="C140" s="4"/>
      <c r="D140" s="5"/>
      <c r="E140" s="5"/>
      <c r="F140" s="6"/>
      <c r="G140" s="3"/>
      <c r="H140" s="3"/>
      <c r="I140" s="3"/>
      <c r="J140" s="7"/>
      <c r="K140" s="7"/>
      <c r="L140" s="3"/>
      <c r="M140" s="3"/>
      <c r="N140" s="3"/>
      <c r="O140" s="3"/>
      <c r="P140" s="3"/>
    </row>
    <row r="141" spans="1:16" ht="15.75" thickBot="1" x14ac:dyDescent="0.3">
      <c r="A141" s="3">
        <f t="shared" si="3"/>
        <v>139</v>
      </c>
      <c r="B141" s="3">
        <v>140</v>
      </c>
      <c r="C141" s="4"/>
      <c r="D141" s="5"/>
      <c r="E141" s="5"/>
      <c r="F141" s="6"/>
      <c r="G141" s="3"/>
      <c r="H141" s="3"/>
      <c r="I141" s="3"/>
      <c r="J141" s="7"/>
      <c r="K141" s="7"/>
      <c r="L141" s="3"/>
      <c r="M141" s="3"/>
      <c r="N141" s="3"/>
      <c r="O141" s="3"/>
      <c r="P141" s="3"/>
    </row>
    <row r="142" spans="1:16" ht="15.75" thickBot="1" x14ac:dyDescent="0.3">
      <c r="A142" s="3">
        <f t="shared" si="3"/>
        <v>140</v>
      </c>
      <c r="B142" s="3">
        <v>141</v>
      </c>
      <c r="C142" s="4"/>
      <c r="D142" s="5"/>
      <c r="E142" s="5"/>
      <c r="F142" s="6"/>
      <c r="G142" s="3"/>
      <c r="H142" s="3"/>
      <c r="I142" s="3"/>
      <c r="J142" s="7"/>
      <c r="K142" s="7"/>
      <c r="L142" s="3"/>
      <c r="M142" s="3"/>
      <c r="N142" s="3"/>
      <c r="O142" s="3"/>
      <c r="P142" s="3"/>
    </row>
    <row r="143" spans="1:16" ht="15.75" thickBot="1" x14ac:dyDescent="0.3">
      <c r="A143" s="3">
        <f t="shared" si="3"/>
        <v>141</v>
      </c>
      <c r="B143" s="3">
        <v>142</v>
      </c>
      <c r="C143" s="4"/>
      <c r="D143" s="5"/>
      <c r="E143" s="5"/>
      <c r="F143" s="6"/>
      <c r="G143" s="3"/>
      <c r="H143" s="3"/>
      <c r="I143" s="3"/>
      <c r="J143" s="7"/>
      <c r="K143" s="7"/>
      <c r="L143" s="3"/>
      <c r="M143" s="3"/>
      <c r="N143" s="3"/>
      <c r="O143" s="3"/>
      <c r="P143" s="3"/>
    </row>
    <row r="144" spans="1:16" ht="15.75" thickBot="1" x14ac:dyDescent="0.3">
      <c r="A144" s="3">
        <f t="shared" si="3"/>
        <v>142</v>
      </c>
      <c r="B144" s="3">
        <v>143</v>
      </c>
      <c r="C144" s="4"/>
      <c r="D144" s="5"/>
      <c r="E144" s="5"/>
      <c r="F144" s="6"/>
      <c r="G144" s="3"/>
      <c r="H144" s="3"/>
      <c r="I144" s="3"/>
      <c r="J144" s="7"/>
      <c r="K144" s="7"/>
      <c r="L144" s="3"/>
      <c r="M144" s="3"/>
      <c r="N144" s="3"/>
      <c r="O144" s="3"/>
      <c r="P144" s="3"/>
    </row>
    <row r="145" spans="1:16" ht="15.75" thickBot="1" x14ac:dyDescent="0.3">
      <c r="A145" s="3">
        <f t="shared" si="3"/>
        <v>143</v>
      </c>
      <c r="B145" s="3">
        <v>144</v>
      </c>
      <c r="C145" s="4"/>
      <c r="D145" s="5"/>
      <c r="E145" s="5"/>
      <c r="F145" s="6"/>
      <c r="G145" s="3"/>
      <c r="H145" s="3"/>
      <c r="I145" s="3"/>
      <c r="J145" s="7"/>
      <c r="K145" s="7"/>
      <c r="L145" s="3"/>
      <c r="M145" s="3"/>
      <c r="N145" s="3"/>
      <c r="O145" s="3"/>
      <c r="P145" s="3"/>
    </row>
    <row r="146" spans="1:16" ht="15.75" thickBot="1" x14ac:dyDescent="0.3">
      <c r="A146" s="3">
        <f t="shared" si="3"/>
        <v>144</v>
      </c>
      <c r="B146" s="3">
        <v>145</v>
      </c>
      <c r="C146" s="4"/>
      <c r="D146" s="5"/>
      <c r="E146" s="5"/>
      <c r="F146" s="6"/>
      <c r="G146" s="3"/>
      <c r="H146" s="3"/>
      <c r="I146" s="3"/>
      <c r="J146" s="7"/>
      <c r="K146" s="7"/>
      <c r="L146" s="3"/>
      <c r="M146" s="3"/>
      <c r="N146" s="3"/>
      <c r="O146" s="3"/>
      <c r="P146" s="3"/>
    </row>
    <row r="147" spans="1:16" ht="15.75" thickBot="1" x14ac:dyDescent="0.3">
      <c r="A147" s="3">
        <f t="shared" si="3"/>
        <v>145</v>
      </c>
      <c r="B147" s="3">
        <v>146</v>
      </c>
      <c r="C147" s="4"/>
      <c r="D147" s="5"/>
      <c r="E147" s="5"/>
      <c r="F147" s="6"/>
      <c r="G147" s="3"/>
      <c r="H147" s="3"/>
      <c r="I147" s="3"/>
      <c r="J147" s="7"/>
      <c r="K147" s="7"/>
      <c r="L147" s="3"/>
      <c r="M147" s="3"/>
      <c r="N147" s="3"/>
      <c r="O147" s="3"/>
      <c r="P147" s="3"/>
    </row>
    <row r="148" spans="1:16" ht="15.75" thickBot="1" x14ac:dyDescent="0.3">
      <c r="A148" s="3">
        <f t="shared" si="3"/>
        <v>146</v>
      </c>
      <c r="B148" s="3">
        <v>147</v>
      </c>
      <c r="C148" s="4"/>
      <c r="D148" s="5"/>
      <c r="E148" s="5"/>
      <c r="F148" s="6"/>
      <c r="G148" s="3"/>
      <c r="H148" s="3"/>
      <c r="I148" s="3"/>
      <c r="J148" s="7"/>
      <c r="K148" s="7"/>
      <c r="L148" s="3"/>
      <c r="M148" s="3"/>
      <c r="N148" s="3"/>
      <c r="O148" s="3"/>
      <c r="P148" s="3"/>
    </row>
    <row r="149" spans="1:16" ht="15.75" thickBot="1" x14ac:dyDescent="0.3">
      <c r="A149" s="3">
        <f t="shared" si="3"/>
        <v>147</v>
      </c>
      <c r="B149" s="3">
        <v>148</v>
      </c>
      <c r="C149" s="4"/>
      <c r="D149" s="5"/>
      <c r="E149" s="5"/>
      <c r="F149" s="6"/>
      <c r="G149" s="3"/>
      <c r="H149" s="3"/>
      <c r="I149" s="3"/>
      <c r="J149" s="7"/>
      <c r="K149" s="7"/>
      <c r="L149" s="3"/>
      <c r="M149" s="3"/>
      <c r="N149" s="3"/>
      <c r="O149" s="3"/>
      <c r="P149" s="3"/>
    </row>
    <row r="150" spans="1:16" ht="15.75" thickBot="1" x14ac:dyDescent="0.3">
      <c r="A150" s="3">
        <f t="shared" si="3"/>
        <v>148</v>
      </c>
      <c r="B150" s="3">
        <v>149</v>
      </c>
      <c r="C150" s="4"/>
      <c r="D150" s="5"/>
      <c r="E150" s="5"/>
      <c r="F150" s="6"/>
      <c r="G150" s="3"/>
      <c r="H150" s="3"/>
      <c r="I150" s="3"/>
      <c r="J150" s="7"/>
      <c r="K150" s="7"/>
      <c r="L150" s="3"/>
      <c r="M150" s="3"/>
      <c r="N150" s="3"/>
      <c r="O150" s="3"/>
      <c r="P150" s="3"/>
    </row>
    <row r="151" spans="1:16" ht="15.75" thickBot="1" x14ac:dyDescent="0.3">
      <c r="A151" s="3">
        <f t="shared" si="3"/>
        <v>149</v>
      </c>
      <c r="B151" s="3">
        <v>150</v>
      </c>
      <c r="C151" s="4"/>
      <c r="D151" s="5"/>
      <c r="E151" s="5"/>
      <c r="F151" s="6"/>
      <c r="G151" s="3"/>
      <c r="H151" s="3"/>
      <c r="I151" s="3"/>
      <c r="J151" s="7"/>
      <c r="K151" s="7"/>
      <c r="L151" s="3"/>
      <c r="M151" s="3"/>
      <c r="N151" s="3"/>
      <c r="O151" s="3"/>
      <c r="P151" s="3"/>
    </row>
    <row r="152" spans="1:16" ht="15.75" thickBot="1" x14ac:dyDescent="0.3">
      <c r="A152" s="3">
        <f t="shared" si="3"/>
        <v>150</v>
      </c>
      <c r="B152" s="3">
        <v>151</v>
      </c>
      <c r="C152" s="4"/>
      <c r="D152" s="5"/>
      <c r="E152" s="5"/>
      <c r="F152" s="6"/>
      <c r="G152" s="3"/>
      <c r="H152" s="3"/>
      <c r="I152" s="3"/>
      <c r="J152" s="7"/>
      <c r="K152" s="7"/>
      <c r="L152" s="3"/>
      <c r="M152" s="3"/>
      <c r="N152" s="3"/>
      <c r="O152" s="3"/>
      <c r="P152" s="3"/>
    </row>
    <row r="153" spans="1:16" ht="15.75" thickBot="1" x14ac:dyDescent="0.3">
      <c r="A153" s="3">
        <f t="shared" si="3"/>
        <v>151</v>
      </c>
      <c r="B153" s="3">
        <v>152</v>
      </c>
      <c r="C153" s="4"/>
      <c r="D153" s="5"/>
      <c r="E153" s="5"/>
      <c r="F153" s="6"/>
      <c r="G153" s="3"/>
      <c r="H153" s="3"/>
      <c r="I153" s="3"/>
      <c r="J153" s="7"/>
      <c r="K153" s="7"/>
      <c r="L153" s="3"/>
      <c r="M153" s="3"/>
      <c r="N153" s="3"/>
      <c r="O153" s="3"/>
      <c r="P153" s="3"/>
    </row>
    <row r="154" spans="1:16" ht="15.75" thickBot="1" x14ac:dyDescent="0.3">
      <c r="A154" s="3">
        <f t="shared" si="3"/>
        <v>152</v>
      </c>
      <c r="B154" s="3">
        <v>153</v>
      </c>
      <c r="C154" s="4"/>
      <c r="D154" s="5"/>
      <c r="E154" s="5"/>
      <c r="F154" s="6"/>
      <c r="G154" s="3"/>
      <c r="H154" s="3"/>
      <c r="I154" s="3"/>
      <c r="J154" s="7"/>
      <c r="K154" s="7"/>
      <c r="L154" s="3"/>
      <c r="M154" s="3"/>
      <c r="N154" s="3"/>
      <c r="O154" s="3"/>
      <c r="P154" s="3"/>
    </row>
    <row r="155" spans="1:16" ht="15.75" thickBot="1" x14ac:dyDescent="0.3">
      <c r="A155" s="3">
        <f t="shared" si="3"/>
        <v>153</v>
      </c>
      <c r="B155" s="3">
        <v>154</v>
      </c>
      <c r="C155" s="4"/>
      <c r="D155" s="5"/>
      <c r="E155" s="5"/>
      <c r="F155" s="6"/>
      <c r="G155" s="3"/>
      <c r="H155" s="3"/>
      <c r="I155" s="3"/>
      <c r="J155" s="7"/>
      <c r="K155" s="7"/>
      <c r="L155" s="3"/>
      <c r="M155" s="3"/>
      <c r="N155" s="3"/>
      <c r="O155" s="3"/>
      <c r="P155" s="3"/>
    </row>
    <row r="156" spans="1:16" ht="15.75" thickBot="1" x14ac:dyDescent="0.3">
      <c r="A156" s="3">
        <f t="shared" si="3"/>
        <v>154</v>
      </c>
      <c r="B156" s="3">
        <v>155</v>
      </c>
      <c r="C156" s="4"/>
      <c r="D156" s="5"/>
      <c r="E156" s="5"/>
      <c r="F156" s="6"/>
      <c r="G156" s="3"/>
      <c r="H156" s="3"/>
      <c r="I156" s="3"/>
      <c r="J156" s="7"/>
      <c r="K156" s="7"/>
      <c r="L156" s="3"/>
      <c r="M156" s="3"/>
      <c r="N156" s="3"/>
      <c r="O156" s="3"/>
      <c r="P156" s="3"/>
    </row>
    <row r="157" spans="1:16" ht="15.75" thickBot="1" x14ac:dyDescent="0.3">
      <c r="A157" s="3">
        <f t="shared" si="3"/>
        <v>155</v>
      </c>
      <c r="B157" s="3">
        <v>156</v>
      </c>
      <c r="C157" s="9"/>
      <c r="D157" s="10"/>
      <c r="E157" s="10"/>
      <c r="F157" s="11"/>
      <c r="G157" s="11"/>
      <c r="H157" s="8"/>
      <c r="I157" s="3"/>
      <c r="J157" s="7"/>
      <c r="K157" s="12"/>
      <c r="L157" s="8"/>
      <c r="M157" s="8"/>
      <c r="N157" s="13"/>
      <c r="O157" s="13"/>
      <c r="P157" s="9"/>
    </row>
    <row r="158" spans="1:16" ht="15.75" thickBot="1" x14ac:dyDescent="0.3">
      <c r="A158" s="3">
        <f t="shared" si="3"/>
        <v>156</v>
      </c>
      <c r="B158" s="3">
        <v>157</v>
      </c>
      <c r="C158" s="4"/>
      <c r="D158" s="5"/>
      <c r="E158" s="5"/>
      <c r="F158" s="6"/>
      <c r="G158" s="3"/>
      <c r="H158" s="3"/>
      <c r="I158" s="3"/>
      <c r="J158" s="7"/>
      <c r="K158" s="7"/>
      <c r="L158" s="3"/>
      <c r="M158" s="3"/>
      <c r="N158" s="3"/>
      <c r="O158" s="3"/>
      <c r="P158" s="3"/>
    </row>
    <row r="159" spans="1:16" ht="15.75" thickBot="1" x14ac:dyDescent="0.3">
      <c r="A159" s="3">
        <f t="shared" si="3"/>
        <v>157</v>
      </c>
      <c r="B159" s="3">
        <v>158</v>
      </c>
      <c r="C159" s="4"/>
      <c r="D159" s="5"/>
      <c r="E159" s="5"/>
      <c r="F159" s="6"/>
      <c r="G159" s="3"/>
      <c r="H159" s="3"/>
      <c r="I159" s="3"/>
      <c r="J159" s="7"/>
      <c r="K159" s="7"/>
      <c r="L159" s="3"/>
      <c r="M159" s="3"/>
      <c r="N159" s="3"/>
      <c r="O159" s="3"/>
      <c r="P159" s="3"/>
    </row>
    <row r="160" spans="1:16" ht="15.75" thickBot="1" x14ac:dyDescent="0.3">
      <c r="A160" s="3">
        <f t="shared" si="3"/>
        <v>158</v>
      </c>
      <c r="B160" s="3">
        <v>159</v>
      </c>
      <c r="C160" s="4"/>
      <c r="D160" s="5"/>
      <c r="E160" s="5"/>
      <c r="F160" s="6"/>
      <c r="G160" s="3"/>
      <c r="H160" s="3"/>
      <c r="I160" s="3"/>
      <c r="J160" s="7"/>
      <c r="K160" s="7"/>
      <c r="L160" s="3"/>
      <c r="M160" s="3"/>
      <c r="N160" s="3"/>
      <c r="O160" s="3"/>
      <c r="P160" s="3"/>
    </row>
    <row r="161" spans="1:16" ht="15.75" thickBot="1" x14ac:dyDescent="0.3">
      <c r="A161" s="3">
        <f t="shared" si="3"/>
        <v>159</v>
      </c>
      <c r="B161" s="3">
        <v>160</v>
      </c>
      <c r="C161" s="4"/>
      <c r="D161" s="5"/>
      <c r="E161" s="5"/>
      <c r="F161" s="6"/>
      <c r="G161" s="3"/>
      <c r="H161" s="3"/>
      <c r="I161" s="3"/>
      <c r="J161" s="7"/>
      <c r="K161" s="7"/>
      <c r="L161" s="3"/>
      <c r="M161" s="3"/>
      <c r="N161" s="3"/>
      <c r="O161" s="3"/>
      <c r="P161" s="3"/>
    </row>
    <row r="162" spans="1:16" ht="15.75" thickBot="1" x14ac:dyDescent="0.3">
      <c r="A162" s="3">
        <f t="shared" si="3"/>
        <v>160</v>
      </c>
      <c r="B162" s="3">
        <v>161</v>
      </c>
      <c r="C162" s="4"/>
      <c r="D162" s="5"/>
      <c r="E162" s="5"/>
      <c r="F162" s="6"/>
      <c r="G162" s="3"/>
      <c r="H162" s="3"/>
      <c r="I162" s="3"/>
      <c r="J162" s="7"/>
      <c r="K162" s="7"/>
      <c r="L162" s="3"/>
      <c r="M162" s="3"/>
      <c r="N162" s="3"/>
      <c r="O162" s="3"/>
      <c r="P162" s="3"/>
    </row>
    <row r="163" spans="1:16" ht="15.75" thickBot="1" x14ac:dyDescent="0.3">
      <c r="A163" s="3">
        <f t="shared" si="3"/>
        <v>161</v>
      </c>
      <c r="B163" s="3">
        <v>162</v>
      </c>
      <c r="C163" s="4"/>
      <c r="D163" s="5"/>
      <c r="E163" s="5"/>
      <c r="F163" s="6"/>
      <c r="G163" s="3"/>
      <c r="H163" s="3"/>
      <c r="I163" s="3"/>
      <c r="J163" s="7"/>
      <c r="K163" s="7"/>
      <c r="L163" s="3"/>
      <c r="M163" s="3"/>
      <c r="N163" s="3"/>
      <c r="O163" s="3"/>
      <c r="P163" s="3"/>
    </row>
    <row r="164" spans="1:16" ht="15.75" thickBot="1" x14ac:dyDescent="0.3">
      <c r="A164" s="3">
        <f t="shared" si="3"/>
        <v>162</v>
      </c>
      <c r="B164" s="3">
        <v>163</v>
      </c>
      <c r="C164" s="4"/>
      <c r="D164" s="5"/>
      <c r="E164" s="5"/>
      <c r="F164" s="6"/>
      <c r="G164" s="3"/>
      <c r="H164" s="3"/>
      <c r="I164" s="3"/>
      <c r="J164" s="7"/>
      <c r="K164" s="7"/>
      <c r="L164" s="3"/>
      <c r="M164" s="3"/>
      <c r="N164" s="3"/>
      <c r="O164" s="3"/>
      <c r="P164" s="3"/>
    </row>
    <row r="165" spans="1:16" ht="15.75" thickBot="1" x14ac:dyDescent="0.3">
      <c r="A165" s="3">
        <f t="shared" si="3"/>
        <v>163</v>
      </c>
      <c r="B165" s="3">
        <v>164</v>
      </c>
      <c r="C165" s="4"/>
      <c r="D165" s="5"/>
      <c r="E165" s="5"/>
      <c r="F165" s="6"/>
      <c r="G165" s="3"/>
      <c r="H165" s="3"/>
      <c r="I165" s="3"/>
      <c r="J165" s="7"/>
      <c r="K165" s="7"/>
      <c r="L165" s="3"/>
      <c r="M165" s="3"/>
      <c r="N165" s="3"/>
      <c r="O165" s="3"/>
      <c r="P165" s="3"/>
    </row>
    <row r="166" spans="1:16" ht="15.75" thickBot="1" x14ac:dyDescent="0.3">
      <c r="A166" s="3">
        <f t="shared" si="3"/>
        <v>164</v>
      </c>
      <c r="B166" s="3">
        <v>165</v>
      </c>
      <c r="C166" s="4"/>
      <c r="D166" s="5"/>
      <c r="E166" s="5"/>
      <c r="F166" s="6"/>
      <c r="G166" s="3"/>
      <c r="H166" s="3"/>
      <c r="I166" s="3"/>
      <c r="J166" s="7"/>
      <c r="K166" s="7"/>
      <c r="L166" s="3"/>
      <c r="M166" s="3"/>
      <c r="N166" s="3"/>
      <c r="O166" s="3"/>
      <c r="P166" s="3"/>
    </row>
    <row r="167" spans="1:16" ht="15.75" thickBot="1" x14ac:dyDescent="0.3">
      <c r="A167" s="3">
        <f t="shared" si="3"/>
        <v>165</v>
      </c>
      <c r="B167" s="3">
        <v>166</v>
      </c>
      <c r="C167" s="4"/>
      <c r="D167" s="5"/>
      <c r="E167" s="5"/>
      <c r="F167" s="6"/>
      <c r="G167" s="3"/>
      <c r="H167" s="3"/>
      <c r="I167" s="3"/>
      <c r="J167" s="7"/>
      <c r="K167" s="7"/>
      <c r="L167" s="3"/>
      <c r="M167" s="3"/>
      <c r="N167" s="3"/>
      <c r="O167" s="3"/>
      <c r="P167" s="3"/>
    </row>
    <row r="168" spans="1:16" ht="15.75" thickBot="1" x14ac:dyDescent="0.3">
      <c r="A168" s="3">
        <f t="shared" si="3"/>
        <v>166</v>
      </c>
      <c r="B168" s="3">
        <v>167</v>
      </c>
      <c r="C168" s="4"/>
      <c r="D168" s="5"/>
      <c r="E168" s="5"/>
      <c r="F168" s="6"/>
      <c r="G168" s="3"/>
      <c r="H168" s="3"/>
      <c r="I168" s="3"/>
      <c r="J168" s="7"/>
      <c r="K168" s="7"/>
      <c r="L168" s="3"/>
      <c r="M168" s="3"/>
      <c r="N168" s="3"/>
      <c r="O168" s="3"/>
      <c r="P168" s="3"/>
    </row>
    <row r="169" spans="1:16" ht="15.75" thickBot="1" x14ac:dyDescent="0.3">
      <c r="A169" s="3">
        <f t="shared" si="3"/>
        <v>167</v>
      </c>
      <c r="B169" s="3">
        <v>168</v>
      </c>
      <c r="C169" s="4"/>
      <c r="D169" s="5"/>
      <c r="E169" s="5"/>
      <c r="F169" s="6"/>
      <c r="G169" s="3"/>
      <c r="H169" s="3"/>
      <c r="I169" s="3"/>
      <c r="J169" s="7"/>
      <c r="K169" s="7"/>
      <c r="L169" s="3"/>
      <c r="M169" s="3"/>
      <c r="N169" s="3"/>
      <c r="O169" s="3"/>
      <c r="P169" s="3"/>
    </row>
    <row r="170" spans="1:16" ht="15.75" thickBot="1" x14ac:dyDescent="0.3">
      <c r="A170" s="3">
        <f t="shared" ref="A170:A233" si="4">+A169+1</f>
        <v>168</v>
      </c>
      <c r="B170" s="3">
        <v>169</v>
      </c>
      <c r="C170" s="4"/>
      <c r="D170" s="5"/>
      <c r="E170" s="5"/>
      <c r="F170" s="6"/>
      <c r="G170" s="3"/>
      <c r="H170" s="3"/>
      <c r="I170" s="3"/>
      <c r="J170" s="7"/>
      <c r="K170" s="7"/>
      <c r="L170" s="3"/>
      <c r="M170" s="3"/>
      <c r="N170" s="3"/>
      <c r="O170" s="3"/>
      <c r="P170" s="3"/>
    </row>
    <row r="171" spans="1:16" ht="15.75" thickBot="1" x14ac:dyDescent="0.3">
      <c r="A171" s="3">
        <f t="shared" si="4"/>
        <v>169</v>
      </c>
      <c r="B171" s="3">
        <v>170</v>
      </c>
      <c r="C171" s="4"/>
      <c r="D171" s="5"/>
      <c r="E171" s="5"/>
      <c r="F171" s="6"/>
      <c r="G171" s="3"/>
      <c r="H171" s="3"/>
      <c r="I171" s="3"/>
      <c r="J171" s="7"/>
      <c r="K171" s="7"/>
      <c r="L171" s="3"/>
      <c r="M171" s="3"/>
      <c r="N171" s="3"/>
      <c r="O171" s="3"/>
      <c r="P171" s="3"/>
    </row>
    <row r="172" spans="1:16" ht="15.75" thickBot="1" x14ac:dyDescent="0.3">
      <c r="A172" s="3">
        <f t="shared" si="4"/>
        <v>170</v>
      </c>
      <c r="B172" s="3">
        <v>171</v>
      </c>
      <c r="C172" s="4"/>
      <c r="D172" s="5"/>
      <c r="E172" s="5"/>
      <c r="F172" s="6"/>
      <c r="G172" s="3"/>
      <c r="H172" s="3"/>
      <c r="I172" s="3"/>
      <c r="J172" s="7"/>
      <c r="K172" s="7"/>
      <c r="L172" s="3"/>
      <c r="M172" s="3"/>
      <c r="N172" s="3"/>
      <c r="O172" s="3"/>
      <c r="P172" s="3"/>
    </row>
    <row r="173" spans="1:16" ht="15.75" thickBot="1" x14ac:dyDescent="0.3">
      <c r="A173" s="3">
        <f t="shared" si="4"/>
        <v>171</v>
      </c>
      <c r="B173" s="3">
        <v>172</v>
      </c>
      <c r="C173" s="4"/>
      <c r="D173" s="5"/>
      <c r="E173" s="5"/>
      <c r="F173" s="6"/>
      <c r="G173" s="3"/>
      <c r="H173" s="3"/>
      <c r="I173" s="3"/>
      <c r="J173" s="7"/>
      <c r="K173" s="7"/>
      <c r="L173" s="3"/>
      <c r="M173" s="3"/>
      <c r="N173" s="3"/>
      <c r="O173" s="3"/>
      <c r="P173" s="3"/>
    </row>
    <row r="174" spans="1:16" ht="15.75" thickBot="1" x14ac:dyDescent="0.3">
      <c r="A174" s="3">
        <f t="shared" si="4"/>
        <v>172</v>
      </c>
      <c r="B174" s="3">
        <v>173</v>
      </c>
      <c r="C174" s="4"/>
      <c r="D174" s="5"/>
      <c r="E174" s="5"/>
      <c r="F174" s="6"/>
      <c r="G174" s="3"/>
      <c r="H174" s="3"/>
      <c r="I174" s="3"/>
      <c r="J174" s="7"/>
      <c r="K174" s="7"/>
      <c r="L174" s="3"/>
      <c r="M174" s="3"/>
      <c r="N174" s="3"/>
      <c r="O174" s="3"/>
      <c r="P174" s="3"/>
    </row>
    <row r="175" spans="1:16" ht="15.75" thickBot="1" x14ac:dyDescent="0.3">
      <c r="A175" s="3">
        <f t="shared" si="4"/>
        <v>173</v>
      </c>
      <c r="B175" s="3">
        <v>174</v>
      </c>
      <c r="C175" s="4"/>
      <c r="D175" s="5"/>
      <c r="E175" s="5"/>
      <c r="F175" s="6"/>
      <c r="G175" s="3"/>
      <c r="H175" s="3"/>
      <c r="I175" s="3"/>
      <c r="J175" s="7"/>
      <c r="K175" s="7"/>
      <c r="L175" s="3"/>
      <c r="M175" s="3"/>
      <c r="N175" s="3"/>
      <c r="O175" s="3"/>
      <c r="P175" s="3"/>
    </row>
    <row r="176" spans="1:16" ht="15.75" thickBot="1" x14ac:dyDescent="0.3">
      <c r="A176" s="3">
        <f t="shared" si="4"/>
        <v>174</v>
      </c>
      <c r="B176" s="3">
        <v>175</v>
      </c>
      <c r="C176" s="4"/>
      <c r="D176" s="5"/>
      <c r="E176" s="5"/>
      <c r="F176" s="6"/>
      <c r="G176" s="3"/>
      <c r="H176" s="3"/>
      <c r="I176" s="3"/>
      <c r="J176" s="7"/>
      <c r="K176" s="7"/>
      <c r="L176" s="3"/>
      <c r="M176" s="3"/>
      <c r="N176" s="3"/>
      <c r="O176" s="3"/>
      <c r="P176" s="3"/>
    </row>
    <row r="177" spans="1:16" ht="15.75" thickBot="1" x14ac:dyDescent="0.3">
      <c r="A177" s="3">
        <f t="shared" si="4"/>
        <v>175</v>
      </c>
      <c r="B177" s="3">
        <v>176</v>
      </c>
      <c r="C177" s="4"/>
      <c r="D177" s="5"/>
      <c r="E177" s="5"/>
      <c r="F177" s="6"/>
      <c r="G177" s="3"/>
      <c r="H177" s="3"/>
      <c r="I177" s="3"/>
      <c r="J177" s="7"/>
      <c r="K177" s="7"/>
      <c r="L177" s="3"/>
      <c r="M177" s="3"/>
      <c r="N177" s="3"/>
      <c r="O177" s="3"/>
      <c r="P177" s="3"/>
    </row>
    <row r="178" spans="1:16" ht="15.75" thickBot="1" x14ac:dyDescent="0.3">
      <c r="A178" s="3">
        <f t="shared" si="4"/>
        <v>176</v>
      </c>
      <c r="B178" s="3">
        <v>177</v>
      </c>
      <c r="C178" s="4"/>
      <c r="D178" s="5"/>
      <c r="E178" s="5"/>
      <c r="F178" s="6"/>
      <c r="G178" s="3"/>
      <c r="H178" s="3"/>
      <c r="I178" s="3"/>
      <c r="J178" s="7"/>
      <c r="K178" s="7"/>
      <c r="L178" s="3"/>
      <c r="M178" s="3"/>
      <c r="N178" s="3"/>
      <c r="O178" s="3"/>
      <c r="P178" s="3"/>
    </row>
    <row r="179" spans="1:16" ht="15.75" thickBot="1" x14ac:dyDescent="0.3">
      <c r="A179" s="3">
        <f t="shared" si="4"/>
        <v>177</v>
      </c>
      <c r="B179" s="3">
        <v>178</v>
      </c>
      <c r="C179" s="4"/>
      <c r="D179" s="5"/>
      <c r="E179" s="5"/>
      <c r="F179" s="6"/>
      <c r="G179" s="3"/>
      <c r="H179" s="3"/>
      <c r="I179" s="3"/>
      <c r="J179" s="7"/>
      <c r="K179" s="7"/>
      <c r="L179" s="3"/>
      <c r="M179" s="3"/>
      <c r="N179" s="3"/>
      <c r="O179" s="3"/>
      <c r="P179" s="3"/>
    </row>
    <row r="180" spans="1:16" ht="15.75" thickBot="1" x14ac:dyDescent="0.3">
      <c r="A180" s="3">
        <f t="shared" si="4"/>
        <v>178</v>
      </c>
      <c r="B180" s="3">
        <v>179</v>
      </c>
      <c r="C180" s="4"/>
      <c r="D180" s="5"/>
      <c r="E180" s="5"/>
      <c r="F180" s="6"/>
      <c r="G180" s="3"/>
      <c r="H180" s="3"/>
      <c r="I180" s="3"/>
      <c r="J180" s="7"/>
      <c r="K180" s="7"/>
      <c r="L180" s="3"/>
      <c r="M180" s="3"/>
      <c r="N180" s="3"/>
      <c r="O180" s="3"/>
      <c r="P180" s="3"/>
    </row>
    <row r="181" spans="1:16" ht="15.75" thickBot="1" x14ac:dyDescent="0.3">
      <c r="A181" s="3">
        <f t="shared" si="4"/>
        <v>179</v>
      </c>
      <c r="B181" s="3">
        <v>180</v>
      </c>
      <c r="C181" s="4"/>
      <c r="D181" s="5"/>
      <c r="E181" s="5"/>
      <c r="F181" s="6"/>
      <c r="G181" s="3"/>
      <c r="H181" s="3"/>
      <c r="I181" s="3"/>
      <c r="J181" s="7"/>
      <c r="K181" s="7"/>
      <c r="L181" s="3"/>
      <c r="M181" s="3"/>
      <c r="N181" s="3"/>
      <c r="O181" s="3"/>
      <c r="P181" s="3"/>
    </row>
    <row r="182" spans="1:16" ht="15.75" thickBot="1" x14ac:dyDescent="0.3">
      <c r="A182" s="3">
        <f t="shared" si="4"/>
        <v>180</v>
      </c>
      <c r="B182" s="3">
        <v>181</v>
      </c>
      <c r="C182" s="4"/>
      <c r="D182" s="5"/>
      <c r="E182" s="5"/>
      <c r="F182" s="6"/>
      <c r="G182" s="3"/>
      <c r="H182" s="3"/>
      <c r="I182" s="3"/>
      <c r="J182" s="7"/>
      <c r="K182" s="7"/>
      <c r="L182" s="3"/>
      <c r="M182" s="3"/>
      <c r="N182" s="3"/>
      <c r="O182" s="3"/>
      <c r="P182" s="3"/>
    </row>
    <row r="183" spans="1:16" ht="15.75" thickBot="1" x14ac:dyDescent="0.3">
      <c r="A183" s="3">
        <f t="shared" si="4"/>
        <v>181</v>
      </c>
      <c r="B183" s="3">
        <v>182</v>
      </c>
      <c r="C183" s="4"/>
      <c r="D183" s="5"/>
      <c r="E183" s="5"/>
      <c r="F183" s="6"/>
      <c r="G183" s="3"/>
      <c r="H183" s="3"/>
      <c r="I183" s="3"/>
      <c r="J183" s="7"/>
      <c r="K183" s="7"/>
      <c r="L183" s="3"/>
      <c r="M183" s="3"/>
      <c r="N183" s="3"/>
      <c r="O183" s="3"/>
      <c r="P183" s="3"/>
    </row>
    <row r="184" spans="1:16" ht="15.75" thickBot="1" x14ac:dyDescent="0.3">
      <c r="A184" s="3">
        <f t="shared" si="4"/>
        <v>182</v>
      </c>
      <c r="B184" s="3">
        <v>183</v>
      </c>
      <c r="C184" s="4"/>
      <c r="D184" s="5"/>
      <c r="E184" s="5"/>
      <c r="F184" s="6"/>
      <c r="G184" s="3"/>
      <c r="H184" s="3"/>
      <c r="I184" s="3"/>
      <c r="J184" s="7"/>
      <c r="K184" s="7"/>
      <c r="L184" s="3"/>
      <c r="M184" s="3"/>
      <c r="N184" s="3"/>
      <c r="O184" s="3"/>
      <c r="P184" s="3"/>
    </row>
    <row r="185" spans="1:16" ht="15.75" thickBot="1" x14ac:dyDescent="0.3">
      <c r="A185" s="3">
        <f t="shared" si="4"/>
        <v>183</v>
      </c>
      <c r="B185" s="3">
        <v>184</v>
      </c>
      <c r="C185" s="4"/>
      <c r="D185" s="5"/>
      <c r="E185" s="5"/>
      <c r="F185" s="6"/>
      <c r="G185" s="3"/>
      <c r="H185" s="3"/>
      <c r="I185" s="3"/>
      <c r="J185" s="7"/>
      <c r="K185" s="7"/>
      <c r="L185" s="3"/>
      <c r="M185" s="3"/>
      <c r="N185" s="3"/>
      <c r="O185" s="3"/>
      <c r="P185" s="3"/>
    </row>
    <row r="186" spans="1:16" ht="15.75" thickBot="1" x14ac:dyDescent="0.3">
      <c r="A186" s="3">
        <f t="shared" si="4"/>
        <v>184</v>
      </c>
      <c r="B186" s="3">
        <v>185</v>
      </c>
      <c r="C186" s="4"/>
      <c r="D186" s="5"/>
      <c r="E186" s="5"/>
      <c r="F186" s="6"/>
      <c r="G186" s="3"/>
      <c r="H186" s="3"/>
      <c r="I186" s="3"/>
      <c r="J186" s="7"/>
      <c r="K186" s="7"/>
      <c r="L186" s="3"/>
      <c r="M186" s="3"/>
      <c r="N186" s="3"/>
      <c r="O186" s="3"/>
      <c r="P186" s="3"/>
    </row>
    <row r="187" spans="1:16" ht="15.75" thickBot="1" x14ac:dyDescent="0.3">
      <c r="A187" s="3">
        <f t="shared" si="4"/>
        <v>185</v>
      </c>
      <c r="B187" s="3">
        <v>186</v>
      </c>
      <c r="C187" s="4"/>
      <c r="D187" s="5"/>
      <c r="E187" s="5"/>
      <c r="F187" s="6"/>
      <c r="G187" s="3"/>
      <c r="H187" s="3"/>
      <c r="I187" s="3"/>
      <c r="J187" s="7"/>
      <c r="K187" s="7"/>
      <c r="L187" s="3"/>
      <c r="M187" s="3"/>
      <c r="N187" s="3"/>
      <c r="O187" s="3"/>
      <c r="P187" s="3"/>
    </row>
    <row r="188" spans="1:16" ht="15.75" thickBot="1" x14ac:dyDescent="0.3">
      <c r="A188" s="3">
        <f t="shared" si="4"/>
        <v>186</v>
      </c>
      <c r="B188" s="3">
        <v>187</v>
      </c>
      <c r="C188" s="4"/>
      <c r="D188" s="5"/>
      <c r="E188" s="5"/>
      <c r="F188" s="6"/>
      <c r="G188" s="3"/>
      <c r="H188" s="3"/>
      <c r="I188" s="3"/>
      <c r="J188" s="7"/>
      <c r="K188" s="7"/>
      <c r="L188" s="3"/>
      <c r="M188" s="3"/>
      <c r="N188" s="3"/>
      <c r="O188" s="3"/>
      <c r="P188" s="3"/>
    </row>
    <row r="189" spans="1:16" ht="15.75" thickBot="1" x14ac:dyDescent="0.3">
      <c r="A189" s="3">
        <f t="shared" si="4"/>
        <v>187</v>
      </c>
      <c r="B189" s="3">
        <v>188</v>
      </c>
      <c r="C189" s="4"/>
      <c r="D189" s="5"/>
      <c r="E189" s="5"/>
      <c r="F189" s="6"/>
      <c r="G189" s="3"/>
      <c r="H189" s="3"/>
      <c r="I189" s="3"/>
      <c r="J189" s="7"/>
      <c r="K189" s="7"/>
      <c r="L189" s="3"/>
      <c r="M189" s="3"/>
      <c r="N189" s="3"/>
      <c r="O189" s="3"/>
      <c r="P189" s="3"/>
    </row>
    <row r="190" spans="1:16" ht="15.75" thickBot="1" x14ac:dyDescent="0.3">
      <c r="A190" s="3">
        <f t="shared" si="4"/>
        <v>188</v>
      </c>
      <c r="B190" s="3">
        <v>189</v>
      </c>
      <c r="C190" s="4"/>
      <c r="D190" s="5"/>
      <c r="E190" s="5"/>
      <c r="F190" s="6"/>
      <c r="G190" s="3"/>
      <c r="H190" s="3"/>
      <c r="I190" s="3"/>
      <c r="J190" s="7"/>
      <c r="K190" s="7"/>
      <c r="L190" s="3"/>
      <c r="M190" s="3"/>
      <c r="N190" s="3"/>
      <c r="O190" s="3"/>
      <c r="P190" s="3"/>
    </row>
    <row r="191" spans="1:16" ht="15.75" thickBot="1" x14ac:dyDescent="0.3">
      <c r="A191" s="3">
        <f t="shared" si="4"/>
        <v>189</v>
      </c>
      <c r="B191" s="3">
        <v>190</v>
      </c>
      <c r="C191" s="4"/>
      <c r="D191" s="5"/>
      <c r="E191" s="5"/>
      <c r="F191" s="6"/>
      <c r="G191" s="3"/>
      <c r="H191" s="3"/>
      <c r="I191" s="3"/>
      <c r="J191" s="7"/>
      <c r="K191" s="7"/>
      <c r="L191" s="3"/>
      <c r="M191" s="3"/>
      <c r="N191" s="3"/>
      <c r="O191" s="3"/>
      <c r="P191" s="3"/>
    </row>
    <row r="192" spans="1:16" ht="15.75" thickBot="1" x14ac:dyDescent="0.3">
      <c r="A192" s="3">
        <f t="shared" si="4"/>
        <v>190</v>
      </c>
      <c r="B192" s="3">
        <v>191</v>
      </c>
      <c r="C192" s="4"/>
      <c r="D192" s="5"/>
      <c r="E192" s="5"/>
      <c r="F192" s="6"/>
      <c r="G192" s="3"/>
      <c r="H192" s="3"/>
      <c r="I192" s="3"/>
      <c r="J192" s="7"/>
      <c r="K192" s="7"/>
      <c r="L192" s="3"/>
      <c r="M192" s="3"/>
      <c r="N192" s="3"/>
      <c r="O192" s="3"/>
      <c r="P192" s="3"/>
    </row>
    <row r="193" spans="1:16" ht="15.75" thickBot="1" x14ac:dyDescent="0.3">
      <c r="A193" s="3">
        <f t="shared" si="4"/>
        <v>191</v>
      </c>
      <c r="B193" s="3">
        <v>192</v>
      </c>
      <c r="C193" s="4"/>
      <c r="D193" s="5"/>
      <c r="E193" s="5"/>
      <c r="F193" s="6"/>
      <c r="G193" s="3"/>
      <c r="H193" s="3"/>
      <c r="I193" s="3"/>
      <c r="J193" s="7"/>
      <c r="K193" s="7"/>
      <c r="L193" s="3"/>
      <c r="M193" s="3"/>
      <c r="N193" s="3"/>
      <c r="O193" s="3"/>
      <c r="P193" s="3"/>
    </row>
    <row r="194" spans="1:16" ht="15.75" thickBot="1" x14ac:dyDescent="0.3">
      <c r="A194" s="3">
        <f t="shared" si="4"/>
        <v>192</v>
      </c>
      <c r="B194" s="3">
        <v>193</v>
      </c>
      <c r="C194" s="4"/>
      <c r="D194" s="5"/>
      <c r="E194" s="5"/>
      <c r="F194" s="6"/>
      <c r="G194" s="3"/>
      <c r="H194" s="3"/>
      <c r="I194" s="3"/>
      <c r="J194" s="7"/>
      <c r="K194" s="7"/>
      <c r="L194" s="3"/>
      <c r="M194" s="3"/>
      <c r="N194" s="3"/>
      <c r="O194" s="3"/>
      <c r="P194" s="3"/>
    </row>
    <row r="195" spans="1:16" ht="15.75" thickBot="1" x14ac:dyDescent="0.3">
      <c r="A195" s="3">
        <f t="shared" si="4"/>
        <v>193</v>
      </c>
      <c r="B195" s="3">
        <v>194</v>
      </c>
      <c r="C195" s="4"/>
      <c r="D195" s="5"/>
      <c r="E195" s="5"/>
      <c r="F195" s="6"/>
      <c r="G195" s="3"/>
      <c r="H195" s="3"/>
      <c r="I195" s="3"/>
      <c r="J195" s="7"/>
      <c r="K195" s="7"/>
      <c r="L195" s="3"/>
      <c r="M195" s="3"/>
      <c r="N195" s="3"/>
      <c r="O195" s="3"/>
      <c r="P195" s="3"/>
    </row>
    <row r="196" spans="1:16" ht="15.75" thickBot="1" x14ac:dyDescent="0.3">
      <c r="A196" s="3">
        <f t="shared" si="4"/>
        <v>194</v>
      </c>
      <c r="B196" s="3">
        <v>195</v>
      </c>
      <c r="C196" s="4"/>
      <c r="D196" s="5"/>
      <c r="E196" s="5"/>
      <c r="F196" s="6"/>
      <c r="G196" s="3"/>
      <c r="H196" s="3"/>
      <c r="I196" s="3"/>
      <c r="J196" s="7"/>
      <c r="K196" s="7"/>
      <c r="L196" s="3"/>
      <c r="M196" s="3"/>
      <c r="N196" s="3"/>
      <c r="O196" s="3"/>
      <c r="P196" s="3"/>
    </row>
    <row r="197" spans="1:16" ht="15.75" thickBot="1" x14ac:dyDescent="0.3">
      <c r="A197" s="3">
        <f t="shared" si="4"/>
        <v>195</v>
      </c>
      <c r="B197" s="3">
        <v>196</v>
      </c>
      <c r="C197" s="4"/>
      <c r="D197" s="5"/>
      <c r="E197" s="5"/>
      <c r="F197" s="6"/>
      <c r="G197" s="3"/>
      <c r="H197" s="3"/>
      <c r="I197" s="3"/>
      <c r="J197" s="7"/>
      <c r="K197" s="7"/>
      <c r="L197" s="3"/>
      <c r="M197" s="3"/>
      <c r="N197" s="3"/>
      <c r="O197" s="3"/>
      <c r="P197" s="3"/>
    </row>
    <row r="198" spans="1:16" ht="15.75" thickBot="1" x14ac:dyDescent="0.3">
      <c r="A198" s="3">
        <f t="shared" si="4"/>
        <v>196</v>
      </c>
      <c r="B198" s="3">
        <v>197</v>
      </c>
      <c r="C198" s="4"/>
      <c r="D198" s="5"/>
      <c r="E198" s="5"/>
      <c r="F198" s="6"/>
      <c r="G198" s="3"/>
      <c r="H198" s="3"/>
      <c r="I198" s="3"/>
      <c r="J198" s="7"/>
      <c r="K198" s="7"/>
      <c r="L198" s="3"/>
      <c r="M198" s="3"/>
      <c r="N198" s="3"/>
      <c r="O198" s="3"/>
      <c r="P198" s="3"/>
    </row>
    <row r="199" spans="1:16" ht="15.75" thickBot="1" x14ac:dyDescent="0.3">
      <c r="A199" s="3">
        <f t="shared" si="4"/>
        <v>197</v>
      </c>
      <c r="B199" s="3">
        <v>198</v>
      </c>
      <c r="C199" s="4"/>
      <c r="D199" s="5"/>
      <c r="E199" s="5"/>
      <c r="F199" s="6"/>
      <c r="G199" s="3"/>
      <c r="H199" s="3"/>
      <c r="I199" s="3"/>
      <c r="J199" s="7"/>
      <c r="K199" s="7"/>
      <c r="L199" s="3"/>
      <c r="M199" s="3"/>
      <c r="N199" s="3"/>
      <c r="O199" s="3"/>
      <c r="P199" s="3"/>
    </row>
    <row r="200" spans="1:16" ht="15.75" thickBot="1" x14ac:dyDescent="0.3">
      <c r="A200" s="3">
        <f t="shared" si="4"/>
        <v>198</v>
      </c>
      <c r="B200" s="3">
        <v>199</v>
      </c>
      <c r="C200" s="4"/>
      <c r="D200" s="5"/>
      <c r="E200" s="5"/>
      <c r="F200" s="6"/>
      <c r="G200" s="3"/>
      <c r="H200" s="3"/>
      <c r="I200" s="3"/>
      <c r="J200" s="7"/>
      <c r="K200" s="7"/>
      <c r="L200" s="3"/>
      <c r="M200" s="3"/>
      <c r="N200" s="3"/>
      <c r="O200" s="3"/>
      <c r="P200" s="3"/>
    </row>
    <row r="201" spans="1:16" ht="15.75" thickBot="1" x14ac:dyDescent="0.3">
      <c r="A201" s="3">
        <f t="shared" si="4"/>
        <v>199</v>
      </c>
      <c r="B201" s="3">
        <v>200</v>
      </c>
      <c r="C201" s="4"/>
      <c r="D201" s="5"/>
      <c r="E201" s="5"/>
      <c r="F201" s="6"/>
      <c r="G201" s="3"/>
      <c r="H201" s="3"/>
      <c r="I201" s="3"/>
      <c r="J201" s="7"/>
      <c r="K201" s="7"/>
      <c r="L201" s="3"/>
      <c r="M201" s="3"/>
      <c r="N201" s="3"/>
      <c r="O201" s="3"/>
      <c r="P201" s="3"/>
    </row>
    <row r="202" spans="1:16" ht="15.75" thickBot="1" x14ac:dyDescent="0.3">
      <c r="A202" s="3">
        <f t="shared" si="4"/>
        <v>200</v>
      </c>
      <c r="B202" s="3">
        <v>201</v>
      </c>
      <c r="C202" s="4"/>
      <c r="D202" s="5"/>
      <c r="E202" s="5"/>
      <c r="F202" s="6"/>
      <c r="G202" s="3"/>
      <c r="H202" s="3"/>
      <c r="I202" s="3"/>
      <c r="J202" s="7"/>
      <c r="K202" s="7"/>
      <c r="L202" s="3"/>
      <c r="M202" s="3"/>
      <c r="N202" s="3"/>
      <c r="O202" s="3"/>
      <c r="P202" s="3"/>
    </row>
    <row r="203" spans="1:16" ht="15.75" thickBot="1" x14ac:dyDescent="0.3">
      <c r="A203" s="3">
        <f t="shared" si="4"/>
        <v>201</v>
      </c>
      <c r="B203" s="3">
        <v>202</v>
      </c>
      <c r="C203" s="4"/>
      <c r="D203" s="5"/>
      <c r="E203" s="5"/>
      <c r="F203" s="6"/>
      <c r="G203" s="3"/>
      <c r="H203" s="3"/>
      <c r="I203" s="3"/>
      <c r="J203" s="7"/>
      <c r="K203" s="7"/>
      <c r="L203" s="3"/>
      <c r="M203" s="3"/>
      <c r="N203" s="3"/>
      <c r="O203" s="3"/>
      <c r="P203" s="3"/>
    </row>
    <row r="204" spans="1:16" ht="15.75" thickBot="1" x14ac:dyDescent="0.3">
      <c r="A204" s="3">
        <f t="shared" si="4"/>
        <v>202</v>
      </c>
      <c r="B204" s="3">
        <v>203</v>
      </c>
      <c r="C204" s="4"/>
      <c r="D204" s="5"/>
      <c r="E204" s="5"/>
      <c r="F204" s="6"/>
      <c r="G204" s="3"/>
      <c r="H204" s="3"/>
      <c r="I204" s="3"/>
      <c r="J204" s="7"/>
      <c r="K204" s="7"/>
      <c r="L204" s="3"/>
      <c r="M204" s="3"/>
      <c r="N204" s="3"/>
      <c r="O204" s="3"/>
      <c r="P204" s="3"/>
    </row>
    <row r="205" spans="1:16" ht="15.75" thickBot="1" x14ac:dyDescent="0.3">
      <c r="A205" s="3">
        <f t="shared" si="4"/>
        <v>203</v>
      </c>
      <c r="B205" s="3">
        <v>204</v>
      </c>
      <c r="C205" s="4"/>
      <c r="D205" s="5"/>
      <c r="E205" s="5"/>
      <c r="F205" s="6"/>
      <c r="G205" s="3"/>
      <c r="H205" s="3"/>
      <c r="I205" s="3"/>
      <c r="J205" s="7"/>
      <c r="K205" s="7"/>
      <c r="L205" s="3"/>
      <c r="M205" s="3"/>
      <c r="N205" s="3"/>
      <c r="O205" s="3"/>
      <c r="P205" s="3"/>
    </row>
    <row r="206" spans="1:16" ht="15.75" thickBot="1" x14ac:dyDescent="0.3">
      <c r="A206" s="3">
        <f t="shared" si="4"/>
        <v>204</v>
      </c>
      <c r="B206" s="3">
        <v>205</v>
      </c>
      <c r="C206" s="4"/>
      <c r="D206" s="5"/>
      <c r="E206" s="5"/>
      <c r="F206" s="6"/>
      <c r="G206" s="3"/>
      <c r="H206" s="3"/>
      <c r="I206" s="3"/>
      <c r="J206" s="7"/>
      <c r="K206" s="7"/>
      <c r="L206" s="3"/>
      <c r="M206" s="3"/>
      <c r="N206" s="3"/>
      <c r="O206" s="3"/>
      <c r="P206" s="3"/>
    </row>
    <row r="207" spans="1:16" ht="15.75" thickBot="1" x14ac:dyDescent="0.3">
      <c r="A207" s="3">
        <f t="shared" si="4"/>
        <v>205</v>
      </c>
      <c r="B207" s="3">
        <v>206</v>
      </c>
      <c r="C207" s="4"/>
      <c r="D207" s="5"/>
      <c r="E207" s="5"/>
      <c r="F207" s="6"/>
      <c r="G207" s="3"/>
      <c r="H207" s="3"/>
      <c r="I207" s="3"/>
      <c r="J207" s="7"/>
      <c r="K207" s="7"/>
      <c r="L207" s="3"/>
      <c r="M207" s="3"/>
      <c r="N207" s="3"/>
      <c r="O207" s="3"/>
      <c r="P207" s="3"/>
    </row>
    <row r="208" spans="1:16" ht="15.75" thickBot="1" x14ac:dyDescent="0.3">
      <c r="A208" s="3">
        <f t="shared" si="4"/>
        <v>206</v>
      </c>
      <c r="B208" s="3">
        <v>207</v>
      </c>
      <c r="C208" s="4"/>
      <c r="D208" s="5"/>
      <c r="E208" s="5"/>
      <c r="F208" s="6"/>
      <c r="G208" s="3"/>
      <c r="H208" s="3"/>
      <c r="I208" s="3"/>
      <c r="J208" s="7"/>
      <c r="K208" s="7"/>
      <c r="L208" s="3"/>
      <c r="M208" s="3"/>
      <c r="N208" s="3"/>
      <c r="O208" s="3"/>
      <c r="P208" s="3"/>
    </row>
    <row r="209" spans="1:16" ht="15.75" thickBot="1" x14ac:dyDescent="0.3">
      <c r="A209" s="3">
        <f t="shared" si="4"/>
        <v>207</v>
      </c>
      <c r="B209" s="3">
        <v>208</v>
      </c>
      <c r="C209" s="4"/>
      <c r="D209" s="5"/>
      <c r="E209" s="5"/>
      <c r="F209" s="6"/>
      <c r="G209" s="3"/>
      <c r="H209" s="3"/>
      <c r="I209" s="3"/>
      <c r="J209" s="7"/>
      <c r="K209" s="7"/>
      <c r="L209" s="3"/>
      <c r="M209" s="3"/>
      <c r="N209" s="3"/>
      <c r="O209" s="3"/>
      <c r="P209" s="3"/>
    </row>
    <row r="210" spans="1:16" ht="15.75" thickBot="1" x14ac:dyDescent="0.3">
      <c r="A210" s="3">
        <f t="shared" si="4"/>
        <v>208</v>
      </c>
      <c r="B210" s="3">
        <v>209</v>
      </c>
      <c r="C210" s="4"/>
      <c r="D210" s="5"/>
      <c r="E210" s="5"/>
      <c r="F210" s="6"/>
      <c r="G210" s="3"/>
      <c r="H210" s="3"/>
      <c r="I210" s="3"/>
      <c r="J210" s="7"/>
      <c r="K210" s="7"/>
      <c r="L210" s="3"/>
      <c r="M210" s="3"/>
      <c r="N210" s="3"/>
      <c r="O210" s="3"/>
      <c r="P210" s="3"/>
    </row>
    <row r="211" spans="1:16" ht="15.75" thickBot="1" x14ac:dyDescent="0.3">
      <c r="A211" s="3">
        <f t="shared" si="4"/>
        <v>209</v>
      </c>
      <c r="B211" s="3">
        <v>210</v>
      </c>
      <c r="C211" s="4"/>
      <c r="D211" s="5"/>
      <c r="E211" s="5"/>
      <c r="F211" s="6"/>
      <c r="G211" s="3"/>
      <c r="H211" s="3"/>
      <c r="I211" s="3"/>
      <c r="J211" s="7"/>
      <c r="K211" s="7"/>
      <c r="L211" s="3"/>
      <c r="M211" s="3"/>
      <c r="N211" s="3"/>
      <c r="O211" s="3"/>
      <c r="P211" s="3"/>
    </row>
    <row r="212" spans="1:16" ht="15.75" thickBot="1" x14ac:dyDescent="0.3">
      <c r="A212" s="3">
        <f t="shared" si="4"/>
        <v>210</v>
      </c>
      <c r="B212" s="3">
        <v>211</v>
      </c>
      <c r="C212" s="4"/>
      <c r="D212" s="5"/>
      <c r="E212" s="5"/>
      <c r="F212" s="6"/>
      <c r="G212" s="3"/>
      <c r="H212" s="3"/>
      <c r="I212" s="3"/>
      <c r="J212" s="7"/>
      <c r="K212" s="7"/>
      <c r="L212" s="3"/>
      <c r="M212" s="3"/>
      <c r="N212" s="3"/>
      <c r="O212" s="3"/>
      <c r="P212" s="3"/>
    </row>
    <row r="213" spans="1:16" ht="15.75" thickBot="1" x14ac:dyDescent="0.3">
      <c r="A213" s="3">
        <f t="shared" si="4"/>
        <v>211</v>
      </c>
      <c r="B213" s="3">
        <v>212</v>
      </c>
      <c r="C213" s="4"/>
      <c r="D213" s="5"/>
      <c r="E213" s="5"/>
      <c r="F213" s="6"/>
      <c r="G213" s="3"/>
      <c r="H213" s="3"/>
      <c r="I213" s="3"/>
      <c r="J213" s="7"/>
      <c r="K213" s="7"/>
      <c r="L213" s="3"/>
      <c r="M213" s="3"/>
      <c r="N213" s="3"/>
      <c r="O213" s="3"/>
      <c r="P213" s="3"/>
    </row>
    <row r="214" spans="1:16" ht="15.75" thickBot="1" x14ac:dyDescent="0.3">
      <c r="A214" s="3">
        <f t="shared" si="4"/>
        <v>212</v>
      </c>
      <c r="B214" s="3">
        <v>213</v>
      </c>
      <c r="C214" s="4"/>
      <c r="D214" s="5"/>
      <c r="E214" s="5"/>
      <c r="F214" s="6"/>
      <c r="G214" s="3"/>
      <c r="H214" s="3"/>
      <c r="I214" s="3"/>
      <c r="J214" s="7"/>
      <c r="K214" s="7"/>
      <c r="L214" s="3"/>
      <c r="M214" s="3"/>
      <c r="N214" s="3"/>
      <c r="O214" s="3"/>
      <c r="P214" s="3"/>
    </row>
    <row r="215" spans="1:16" ht="15.75" thickBot="1" x14ac:dyDescent="0.3">
      <c r="A215" s="3">
        <f t="shared" si="4"/>
        <v>213</v>
      </c>
      <c r="B215" s="3">
        <v>214</v>
      </c>
      <c r="C215" s="4"/>
      <c r="D215" s="5"/>
      <c r="E215" s="5"/>
      <c r="F215" s="6"/>
      <c r="G215" s="3"/>
      <c r="H215" s="3"/>
      <c r="I215" s="3"/>
      <c r="J215" s="7"/>
      <c r="K215" s="7"/>
      <c r="L215" s="3"/>
      <c r="M215" s="3"/>
      <c r="N215" s="3"/>
      <c r="O215" s="3"/>
      <c r="P215" s="3"/>
    </row>
    <row r="216" spans="1:16" ht="15.75" thickBot="1" x14ac:dyDescent="0.3">
      <c r="A216" s="3">
        <f t="shared" si="4"/>
        <v>214</v>
      </c>
      <c r="B216" s="3">
        <v>215</v>
      </c>
      <c r="C216" s="4"/>
      <c r="D216" s="5"/>
      <c r="E216" s="5"/>
      <c r="F216" s="6"/>
      <c r="G216" s="3"/>
      <c r="H216" s="3"/>
      <c r="I216" s="3"/>
      <c r="J216" s="7"/>
      <c r="K216" s="7"/>
      <c r="L216" s="3"/>
      <c r="M216" s="3"/>
      <c r="N216" s="3"/>
      <c r="O216" s="3"/>
      <c r="P216" s="3"/>
    </row>
    <row r="217" spans="1:16" ht="15.75" thickBot="1" x14ac:dyDescent="0.3">
      <c r="A217" s="3">
        <f t="shared" si="4"/>
        <v>215</v>
      </c>
      <c r="B217" s="3">
        <v>216</v>
      </c>
      <c r="C217" s="4"/>
      <c r="D217" s="5"/>
      <c r="E217" s="5"/>
      <c r="F217" s="6"/>
      <c r="G217" s="3"/>
      <c r="H217" s="3"/>
      <c r="I217" s="3"/>
      <c r="J217" s="7"/>
      <c r="K217" s="7"/>
      <c r="L217" s="3"/>
      <c r="M217" s="3"/>
      <c r="N217" s="3"/>
      <c r="O217" s="3"/>
      <c r="P217" s="3"/>
    </row>
    <row r="218" spans="1:16" ht="15.75" thickBot="1" x14ac:dyDescent="0.3">
      <c r="A218" s="3">
        <f t="shared" si="4"/>
        <v>216</v>
      </c>
      <c r="B218" s="3">
        <v>217</v>
      </c>
      <c r="C218" s="4"/>
      <c r="D218" s="5"/>
      <c r="E218" s="5"/>
      <c r="F218" s="6"/>
      <c r="G218" s="3"/>
      <c r="H218" s="3"/>
      <c r="I218" s="3"/>
      <c r="J218" s="7"/>
      <c r="K218" s="7"/>
      <c r="L218" s="3"/>
      <c r="M218" s="3"/>
      <c r="N218" s="3"/>
      <c r="O218" s="3"/>
      <c r="P218" s="3"/>
    </row>
    <row r="219" spans="1:16" ht="15.75" thickBot="1" x14ac:dyDescent="0.3">
      <c r="A219" s="3">
        <f t="shared" si="4"/>
        <v>217</v>
      </c>
      <c r="B219" s="3">
        <v>218</v>
      </c>
      <c r="C219" s="4"/>
      <c r="D219" s="5"/>
      <c r="E219" s="5"/>
      <c r="F219" s="6"/>
      <c r="G219" s="3"/>
      <c r="H219" s="3"/>
      <c r="I219" s="3"/>
      <c r="J219" s="7"/>
      <c r="K219" s="7"/>
      <c r="L219" s="3"/>
      <c r="M219" s="3"/>
      <c r="N219" s="3"/>
      <c r="O219" s="3"/>
      <c r="P219" s="3"/>
    </row>
    <row r="220" spans="1:16" ht="15.75" thickBot="1" x14ac:dyDescent="0.3">
      <c r="A220" s="3">
        <f t="shared" si="4"/>
        <v>218</v>
      </c>
      <c r="B220" s="3">
        <v>219</v>
      </c>
      <c r="C220" s="4"/>
      <c r="D220" s="5"/>
      <c r="E220" s="5"/>
      <c r="F220" s="6"/>
      <c r="G220" s="3"/>
      <c r="H220" s="3"/>
      <c r="I220" s="3"/>
      <c r="J220" s="7"/>
      <c r="K220" s="7"/>
      <c r="L220" s="3"/>
      <c r="M220" s="3"/>
      <c r="N220" s="3"/>
      <c r="O220" s="3"/>
      <c r="P220" s="3"/>
    </row>
    <row r="221" spans="1:16" ht="15.75" thickBot="1" x14ac:dyDescent="0.3">
      <c r="A221" s="3">
        <f t="shared" si="4"/>
        <v>219</v>
      </c>
      <c r="B221" s="3">
        <v>220</v>
      </c>
      <c r="C221" s="4"/>
      <c r="D221" s="5"/>
      <c r="E221" s="5"/>
      <c r="F221" s="6"/>
      <c r="G221" s="3"/>
      <c r="H221" s="3"/>
      <c r="I221" s="3"/>
      <c r="J221" s="7"/>
      <c r="K221" s="7"/>
      <c r="L221" s="3"/>
      <c r="M221" s="3"/>
      <c r="N221" s="3"/>
      <c r="O221" s="3"/>
      <c r="P221" s="3"/>
    </row>
    <row r="222" spans="1:16" ht="15.75" thickBot="1" x14ac:dyDescent="0.3">
      <c r="A222" s="3">
        <f t="shared" si="4"/>
        <v>220</v>
      </c>
      <c r="B222" s="3">
        <v>221</v>
      </c>
      <c r="C222" s="4"/>
      <c r="D222" s="5"/>
      <c r="E222" s="5"/>
      <c r="F222" s="6"/>
      <c r="G222" s="3"/>
      <c r="H222" s="3"/>
      <c r="I222" s="3"/>
      <c r="J222" s="7"/>
      <c r="K222" s="7"/>
      <c r="L222" s="3"/>
      <c r="M222" s="3"/>
      <c r="N222" s="3"/>
      <c r="O222" s="3"/>
      <c r="P222" s="3"/>
    </row>
    <row r="223" spans="1:16" ht="15.75" thickBot="1" x14ac:dyDescent="0.3">
      <c r="A223" s="3">
        <f t="shared" si="4"/>
        <v>221</v>
      </c>
      <c r="B223" s="3">
        <v>222</v>
      </c>
      <c r="C223" s="4"/>
      <c r="D223" s="5"/>
      <c r="E223" s="5"/>
      <c r="F223" s="6"/>
      <c r="G223" s="3"/>
      <c r="H223" s="3"/>
      <c r="I223" s="3"/>
      <c r="J223" s="7"/>
      <c r="K223" s="7"/>
      <c r="L223" s="3"/>
      <c r="M223" s="3"/>
      <c r="N223" s="3"/>
      <c r="O223" s="3"/>
      <c r="P223" s="3"/>
    </row>
    <row r="224" spans="1:16" ht="15.75" thickBot="1" x14ac:dyDescent="0.3">
      <c r="A224" s="3">
        <f t="shared" si="4"/>
        <v>222</v>
      </c>
      <c r="B224" s="3">
        <v>223</v>
      </c>
      <c r="C224" s="4"/>
      <c r="D224" s="5"/>
      <c r="E224" s="5"/>
      <c r="F224" s="6"/>
      <c r="G224" s="3"/>
      <c r="H224" s="3"/>
      <c r="I224" s="3"/>
      <c r="J224" s="7"/>
      <c r="K224" s="7"/>
      <c r="L224" s="3"/>
      <c r="M224" s="3"/>
      <c r="N224" s="3"/>
      <c r="O224" s="3"/>
      <c r="P224" s="3"/>
    </row>
    <row r="225" spans="1:16" ht="15.75" thickBot="1" x14ac:dyDescent="0.3">
      <c r="A225" s="3">
        <f t="shared" si="4"/>
        <v>223</v>
      </c>
      <c r="B225" s="3">
        <v>224</v>
      </c>
      <c r="C225" s="4"/>
      <c r="D225" s="5"/>
      <c r="E225" s="5"/>
      <c r="F225" s="6"/>
      <c r="G225" s="3"/>
      <c r="H225" s="3"/>
      <c r="I225" s="3"/>
      <c r="J225" s="7"/>
      <c r="K225" s="7"/>
      <c r="L225" s="3"/>
      <c r="M225" s="3"/>
      <c r="N225" s="3"/>
      <c r="O225" s="3"/>
      <c r="P225" s="3"/>
    </row>
    <row r="226" spans="1:16" ht="15.75" thickBot="1" x14ac:dyDescent="0.3">
      <c r="A226" s="3">
        <f t="shared" si="4"/>
        <v>224</v>
      </c>
      <c r="B226" s="3">
        <v>225</v>
      </c>
      <c r="C226" s="4"/>
      <c r="D226" s="5"/>
      <c r="E226" s="5"/>
      <c r="F226" s="6"/>
      <c r="G226" s="3"/>
      <c r="H226" s="3"/>
      <c r="I226" s="3"/>
      <c r="J226" s="7"/>
      <c r="K226" s="7"/>
      <c r="L226" s="3"/>
      <c r="M226" s="3"/>
      <c r="N226" s="3"/>
      <c r="O226" s="3"/>
      <c r="P226" s="3"/>
    </row>
    <row r="227" spans="1:16" ht="15.75" thickBot="1" x14ac:dyDescent="0.3">
      <c r="A227" s="3">
        <f t="shared" si="4"/>
        <v>225</v>
      </c>
      <c r="B227" s="3">
        <v>226</v>
      </c>
      <c r="C227" s="4"/>
      <c r="D227" s="5"/>
      <c r="E227" s="5"/>
      <c r="F227" s="6"/>
      <c r="G227" s="3"/>
      <c r="H227" s="3"/>
      <c r="I227" s="3"/>
      <c r="J227" s="7"/>
      <c r="K227" s="7"/>
      <c r="L227" s="3"/>
      <c r="M227" s="3"/>
      <c r="N227" s="3"/>
      <c r="O227" s="3"/>
      <c r="P227" s="3"/>
    </row>
    <row r="228" spans="1:16" ht="15.75" thickBot="1" x14ac:dyDescent="0.3">
      <c r="A228" s="3">
        <f t="shared" si="4"/>
        <v>226</v>
      </c>
      <c r="B228" s="3">
        <v>227</v>
      </c>
      <c r="C228" s="4"/>
      <c r="D228" s="5"/>
      <c r="E228" s="5"/>
      <c r="F228" s="6"/>
      <c r="G228" s="3"/>
      <c r="H228" s="3"/>
      <c r="I228" s="3"/>
      <c r="J228" s="7"/>
      <c r="K228" s="7"/>
      <c r="L228" s="3"/>
      <c r="M228" s="3"/>
      <c r="N228" s="3"/>
      <c r="O228" s="3"/>
      <c r="P228" s="3"/>
    </row>
    <row r="229" spans="1:16" ht="15.75" thickBot="1" x14ac:dyDescent="0.3">
      <c r="A229" s="3">
        <f t="shared" si="4"/>
        <v>227</v>
      </c>
      <c r="B229" s="3">
        <v>228</v>
      </c>
      <c r="C229" s="4"/>
      <c r="D229" s="5"/>
      <c r="E229" s="5"/>
      <c r="F229" s="6"/>
      <c r="G229" s="3"/>
      <c r="H229" s="3"/>
      <c r="I229" s="3"/>
      <c r="J229" s="7"/>
      <c r="K229" s="7"/>
      <c r="L229" s="3"/>
      <c r="M229" s="3"/>
      <c r="N229" s="3"/>
      <c r="O229" s="3"/>
      <c r="P229" s="3"/>
    </row>
    <row r="230" spans="1:16" ht="15.75" thickBot="1" x14ac:dyDescent="0.3">
      <c r="A230" s="3">
        <f t="shared" si="4"/>
        <v>228</v>
      </c>
      <c r="B230" s="3">
        <v>229</v>
      </c>
      <c r="C230" s="4"/>
      <c r="D230" s="5"/>
      <c r="E230" s="5"/>
      <c r="F230" s="6"/>
      <c r="G230" s="3"/>
      <c r="H230" s="3"/>
      <c r="I230" s="3"/>
      <c r="J230" s="7"/>
      <c r="K230" s="7"/>
      <c r="L230" s="3"/>
      <c r="M230" s="3"/>
      <c r="N230" s="3"/>
      <c r="O230" s="3"/>
      <c r="P230" s="3"/>
    </row>
    <row r="231" spans="1:16" ht="15.75" thickBot="1" x14ac:dyDescent="0.3">
      <c r="A231" s="3">
        <f t="shared" si="4"/>
        <v>229</v>
      </c>
      <c r="B231" s="3">
        <v>230</v>
      </c>
      <c r="C231" s="4"/>
      <c r="D231" s="5"/>
      <c r="E231" s="5"/>
      <c r="F231" s="6"/>
      <c r="G231" s="3"/>
      <c r="H231" s="3"/>
      <c r="I231" s="3"/>
      <c r="J231" s="7"/>
      <c r="K231" s="7"/>
      <c r="L231" s="3"/>
      <c r="M231" s="3"/>
      <c r="N231" s="3"/>
      <c r="O231" s="3"/>
      <c r="P231" s="3"/>
    </row>
    <row r="232" spans="1:16" ht="15.75" thickBot="1" x14ac:dyDescent="0.3">
      <c r="A232" s="3">
        <f t="shared" si="4"/>
        <v>230</v>
      </c>
      <c r="B232" s="3">
        <v>231</v>
      </c>
      <c r="C232" s="4"/>
      <c r="D232" s="5"/>
      <c r="E232" s="5"/>
      <c r="F232" s="6"/>
      <c r="G232" s="3"/>
      <c r="H232" s="3"/>
      <c r="I232" s="3"/>
      <c r="J232" s="7"/>
      <c r="K232" s="7"/>
      <c r="L232" s="3"/>
      <c r="M232" s="3"/>
      <c r="N232" s="3"/>
      <c r="O232" s="3"/>
      <c r="P232" s="3"/>
    </row>
    <row r="233" spans="1:16" ht="15.75" thickBot="1" x14ac:dyDescent="0.3">
      <c r="A233" s="3">
        <f t="shared" si="4"/>
        <v>231</v>
      </c>
      <c r="B233" s="3">
        <v>232</v>
      </c>
      <c r="C233" s="4"/>
      <c r="D233" s="5"/>
      <c r="E233" s="5"/>
      <c r="F233" s="6"/>
      <c r="G233" s="3"/>
      <c r="H233" s="3"/>
      <c r="I233" s="3"/>
      <c r="J233" s="7"/>
      <c r="K233" s="7"/>
      <c r="L233" s="3"/>
      <c r="M233" s="3"/>
      <c r="N233" s="3"/>
      <c r="O233" s="3"/>
      <c r="P233" s="3"/>
    </row>
    <row r="234" spans="1:16" ht="15.75" thickBot="1" x14ac:dyDescent="0.3">
      <c r="A234" s="3">
        <f t="shared" ref="A234:A297" si="5">+A233+1</f>
        <v>232</v>
      </c>
      <c r="B234" s="3">
        <v>233</v>
      </c>
      <c r="C234" s="4"/>
      <c r="D234" s="5"/>
      <c r="E234" s="5"/>
      <c r="F234" s="6"/>
      <c r="G234" s="3"/>
      <c r="H234" s="3"/>
      <c r="I234" s="3"/>
      <c r="J234" s="7"/>
      <c r="K234" s="7"/>
      <c r="L234" s="3"/>
      <c r="M234" s="3"/>
      <c r="N234" s="3"/>
      <c r="O234" s="3"/>
      <c r="P234" s="3"/>
    </row>
    <row r="235" spans="1:16" ht="15.75" thickBot="1" x14ac:dyDescent="0.3">
      <c r="A235" s="3">
        <f t="shared" si="5"/>
        <v>233</v>
      </c>
      <c r="B235" s="3">
        <v>234</v>
      </c>
      <c r="C235" s="4"/>
      <c r="D235" s="5"/>
      <c r="E235" s="5"/>
      <c r="F235" s="6"/>
      <c r="G235" s="3"/>
      <c r="H235" s="3"/>
      <c r="I235" s="3"/>
      <c r="J235" s="7"/>
      <c r="K235" s="7"/>
      <c r="L235" s="3"/>
      <c r="M235" s="3"/>
      <c r="N235" s="3"/>
      <c r="O235" s="3"/>
      <c r="P235" s="3"/>
    </row>
    <row r="236" spans="1:16" ht="15.75" thickBot="1" x14ac:dyDescent="0.3">
      <c r="A236" s="3">
        <f t="shared" si="5"/>
        <v>234</v>
      </c>
      <c r="B236" s="3">
        <v>235</v>
      </c>
      <c r="C236" s="4"/>
      <c r="D236" s="5"/>
      <c r="E236" s="5"/>
      <c r="F236" s="6"/>
      <c r="G236" s="3"/>
      <c r="H236" s="3"/>
      <c r="I236" s="3"/>
      <c r="J236" s="7"/>
      <c r="K236" s="7"/>
      <c r="L236" s="3"/>
      <c r="M236" s="3"/>
      <c r="N236" s="3"/>
      <c r="O236" s="3"/>
      <c r="P236" s="3"/>
    </row>
    <row r="237" spans="1:16" ht="15.75" thickBot="1" x14ac:dyDescent="0.3">
      <c r="A237" s="3">
        <f t="shared" si="5"/>
        <v>235</v>
      </c>
      <c r="B237" s="3">
        <v>236</v>
      </c>
      <c r="C237" s="4"/>
      <c r="D237" s="5"/>
      <c r="E237" s="5"/>
      <c r="F237" s="6"/>
      <c r="G237" s="3"/>
      <c r="H237" s="3"/>
      <c r="I237" s="3"/>
      <c r="J237" s="7"/>
      <c r="K237" s="7"/>
      <c r="L237" s="3"/>
      <c r="M237" s="3"/>
      <c r="N237" s="3"/>
      <c r="O237" s="3"/>
      <c r="P237" s="3"/>
    </row>
    <row r="238" spans="1:16" ht="15.75" thickBot="1" x14ac:dyDescent="0.3">
      <c r="A238" s="3">
        <f t="shared" si="5"/>
        <v>236</v>
      </c>
      <c r="B238" s="3">
        <v>237</v>
      </c>
      <c r="C238" s="4"/>
      <c r="D238" s="5"/>
      <c r="E238" s="5"/>
      <c r="F238" s="6"/>
      <c r="G238" s="3"/>
      <c r="H238" s="3"/>
      <c r="I238" s="3"/>
      <c r="J238" s="7"/>
      <c r="K238" s="7"/>
      <c r="L238" s="3"/>
      <c r="M238" s="3"/>
      <c r="N238" s="3"/>
      <c r="O238" s="3"/>
      <c r="P238" s="3"/>
    </row>
    <row r="239" spans="1:16" ht="15.75" thickBot="1" x14ac:dyDescent="0.3">
      <c r="A239" s="3">
        <f t="shared" si="5"/>
        <v>237</v>
      </c>
      <c r="B239" s="3">
        <v>238</v>
      </c>
      <c r="C239" s="4"/>
      <c r="D239" s="5"/>
      <c r="E239" s="5"/>
      <c r="F239" s="6"/>
      <c r="G239" s="3"/>
      <c r="H239" s="3"/>
      <c r="I239" s="3"/>
      <c r="J239" s="7"/>
      <c r="K239" s="7"/>
      <c r="L239" s="3"/>
      <c r="M239" s="3"/>
      <c r="N239" s="3"/>
      <c r="O239" s="3"/>
      <c r="P239" s="3"/>
    </row>
    <row r="240" spans="1:16" ht="15.75" thickBot="1" x14ac:dyDescent="0.3">
      <c r="A240" s="3">
        <f t="shared" si="5"/>
        <v>238</v>
      </c>
      <c r="B240" s="3">
        <v>239</v>
      </c>
      <c r="C240" s="4"/>
      <c r="D240" s="5"/>
      <c r="E240" s="5"/>
      <c r="F240" s="6"/>
      <c r="G240" s="3"/>
      <c r="H240" s="3"/>
      <c r="I240" s="3"/>
      <c r="J240" s="7"/>
      <c r="K240" s="7"/>
      <c r="L240" s="3"/>
      <c r="M240" s="3"/>
      <c r="N240" s="3"/>
      <c r="O240" s="3"/>
      <c r="P240" s="3"/>
    </row>
    <row r="241" spans="1:16" ht="15.75" thickBot="1" x14ac:dyDescent="0.3">
      <c r="A241" s="3">
        <f t="shared" si="5"/>
        <v>239</v>
      </c>
      <c r="B241" s="3">
        <v>240</v>
      </c>
      <c r="C241" s="4"/>
      <c r="D241" s="5"/>
      <c r="E241" s="5"/>
      <c r="F241" s="6"/>
      <c r="G241" s="3"/>
      <c r="H241" s="3"/>
      <c r="I241" s="3"/>
      <c r="J241" s="7"/>
      <c r="K241" s="7"/>
      <c r="L241" s="3"/>
      <c r="M241" s="3"/>
      <c r="N241" s="3"/>
      <c r="O241" s="3"/>
      <c r="P241" s="3"/>
    </row>
    <row r="242" spans="1:16" ht="15.75" thickBot="1" x14ac:dyDescent="0.3">
      <c r="A242" s="3">
        <f t="shared" si="5"/>
        <v>240</v>
      </c>
      <c r="B242" s="3">
        <v>241</v>
      </c>
      <c r="C242" s="4"/>
      <c r="D242" s="5"/>
      <c r="E242" s="5"/>
      <c r="F242" s="6"/>
      <c r="G242" s="3"/>
      <c r="H242" s="3"/>
      <c r="I242" s="3"/>
      <c r="J242" s="7"/>
      <c r="K242" s="7"/>
      <c r="L242" s="3"/>
      <c r="M242" s="3"/>
      <c r="N242" s="3"/>
      <c r="O242" s="3"/>
      <c r="P242" s="3"/>
    </row>
    <row r="243" spans="1:16" ht="15.75" thickBot="1" x14ac:dyDescent="0.3">
      <c r="A243" s="3">
        <f t="shared" si="5"/>
        <v>241</v>
      </c>
      <c r="B243" s="3">
        <v>242</v>
      </c>
      <c r="C243" s="4"/>
      <c r="D243" s="5"/>
      <c r="E243" s="5"/>
      <c r="F243" s="6"/>
      <c r="G243" s="3"/>
      <c r="H243" s="3"/>
      <c r="I243" s="3"/>
      <c r="J243" s="7"/>
      <c r="K243" s="7"/>
      <c r="L243" s="3"/>
      <c r="M243" s="3"/>
      <c r="N243" s="3"/>
      <c r="O243" s="3"/>
      <c r="P243" s="3"/>
    </row>
    <row r="244" spans="1:16" ht="15.75" thickBot="1" x14ac:dyDescent="0.3">
      <c r="A244" s="3">
        <f t="shared" si="5"/>
        <v>242</v>
      </c>
      <c r="B244" s="3">
        <v>243</v>
      </c>
      <c r="C244" s="4"/>
      <c r="D244" s="5"/>
      <c r="E244" s="5"/>
      <c r="F244" s="6"/>
      <c r="G244" s="3"/>
      <c r="H244" s="3"/>
      <c r="I244" s="3"/>
      <c r="J244" s="7"/>
      <c r="K244" s="7"/>
      <c r="L244" s="3"/>
      <c r="M244" s="3"/>
      <c r="N244" s="3"/>
      <c r="O244" s="3"/>
      <c r="P244" s="3"/>
    </row>
    <row r="245" spans="1:16" ht="15.75" thickBot="1" x14ac:dyDescent="0.3">
      <c r="A245" s="3">
        <f t="shared" si="5"/>
        <v>243</v>
      </c>
      <c r="B245" s="3">
        <v>244</v>
      </c>
      <c r="C245" s="4"/>
      <c r="D245" s="5"/>
      <c r="E245" s="5"/>
      <c r="F245" s="6"/>
      <c r="G245" s="3"/>
      <c r="H245" s="3"/>
      <c r="I245" s="3"/>
      <c r="J245" s="7"/>
      <c r="K245" s="7"/>
      <c r="L245" s="3"/>
      <c r="M245" s="3"/>
      <c r="N245" s="3"/>
      <c r="O245" s="3"/>
      <c r="P245" s="3"/>
    </row>
    <row r="246" spans="1:16" ht="15.75" thickBot="1" x14ac:dyDescent="0.3">
      <c r="A246" s="3">
        <f t="shared" si="5"/>
        <v>244</v>
      </c>
      <c r="B246" s="3">
        <v>245</v>
      </c>
      <c r="C246" s="4"/>
      <c r="D246" s="5"/>
      <c r="E246" s="5"/>
      <c r="F246" s="6"/>
      <c r="G246" s="3"/>
      <c r="H246" s="3"/>
      <c r="I246" s="3"/>
      <c r="J246" s="7"/>
      <c r="K246" s="7"/>
      <c r="L246" s="3"/>
      <c r="M246" s="3"/>
      <c r="N246" s="3"/>
      <c r="O246" s="3"/>
      <c r="P246" s="3"/>
    </row>
    <row r="247" spans="1:16" ht="15.75" thickBot="1" x14ac:dyDescent="0.3">
      <c r="A247" s="3">
        <f t="shared" si="5"/>
        <v>245</v>
      </c>
      <c r="B247" s="3">
        <v>246</v>
      </c>
      <c r="C247" s="4"/>
      <c r="D247" s="5"/>
      <c r="E247" s="5"/>
      <c r="F247" s="6"/>
      <c r="G247" s="3"/>
      <c r="H247" s="3"/>
      <c r="I247" s="3"/>
      <c r="J247" s="7"/>
      <c r="K247" s="7"/>
      <c r="L247" s="3"/>
      <c r="M247" s="3"/>
      <c r="N247" s="3"/>
      <c r="O247" s="3"/>
      <c r="P247" s="3"/>
    </row>
    <row r="248" spans="1:16" ht="15.75" thickBot="1" x14ac:dyDescent="0.3">
      <c r="A248" s="3">
        <f t="shared" si="5"/>
        <v>246</v>
      </c>
      <c r="B248" s="3">
        <v>247</v>
      </c>
      <c r="C248" s="4"/>
      <c r="D248" s="5"/>
      <c r="E248" s="5"/>
      <c r="F248" s="6"/>
      <c r="G248" s="3"/>
      <c r="H248" s="3"/>
      <c r="I248" s="3"/>
      <c r="J248" s="7"/>
      <c r="K248" s="7"/>
      <c r="L248" s="3"/>
      <c r="M248" s="3"/>
      <c r="N248" s="3"/>
      <c r="O248" s="3"/>
      <c r="P248" s="3"/>
    </row>
    <row r="249" spans="1:16" ht="15.75" thickBot="1" x14ac:dyDescent="0.3">
      <c r="A249" s="3">
        <f t="shared" si="5"/>
        <v>247</v>
      </c>
      <c r="B249" s="3">
        <v>248</v>
      </c>
      <c r="C249" s="4"/>
      <c r="D249" s="5"/>
      <c r="E249" s="5"/>
      <c r="F249" s="6"/>
      <c r="G249" s="3"/>
      <c r="H249" s="3"/>
      <c r="I249" s="3"/>
      <c r="J249" s="7"/>
      <c r="K249" s="7"/>
      <c r="L249" s="3"/>
      <c r="M249" s="3"/>
      <c r="N249" s="3"/>
      <c r="O249" s="3"/>
      <c r="P249" s="3"/>
    </row>
    <row r="250" spans="1:16" ht="15.75" thickBot="1" x14ac:dyDescent="0.3">
      <c r="A250" s="3">
        <f t="shared" si="5"/>
        <v>248</v>
      </c>
      <c r="B250" s="3">
        <v>249</v>
      </c>
      <c r="C250" s="4"/>
      <c r="D250" s="5"/>
      <c r="E250" s="5"/>
      <c r="F250" s="6"/>
      <c r="G250" s="3"/>
      <c r="H250" s="3"/>
      <c r="I250" s="3"/>
      <c r="J250" s="7"/>
      <c r="K250" s="7"/>
      <c r="L250" s="3"/>
      <c r="M250" s="3"/>
      <c r="N250" s="3"/>
      <c r="O250" s="3"/>
      <c r="P250" s="3"/>
    </row>
    <row r="251" spans="1:16" ht="15.75" thickBot="1" x14ac:dyDescent="0.3">
      <c r="A251" s="3">
        <f t="shared" si="5"/>
        <v>249</v>
      </c>
      <c r="B251" s="3">
        <v>250</v>
      </c>
      <c r="C251" s="4"/>
      <c r="D251" s="5"/>
      <c r="E251" s="5"/>
      <c r="F251" s="6"/>
      <c r="G251" s="3"/>
      <c r="H251" s="3"/>
      <c r="I251" s="3"/>
      <c r="J251" s="7"/>
      <c r="K251" s="7"/>
      <c r="L251" s="3"/>
      <c r="M251" s="3"/>
      <c r="N251" s="3"/>
      <c r="O251" s="3"/>
      <c r="P251" s="3"/>
    </row>
    <row r="252" spans="1:16" ht="15.75" thickBot="1" x14ac:dyDescent="0.3">
      <c r="A252" s="3">
        <f t="shared" si="5"/>
        <v>250</v>
      </c>
      <c r="B252" s="3">
        <v>251</v>
      </c>
      <c r="C252" s="4"/>
      <c r="D252" s="5"/>
      <c r="E252" s="5"/>
      <c r="F252" s="6"/>
      <c r="G252" s="3"/>
      <c r="H252" s="3"/>
      <c r="I252" s="3"/>
      <c r="J252" s="7"/>
      <c r="K252" s="7"/>
      <c r="L252" s="3"/>
      <c r="M252" s="3"/>
      <c r="N252" s="3"/>
      <c r="O252" s="3"/>
      <c r="P252" s="3"/>
    </row>
    <row r="253" spans="1:16" ht="15.75" thickBot="1" x14ac:dyDescent="0.3">
      <c r="A253" s="3">
        <f t="shared" si="5"/>
        <v>251</v>
      </c>
      <c r="B253" s="3">
        <v>252</v>
      </c>
      <c r="C253" s="4"/>
      <c r="D253" s="5"/>
      <c r="E253" s="5"/>
      <c r="F253" s="6"/>
      <c r="G253" s="3"/>
      <c r="H253" s="3"/>
      <c r="I253" s="3"/>
      <c r="J253" s="7"/>
      <c r="K253" s="7"/>
      <c r="L253" s="3"/>
      <c r="M253" s="3"/>
      <c r="N253" s="3"/>
      <c r="O253" s="3"/>
      <c r="P253" s="3"/>
    </row>
    <row r="254" spans="1:16" ht="15.75" thickBot="1" x14ac:dyDescent="0.3">
      <c r="A254" s="3">
        <f t="shared" si="5"/>
        <v>252</v>
      </c>
      <c r="B254" s="3">
        <v>253</v>
      </c>
      <c r="C254" s="4"/>
      <c r="D254" s="5"/>
      <c r="E254" s="5"/>
      <c r="F254" s="6"/>
      <c r="G254" s="3"/>
      <c r="H254" s="3"/>
      <c r="I254" s="3"/>
      <c r="J254" s="7"/>
      <c r="K254" s="7"/>
      <c r="L254" s="3"/>
      <c r="M254" s="3"/>
      <c r="N254" s="3"/>
      <c r="O254" s="3"/>
      <c r="P254" s="3"/>
    </row>
    <row r="255" spans="1:16" ht="15.75" thickBot="1" x14ac:dyDescent="0.3">
      <c r="A255" s="3">
        <f t="shared" si="5"/>
        <v>253</v>
      </c>
      <c r="B255" s="3">
        <v>254</v>
      </c>
      <c r="C255" s="4"/>
      <c r="D255" s="5"/>
      <c r="E255" s="5"/>
      <c r="F255" s="6"/>
      <c r="G255" s="3"/>
      <c r="H255" s="3"/>
      <c r="I255" s="3"/>
      <c r="J255" s="7"/>
      <c r="K255" s="7"/>
      <c r="L255" s="3"/>
      <c r="M255" s="3"/>
      <c r="N255" s="3"/>
      <c r="O255" s="3"/>
      <c r="P255" s="3"/>
    </row>
    <row r="256" spans="1:16" ht="15.75" thickBot="1" x14ac:dyDescent="0.3">
      <c r="A256" s="3">
        <f t="shared" si="5"/>
        <v>254</v>
      </c>
      <c r="B256" s="3">
        <v>255</v>
      </c>
      <c r="C256" s="4"/>
      <c r="D256" s="5"/>
      <c r="E256" s="5"/>
      <c r="F256" s="6"/>
      <c r="G256" s="3"/>
      <c r="H256" s="3"/>
      <c r="I256" s="3"/>
      <c r="J256" s="7"/>
      <c r="K256" s="7"/>
      <c r="L256" s="3"/>
      <c r="M256" s="3"/>
      <c r="N256" s="3"/>
      <c r="O256" s="3"/>
      <c r="P256" s="3"/>
    </row>
    <row r="257" spans="1:16" ht="15.75" thickBot="1" x14ac:dyDescent="0.3">
      <c r="A257" s="3">
        <f t="shared" si="5"/>
        <v>255</v>
      </c>
      <c r="B257" s="3">
        <v>256</v>
      </c>
      <c r="C257" s="4"/>
      <c r="D257" s="5"/>
      <c r="E257" s="5"/>
      <c r="F257" s="6"/>
      <c r="G257" s="3"/>
      <c r="H257" s="3"/>
      <c r="I257" s="3"/>
      <c r="J257" s="7"/>
      <c r="K257" s="7"/>
      <c r="L257" s="3"/>
      <c r="M257" s="3"/>
      <c r="N257" s="3"/>
      <c r="O257" s="3"/>
      <c r="P257" s="3"/>
    </row>
    <row r="258" spans="1:16" ht="15.75" thickBot="1" x14ac:dyDescent="0.3">
      <c r="A258" s="3">
        <f t="shared" si="5"/>
        <v>256</v>
      </c>
      <c r="B258" s="3">
        <v>257</v>
      </c>
      <c r="C258" s="4"/>
      <c r="D258" s="5"/>
      <c r="E258" s="5"/>
      <c r="F258" s="6"/>
      <c r="G258" s="3"/>
      <c r="H258" s="3"/>
      <c r="I258" s="3"/>
      <c r="J258" s="7"/>
      <c r="K258" s="7"/>
      <c r="L258" s="3"/>
      <c r="M258" s="3"/>
      <c r="N258" s="3"/>
      <c r="O258" s="3"/>
      <c r="P258" s="3"/>
    </row>
    <row r="259" spans="1:16" ht="15.75" thickBot="1" x14ac:dyDescent="0.3">
      <c r="A259" s="3">
        <f t="shared" si="5"/>
        <v>257</v>
      </c>
      <c r="B259" s="3">
        <v>258</v>
      </c>
      <c r="C259" s="4"/>
      <c r="D259" s="5"/>
      <c r="E259" s="5"/>
      <c r="F259" s="6"/>
      <c r="G259" s="3"/>
      <c r="H259" s="3"/>
      <c r="I259" s="3"/>
      <c r="J259" s="7"/>
      <c r="K259" s="7"/>
      <c r="L259" s="3"/>
      <c r="M259" s="3"/>
      <c r="N259" s="3"/>
      <c r="O259" s="3"/>
      <c r="P259" s="3"/>
    </row>
    <row r="260" spans="1:16" ht="15.75" thickBot="1" x14ac:dyDescent="0.3">
      <c r="A260" s="3">
        <f t="shared" si="5"/>
        <v>258</v>
      </c>
      <c r="B260" s="3">
        <v>259</v>
      </c>
      <c r="C260" s="4"/>
      <c r="D260" s="5"/>
      <c r="E260" s="5"/>
      <c r="F260" s="6"/>
      <c r="G260" s="3"/>
      <c r="H260" s="3"/>
      <c r="I260" s="3"/>
      <c r="J260" s="7"/>
      <c r="K260" s="7"/>
      <c r="L260" s="3"/>
      <c r="M260" s="3"/>
      <c r="N260" s="3"/>
      <c r="O260" s="3"/>
      <c r="P260" s="3"/>
    </row>
    <row r="261" spans="1:16" ht="15.75" thickBot="1" x14ac:dyDescent="0.3">
      <c r="A261" s="3">
        <f t="shared" si="5"/>
        <v>259</v>
      </c>
      <c r="B261" s="3">
        <v>260</v>
      </c>
      <c r="C261" s="4"/>
      <c r="D261" s="5"/>
      <c r="E261" s="5"/>
      <c r="F261" s="6"/>
      <c r="G261" s="3"/>
      <c r="H261" s="3"/>
      <c r="I261" s="3"/>
      <c r="J261" s="7"/>
      <c r="K261" s="7"/>
      <c r="L261" s="3"/>
      <c r="M261" s="3"/>
      <c r="N261" s="3"/>
      <c r="O261" s="3"/>
      <c r="P261" s="3"/>
    </row>
    <row r="262" spans="1:16" ht="15.75" thickBot="1" x14ac:dyDescent="0.3">
      <c r="A262" s="3">
        <f t="shared" si="5"/>
        <v>260</v>
      </c>
      <c r="B262" s="3">
        <v>261</v>
      </c>
      <c r="C262" s="4"/>
      <c r="D262" s="5"/>
      <c r="E262" s="5"/>
      <c r="F262" s="6"/>
      <c r="G262" s="3"/>
      <c r="H262" s="3"/>
      <c r="I262" s="3"/>
      <c r="J262" s="7"/>
      <c r="K262" s="7"/>
      <c r="L262" s="3"/>
      <c r="M262" s="3"/>
      <c r="N262" s="3"/>
      <c r="O262" s="3"/>
      <c r="P262" s="3"/>
    </row>
    <row r="263" spans="1:16" ht="15.75" thickBot="1" x14ac:dyDescent="0.3">
      <c r="A263" s="3">
        <f t="shared" si="5"/>
        <v>261</v>
      </c>
      <c r="B263" s="3">
        <v>262</v>
      </c>
      <c r="C263" s="4"/>
      <c r="D263" s="5"/>
      <c r="E263" s="5"/>
      <c r="F263" s="6"/>
      <c r="G263" s="3"/>
      <c r="H263" s="3"/>
      <c r="I263" s="3"/>
      <c r="J263" s="7"/>
      <c r="K263" s="7"/>
      <c r="L263" s="3"/>
      <c r="M263" s="3"/>
      <c r="N263" s="3"/>
      <c r="O263" s="3"/>
      <c r="P263" s="3"/>
    </row>
    <row r="264" spans="1:16" ht="15.75" thickBot="1" x14ac:dyDescent="0.3">
      <c r="A264" s="3">
        <f t="shared" si="5"/>
        <v>262</v>
      </c>
      <c r="B264" s="3">
        <v>263</v>
      </c>
      <c r="C264" s="4"/>
      <c r="D264" s="5"/>
      <c r="E264" s="5"/>
      <c r="F264" s="6"/>
      <c r="G264" s="3"/>
      <c r="H264" s="3"/>
      <c r="I264" s="3"/>
      <c r="J264" s="7"/>
      <c r="K264" s="7"/>
      <c r="L264" s="3"/>
      <c r="M264" s="3"/>
      <c r="N264" s="3"/>
      <c r="O264" s="3"/>
      <c r="P264" s="3"/>
    </row>
    <row r="265" spans="1:16" ht="15.75" thickBot="1" x14ac:dyDescent="0.3">
      <c r="A265" s="3">
        <f t="shared" si="5"/>
        <v>263</v>
      </c>
      <c r="B265" s="3">
        <v>264</v>
      </c>
      <c r="C265" s="4"/>
      <c r="D265" s="5"/>
      <c r="E265" s="5"/>
      <c r="F265" s="6"/>
      <c r="G265" s="3"/>
      <c r="H265" s="3"/>
      <c r="I265" s="3"/>
      <c r="J265" s="7"/>
      <c r="K265" s="7"/>
      <c r="L265" s="3"/>
      <c r="M265" s="3"/>
      <c r="N265" s="3"/>
      <c r="O265" s="3"/>
      <c r="P265" s="3"/>
    </row>
    <row r="266" spans="1:16" ht="15.75" thickBot="1" x14ac:dyDescent="0.3">
      <c r="A266" s="3">
        <f t="shared" si="5"/>
        <v>264</v>
      </c>
      <c r="B266" s="3">
        <v>265</v>
      </c>
      <c r="C266" s="4"/>
      <c r="D266" s="5"/>
      <c r="E266" s="5"/>
      <c r="F266" s="6"/>
      <c r="G266" s="3"/>
      <c r="H266" s="3"/>
      <c r="I266" s="3"/>
      <c r="J266" s="7"/>
      <c r="K266" s="7"/>
      <c r="L266" s="3"/>
      <c r="M266" s="3"/>
      <c r="N266" s="3"/>
      <c r="O266" s="3"/>
      <c r="P266" s="3"/>
    </row>
    <row r="267" spans="1:16" ht="15.75" thickBot="1" x14ac:dyDescent="0.3">
      <c r="A267" s="3">
        <f t="shared" si="5"/>
        <v>265</v>
      </c>
      <c r="B267" s="3">
        <v>266</v>
      </c>
      <c r="C267" s="4"/>
      <c r="D267" s="5"/>
      <c r="E267" s="5"/>
      <c r="F267" s="6"/>
      <c r="G267" s="3"/>
      <c r="H267" s="3"/>
      <c r="I267" s="3"/>
      <c r="J267" s="7"/>
      <c r="K267" s="7"/>
      <c r="L267" s="3"/>
      <c r="M267" s="3"/>
      <c r="N267" s="3"/>
      <c r="O267" s="3"/>
      <c r="P267" s="3"/>
    </row>
    <row r="268" spans="1:16" ht="15.75" thickBot="1" x14ac:dyDescent="0.3">
      <c r="A268" s="3">
        <f t="shared" si="5"/>
        <v>266</v>
      </c>
      <c r="B268" s="3">
        <v>267</v>
      </c>
      <c r="C268" s="4"/>
      <c r="D268" s="5"/>
      <c r="E268" s="5"/>
      <c r="F268" s="6"/>
      <c r="G268" s="3"/>
      <c r="H268" s="3"/>
      <c r="I268" s="3"/>
      <c r="J268" s="7"/>
      <c r="K268" s="7"/>
      <c r="L268" s="3"/>
      <c r="M268" s="3"/>
      <c r="N268" s="3"/>
      <c r="O268" s="3"/>
      <c r="P268" s="3"/>
    </row>
    <row r="269" spans="1:16" ht="15.75" thickBot="1" x14ac:dyDescent="0.3">
      <c r="A269" s="3">
        <f t="shared" si="5"/>
        <v>267</v>
      </c>
      <c r="B269" s="3">
        <v>268</v>
      </c>
      <c r="C269" s="4"/>
      <c r="D269" s="5"/>
      <c r="E269" s="5"/>
      <c r="F269" s="6"/>
      <c r="G269" s="3"/>
      <c r="H269" s="3"/>
      <c r="I269" s="3"/>
      <c r="J269" s="7"/>
      <c r="K269" s="7"/>
      <c r="L269" s="3"/>
      <c r="M269" s="3"/>
      <c r="N269" s="3"/>
      <c r="O269" s="3"/>
      <c r="P269" s="3"/>
    </row>
    <row r="270" spans="1:16" ht="15.75" thickBot="1" x14ac:dyDescent="0.3">
      <c r="A270" s="3">
        <f t="shared" si="5"/>
        <v>268</v>
      </c>
      <c r="B270" s="3">
        <v>269</v>
      </c>
      <c r="C270" s="4"/>
      <c r="D270" s="5"/>
      <c r="E270" s="5"/>
      <c r="F270" s="6"/>
      <c r="G270" s="3"/>
      <c r="H270" s="3"/>
      <c r="I270" s="3"/>
      <c r="J270" s="7"/>
      <c r="K270" s="7"/>
      <c r="L270" s="3"/>
      <c r="M270" s="3"/>
      <c r="N270" s="3"/>
      <c r="O270" s="3"/>
      <c r="P270" s="3"/>
    </row>
    <row r="271" spans="1:16" ht="15.75" thickBot="1" x14ac:dyDescent="0.3">
      <c r="A271" s="3">
        <f t="shared" si="5"/>
        <v>269</v>
      </c>
      <c r="B271" s="3">
        <v>270</v>
      </c>
      <c r="C271" s="4"/>
      <c r="D271" s="5"/>
      <c r="E271" s="5"/>
      <c r="F271" s="6"/>
      <c r="G271" s="3"/>
      <c r="H271" s="3"/>
      <c r="I271" s="3"/>
      <c r="J271" s="7"/>
      <c r="K271" s="7"/>
      <c r="L271" s="3"/>
      <c r="M271" s="3"/>
      <c r="N271" s="3"/>
      <c r="O271" s="3"/>
      <c r="P271" s="3"/>
    </row>
    <row r="272" spans="1:16" ht="15.75" thickBot="1" x14ac:dyDescent="0.3">
      <c r="A272" s="3">
        <f t="shared" si="5"/>
        <v>270</v>
      </c>
      <c r="B272" s="3">
        <v>271</v>
      </c>
      <c r="C272" s="4"/>
      <c r="D272" s="5"/>
      <c r="E272" s="5"/>
      <c r="F272" s="6"/>
      <c r="G272" s="3"/>
      <c r="H272" s="3"/>
      <c r="I272" s="3"/>
      <c r="J272" s="7"/>
      <c r="K272" s="7"/>
      <c r="L272" s="3"/>
      <c r="M272" s="3"/>
      <c r="N272" s="3"/>
      <c r="O272" s="3"/>
      <c r="P272" s="3"/>
    </row>
    <row r="273" spans="1:16" ht="15.75" thickBot="1" x14ac:dyDescent="0.3">
      <c r="A273" s="3">
        <f t="shared" si="5"/>
        <v>271</v>
      </c>
      <c r="B273" s="3">
        <v>272</v>
      </c>
      <c r="C273" s="4"/>
      <c r="D273" s="5"/>
      <c r="E273" s="5"/>
      <c r="F273" s="6"/>
      <c r="G273" s="3"/>
      <c r="H273" s="3"/>
      <c r="I273" s="3"/>
      <c r="J273" s="7"/>
      <c r="K273" s="7"/>
      <c r="L273" s="3"/>
      <c r="M273" s="3"/>
      <c r="N273" s="3"/>
      <c r="O273" s="3"/>
      <c r="P273" s="3"/>
    </row>
    <row r="274" spans="1:16" ht="15.75" thickBot="1" x14ac:dyDescent="0.3">
      <c r="A274" s="3">
        <f t="shared" si="5"/>
        <v>272</v>
      </c>
      <c r="B274" s="3">
        <v>273</v>
      </c>
      <c r="C274" s="4"/>
      <c r="D274" s="5"/>
      <c r="E274" s="5"/>
      <c r="F274" s="6"/>
      <c r="G274" s="3"/>
      <c r="H274" s="3"/>
      <c r="I274" s="3"/>
      <c r="J274" s="7"/>
      <c r="K274" s="7"/>
      <c r="L274" s="3"/>
      <c r="M274" s="3"/>
      <c r="N274" s="3"/>
      <c r="O274" s="3"/>
      <c r="P274" s="3"/>
    </row>
    <row r="275" spans="1:16" ht="15.75" thickBot="1" x14ac:dyDescent="0.3">
      <c r="A275" s="3">
        <f t="shared" si="5"/>
        <v>273</v>
      </c>
      <c r="B275" s="3">
        <v>274</v>
      </c>
      <c r="C275" s="4"/>
      <c r="D275" s="5"/>
      <c r="E275" s="5"/>
      <c r="F275" s="6"/>
      <c r="G275" s="3"/>
      <c r="H275" s="3"/>
      <c r="I275" s="3"/>
      <c r="J275" s="7"/>
      <c r="K275" s="7"/>
      <c r="L275" s="3"/>
      <c r="M275" s="3"/>
      <c r="N275" s="3"/>
      <c r="O275" s="3"/>
      <c r="P275" s="3"/>
    </row>
    <row r="276" spans="1:16" ht="15.75" thickBot="1" x14ac:dyDescent="0.3">
      <c r="A276" s="3">
        <f t="shared" si="5"/>
        <v>274</v>
      </c>
      <c r="B276" s="3">
        <v>275</v>
      </c>
      <c r="C276" s="4"/>
      <c r="D276" s="5"/>
      <c r="E276" s="5"/>
      <c r="F276" s="6"/>
      <c r="G276" s="3"/>
      <c r="H276" s="3"/>
      <c r="I276" s="3"/>
      <c r="J276" s="7"/>
      <c r="K276" s="7"/>
      <c r="L276" s="3"/>
      <c r="M276" s="3"/>
      <c r="N276" s="3"/>
      <c r="O276" s="3"/>
      <c r="P276" s="3"/>
    </row>
    <row r="277" spans="1:16" ht="15.75" thickBot="1" x14ac:dyDescent="0.3">
      <c r="A277" s="3">
        <f t="shared" si="5"/>
        <v>275</v>
      </c>
      <c r="B277" s="3">
        <v>276</v>
      </c>
      <c r="C277" s="4"/>
      <c r="D277" s="5"/>
      <c r="E277" s="5"/>
      <c r="F277" s="6"/>
      <c r="G277" s="3"/>
      <c r="H277" s="3"/>
      <c r="I277" s="3"/>
      <c r="J277" s="7"/>
      <c r="K277" s="7"/>
      <c r="L277" s="3"/>
      <c r="M277" s="3"/>
      <c r="N277" s="3"/>
      <c r="O277" s="3"/>
      <c r="P277" s="3"/>
    </row>
    <row r="278" spans="1:16" ht="15.75" thickBot="1" x14ac:dyDescent="0.3">
      <c r="A278" s="3">
        <f t="shared" si="5"/>
        <v>276</v>
      </c>
      <c r="B278" s="3">
        <v>277</v>
      </c>
      <c r="C278" s="4"/>
      <c r="D278" s="5"/>
      <c r="E278" s="5"/>
      <c r="F278" s="6"/>
      <c r="G278" s="3"/>
      <c r="H278" s="3"/>
      <c r="I278" s="3"/>
      <c r="J278" s="7"/>
      <c r="K278" s="7"/>
      <c r="L278" s="3"/>
      <c r="M278" s="3"/>
      <c r="N278" s="3"/>
      <c r="O278" s="3"/>
      <c r="P278" s="3"/>
    </row>
    <row r="279" spans="1:16" ht="15.75" thickBot="1" x14ac:dyDescent="0.3">
      <c r="A279" s="3">
        <f t="shared" si="5"/>
        <v>277</v>
      </c>
      <c r="B279" s="3">
        <v>278</v>
      </c>
      <c r="C279" s="4"/>
      <c r="D279" s="5"/>
      <c r="E279" s="5"/>
      <c r="F279" s="6"/>
      <c r="G279" s="3"/>
      <c r="H279" s="3"/>
      <c r="I279" s="3"/>
      <c r="J279" s="7"/>
      <c r="K279" s="7"/>
      <c r="L279" s="3"/>
      <c r="M279" s="3"/>
      <c r="N279" s="3"/>
      <c r="O279" s="3"/>
      <c r="P279" s="3"/>
    </row>
    <row r="280" spans="1:16" ht="15.75" thickBot="1" x14ac:dyDescent="0.3">
      <c r="A280" s="3">
        <f t="shared" si="5"/>
        <v>278</v>
      </c>
      <c r="B280" s="3">
        <v>279</v>
      </c>
      <c r="C280" s="4"/>
      <c r="D280" s="5"/>
      <c r="E280" s="5"/>
      <c r="F280" s="6"/>
      <c r="G280" s="3"/>
      <c r="H280" s="3"/>
      <c r="I280" s="3"/>
      <c r="J280" s="7"/>
      <c r="K280" s="7"/>
      <c r="L280" s="3"/>
      <c r="M280" s="3"/>
      <c r="N280" s="3"/>
      <c r="O280" s="3"/>
      <c r="P280" s="3"/>
    </row>
    <row r="281" spans="1:16" ht="15.75" thickBot="1" x14ac:dyDescent="0.3">
      <c r="A281" s="3">
        <f t="shared" si="5"/>
        <v>279</v>
      </c>
      <c r="B281" s="3">
        <v>280</v>
      </c>
      <c r="C281" s="4"/>
      <c r="D281" s="5"/>
      <c r="E281" s="5"/>
      <c r="F281" s="6"/>
      <c r="G281" s="3"/>
      <c r="H281" s="3"/>
      <c r="I281" s="3"/>
      <c r="J281" s="7"/>
      <c r="K281" s="7"/>
      <c r="L281" s="3"/>
      <c r="M281" s="3"/>
      <c r="N281" s="3"/>
      <c r="O281" s="3"/>
      <c r="P281" s="3"/>
    </row>
    <row r="282" spans="1:16" ht="15.75" thickBot="1" x14ac:dyDescent="0.3">
      <c r="A282" s="3">
        <f t="shared" si="5"/>
        <v>280</v>
      </c>
      <c r="B282" s="3">
        <v>281</v>
      </c>
      <c r="C282" s="4"/>
      <c r="D282" s="5"/>
      <c r="E282" s="5"/>
      <c r="F282" s="6"/>
      <c r="G282" s="3"/>
      <c r="H282" s="3"/>
      <c r="I282" s="3"/>
      <c r="J282" s="7"/>
      <c r="K282" s="7"/>
      <c r="L282" s="3"/>
      <c r="M282" s="3"/>
      <c r="N282" s="3"/>
      <c r="O282" s="3"/>
      <c r="P282" s="3"/>
    </row>
    <row r="283" spans="1:16" ht="15.75" thickBot="1" x14ac:dyDescent="0.3">
      <c r="A283" s="3">
        <f t="shared" si="5"/>
        <v>281</v>
      </c>
      <c r="B283" s="3">
        <v>282</v>
      </c>
      <c r="C283" s="4"/>
      <c r="D283" s="5"/>
      <c r="E283" s="5"/>
      <c r="F283" s="6"/>
      <c r="G283" s="3"/>
      <c r="H283" s="3"/>
      <c r="I283" s="3"/>
      <c r="J283" s="7"/>
      <c r="K283" s="7"/>
      <c r="L283" s="3"/>
      <c r="M283" s="3"/>
      <c r="N283" s="3"/>
      <c r="O283" s="3"/>
      <c r="P283" s="3"/>
    </row>
    <row r="284" spans="1:16" ht="15.75" thickBot="1" x14ac:dyDescent="0.3">
      <c r="A284" s="3">
        <f t="shared" si="5"/>
        <v>282</v>
      </c>
      <c r="B284" s="3">
        <v>283</v>
      </c>
      <c r="C284" s="4"/>
      <c r="D284" s="5"/>
      <c r="E284" s="5"/>
      <c r="F284" s="6"/>
      <c r="G284" s="3"/>
      <c r="H284" s="3"/>
      <c r="I284" s="3"/>
      <c r="J284" s="7"/>
      <c r="K284" s="7"/>
      <c r="L284" s="3"/>
      <c r="M284" s="3"/>
      <c r="N284" s="3"/>
      <c r="O284" s="3"/>
      <c r="P284" s="3"/>
    </row>
    <row r="285" spans="1:16" ht="15.75" thickBot="1" x14ac:dyDescent="0.3">
      <c r="A285" s="3">
        <f t="shared" si="5"/>
        <v>283</v>
      </c>
      <c r="B285" s="3">
        <v>284</v>
      </c>
      <c r="C285" s="4"/>
      <c r="D285" s="5"/>
      <c r="E285" s="5"/>
      <c r="F285" s="6"/>
      <c r="G285" s="3"/>
      <c r="H285" s="3"/>
      <c r="I285" s="3"/>
      <c r="J285" s="7"/>
      <c r="K285" s="7"/>
      <c r="L285" s="3"/>
      <c r="M285" s="3"/>
      <c r="N285" s="3"/>
      <c r="O285" s="3"/>
      <c r="P285" s="3"/>
    </row>
    <row r="286" spans="1:16" ht="15.75" thickBot="1" x14ac:dyDescent="0.3">
      <c r="A286" s="3">
        <f t="shared" si="5"/>
        <v>284</v>
      </c>
      <c r="B286" s="3">
        <v>285</v>
      </c>
      <c r="C286" s="4"/>
      <c r="D286" s="5"/>
      <c r="E286" s="5"/>
      <c r="F286" s="6"/>
      <c r="G286" s="3"/>
      <c r="H286" s="3"/>
      <c r="I286" s="3"/>
      <c r="J286" s="7"/>
      <c r="K286" s="7"/>
      <c r="L286" s="3"/>
      <c r="M286" s="3"/>
      <c r="N286" s="3"/>
      <c r="O286" s="3"/>
      <c r="P286" s="3"/>
    </row>
    <row r="287" spans="1:16" ht="15.75" thickBot="1" x14ac:dyDescent="0.3">
      <c r="A287" s="3">
        <f t="shared" si="5"/>
        <v>285</v>
      </c>
      <c r="B287" s="3">
        <v>286</v>
      </c>
      <c r="C287" s="4"/>
      <c r="D287" s="5"/>
      <c r="E287" s="5"/>
      <c r="F287" s="6"/>
      <c r="G287" s="3"/>
      <c r="H287" s="3"/>
      <c r="I287" s="3"/>
      <c r="J287" s="7"/>
      <c r="K287" s="7"/>
      <c r="L287" s="3"/>
      <c r="M287" s="3"/>
      <c r="N287" s="3"/>
      <c r="O287" s="3"/>
      <c r="P287" s="3"/>
    </row>
    <row r="288" spans="1:16" ht="15.75" thickBot="1" x14ac:dyDescent="0.3">
      <c r="A288" s="3">
        <f t="shared" si="5"/>
        <v>286</v>
      </c>
      <c r="B288" s="3">
        <v>287</v>
      </c>
      <c r="C288" s="4"/>
      <c r="D288" s="5"/>
      <c r="E288" s="5"/>
      <c r="F288" s="6"/>
      <c r="G288" s="3"/>
      <c r="H288" s="3"/>
      <c r="I288" s="3"/>
      <c r="J288" s="7"/>
      <c r="K288" s="7"/>
      <c r="L288" s="3"/>
      <c r="M288" s="3"/>
      <c r="N288" s="3"/>
      <c r="O288" s="3"/>
      <c r="P288" s="3"/>
    </row>
    <row r="289" spans="1:16" ht="15.75" thickBot="1" x14ac:dyDescent="0.3">
      <c r="A289" s="3">
        <f t="shared" si="5"/>
        <v>287</v>
      </c>
      <c r="B289" s="3">
        <v>288</v>
      </c>
      <c r="C289" s="4"/>
      <c r="D289" s="5"/>
      <c r="E289" s="5"/>
      <c r="F289" s="6"/>
      <c r="G289" s="3"/>
      <c r="H289" s="3"/>
      <c r="I289" s="3"/>
      <c r="J289" s="7"/>
      <c r="K289" s="7"/>
      <c r="L289" s="3"/>
      <c r="M289" s="3"/>
      <c r="N289" s="3"/>
      <c r="O289" s="3"/>
      <c r="P289" s="3"/>
    </row>
    <row r="290" spans="1:16" ht="15.75" thickBot="1" x14ac:dyDescent="0.3">
      <c r="A290" s="3">
        <f t="shared" si="5"/>
        <v>288</v>
      </c>
      <c r="B290" s="3">
        <v>289</v>
      </c>
      <c r="C290" s="4"/>
      <c r="D290" s="5"/>
      <c r="E290" s="5"/>
      <c r="F290" s="6"/>
      <c r="G290" s="3"/>
      <c r="H290" s="3"/>
      <c r="I290" s="3"/>
      <c r="J290" s="7"/>
      <c r="K290" s="7"/>
      <c r="L290" s="3"/>
      <c r="M290" s="3"/>
      <c r="N290" s="3"/>
      <c r="O290" s="3"/>
      <c r="P290" s="3"/>
    </row>
    <row r="291" spans="1:16" ht="15.75" thickBot="1" x14ac:dyDescent="0.3">
      <c r="A291" s="3">
        <f t="shared" si="5"/>
        <v>289</v>
      </c>
      <c r="B291" s="3">
        <v>290</v>
      </c>
      <c r="C291" s="4"/>
      <c r="D291" s="5"/>
      <c r="E291" s="5"/>
      <c r="F291" s="6"/>
      <c r="G291" s="3"/>
      <c r="H291" s="3"/>
      <c r="I291" s="3"/>
      <c r="J291" s="7"/>
      <c r="K291" s="7"/>
      <c r="L291" s="3"/>
      <c r="M291" s="3"/>
      <c r="N291" s="3"/>
      <c r="O291" s="3"/>
      <c r="P291" s="3"/>
    </row>
    <row r="292" spans="1:16" ht="15.75" thickBot="1" x14ac:dyDescent="0.3">
      <c r="A292" s="3">
        <f t="shared" si="5"/>
        <v>290</v>
      </c>
      <c r="B292" s="3">
        <v>291</v>
      </c>
      <c r="C292" s="4"/>
      <c r="D292" s="5"/>
      <c r="E292" s="5"/>
      <c r="F292" s="6"/>
      <c r="G292" s="3"/>
      <c r="H292" s="3"/>
      <c r="I292" s="3"/>
      <c r="J292" s="7"/>
      <c r="K292" s="7"/>
      <c r="L292" s="3"/>
      <c r="M292" s="3"/>
      <c r="N292" s="3"/>
      <c r="O292" s="3"/>
      <c r="P292" s="3"/>
    </row>
    <row r="293" spans="1:16" ht="15.75" thickBot="1" x14ac:dyDescent="0.3">
      <c r="A293" s="3">
        <f t="shared" si="5"/>
        <v>291</v>
      </c>
      <c r="B293" s="3">
        <v>292</v>
      </c>
      <c r="C293" s="4"/>
      <c r="D293" s="5"/>
      <c r="E293" s="5"/>
      <c r="F293" s="6"/>
      <c r="G293" s="3"/>
      <c r="H293" s="3"/>
      <c r="I293" s="3"/>
      <c r="J293" s="7"/>
      <c r="K293" s="7"/>
      <c r="L293" s="3"/>
      <c r="M293" s="3"/>
      <c r="N293" s="3"/>
      <c r="O293" s="3"/>
      <c r="P293" s="3"/>
    </row>
    <row r="294" spans="1:16" ht="15.75" thickBot="1" x14ac:dyDescent="0.3">
      <c r="A294" s="3">
        <f t="shared" si="5"/>
        <v>292</v>
      </c>
      <c r="B294" s="3">
        <v>293</v>
      </c>
      <c r="C294" s="4"/>
      <c r="D294" s="5"/>
      <c r="E294" s="5"/>
      <c r="F294" s="6"/>
      <c r="G294" s="3"/>
      <c r="H294" s="3"/>
      <c r="I294" s="3"/>
      <c r="J294" s="7"/>
      <c r="K294" s="7"/>
      <c r="L294" s="3"/>
      <c r="M294" s="3"/>
      <c r="N294" s="3"/>
      <c r="O294" s="3"/>
      <c r="P294" s="3"/>
    </row>
    <row r="295" spans="1:16" ht="15.75" thickBot="1" x14ac:dyDescent="0.3">
      <c r="A295" s="3">
        <f t="shared" si="5"/>
        <v>293</v>
      </c>
      <c r="B295" s="3">
        <v>294</v>
      </c>
      <c r="C295" s="4"/>
      <c r="D295" s="5"/>
      <c r="E295" s="5"/>
      <c r="F295" s="6"/>
      <c r="G295" s="3"/>
      <c r="H295" s="3"/>
      <c r="I295" s="3"/>
      <c r="J295" s="7"/>
      <c r="K295" s="7"/>
      <c r="L295" s="3"/>
      <c r="M295" s="3"/>
      <c r="N295" s="3"/>
      <c r="O295" s="3"/>
      <c r="P295" s="3"/>
    </row>
    <row r="296" spans="1:16" ht="15.75" thickBot="1" x14ac:dyDescent="0.3">
      <c r="A296" s="3">
        <f t="shared" si="5"/>
        <v>294</v>
      </c>
      <c r="B296" s="3">
        <v>295</v>
      </c>
      <c r="C296" s="4"/>
      <c r="D296" s="5"/>
      <c r="E296" s="5"/>
      <c r="F296" s="6"/>
      <c r="G296" s="3"/>
      <c r="H296" s="3"/>
      <c r="I296" s="3"/>
      <c r="J296" s="7"/>
      <c r="K296" s="7"/>
      <c r="L296" s="3"/>
      <c r="M296" s="3"/>
      <c r="N296" s="3"/>
      <c r="O296" s="3"/>
      <c r="P296" s="3"/>
    </row>
    <row r="297" spans="1:16" ht="15.75" thickBot="1" x14ac:dyDescent="0.3">
      <c r="A297" s="3">
        <f t="shared" si="5"/>
        <v>295</v>
      </c>
      <c r="B297" s="3">
        <v>296</v>
      </c>
      <c r="C297" s="4"/>
      <c r="D297" s="5"/>
      <c r="E297" s="5"/>
      <c r="F297" s="6"/>
      <c r="G297" s="3"/>
      <c r="H297" s="3"/>
      <c r="I297" s="3"/>
      <c r="J297" s="7"/>
      <c r="K297" s="7"/>
      <c r="L297" s="3"/>
      <c r="M297" s="3"/>
      <c r="N297" s="3"/>
      <c r="O297" s="3"/>
      <c r="P297" s="3"/>
    </row>
    <row r="298" spans="1:16" ht="15.75" thickBot="1" x14ac:dyDescent="0.3">
      <c r="A298" s="3">
        <f t="shared" ref="A298:A361" si="6">+A297+1</f>
        <v>296</v>
      </c>
      <c r="B298" s="3">
        <v>297</v>
      </c>
      <c r="C298" s="4"/>
      <c r="D298" s="5"/>
      <c r="E298" s="5"/>
      <c r="F298" s="6"/>
      <c r="G298" s="3"/>
      <c r="H298" s="3"/>
      <c r="I298" s="3"/>
      <c r="J298" s="7"/>
      <c r="K298" s="7"/>
      <c r="L298" s="3"/>
      <c r="M298" s="3"/>
      <c r="N298" s="3"/>
      <c r="O298" s="3"/>
      <c r="P298" s="3"/>
    </row>
    <row r="299" spans="1:16" ht="15.75" thickBot="1" x14ac:dyDescent="0.3">
      <c r="A299" s="3">
        <f t="shared" si="6"/>
        <v>297</v>
      </c>
      <c r="B299" s="3">
        <v>298</v>
      </c>
      <c r="C299" s="4"/>
      <c r="D299" s="5"/>
      <c r="E299" s="5"/>
      <c r="F299" s="6"/>
      <c r="G299" s="3"/>
      <c r="H299" s="3"/>
      <c r="I299" s="3"/>
      <c r="J299" s="7"/>
      <c r="K299" s="7"/>
      <c r="L299" s="3"/>
      <c r="M299" s="3"/>
      <c r="N299" s="3"/>
      <c r="O299" s="3"/>
      <c r="P299" s="3"/>
    </row>
    <row r="300" spans="1:16" ht="15.75" thickBot="1" x14ac:dyDescent="0.3">
      <c r="A300" s="3">
        <f t="shared" si="6"/>
        <v>298</v>
      </c>
      <c r="B300" s="3">
        <v>299</v>
      </c>
      <c r="C300" s="4"/>
      <c r="D300" s="5"/>
      <c r="E300" s="5"/>
      <c r="F300" s="6"/>
      <c r="G300" s="3"/>
      <c r="H300" s="3"/>
      <c r="I300" s="3"/>
      <c r="J300" s="7"/>
      <c r="K300" s="7"/>
      <c r="L300" s="3"/>
      <c r="M300" s="3"/>
      <c r="N300" s="3"/>
      <c r="O300" s="3"/>
      <c r="P300" s="3"/>
    </row>
    <row r="301" spans="1:16" ht="15.75" thickBot="1" x14ac:dyDescent="0.3">
      <c r="A301" s="3">
        <f t="shared" si="6"/>
        <v>299</v>
      </c>
      <c r="B301" s="3">
        <v>300</v>
      </c>
      <c r="C301" s="4"/>
      <c r="D301" s="5"/>
      <c r="E301" s="5"/>
      <c r="F301" s="6"/>
      <c r="G301" s="3"/>
      <c r="H301" s="3"/>
      <c r="I301" s="3"/>
      <c r="J301" s="7"/>
      <c r="K301" s="7"/>
      <c r="L301" s="3"/>
      <c r="M301" s="3"/>
      <c r="N301" s="3"/>
      <c r="O301" s="3"/>
      <c r="P301" s="3"/>
    </row>
    <row r="302" spans="1:16" ht="15.75" thickBot="1" x14ac:dyDescent="0.3">
      <c r="A302" s="3">
        <f t="shared" si="6"/>
        <v>300</v>
      </c>
      <c r="B302" s="3">
        <v>301</v>
      </c>
      <c r="C302" s="4"/>
      <c r="D302" s="5"/>
      <c r="E302" s="5"/>
      <c r="F302" s="6"/>
      <c r="G302" s="3"/>
      <c r="H302" s="3"/>
      <c r="I302" s="3"/>
      <c r="J302" s="7"/>
      <c r="K302" s="7"/>
      <c r="L302" s="3"/>
      <c r="M302" s="3"/>
      <c r="N302" s="3"/>
      <c r="O302" s="3"/>
      <c r="P302" s="3"/>
    </row>
    <row r="303" spans="1:16" ht="15.75" thickBot="1" x14ac:dyDescent="0.3">
      <c r="A303" s="3">
        <f t="shared" si="6"/>
        <v>301</v>
      </c>
      <c r="B303" s="3">
        <v>302</v>
      </c>
      <c r="C303" s="4"/>
      <c r="D303" s="5"/>
      <c r="E303" s="5"/>
      <c r="F303" s="6"/>
      <c r="G303" s="3"/>
      <c r="H303" s="3"/>
      <c r="I303" s="3"/>
      <c r="J303" s="7"/>
      <c r="K303" s="7"/>
      <c r="L303" s="3"/>
      <c r="M303" s="3"/>
      <c r="N303" s="3"/>
      <c r="O303" s="3"/>
      <c r="P303" s="3"/>
    </row>
    <row r="304" spans="1:16" ht="15.75" thickBot="1" x14ac:dyDescent="0.3">
      <c r="A304" s="3">
        <f t="shared" si="6"/>
        <v>302</v>
      </c>
      <c r="B304" s="3">
        <v>303</v>
      </c>
      <c r="C304" s="4"/>
      <c r="D304" s="5"/>
      <c r="E304" s="5"/>
      <c r="F304" s="6"/>
      <c r="G304" s="3"/>
      <c r="H304" s="3"/>
      <c r="I304" s="3"/>
      <c r="J304" s="7"/>
      <c r="K304" s="7"/>
      <c r="L304" s="3"/>
      <c r="M304" s="3"/>
      <c r="N304" s="3"/>
      <c r="O304" s="3"/>
      <c r="P304" s="3"/>
    </row>
    <row r="305" spans="1:16" ht="15.75" thickBot="1" x14ac:dyDescent="0.3">
      <c r="A305" s="3">
        <f t="shared" si="6"/>
        <v>303</v>
      </c>
      <c r="B305" s="3">
        <v>304</v>
      </c>
      <c r="C305" s="4"/>
      <c r="D305" s="5"/>
      <c r="E305" s="5"/>
      <c r="F305" s="6"/>
      <c r="G305" s="3"/>
      <c r="H305" s="3"/>
      <c r="I305" s="3"/>
      <c r="J305" s="7"/>
      <c r="K305" s="7"/>
      <c r="L305" s="3"/>
      <c r="M305" s="3"/>
      <c r="N305" s="3"/>
      <c r="O305" s="3"/>
      <c r="P305" s="3"/>
    </row>
    <row r="306" spans="1:16" ht="15.75" thickBot="1" x14ac:dyDescent="0.3">
      <c r="A306" s="3">
        <f t="shared" si="6"/>
        <v>304</v>
      </c>
      <c r="B306" s="3">
        <v>305</v>
      </c>
      <c r="C306" s="4"/>
      <c r="D306" s="5"/>
      <c r="E306" s="5"/>
      <c r="F306" s="6"/>
      <c r="G306" s="3"/>
      <c r="H306" s="3"/>
      <c r="I306" s="3"/>
      <c r="J306" s="7"/>
      <c r="K306" s="7"/>
      <c r="L306" s="3"/>
      <c r="M306" s="3"/>
      <c r="N306" s="3"/>
      <c r="O306" s="3"/>
      <c r="P306" s="3"/>
    </row>
    <row r="307" spans="1:16" ht="15.75" thickBot="1" x14ac:dyDescent="0.3">
      <c r="A307" s="3">
        <f t="shared" si="6"/>
        <v>305</v>
      </c>
      <c r="B307" s="3">
        <v>306</v>
      </c>
      <c r="C307" s="4"/>
      <c r="D307" s="5"/>
      <c r="E307" s="5"/>
      <c r="F307" s="6"/>
      <c r="G307" s="3"/>
      <c r="H307" s="3"/>
      <c r="I307" s="3"/>
      <c r="J307" s="7"/>
      <c r="K307" s="7"/>
      <c r="L307" s="3"/>
      <c r="M307" s="3"/>
      <c r="N307" s="3"/>
      <c r="O307" s="3"/>
      <c r="P307" s="3"/>
    </row>
    <row r="308" spans="1:16" ht="15.75" thickBot="1" x14ac:dyDescent="0.3">
      <c r="A308" s="3">
        <f t="shared" si="6"/>
        <v>306</v>
      </c>
      <c r="B308" s="3">
        <v>307</v>
      </c>
      <c r="C308" s="4"/>
      <c r="D308" s="5"/>
      <c r="E308" s="5"/>
      <c r="F308" s="6"/>
      <c r="G308" s="3"/>
      <c r="H308" s="3"/>
      <c r="I308" s="3"/>
      <c r="J308" s="7"/>
      <c r="K308" s="7"/>
      <c r="L308" s="3"/>
      <c r="M308" s="3"/>
      <c r="N308" s="3"/>
      <c r="O308" s="3"/>
      <c r="P308" s="3"/>
    </row>
    <row r="309" spans="1:16" ht="15.75" thickBot="1" x14ac:dyDescent="0.3">
      <c r="A309" s="3">
        <f t="shared" si="6"/>
        <v>307</v>
      </c>
      <c r="B309" s="3">
        <v>308</v>
      </c>
      <c r="C309" s="4"/>
      <c r="D309" s="5"/>
      <c r="E309" s="5"/>
      <c r="F309" s="6"/>
      <c r="G309" s="3"/>
      <c r="H309" s="3"/>
      <c r="I309" s="3"/>
      <c r="J309" s="7"/>
      <c r="K309" s="7"/>
      <c r="L309" s="3"/>
      <c r="M309" s="3"/>
      <c r="N309" s="3"/>
      <c r="O309" s="3"/>
      <c r="P309" s="3"/>
    </row>
    <row r="310" spans="1:16" ht="15.75" thickBot="1" x14ac:dyDescent="0.3">
      <c r="A310" s="3">
        <f t="shared" si="6"/>
        <v>308</v>
      </c>
      <c r="B310" s="3">
        <v>309</v>
      </c>
      <c r="C310" s="4"/>
      <c r="D310" s="5"/>
      <c r="E310" s="5"/>
      <c r="F310" s="6"/>
      <c r="G310" s="3"/>
      <c r="H310" s="3"/>
      <c r="I310" s="3"/>
      <c r="J310" s="7"/>
      <c r="K310" s="7"/>
      <c r="L310" s="3"/>
      <c r="M310" s="3"/>
      <c r="N310" s="3"/>
      <c r="O310" s="3"/>
      <c r="P310" s="3"/>
    </row>
    <row r="311" spans="1:16" ht="15.75" thickBot="1" x14ac:dyDescent="0.3">
      <c r="A311" s="3">
        <f t="shared" si="6"/>
        <v>309</v>
      </c>
      <c r="B311" s="3">
        <v>310</v>
      </c>
      <c r="C311" s="4"/>
      <c r="D311" s="5"/>
      <c r="E311" s="5"/>
      <c r="F311" s="6"/>
      <c r="G311" s="3"/>
      <c r="H311" s="3"/>
      <c r="I311" s="3"/>
      <c r="J311" s="7"/>
      <c r="K311" s="7"/>
      <c r="L311" s="3"/>
      <c r="M311" s="3"/>
      <c r="N311" s="3"/>
      <c r="O311" s="3"/>
      <c r="P311" s="3"/>
    </row>
    <row r="312" spans="1:16" ht="15.75" thickBot="1" x14ac:dyDescent="0.3">
      <c r="A312" s="3">
        <f t="shared" si="6"/>
        <v>310</v>
      </c>
      <c r="B312" s="3">
        <v>311</v>
      </c>
      <c r="C312" s="4"/>
      <c r="D312" s="5"/>
      <c r="E312" s="5"/>
      <c r="F312" s="6"/>
      <c r="G312" s="3"/>
      <c r="H312" s="3"/>
      <c r="I312" s="3"/>
      <c r="J312" s="7"/>
      <c r="K312" s="7"/>
      <c r="L312" s="3"/>
      <c r="M312" s="3"/>
      <c r="N312" s="3"/>
      <c r="O312" s="3"/>
      <c r="P312" s="3"/>
    </row>
    <row r="313" spans="1:16" ht="15.75" thickBot="1" x14ac:dyDescent="0.3">
      <c r="A313" s="3">
        <f t="shared" si="6"/>
        <v>311</v>
      </c>
      <c r="B313" s="3">
        <v>312</v>
      </c>
      <c r="C313" s="4"/>
      <c r="D313" s="5"/>
      <c r="E313" s="5"/>
      <c r="F313" s="6"/>
      <c r="G313" s="3"/>
      <c r="H313" s="3"/>
      <c r="I313" s="3"/>
      <c r="J313" s="7"/>
      <c r="K313" s="7"/>
      <c r="L313" s="3"/>
      <c r="M313" s="3"/>
      <c r="N313" s="3"/>
      <c r="O313" s="3"/>
      <c r="P313" s="3"/>
    </row>
    <row r="314" spans="1:16" ht="15.75" thickBot="1" x14ac:dyDescent="0.3">
      <c r="A314" s="3">
        <f t="shared" si="6"/>
        <v>312</v>
      </c>
      <c r="B314" s="3">
        <v>313</v>
      </c>
      <c r="C314" s="4"/>
      <c r="D314" s="5"/>
      <c r="E314" s="5"/>
      <c r="F314" s="6"/>
      <c r="G314" s="3"/>
      <c r="H314" s="3"/>
      <c r="I314" s="3"/>
      <c r="J314" s="7"/>
      <c r="K314" s="7"/>
      <c r="L314" s="3"/>
      <c r="M314" s="3"/>
      <c r="N314" s="3"/>
      <c r="O314" s="3"/>
      <c r="P314" s="3"/>
    </row>
    <row r="315" spans="1:16" ht="15.75" thickBot="1" x14ac:dyDescent="0.3">
      <c r="A315" s="3">
        <f t="shared" si="6"/>
        <v>313</v>
      </c>
      <c r="B315" s="3">
        <v>314</v>
      </c>
      <c r="C315" s="4"/>
      <c r="D315" s="5"/>
      <c r="E315" s="5"/>
      <c r="F315" s="6"/>
      <c r="G315" s="3"/>
      <c r="H315" s="3"/>
      <c r="I315" s="3"/>
      <c r="J315" s="7"/>
      <c r="K315" s="7"/>
      <c r="L315" s="3"/>
      <c r="M315" s="3"/>
      <c r="N315" s="3"/>
      <c r="O315" s="3"/>
      <c r="P315" s="3"/>
    </row>
    <row r="316" spans="1:16" ht="15.75" thickBot="1" x14ac:dyDescent="0.3">
      <c r="A316" s="3">
        <f t="shared" si="6"/>
        <v>314</v>
      </c>
      <c r="B316" s="3">
        <v>315</v>
      </c>
      <c r="C316" s="4"/>
      <c r="D316" s="5"/>
      <c r="E316" s="5"/>
      <c r="F316" s="6"/>
      <c r="G316" s="3"/>
      <c r="H316" s="3"/>
      <c r="I316" s="3"/>
      <c r="J316" s="7"/>
      <c r="K316" s="7"/>
      <c r="L316" s="3"/>
      <c r="M316" s="3"/>
      <c r="N316" s="3"/>
      <c r="O316" s="3"/>
      <c r="P316" s="3"/>
    </row>
    <row r="317" spans="1:16" ht="15.75" thickBot="1" x14ac:dyDescent="0.3">
      <c r="A317" s="3">
        <f t="shared" si="6"/>
        <v>315</v>
      </c>
      <c r="B317" s="3">
        <v>316</v>
      </c>
      <c r="C317" s="4"/>
      <c r="D317" s="5"/>
      <c r="E317" s="5"/>
      <c r="F317" s="6"/>
      <c r="G317" s="3"/>
      <c r="H317" s="3"/>
      <c r="I317" s="3"/>
      <c r="J317" s="7"/>
      <c r="K317" s="7"/>
      <c r="L317" s="3"/>
      <c r="M317" s="3"/>
      <c r="N317" s="3"/>
      <c r="O317" s="3"/>
      <c r="P317" s="3"/>
    </row>
    <row r="318" spans="1:16" ht="15.75" thickBot="1" x14ac:dyDescent="0.3">
      <c r="A318" s="3">
        <f t="shared" si="6"/>
        <v>316</v>
      </c>
      <c r="B318" s="3">
        <v>317</v>
      </c>
      <c r="C318" s="4"/>
      <c r="D318" s="5"/>
      <c r="E318" s="5"/>
      <c r="F318" s="6"/>
      <c r="G318" s="3"/>
      <c r="H318" s="3"/>
      <c r="I318" s="3"/>
      <c r="J318" s="7"/>
      <c r="K318" s="7"/>
      <c r="L318" s="3"/>
      <c r="M318" s="3"/>
      <c r="N318" s="3"/>
      <c r="O318" s="3"/>
      <c r="P318" s="3"/>
    </row>
    <row r="319" spans="1:16" ht="15.75" thickBot="1" x14ac:dyDescent="0.3">
      <c r="A319" s="3">
        <f t="shared" si="6"/>
        <v>317</v>
      </c>
      <c r="B319" s="3">
        <v>318</v>
      </c>
      <c r="C319" s="4"/>
      <c r="D319" s="5"/>
      <c r="E319" s="5"/>
      <c r="F319" s="6"/>
      <c r="G319" s="3"/>
      <c r="H319" s="3"/>
      <c r="I319" s="3"/>
      <c r="J319" s="7"/>
      <c r="K319" s="7"/>
      <c r="L319" s="3"/>
      <c r="M319" s="3"/>
      <c r="N319" s="3"/>
      <c r="O319" s="3"/>
      <c r="P319" s="3"/>
    </row>
    <row r="320" spans="1:16" ht="15.75" thickBot="1" x14ac:dyDescent="0.3">
      <c r="A320" s="3">
        <f t="shared" si="6"/>
        <v>318</v>
      </c>
      <c r="B320" s="3">
        <v>319</v>
      </c>
      <c r="C320" s="4"/>
      <c r="D320" s="5"/>
      <c r="E320" s="5"/>
      <c r="F320" s="6"/>
      <c r="G320" s="3"/>
      <c r="H320" s="3"/>
      <c r="I320" s="3"/>
      <c r="J320" s="7"/>
      <c r="K320" s="7"/>
      <c r="L320" s="3"/>
      <c r="M320" s="3"/>
      <c r="N320" s="3"/>
      <c r="O320" s="3"/>
      <c r="P320" s="3"/>
    </row>
    <row r="321" spans="1:16" ht="15.75" thickBot="1" x14ac:dyDescent="0.3">
      <c r="A321" s="3">
        <f t="shared" si="6"/>
        <v>319</v>
      </c>
      <c r="B321" s="3">
        <v>320</v>
      </c>
      <c r="C321" s="4"/>
      <c r="D321" s="5"/>
      <c r="E321" s="5"/>
      <c r="F321" s="6"/>
      <c r="G321" s="3"/>
      <c r="H321" s="3"/>
      <c r="I321" s="3"/>
      <c r="J321" s="7"/>
      <c r="K321" s="7"/>
      <c r="L321" s="3"/>
      <c r="M321" s="3"/>
      <c r="N321" s="3"/>
      <c r="O321" s="3"/>
      <c r="P321" s="3"/>
    </row>
    <row r="322" spans="1:16" ht="15.75" thickBot="1" x14ac:dyDescent="0.3">
      <c r="A322" s="3">
        <f t="shared" si="6"/>
        <v>320</v>
      </c>
      <c r="B322" s="3">
        <v>321</v>
      </c>
      <c r="C322" s="4"/>
      <c r="D322" s="5"/>
      <c r="E322" s="5"/>
      <c r="F322" s="6"/>
      <c r="G322" s="3"/>
      <c r="H322" s="3"/>
      <c r="I322" s="3"/>
      <c r="J322" s="7"/>
      <c r="K322" s="7"/>
      <c r="L322" s="3"/>
      <c r="M322" s="3"/>
      <c r="N322" s="3"/>
      <c r="O322" s="3"/>
      <c r="P322" s="3"/>
    </row>
    <row r="323" spans="1:16" ht="15.75" thickBot="1" x14ac:dyDescent="0.3">
      <c r="A323" s="3">
        <f t="shared" si="6"/>
        <v>321</v>
      </c>
      <c r="B323" s="3">
        <v>322</v>
      </c>
      <c r="C323" s="4"/>
      <c r="D323" s="5"/>
      <c r="E323" s="5"/>
      <c r="F323" s="6"/>
      <c r="G323" s="3"/>
      <c r="H323" s="3"/>
      <c r="I323" s="3"/>
      <c r="J323" s="7"/>
      <c r="K323" s="7"/>
      <c r="L323" s="3"/>
      <c r="M323" s="3"/>
      <c r="N323" s="3"/>
      <c r="O323" s="3"/>
      <c r="P323" s="3"/>
    </row>
    <row r="324" spans="1:16" ht="15.75" thickBot="1" x14ac:dyDescent="0.3">
      <c r="A324" s="3">
        <f t="shared" si="6"/>
        <v>322</v>
      </c>
      <c r="B324" s="3">
        <v>323</v>
      </c>
      <c r="C324" s="4"/>
      <c r="D324" s="5"/>
      <c r="E324" s="5"/>
      <c r="F324" s="6"/>
      <c r="G324" s="3"/>
      <c r="H324" s="3"/>
      <c r="I324" s="3"/>
      <c r="J324" s="7"/>
      <c r="K324" s="7"/>
      <c r="L324" s="3"/>
      <c r="M324" s="3"/>
      <c r="N324" s="3"/>
      <c r="O324" s="3"/>
      <c r="P324" s="3"/>
    </row>
    <row r="325" spans="1:16" ht="15.75" thickBot="1" x14ac:dyDescent="0.3">
      <c r="A325" s="3">
        <f t="shared" si="6"/>
        <v>323</v>
      </c>
      <c r="B325" s="3">
        <v>324</v>
      </c>
      <c r="C325" s="4"/>
      <c r="D325" s="5"/>
      <c r="E325" s="5"/>
      <c r="F325" s="6"/>
      <c r="G325" s="3"/>
      <c r="H325" s="3"/>
      <c r="I325" s="3"/>
      <c r="J325" s="7"/>
      <c r="K325" s="7"/>
      <c r="L325" s="3"/>
      <c r="M325" s="3"/>
      <c r="N325" s="3"/>
      <c r="O325" s="3"/>
      <c r="P325" s="3"/>
    </row>
    <row r="326" spans="1:16" ht="15.75" thickBot="1" x14ac:dyDescent="0.3">
      <c r="A326" s="3">
        <f t="shared" si="6"/>
        <v>324</v>
      </c>
      <c r="B326" s="3">
        <v>325</v>
      </c>
      <c r="C326" s="4"/>
      <c r="D326" s="5"/>
      <c r="E326" s="5"/>
      <c r="F326" s="6"/>
      <c r="G326" s="3"/>
      <c r="H326" s="3"/>
      <c r="I326" s="3"/>
      <c r="J326" s="7"/>
      <c r="K326" s="7"/>
      <c r="L326" s="3"/>
      <c r="M326" s="3"/>
      <c r="N326" s="3"/>
      <c r="O326" s="3"/>
      <c r="P326" s="3"/>
    </row>
    <row r="327" spans="1:16" ht="15.75" thickBot="1" x14ac:dyDescent="0.3">
      <c r="A327" s="3">
        <f t="shared" si="6"/>
        <v>325</v>
      </c>
      <c r="B327" s="3">
        <v>326</v>
      </c>
      <c r="C327" s="4"/>
      <c r="D327" s="5"/>
      <c r="E327" s="5"/>
      <c r="F327" s="6"/>
      <c r="G327" s="3"/>
      <c r="H327" s="3"/>
      <c r="I327" s="3"/>
      <c r="J327" s="7"/>
      <c r="K327" s="7"/>
      <c r="L327" s="3"/>
      <c r="M327" s="3"/>
      <c r="N327" s="3"/>
      <c r="O327" s="3"/>
      <c r="P327" s="3"/>
    </row>
    <row r="328" spans="1:16" ht="15.75" thickBot="1" x14ac:dyDescent="0.3">
      <c r="A328" s="3">
        <f t="shared" si="6"/>
        <v>326</v>
      </c>
      <c r="B328" s="3">
        <v>327</v>
      </c>
      <c r="C328" s="4"/>
      <c r="D328" s="5"/>
      <c r="E328" s="5"/>
      <c r="F328" s="6"/>
      <c r="G328" s="3"/>
      <c r="H328" s="3"/>
      <c r="I328" s="3"/>
      <c r="J328" s="7"/>
      <c r="K328" s="7"/>
      <c r="L328" s="3"/>
      <c r="M328" s="3"/>
      <c r="N328" s="3"/>
      <c r="O328" s="3"/>
      <c r="P328" s="3"/>
    </row>
    <row r="329" spans="1:16" ht="15.75" thickBot="1" x14ac:dyDescent="0.3">
      <c r="A329" s="3">
        <f t="shared" si="6"/>
        <v>327</v>
      </c>
      <c r="B329" s="3">
        <v>328</v>
      </c>
      <c r="C329" s="4"/>
      <c r="D329" s="5"/>
      <c r="E329" s="5"/>
      <c r="F329" s="6"/>
      <c r="G329" s="3"/>
      <c r="H329" s="3"/>
      <c r="I329" s="3"/>
      <c r="J329" s="7"/>
      <c r="K329" s="7"/>
      <c r="L329" s="3"/>
      <c r="M329" s="3"/>
      <c r="N329" s="3"/>
      <c r="O329" s="3"/>
      <c r="P329" s="3"/>
    </row>
    <row r="330" spans="1:16" ht="15.75" thickBot="1" x14ac:dyDescent="0.3">
      <c r="A330" s="3">
        <f t="shared" si="6"/>
        <v>328</v>
      </c>
      <c r="B330" s="3">
        <v>329</v>
      </c>
      <c r="C330" s="4"/>
      <c r="D330" s="5"/>
      <c r="E330" s="5"/>
      <c r="F330" s="6"/>
      <c r="G330" s="3"/>
      <c r="H330" s="3"/>
      <c r="I330" s="3"/>
      <c r="J330" s="7"/>
      <c r="K330" s="7"/>
      <c r="L330" s="3"/>
      <c r="M330" s="3"/>
      <c r="N330" s="3"/>
      <c r="O330" s="3"/>
      <c r="P330" s="3"/>
    </row>
    <row r="331" spans="1:16" ht="15.75" thickBot="1" x14ac:dyDescent="0.3">
      <c r="A331" s="3">
        <f t="shared" si="6"/>
        <v>329</v>
      </c>
      <c r="B331" s="3">
        <v>330</v>
      </c>
      <c r="C331" s="4"/>
      <c r="D331" s="5"/>
      <c r="E331" s="5"/>
      <c r="F331" s="6"/>
      <c r="G331" s="3"/>
      <c r="H331" s="3"/>
      <c r="I331" s="3"/>
      <c r="J331" s="7"/>
      <c r="K331" s="7"/>
      <c r="L331" s="3"/>
      <c r="M331" s="3"/>
      <c r="N331" s="3"/>
      <c r="O331" s="3"/>
      <c r="P331" s="3"/>
    </row>
    <row r="332" spans="1:16" ht="15.75" thickBot="1" x14ac:dyDescent="0.3">
      <c r="A332" s="3">
        <f t="shared" si="6"/>
        <v>330</v>
      </c>
      <c r="B332" s="3">
        <v>331</v>
      </c>
      <c r="C332" s="4"/>
      <c r="D332" s="5"/>
      <c r="E332" s="5"/>
      <c r="F332" s="6"/>
      <c r="G332" s="3"/>
      <c r="H332" s="3"/>
      <c r="I332" s="3"/>
      <c r="J332" s="7"/>
      <c r="K332" s="7"/>
      <c r="L332" s="3"/>
      <c r="M332" s="3"/>
      <c r="N332" s="3"/>
      <c r="O332" s="3"/>
      <c r="P332" s="3"/>
    </row>
    <row r="333" spans="1:16" ht="15.75" thickBot="1" x14ac:dyDescent="0.3">
      <c r="A333" s="3">
        <f t="shared" si="6"/>
        <v>331</v>
      </c>
      <c r="B333" s="3">
        <v>332</v>
      </c>
      <c r="C333" s="4"/>
      <c r="D333" s="5"/>
      <c r="E333" s="5"/>
      <c r="F333" s="6"/>
      <c r="G333" s="3"/>
      <c r="H333" s="3"/>
      <c r="I333" s="3"/>
      <c r="J333" s="7"/>
      <c r="K333" s="7"/>
      <c r="L333" s="3"/>
      <c r="M333" s="3"/>
      <c r="N333" s="3"/>
      <c r="O333" s="3"/>
      <c r="P333" s="3"/>
    </row>
    <row r="334" spans="1:16" ht="15.75" thickBot="1" x14ac:dyDescent="0.3">
      <c r="A334" s="3">
        <f t="shared" si="6"/>
        <v>332</v>
      </c>
      <c r="B334" s="3">
        <v>333</v>
      </c>
      <c r="C334" s="4"/>
      <c r="D334" s="5"/>
      <c r="E334" s="5"/>
      <c r="F334" s="6"/>
      <c r="G334" s="3"/>
      <c r="H334" s="3"/>
      <c r="I334" s="3"/>
      <c r="J334" s="7"/>
      <c r="K334" s="7"/>
      <c r="L334" s="3"/>
      <c r="M334" s="3"/>
      <c r="N334" s="3"/>
      <c r="O334" s="3"/>
      <c r="P334" s="3"/>
    </row>
    <row r="335" spans="1:16" ht="15.75" thickBot="1" x14ac:dyDescent="0.3">
      <c r="A335" s="3">
        <f t="shared" si="6"/>
        <v>333</v>
      </c>
      <c r="B335" s="3">
        <v>334</v>
      </c>
      <c r="C335" s="4"/>
      <c r="D335" s="5"/>
      <c r="E335" s="5"/>
      <c r="F335" s="6"/>
      <c r="G335" s="3"/>
      <c r="H335" s="3"/>
      <c r="I335" s="3"/>
      <c r="J335" s="7"/>
      <c r="K335" s="7"/>
      <c r="L335" s="3"/>
      <c r="M335" s="3"/>
      <c r="N335" s="3"/>
      <c r="O335" s="3"/>
      <c r="P335" s="3"/>
    </row>
    <row r="336" spans="1:16" ht="15.75" thickBot="1" x14ac:dyDescent="0.3">
      <c r="A336" s="3">
        <f t="shared" si="6"/>
        <v>334</v>
      </c>
      <c r="B336" s="3">
        <v>335</v>
      </c>
      <c r="C336" s="4"/>
      <c r="D336" s="5"/>
      <c r="E336" s="5"/>
      <c r="F336" s="6"/>
      <c r="G336" s="3"/>
      <c r="H336" s="3"/>
      <c r="I336" s="3"/>
      <c r="J336" s="7"/>
      <c r="K336" s="7"/>
      <c r="L336" s="3"/>
      <c r="M336" s="3"/>
      <c r="N336" s="3"/>
      <c r="O336" s="3"/>
      <c r="P336" s="3"/>
    </row>
    <row r="337" spans="1:16" ht="15.75" thickBot="1" x14ac:dyDescent="0.3">
      <c r="A337" s="3">
        <f t="shared" si="6"/>
        <v>335</v>
      </c>
      <c r="B337" s="3">
        <v>336</v>
      </c>
      <c r="C337" s="4"/>
      <c r="D337" s="5"/>
      <c r="E337" s="5"/>
      <c r="F337" s="6"/>
      <c r="G337" s="3"/>
      <c r="H337" s="3"/>
      <c r="I337" s="3"/>
      <c r="J337" s="7"/>
      <c r="K337" s="7"/>
      <c r="L337" s="3"/>
      <c r="M337" s="3"/>
      <c r="N337" s="3"/>
      <c r="O337" s="3"/>
      <c r="P337" s="3"/>
    </row>
    <row r="338" spans="1:16" ht="15.75" thickBot="1" x14ac:dyDescent="0.3">
      <c r="A338" s="3">
        <f t="shared" si="6"/>
        <v>336</v>
      </c>
      <c r="B338" s="3">
        <v>337</v>
      </c>
      <c r="C338" s="4"/>
      <c r="D338" s="5"/>
      <c r="E338" s="5"/>
      <c r="F338" s="6"/>
      <c r="G338" s="3"/>
      <c r="H338" s="3"/>
      <c r="I338" s="3"/>
      <c r="J338" s="7"/>
      <c r="K338" s="7"/>
      <c r="L338" s="3"/>
      <c r="M338" s="3"/>
      <c r="N338" s="3"/>
      <c r="O338" s="3"/>
      <c r="P338" s="3"/>
    </row>
    <row r="339" spans="1:16" ht="15.75" thickBot="1" x14ac:dyDescent="0.3">
      <c r="A339" s="3">
        <f t="shared" si="6"/>
        <v>337</v>
      </c>
      <c r="B339" s="3">
        <v>338</v>
      </c>
      <c r="C339" s="4"/>
      <c r="D339" s="5"/>
      <c r="E339" s="5"/>
      <c r="F339" s="6"/>
      <c r="G339" s="3"/>
      <c r="H339" s="3"/>
      <c r="I339" s="3"/>
      <c r="J339" s="7"/>
      <c r="K339" s="7"/>
      <c r="L339" s="3"/>
      <c r="M339" s="3"/>
      <c r="N339" s="3"/>
      <c r="O339" s="3"/>
      <c r="P339" s="3"/>
    </row>
    <row r="340" spans="1:16" ht="15.75" thickBot="1" x14ac:dyDescent="0.3">
      <c r="A340" s="3">
        <f t="shared" si="6"/>
        <v>338</v>
      </c>
      <c r="B340" s="3">
        <v>339</v>
      </c>
      <c r="C340" s="4"/>
      <c r="D340" s="5"/>
      <c r="E340" s="5"/>
      <c r="F340" s="6"/>
      <c r="G340" s="3"/>
      <c r="H340" s="3"/>
      <c r="I340" s="3"/>
      <c r="J340" s="7"/>
      <c r="K340" s="7"/>
      <c r="L340" s="3"/>
      <c r="M340" s="3"/>
      <c r="N340" s="3"/>
      <c r="O340" s="3"/>
      <c r="P340" s="3"/>
    </row>
    <row r="341" spans="1:16" ht="15.75" thickBot="1" x14ac:dyDescent="0.3">
      <c r="A341" s="3">
        <f t="shared" si="6"/>
        <v>339</v>
      </c>
      <c r="B341" s="3">
        <v>340</v>
      </c>
      <c r="C341" s="4"/>
      <c r="D341" s="5"/>
      <c r="E341" s="5"/>
      <c r="F341" s="6"/>
      <c r="G341" s="3"/>
      <c r="H341" s="3"/>
      <c r="I341" s="3"/>
      <c r="J341" s="7"/>
      <c r="K341" s="7"/>
      <c r="L341" s="3"/>
      <c r="M341" s="3"/>
      <c r="N341" s="3"/>
      <c r="O341" s="3"/>
      <c r="P341" s="3"/>
    </row>
    <row r="342" spans="1:16" ht="15.75" thickBot="1" x14ac:dyDescent="0.3">
      <c r="A342" s="3">
        <f t="shared" si="6"/>
        <v>340</v>
      </c>
      <c r="B342" s="3">
        <v>341</v>
      </c>
      <c r="C342" s="4"/>
      <c r="D342" s="5"/>
      <c r="E342" s="5"/>
      <c r="F342" s="6"/>
      <c r="G342" s="3"/>
      <c r="H342" s="3"/>
      <c r="I342" s="3"/>
      <c r="J342" s="7"/>
      <c r="K342" s="7"/>
      <c r="L342" s="3"/>
      <c r="M342" s="3"/>
      <c r="N342" s="3"/>
      <c r="O342" s="3"/>
      <c r="P342" s="3"/>
    </row>
    <row r="343" spans="1:16" ht="15.75" thickBot="1" x14ac:dyDescent="0.3">
      <c r="A343" s="3">
        <f t="shared" si="6"/>
        <v>341</v>
      </c>
      <c r="B343" s="3">
        <v>342</v>
      </c>
      <c r="C343" s="4"/>
      <c r="D343" s="5"/>
      <c r="E343" s="5"/>
      <c r="F343" s="6"/>
      <c r="G343" s="3"/>
      <c r="H343" s="3"/>
      <c r="I343" s="3"/>
      <c r="J343" s="7"/>
      <c r="K343" s="7"/>
      <c r="L343" s="3"/>
      <c r="M343" s="3"/>
      <c r="N343" s="3"/>
      <c r="O343" s="3"/>
      <c r="P343" s="3"/>
    </row>
    <row r="344" spans="1:16" ht="15.75" thickBot="1" x14ac:dyDescent="0.3">
      <c r="A344" s="3">
        <f t="shared" si="6"/>
        <v>342</v>
      </c>
      <c r="B344" s="3">
        <v>343</v>
      </c>
      <c r="C344" s="4"/>
      <c r="D344" s="5"/>
      <c r="E344" s="5"/>
      <c r="F344" s="6"/>
      <c r="G344" s="3"/>
      <c r="H344" s="3"/>
      <c r="I344" s="3"/>
      <c r="J344" s="7"/>
      <c r="K344" s="7"/>
      <c r="L344" s="3"/>
      <c r="M344" s="3"/>
      <c r="N344" s="3"/>
      <c r="O344" s="3"/>
      <c r="P344" s="3"/>
    </row>
    <row r="345" spans="1:16" ht="15.75" thickBot="1" x14ac:dyDescent="0.3">
      <c r="A345" s="3">
        <f t="shared" si="6"/>
        <v>343</v>
      </c>
      <c r="B345" s="3">
        <v>344</v>
      </c>
      <c r="C345" s="4"/>
      <c r="D345" s="5"/>
      <c r="E345" s="5"/>
      <c r="F345" s="6"/>
      <c r="G345" s="3"/>
      <c r="H345" s="3"/>
      <c r="I345" s="3"/>
      <c r="J345" s="7"/>
      <c r="K345" s="7"/>
      <c r="L345" s="3"/>
      <c r="M345" s="3"/>
      <c r="N345" s="3"/>
      <c r="O345" s="3"/>
      <c r="P345" s="3"/>
    </row>
    <row r="346" spans="1:16" ht="15.75" thickBot="1" x14ac:dyDescent="0.3">
      <c r="A346" s="3">
        <f t="shared" si="6"/>
        <v>344</v>
      </c>
      <c r="B346" s="3">
        <v>345</v>
      </c>
      <c r="C346" s="4"/>
      <c r="D346" s="5"/>
      <c r="E346" s="5"/>
      <c r="F346" s="6"/>
      <c r="G346" s="3"/>
      <c r="H346" s="3"/>
      <c r="I346" s="3"/>
      <c r="J346" s="7"/>
      <c r="K346" s="7"/>
      <c r="L346" s="3"/>
      <c r="M346" s="3"/>
      <c r="N346" s="3"/>
      <c r="O346" s="3"/>
      <c r="P346" s="3"/>
    </row>
    <row r="347" spans="1:16" ht="15.75" thickBot="1" x14ac:dyDescent="0.3">
      <c r="A347" s="3">
        <f t="shared" si="6"/>
        <v>345</v>
      </c>
      <c r="B347" s="3">
        <v>346</v>
      </c>
      <c r="C347" s="4"/>
      <c r="D347" s="5"/>
      <c r="E347" s="5"/>
      <c r="F347" s="6"/>
      <c r="G347" s="3"/>
      <c r="H347" s="3"/>
      <c r="I347" s="3"/>
      <c r="J347" s="7"/>
      <c r="K347" s="7"/>
      <c r="L347" s="3"/>
      <c r="M347" s="3"/>
      <c r="N347" s="3"/>
      <c r="O347" s="3"/>
      <c r="P347" s="3"/>
    </row>
    <row r="348" spans="1:16" ht="15.75" thickBot="1" x14ac:dyDescent="0.3">
      <c r="A348" s="3">
        <f t="shared" si="6"/>
        <v>346</v>
      </c>
      <c r="B348" s="3">
        <v>347</v>
      </c>
      <c r="C348" s="4"/>
      <c r="D348" s="5"/>
      <c r="E348" s="5"/>
      <c r="F348" s="6"/>
      <c r="G348" s="3"/>
      <c r="H348" s="3"/>
      <c r="I348" s="3"/>
      <c r="J348" s="7"/>
      <c r="K348" s="7"/>
      <c r="L348" s="3"/>
      <c r="M348" s="3"/>
      <c r="N348" s="3"/>
      <c r="O348" s="3"/>
      <c r="P348" s="3"/>
    </row>
    <row r="349" spans="1:16" ht="15.75" thickBot="1" x14ac:dyDescent="0.3">
      <c r="A349" s="3">
        <f t="shared" si="6"/>
        <v>347</v>
      </c>
      <c r="B349" s="3">
        <v>348</v>
      </c>
      <c r="C349" s="4"/>
      <c r="D349" s="5"/>
      <c r="E349" s="5"/>
      <c r="F349" s="6"/>
      <c r="G349" s="3"/>
      <c r="H349" s="3"/>
      <c r="I349" s="3"/>
      <c r="J349" s="7"/>
      <c r="K349" s="7"/>
      <c r="L349" s="3"/>
      <c r="M349" s="3"/>
      <c r="N349" s="3"/>
      <c r="O349" s="3"/>
      <c r="P349" s="3"/>
    </row>
    <row r="350" spans="1:16" ht="15.75" thickBot="1" x14ac:dyDescent="0.3">
      <c r="A350" s="3">
        <f t="shared" si="6"/>
        <v>348</v>
      </c>
      <c r="B350" s="3">
        <v>349</v>
      </c>
      <c r="C350" s="4"/>
      <c r="D350" s="5"/>
      <c r="E350" s="5"/>
      <c r="F350" s="6"/>
      <c r="G350" s="3"/>
      <c r="H350" s="3"/>
      <c r="I350" s="3"/>
      <c r="J350" s="7"/>
      <c r="K350" s="7"/>
      <c r="L350" s="3"/>
      <c r="M350" s="3"/>
      <c r="N350" s="3"/>
      <c r="O350" s="3"/>
      <c r="P350" s="3"/>
    </row>
    <row r="351" spans="1:16" ht="15.75" thickBot="1" x14ac:dyDescent="0.3">
      <c r="A351" s="3">
        <f t="shared" si="6"/>
        <v>349</v>
      </c>
      <c r="B351" s="3">
        <v>350</v>
      </c>
      <c r="C351" s="4"/>
      <c r="D351" s="5"/>
      <c r="E351" s="5"/>
      <c r="F351" s="6"/>
      <c r="G351" s="3"/>
      <c r="H351" s="3"/>
      <c r="I351" s="3"/>
      <c r="J351" s="7"/>
      <c r="K351" s="7"/>
      <c r="L351" s="3"/>
      <c r="M351" s="3"/>
      <c r="N351" s="3"/>
      <c r="O351" s="3"/>
      <c r="P351" s="3"/>
    </row>
    <row r="352" spans="1:16" ht="15.75" thickBot="1" x14ac:dyDescent="0.3">
      <c r="A352" s="3">
        <f t="shared" si="6"/>
        <v>350</v>
      </c>
      <c r="B352" s="3">
        <v>351</v>
      </c>
      <c r="C352" s="4"/>
      <c r="D352" s="5"/>
      <c r="E352" s="5"/>
      <c r="F352" s="6"/>
      <c r="G352" s="3"/>
      <c r="H352" s="3"/>
      <c r="I352" s="3"/>
      <c r="J352" s="7"/>
      <c r="K352" s="7"/>
      <c r="L352" s="3"/>
      <c r="M352" s="3"/>
      <c r="N352" s="3"/>
      <c r="O352" s="3"/>
      <c r="P352" s="3"/>
    </row>
    <row r="353" spans="1:16" ht="15.75" thickBot="1" x14ac:dyDescent="0.3">
      <c r="A353" s="3">
        <f t="shared" si="6"/>
        <v>351</v>
      </c>
      <c r="B353" s="3">
        <v>352</v>
      </c>
      <c r="C353" s="4"/>
      <c r="D353" s="5"/>
      <c r="E353" s="5"/>
      <c r="F353" s="6"/>
      <c r="G353" s="3"/>
      <c r="H353" s="3"/>
      <c r="I353" s="3"/>
      <c r="J353" s="7"/>
      <c r="K353" s="7"/>
      <c r="L353" s="3"/>
      <c r="M353" s="3"/>
      <c r="N353" s="3"/>
      <c r="O353" s="3"/>
      <c r="P353" s="3"/>
    </row>
    <row r="354" spans="1:16" ht="15.75" thickBot="1" x14ac:dyDescent="0.3">
      <c r="A354" s="3">
        <f t="shared" si="6"/>
        <v>352</v>
      </c>
      <c r="B354" s="3">
        <v>353</v>
      </c>
      <c r="C354" s="4"/>
      <c r="D354" s="5"/>
      <c r="E354" s="5"/>
      <c r="F354" s="6"/>
      <c r="G354" s="3"/>
      <c r="H354" s="3"/>
      <c r="I354" s="3"/>
      <c r="J354" s="7"/>
      <c r="K354" s="7"/>
      <c r="L354" s="3"/>
      <c r="M354" s="3"/>
      <c r="N354" s="3"/>
      <c r="O354" s="3"/>
      <c r="P354" s="3"/>
    </row>
    <row r="355" spans="1:16" ht="15.75" thickBot="1" x14ac:dyDescent="0.3">
      <c r="A355" s="3">
        <f t="shared" si="6"/>
        <v>353</v>
      </c>
      <c r="B355" s="3">
        <v>354</v>
      </c>
      <c r="C355" s="4"/>
      <c r="D355" s="5"/>
      <c r="E355" s="5"/>
      <c r="F355" s="6"/>
      <c r="G355" s="3"/>
      <c r="H355" s="3"/>
      <c r="I355" s="3"/>
      <c r="J355" s="7"/>
      <c r="K355" s="7"/>
      <c r="L355" s="3"/>
      <c r="M355" s="3"/>
      <c r="N355" s="3"/>
      <c r="O355" s="3"/>
      <c r="P355" s="3"/>
    </row>
    <row r="356" spans="1:16" ht="15.75" thickBot="1" x14ac:dyDescent="0.3">
      <c r="A356" s="3">
        <f t="shared" si="6"/>
        <v>354</v>
      </c>
      <c r="B356" s="3">
        <v>355</v>
      </c>
      <c r="C356" s="4"/>
      <c r="D356" s="5"/>
      <c r="E356" s="5"/>
      <c r="F356" s="6"/>
      <c r="G356" s="3"/>
      <c r="H356" s="3"/>
      <c r="I356" s="3"/>
      <c r="J356" s="7"/>
      <c r="K356" s="7"/>
      <c r="L356" s="3"/>
      <c r="M356" s="3"/>
      <c r="N356" s="3"/>
      <c r="O356" s="3"/>
      <c r="P356" s="3"/>
    </row>
    <row r="357" spans="1:16" ht="15.75" thickBot="1" x14ac:dyDescent="0.3">
      <c r="A357" s="3">
        <f t="shared" si="6"/>
        <v>355</v>
      </c>
      <c r="B357" s="3">
        <v>356</v>
      </c>
      <c r="C357" s="4"/>
      <c r="D357" s="5"/>
      <c r="E357" s="5"/>
      <c r="F357" s="6"/>
      <c r="G357" s="3"/>
      <c r="H357" s="3"/>
      <c r="I357" s="3"/>
      <c r="J357" s="7"/>
      <c r="K357" s="7"/>
      <c r="L357" s="3"/>
      <c r="M357" s="3"/>
      <c r="N357" s="3"/>
      <c r="O357" s="3"/>
      <c r="P357" s="3"/>
    </row>
    <row r="358" spans="1:16" ht="15.75" thickBot="1" x14ac:dyDescent="0.3">
      <c r="A358" s="3">
        <f t="shared" si="6"/>
        <v>356</v>
      </c>
      <c r="B358" s="3">
        <v>357</v>
      </c>
      <c r="C358" s="4"/>
      <c r="D358" s="5"/>
      <c r="E358" s="5"/>
      <c r="F358" s="6"/>
      <c r="G358" s="3"/>
      <c r="H358" s="3"/>
      <c r="I358" s="3"/>
      <c r="J358" s="7"/>
      <c r="K358" s="7"/>
      <c r="L358" s="3"/>
      <c r="M358" s="3"/>
      <c r="N358" s="3"/>
      <c r="O358" s="3"/>
      <c r="P358" s="3"/>
    </row>
    <row r="359" spans="1:16" ht="15.75" thickBot="1" x14ac:dyDescent="0.3">
      <c r="A359" s="3">
        <f t="shared" si="6"/>
        <v>357</v>
      </c>
      <c r="B359" s="3">
        <v>358</v>
      </c>
      <c r="C359" s="4"/>
      <c r="D359" s="5"/>
      <c r="E359" s="5"/>
      <c r="F359" s="6"/>
      <c r="G359" s="3"/>
      <c r="H359" s="3"/>
      <c r="I359" s="3"/>
      <c r="J359" s="7"/>
      <c r="K359" s="7"/>
      <c r="L359" s="3"/>
      <c r="M359" s="3"/>
      <c r="N359" s="3"/>
      <c r="O359" s="3"/>
      <c r="P359" s="3"/>
    </row>
    <row r="360" spans="1:16" ht="15.75" thickBot="1" x14ac:dyDescent="0.3">
      <c r="A360" s="3">
        <f t="shared" si="6"/>
        <v>358</v>
      </c>
      <c r="B360" s="3">
        <v>359</v>
      </c>
      <c r="C360" s="4"/>
      <c r="D360" s="5"/>
      <c r="E360" s="5"/>
      <c r="F360" s="6"/>
      <c r="G360" s="3"/>
      <c r="H360" s="3"/>
      <c r="I360" s="3"/>
      <c r="J360" s="7"/>
      <c r="K360" s="7"/>
      <c r="L360" s="3"/>
      <c r="M360" s="3"/>
      <c r="N360" s="3"/>
      <c r="O360" s="3"/>
      <c r="P360" s="3"/>
    </row>
    <row r="361" spans="1:16" ht="15.75" thickBot="1" x14ac:dyDescent="0.3">
      <c r="A361" s="3">
        <f t="shared" si="6"/>
        <v>359</v>
      </c>
      <c r="B361" s="3">
        <v>360</v>
      </c>
      <c r="C361" s="4"/>
      <c r="D361" s="5"/>
      <c r="E361" s="5"/>
      <c r="F361" s="6"/>
      <c r="G361" s="3"/>
      <c r="H361" s="3"/>
      <c r="I361" s="3"/>
      <c r="J361" s="7"/>
      <c r="K361" s="7"/>
      <c r="L361" s="3"/>
      <c r="M361" s="3"/>
      <c r="N361" s="3"/>
      <c r="O361" s="3"/>
      <c r="P361" s="3"/>
    </row>
    <row r="362" spans="1:16" ht="15.75" thickBot="1" x14ac:dyDescent="0.3">
      <c r="A362" s="3">
        <f t="shared" ref="A362:A425" si="7">+A361+1</f>
        <v>360</v>
      </c>
      <c r="B362" s="3">
        <v>361</v>
      </c>
      <c r="C362" s="4"/>
      <c r="D362" s="5"/>
      <c r="E362" s="5"/>
      <c r="F362" s="6"/>
      <c r="G362" s="3"/>
      <c r="H362" s="3"/>
      <c r="I362" s="3"/>
      <c r="J362" s="7"/>
      <c r="K362" s="7"/>
      <c r="L362" s="3"/>
      <c r="M362" s="3"/>
      <c r="N362" s="3"/>
      <c r="O362" s="3"/>
      <c r="P362" s="3"/>
    </row>
    <row r="363" spans="1:16" ht="15.75" thickBot="1" x14ac:dyDescent="0.3">
      <c r="A363" s="3">
        <f t="shared" si="7"/>
        <v>361</v>
      </c>
      <c r="B363" s="3">
        <v>362</v>
      </c>
      <c r="C363" s="4"/>
      <c r="D363" s="5"/>
      <c r="E363" s="5"/>
      <c r="F363" s="6"/>
      <c r="G363" s="3"/>
      <c r="H363" s="3"/>
      <c r="I363" s="3"/>
      <c r="J363" s="7"/>
      <c r="K363" s="7"/>
      <c r="L363" s="3"/>
      <c r="M363" s="3"/>
      <c r="N363" s="3"/>
      <c r="O363" s="3"/>
      <c r="P363" s="3"/>
    </row>
    <row r="364" spans="1:16" ht="15.75" thickBot="1" x14ac:dyDescent="0.3">
      <c r="A364" s="3">
        <f t="shared" si="7"/>
        <v>362</v>
      </c>
      <c r="B364" s="3">
        <v>363</v>
      </c>
      <c r="C364" s="4"/>
      <c r="D364" s="5"/>
      <c r="E364" s="5"/>
      <c r="F364" s="6"/>
      <c r="G364" s="3"/>
      <c r="H364" s="3"/>
      <c r="I364" s="3"/>
      <c r="J364" s="7"/>
      <c r="K364" s="7"/>
      <c r="L364" s="3"/>
      <c r="M364" s="3"/>
      <c r="N364" s="3"/>
      <c r="O364" s="3"/>
      <c r="P364" s="3"/>
    </row>
    <row r="365" spans="1:16" ht="15.75" thickBot="1" x14ac:dyDescent="0.3">
      <c r="A365" s="3">
        <f t="shared" si="7"/>
        <v>363</v>
      </c>
      <c r="B365" s="3">
        <v>364</v>
      </c>
      <c r="C365" s="4"/>
      <c r="D365" s="5"/>
      <c r="E365" s="5"/>
      <c r="F365" s="6"/>
      <c r="G365" s="3"/>
      <c r="H365" s="3"/>
      <c r="I365" s="3"/>
      <c r="J365" s="7"/>
      <c r="K365" s="7"/>
      <c r="L365" s="3"/>
      <c r="M365" s="3"/>
      <c r="N365" s="3"/>
      <c r="O365" s="3"/>
      <c r="P365" s="3"/>
    </row>
    <row r="366" spans="1:16" ht="15.75" thickBot="1" x14ac:dyDescent="0.3">
      <c r="A366" s="3">
        <f t="shared" si="7"/>
        <v>364</v>
      </c>
      <c r="B366" s="3">
        <v>365</v>
      </c>
      <c r="C366" s="4"/>
      <c r="D366" s="5"/>
      <c r="E366" s="5"/>
      <c r="F366" s="6"/>
      <c r="G366" s="3"/>
      <c r="H366" s="3"/>
      <c r="I366" s="3"/>
      <c r="J366" s="7"/>
      <c r="K366" s="7"/>
      <c r="L366" s="3"/>
      <c r="M366" s="3"/>
      <c r="N366" s="3"/>
      <c r="O366" s="3"/>
      <c r="P366" s="3"/>
    </row>
    <row r="367" spans="1:16" ht="15.75" thickBot="1" x14ac:dyDescent="0.3">
      <c r="A367" s="3">
        <f t="shared" si="7"/>
        <v>365</v>
      </c>
      <c r="B367" s="3">
        <v>366</v>
      </c>
      <c r="C367" s="4"/>
      <c r="D367" s="5"/>
      <c r="E367" s="5"/>
      <c r="F367" s="6"/>
      <c r="G367" s="3"/>
      <c r="H367" s="3"/>
      <c r="I367" s="3"/>
      <c r="J367" s="7"/>
      <c r="K367" s="7"/>
      <c r="L367" s="3"/>
      <c r="M367" s="3"/>
      <c r="N367" s="3"/>
      <c r="O367" s="3"/>
      <c r="P367" s="3"/>
    </row>
    <row r="368" spans="1:16" ht="15.75" thickBot="1" x14ac:dyDescent="0.3">
      <c r="A368" s="3">
        <f t="shared" si="7"/>
        <v>366</v>
      </c>
      <c r="B368" s="3">
        <v>367</v>
      </c>
      <c r="C368" s="4"/>
      <c r="D368" s="5"/>
      <c r="E368" s="5"/>
      <c r="F368" s="6"/>
      <c r="G368" s="3"/>
      <c r="H368" s="3"/>
      <c r="I368" s="3"/>
      <c r="J368" s="7"/>
      <c r="K368" s="7"/>
      <c r="L368" s="3"/>
      <c r="M368" s="3"/>
      <c r="N368" s="3"/>
      <c r="O368" s="3"/>
      <c r="P368" s="3"/>
    </row>
    <row r="369" spans="1:16" ht="15.75" thickBot="1" x14ac:dyDescent="0.3">
      <c r="A369" s="3">
        <f t="shared" si="7"/>
        <v>367</v>
      </c>
      <c r="B369" s="3">
        <v>368</v>
      </c>
      <c r="C369" s="4"/>
      <c r="D369" s="5"/>
      <c r="E369" s="5"/>
      <c r="F369" s="6"/>
      <c r="G369" s="3"/>
      <c r="H369" s="3"/>
      <c r="I369" s="3"/>
      <c r="J369" s="7"/>
      <c r="K369" s="7"/>
      <c r="L369" s="3"/>
      <c r="M369" s="3"/>
      <c r="N369" s="3"/>
      <c r="O369" s="3"/>
      <c r="P369" s="3"/>
    </row>
    <row r="370" spans="1:16" ht="15.75" thickBot="1" x14ac:dyDescent="0.3">
      <c r="A370" s="3">
        <f t="shared" si="7"/>
        <v>368</v>
      </c>
      <c r="B370" s="3">
        <v>369</v>
      </c>
      <c r="C370" s="4"/>
      <c r="D370" s="5"/>
      <c r="E370" s="5"/>
      <c r="F370" s="6"/>
      <c r="G370" s="3"/>
      <c r="H370" s="3"/>
      <c r="I370" s="3"/>
      <c r="J370" s="7"/>
      <c r="K370" s="7"/>
      <c r="L370" s="3"/>
      <c r="M370" s="3"/>
      <c r="N370" s="3"/>
      <c r="O370" s="3"/>
      <c r="P370" s="3"/>
    </row>
    <row r="371" spans="1:16" ht="15.75" thickBot="1" x14ac:dyDescent="0.3">
      <c r="A371" s="3">
        <f t="shared" si="7"/>
        <v>369</v>
      </c>
      <c r="B371" s="3">
        <v>370</v>
      </c>
      <c r="C371" s="4"/>
      <c r="D371" s="5"/>
      <c r="E371" s="5"/>
      <c r="F371" s="6"/>
      <c r="G371" s="3"/>
      <c r="H371" s="3"/>
      <c r="I371" s="3"/>
      <c r="J371" s="7"/>
      <c r="K371" s="7"/>
      <c r="L371" s="3"/>
      <c r="M371" s="3"/>
      <c r="N371" s="3"/>
      <c r="O371" s="3"/>
      <c r="P371" s="3"/>
    </row>
    <row r="372" spans="1:16" ht="15.75" thickBot="1" x14ac:dyDescent="0.3">
      <c r="A372" s="3">
        <f t="shared" si="7"/>
        <v>370</v>
      </c>
      <c r="B372" s="3">
        <v>371</v>
      </c>
      <c r="C372" s="4"/>
      <c r="D372" s="5"/>
      <c r="E372" s="5"/>
      <c r="F372" s="6"/>
      <c r="G372" s="3"/>
      <c r="H372" s="3"/>
      <c r="I372" s="3"/>
      <c r="J372" s="7"/>
      <c r="K372" s="7"/>
      <c r="L372" s="3"/>
      <c r="M372" s="3"/>
      <c r="N372" s="3"/>
      <c r="O372" s="3"/>
      <c r="P372" s="3"/>
    </row>
    <row r="373" spans="1:16" ht="15.75" thickBot="1" x14ac:dyDescent="0.3">
      <c r="A373" s="3">
        <f t="shared" si="7"/>
        <v>371</v>
      </c>
      <c r="B373" s="3">
        <v>372</v>
      </c>
      <c r="C373" s="4"/>
      <c r="D373" s="5"/>
      <c r="E373" s="5"/>
      <c r="F373" s="6"/>
      <c r="G373" s="3"/>
      <c r="H373" s="3"/>
      <c r="I373" s="3"/>
      <c r="J373" s="7"/>
      <c r="K373" s="7"/>
      <c r="L373" s="3"/>
      <c r="M373" s="3"/>
      <c r="N373" s="3"/>
      <c r="O373" s="3"/>
      <c r="P373" s="3"/>
    </row>
    <row r="374" spans="1:16" ht="15.75" thickBot="1" x14ac:dyDescent="0.3">
      <c r="A374" s="3">
        <f t="shared" si="7"/>
        <v>372</v>
      </c>
      <c r="B374" s="3">
        <v>373</v>
      </c>
      <c r="C374" s="4"/>
      <c r="D374" s="5"/>
      <c r="E374" s="5"/>
      <c r="F374" s="6"/>
      <c r="G374" s="3"/>
      <c r="H374" s="3"/>
      <c r="I374" s="3"/>
      <c r="J374" s="7"/>
      <c r="K374" s="7"/>
      <c r="L374" s="3"/>
      <c r="M374" s="3"/>
      <c r="N374" s="3"/>
      <c r="O374" s="3"/>
      <c r="P374" s="3"/>
    </row>
    <row r="375" spans="1:16" ht="15.75" thickBot="1" x14ac:dyDescent="0.3">
      <c r="A375" s="3">
        <f t="shared" si="7"/>
        <v>373</v>
      </c>
      <c r="B375" s="3">
        <v>374</v>
      </c>
      <c r="C375" s="4"/>
      <c r="D375" s="5"/>
      <c r="E375" s="5"/>
      <c r="F375" s="6"/>
      <c r="G375" s="3"/>
      <c r="H375" s="3"/>
      <c r="I375" s="3"/>
      <c r="J375" s="7"/>
      <c r="K375" s="7"/>
      <c r="L375" s="3"/>
      <c r="M375" s="3"/>
      <c r="N375" s="3"/>
      <c r="O375" s="3"/>
      <c r="P375" s="3"/>
    </row>
    <row r="376" spans="1:16" ht="15.75" thickBot="1" x14ac:dyDescent="0.3">
      <c r="A376" s="3">
        <f t="shared" si="7"/>
        <v>374</v>
      </c>
      <c r="B376" s="3">
        <v>375</v>
      </c>
      <c r="C376" s="4"/>
      <c r="D376" s="5"/>
      <c r="E376" s="5"/>
      <c r="F376" s="6"/>
      <c r="G376" s="3"/>
      <c r="H376" s="3"/>
      <c r="I376" s="3"/>
      <c r="J376" s="7"/>
      <c r="K376" s="7"/>
      <c r="L376" s="3"/>
      <c r="M376" s="3"/>
      <c r="N376" s="3"/>
      <c r="O376" s="3"/>
      <c r="P376" s="3"/>
    </row>
    <row r="377" spans="1:16" ht="15.75" thickBot="1" x14ac:dyDescent="0.3">
      <c r="A377" s="3">
        <f t="shared" si="7"/>
        <v>375</v>
      </c>
      <c r="B377" s="3">
        <v>376</v>
      </c>
      <c r="C377" s="4"/>
      <c r="D377" s="5"/>
      <c r="E377" s="5"/>
      <c r="F377" s="6"/>
      <c r="G377" s="3"/>
      <c r="H377" s="3"/>
      <c r="I377" s="3"/>
      <c r="J377" s="7"/>
      <c r="K377" s="7"/>
      <c r="L377" s="3"/>
      <c r="M377" s="3"/>
      <c r="N377" s="3"/>
      <c r="O377" s="3"/>
      <c r="P377" s="3"/>
    </row>
    <row r="378" spans="1:16" ht="15.75" thickBot="1" x14ac:dyDescent="0.3">
      <c r="A378" s="3">
        <f t="shared" si="7"/>
        <v>376</v>
      </c>
      <c r="B378" s="3">
        <v>377</v>
      </c>
      <c r="C378" s="4"/>
      <c r="D378" s="5"/>
      <c r="E378" s="5"/>
      <c r="F378" s="6"/>
      <c r="G378" s="3"/>
      <c r="H378" s="3"/>
      <c r="I378" s="3"/>
      <c r="J378" s="7"/>
      <c r="K378" s="7"/>
      <c r="L378" s="3"/>
      <c r="M378" s="3"/>
      <c r="N378" s="3"/>
      <c r="O378" s="3"/>
      <c r="P378" s="3"/>
    </row>
    <row r="379" spans="1:16" ht="15.75" thickBot="1" x14ac:dyDescent="0.3">
      <c r="A379" s="3">
        <f t="shared" si="7"/>
        <v>377</v>
      </c>
      <c r="B379" s="3">
        <v>378</v>
      </c>
      <c r="C379" s="4"/>
      <c r="D379" s="5"/>
      <c r="E379" s="5"/>
      <c r="F379" s="6"/>
      <c r="G379" s="3"/>
      <c r="H379" s="3"/>
      <c r="I379" s="3"/>
      <c r="J379" s="7"/>
      <c r="K379" s="7"/>
      <c r="L379" s="3"/>
      <c r="M379" s="3"/>
      <c r="N379" s="3"/>
      <c r="O379" s="3"/>
      <c r="P379" s="3"/>
    </row>
    <row r="380" spans="1:16" ht="15.75" thickBot="1" x14ac:dyDescent="0.3">
      <c r="A380" s="3">
        <f t="shared" si="7"/>
        <v>378</v>
      </c>
      <c r="B380" s="3">
        <v>379</v>
      </c>
      <c r="C380" s="4"/>
      <c r="D380" s="5"/>
      <c r="E380" s="5"/>
      <c r="F380" s="6"/>
      <c r="G380" s="3"/>
      <c r="H380" s="3"/>
      <c r="I380" s="3"/>
      <c r="J380" s="7"/>
      <c r="K380" s="7"/>
      <c r="L380" s="3"/>
      <c r="M380" s="3"/>
      <c r="N380" s="3"/>
      <c r="O380" s="3"/>
      <c r="P380" s="3"/>
    </row>
    <row r="381" spans="1:16" ht="15.75" thickBot="1" x14ac:dyDescent="0.3">
      <c r="A381" s="3">
        <f t="shared" si="7"/>
        <v>379</v>
      </c>
      <c r="B381" s="3">
        <v>380</v>
      </c>
      <c r="C381" s="4"/>
      <c r="D381" s="5"/>
      <c r="E381" s="5"/>
      <c r="F381" s="6"/>
      <c r="G381" s="3"/>
      <c r="H381" s="3"/>
      <c r="I381" s="3"/>
      <c r="J381" s="7"/>
      <c r="K381" s="7"/>
      <c r="L381" s="3"/>
      <c r="M381" s="3"/>
      <c r="N381" s="3"/>
      <c r="O381" s="3"/>
      <c r="P381" s="3"/>
    </row>
    <row r="382" spans="1:16" ht="15.75" thickBot="1" x14ac:dyDescent="0.3">
      <c r="A382" s="3">
        <f t="shared" si="7"/>
        <v>380</v>
      </c>
      <c r="B382" s="3">
        <v>381</v>
      </c>
      <c r="C382" s="4"/>
      <c r="D382" s="5"/>
      <c r="E382" s="5"/>
      <c r="F382" s="6"/>
      <c r="G382" s="3"/>
      <c r="H382" s="3"/>
      <c r="I382" s="3"/>
      <c r="J382" s="7"/>
      <c r="K382" s="7"/>
      <c r="L382" s="3"/>
      <c r="M382" s="3"/>
      <c r="N382" s="3"/>
      <c r="O382" s="3"/>
      <c r="P382" s="3"/>
    </row>
    <row r="383" spans="1:16" ht="15.75" thickBot="1" x14ac:dyDescent="0.3">
      <c r="A383" s="3">
        <f t="shared" si="7"/>
        <v>381</v>
      </c>
      <c r="B383" s="3">
        <v>382</v>
      </c>
      <c r="C383" s="4"/>
      <c r="D383" s="5"/>
      <c r="E383" s="5"/>
      <c r="F383" s="6"/>
      <c r="G383" s="3"/>
      <c r="H383" s="3"/>
      <c r="I383" s="3"/>
      <c r="J383" s="7"/>
      <c r="K383" s="7"/>
      <c r="L383" s="3"/>
      <c r="M383" s="3"/>
      <c r="N383" s="3"/>
      <c r="O383" s="3"/>
      <c r="P383" s="3"/>
    </row>
    <row r="384" spans="1:16" ht="15.75" thickBot="1" x14ac:dyDescent="0.3">
      <c r="A384" s="3">
        <f t="shared" si="7"/>
        <v>382</v>
      </c>
      <c r="B384" s="3">
        <v>383</v>
      </c>
      <c r="C384" s="4"/>
      <c r="D384" s="5"/>
      <c r="E384" s="5"/>
      <c r="F384" s="6"/>
      <c r="G384" s="3"/>
      <c r="H384" s="3"/>
      <c r="I384" s="3"/>
      <c r="J384" s="7"/>
      <c r="K384" s="7"/>
      <c r="L384" s="3"/>
      <c r="M384" s="3"/>
      <c r="N384" s="3"/>
      <c r="O384" s="3"/>
      <c r="P384" s="3"/>
    </row>
    <row r="385" spans="1:16" ht="15.75" thickBot="1" x14ac:dyDescent="0.3">
      <c r="A385" s="3">
        <f t="shared" si="7"/>
        <v>383</v>
      </c>
      <c r="B385" s="3">
        <v>384</v>
      </c>
      <c r="C385" s="4"/>
      <c r="D385" s="5"/>
      <c r="E385" s="5"/>
      <c r="F385" s="6"/>
      <c r="G385" s="3"/>
      <c r="H385" s="3"/>
      <c r="I385" s="3"/>
      <c r="J385" s="7"/>
      <c r="K385" s="7"/>
      <c r="L385" s="3"/>
      <c r="M385" s="3"/>
      <c r="N385" s="3"/>
      <c r="O385" s="3"/>
      <c r="P385" s="3"/>
    </row>
    <row r="386" spans="1:16" ht="15.75" thickBot="1" x14ac:dyDescent="0.3">
      <c r="A386" s="3">
        <f t="shared" si="7"/>
        <v>384</v>
      </c>
      <c r="B386" s="3">
        <v>385</v>
      </c>
      <c r="C386" s="4"/>
      <c r="D386" s="5"/>
      <c r="E386" s="5"/>
      <c r="F386" s="6"/>
      <c r="G386" s="3"/>
      <c r="H386" s="3"/>
      <c r="I386" s="3"/>
      <c r="J386" s="7"/>
      <c r="K386" s="7"/>
      <c r="L386" s="3"/>
      <c r="M386" s="3"/>
      <c r="N386" s="3"/>
      <c r="O386" s="3"/>
      <c r="P386" s="3"/>
    </row>
    <row r="387" spans="1:16" ht="15.75" thickBot="1" x14ac:dyDescent="0.3">
      <c r="A387" s="3">
        <f t="shared" si="7"/>
        <v>385</v>
      </c>
      <c r="B387" s="3">
        <v>386</v>
      </c>
      <c r="C387" s="4"/>
      <c r="D387" s="5"/>
      <c r="E387" s="5"/>
      <c r="F387" s="6"/>
      <c r="G387" s="3"/>
      <c r="H387" s="3"/>
      <c r="I387" s="3"/>
      <c r="J387" s="7"/>
      <c r="K387" s="7"/>
      <c r="L387" s="3"/>
      <c r="M387" s="3"/>
      <c r="N387" s="3"/>
      <c r="O387" s="3"/>
      <c r="P387" s="3"/>
    </row>
    <row r="388" spans="1:16" ht="15.75" thickBot="1" x14ac:dyDescent="0.3">
      <c r="A388" s="3">
        <f t="shared" si="7"/>
        <v>386</v>
      </c>
      <c r="B388" s="3">
        <v>387</v>
      </c>
      <c r="C388" s="4"/>
      <c r="D388" s="5"/>
      <c r="E388" s="5"/>
      <c r="F388" s="6"/>
      <c r="G388" s="3"/>
      <c r="H388" s="3"/>
      <c r="I388" s="3"/>
      <c r="J388" s="7"/>
      <c r="K388" s="7"/>
      <c r="L388" s="3"/>
      <c r="M388" s="3"/>
      <c r="N388" s="3"/>
      <c r="O388" s="3"/>
      <c r="P388" s="3"/>
    </row>
    <row r="389" spans="1:16" ht="15.75" thickBot="1" x14ac:dyDescent="0.3">
      <c r="A389" s="3">
        <f t="shared" si="7"/>
        <v>387</v>
      </c>
      <c r="B389" s="3">
        <v>388</v>
      </c>
      <c r="C389" s="4"/>
      <c r="D389" s="5"/>
      <c r="E389" s="5"/>
      <c r="F389" s="6"/>
      <c r="G389" s="3"/>
      <c r="H389" s="3"/>
      <c r="I389" s="3"/>
      <c r="J389" s="7"/>
      <c r="K389" s="7"/>
      <c r="L389" s="3"/>
      <c r="M389" s="3"/>
      <c r="N389" s="3"/>
      <c r="O389" s="3"/>
      <c r="P389" s="3"/>
    </row>
    <row r="390" spans="1:16" ht="15.75" thickBot="1" x14ac:dyDescent="0.3">
      <c r="A390" s="3">
        <f t="shared" si="7"/>
        <v>388</v>
      </c>
      <c r="B390" s="3">
        <v>389</v>
      </c>
      <c r="C390" s="4"/>
      <c r="D390" s="5"/>
      <c r="E390" s="5"/>
      <c r="F390" s="6"/>
      <c r="G390" s="3"/>
      <c r="H390" s="3"/>
      <c r="I390" s="3"/>
      <c r="J390" s="7"/>
      <c r="K390" s="7"/>
      <c r="L390" s="3"/>
      <c r="M390" s="3"/>
      <c r="N390" s="3"/>
      <c r="O390" s="3"/>
      <c r="P390" s="3"/>
    </row>
    <row r="391" spans="1:16" ht="15.75" thickBot="1" x14ac:dyDescent="0.3">
      <c r="A391" s="3">
        <f t="shared" si="7"/>
        <v>389</v>
      </c>
      <c r="B391" s="3">
        <v>390</v>
      </c>
      <c r="C391" s="4"/>
      <c r="D391" s="5"/>
      <c r="E391" s="5"/>
      <c r="F391" s="6"/>
      <c r="G391" s="3"/>
      <c r="H391" s="3"/>
      <c r="I391" s="3"/>
      <c r="J391" s="7"/>
      <c r="K391" s="7"/>
      <c r="L391" s="3"/>
      <c r="M391" s="3"/>
      <c r="N391" s="3"/>
      <c r="O391" s="3"/>
      <c r="P391" s="3"/>
    </row>
    <row r="392" spans="1:16" ht="15.75" thickBot="1" x14ac:dyDescent="0.3">
      <c r="A392" s="3">
        <f t="shared" si="7"/>
        <v>390</v>
      </c>
      <c r="B392" s="3">
        <v>391</v>
      </c>
      <c r="C392" s="4"/>
      <c r="D392" s="5"/>
      <c r="E392" s="5"/>
      <c r="F392" s="6"/>
      <c r="G392" s="3"/>
      <c r="H392" s="3"/>
      <c r="I392" s="3"/>
      <c r="J392" s="7"/>
      <c r="K392" s="7"/>
      <c r="L392" s="3"/>
      <c r="M392" s="3"/>
      <c r="N392" s="3"/>
      <c r="O392" s="3"/>
      <c r="P392" s="3"/>
    </row>
    <row r="393" spans="1:16" ht="15.75" thickBot="1" x14ac:dyDescent="0.3">
      <c r="A393" s="3">
        <f t="shared" si="7"/>
        <v>391</v>
      </c>
      <c r="B393" s="3">
        <v>392</v>
      </c>
      <c r="C393" s="4"/>
      <c r="D393" s="5"/>
      <c r="E393" s="5"/>
      <c r="F393" s="6"/>
      <c r="G393" s="3"/>
      <c r="H393" s="3"/>
      <c r="I393" s="3"/>
      <c r="J393" s="7"/>
      <c r="K393" s="7"/>
      <c r="L393" s="3"/>
      <c r="M393" s="3"/>
      <c r="N393" s="3"/>
      <c r="O393" s="3"/>
      <c r="P393" s="3"/>
    </row>
    <row r="394" spans="1:16" ht="15.75" thickBot="1" x14ac:dyDescent="0.3">
      <c r="A394" s="3">
        <f t="shared" si="7"/>
        <v>392</v>
      </c>
      <c r="B394" s="3">
        <v>393</v>
      </c>
      <c r="C394" s="4"/>
      <c r="D394" s="5"/>
      <c r="E394" s="5"/>
      <c r="F394" s="6"/>
      <c r="G394" s="3"/>
      <c r="H394" s="3"/>
      <c r="I394" s="3"/>
      <c r="J394" s="7"/>
      <c r="K394" s="7"/>
      <c r="L394" s="3"/>
      <c r="M394" s="3"/>
      <c r="N394" s="3"/>
      <c r="O394" s="3"/>
      <c r="P394" s="3"/>
    </row>
    <row r="395" spans="1:16" ht="15.75" thickBot="1" x14ac:dyDescent="0.3">
      <c r="A395" s="3">
        <f t="shared" si="7"/>
        <v>393</v>
      </c>
      <c r="B395" s="3">
        <v>394</v>
      </c>
      <c r="C395" s="4"/>
      <c r="D395" s="5"/>
      <c r="E395" s="5"/>
      <c r="F395" s="6"/>
      <c r="G395" s="3"/>
      <c r="H395" s="3"/>
      <c r="I395" s="3"/>
      <c r="J395" s="7"/>
      <c r="K395" s="7"/>
      <c r="L395" s="3"/>
      <c r="M395" s="3"/>
      <c r="N395" s="3"/>
      <c r="O395" s="3"/>
      <c r="P395" s="3"/>
    </row>
    <row r="396" spans="1:16" ht="15.75" thickBot="1" x14ac:dyDescent="0.3">
      <c r="A396" s="3">
        <f t="shared" si="7"/>
        <v>394</v>
      </c>
      <c r="B396" s="3">
        <v>395</v>
      </c>
      <c r="C396" s="4"/>
      <c r="D396" s="5"/>
      <c r="E396" s="5"/>
      <c r="F396" s="6"/>
      <c r="G396" s="3"/>
      <c r="H396" s="3"/>
      <c r="I396" s="3"/>
      <c r="J396" s="7"/>
      <c r="K396" s="7"/>
      <c r="L396" s="3"/>
      <c r="M396" s="3"/>
      <c r="N396" s="3"/>
      <c r="O396" s="3"/>
      <c r="P396" s="3"/>
    </row>
    <row r="397" spans="1:16" ht="15.75" thickBot="1" x14ac:dyDescent="0.3">
      <c r="A397" s="3">
        <f t="shared" si="7"/>
        <v>395</v>
      </c>
      <c r="B397" s="3">
        <v>396</v>
      </c>
      <c r="C397" s="4"/>
      <c r="D397" s="5"/>
      <c r="E397" s="5"/>
      <c r="F397" s="6"/>
      <c r="G397" s="3"/>
      <c r="H397" s="3"/>
      <c r="I397" s="3"/>
      <c r="J397" s="7"/>
      <c r="K397" s="7"/>
      <c r="L397" s="3"/>
      <c r="M397" s="3"/>
      <c r="N397" s="3"/>
      <c r="O397" s="3"/>
      <c r="P397" s="3"/>
    </row>
    <row r="398" spans="1:16" ht="15.75" thickBot="1" x14ac:dyDescent="0.3">
      <c r="A398" s="3">
        <f t="shared" si="7"/>
        <v>396</v>
      </c>
      <c r="B398" s="3">
        <v>397</v>
      </c>
      <c r="C398" s="4"/>
      <c r="D398" s="5"/>
      <c r="E398" s="5"/>
      <c r="F398" s="6"/>
      <c r="G398" s="3"/>
      <c r="H398" s="3"/>
      <c r="I398" s="3"/>
      <c r="J398" s="7"/>
      <c r="K398" s="7"/>
      <c r="L398" s="3"/>
      <c r="M398" s="3"/>
      <c r="N398" s="3"/>
      <c r="O398" s="3"/>
      <c r="P398" s="3"/>
    </row>
    <row r="399" spans="1:16" ht="15.75" thickBot="1" x14ac:dyDescent="0.3">
      <c r="A399" s="3">
        <f t="shared" si="7"/>
        <v>397</v>
      </c>
      <c r="B399" s="3">
        <v>398</v>
      </c>
      <c r="C399" s="4"/>
      <c r="D399" s="5"/>
      <c r="E399" s="5"/>
      <c r="F399" s="6"/>
      <c r="G399" s="3"/>
      <c r="H399" s="3"/>
      <c r="I399" s="3"/>
      <c r="J399" s="7"/>
      <c r="K399" s="7"/>
      <c r="L399" s="3"/>
      <c r="M399" s="3"/>
      <c r="N399" s="3"/>
      <c r="O399" s="3"/>
      <c r="P399" s="3"/>
    </row>
    <row r="400" spans="1:16" ht="15.75" thickBot="1" x14ac:dyDescent="0.3">
      <c r="A400" s="3">
        <f t="shared" si="7"/>
        <v>398</v>
      </c>
      <c r="B400" s="3">
        <v>399</v>
      </c>
      <c r="C400" s="4"/>
      <c r="D400" s="5"/>
      <c r="E400" s="5"/>
      <c r="F400" s="6"/>
      <c r="G400" s="3"/>
      <c r="H400" s="3"/>
      <c r="I400" s="3"/>
      <c r="J400" s="7"/>
      <c r="K400" s="7"/>
      <c r="L400" s="3"/>
      <c r="M400" s="3"/>
      <c r="N400" s="3"/>
      <c r="O400" s="3"/>
      <c r="P400" s="3"/>
    </row>
    <row r="401" spans="1:16" ht="15.75" thickBot="1" x14ac:dyDescent="0.3">
      <c r="A401" s="3">
        <f t="shared" si="7"/>
        <v>399</v>
      </c>
      <c r="B401" s="3">
        <v>400</v>
      </c>
      <c r="C401" s="4"/>
      <c r="D401" s="5"/>
      <c r="E401" s="5"/>
      <c r="F401" s="6"/>
      <c r="G401" s="3"/>
      <c r="H401" s="3"/>
      <c r="I401" s="3"/>
      <c r="J401" s="7"/>
      <c r="K401" s="7"/>
      <c r="L401" s="3"/>
      <c r="M401" s="3"/>
      <c r="N401" s="3"/>
      <c r="O401" s="3"/>
      <c r="P401" s="3"/>
    </row>
    <row r="402" spans="1:16" ht="15.75" thickBot="1" x14ac:dyDescent="0.3">
      <c r="A402" s="3">
        <f t="shared" si="7"/>
        <v>400</v>
      </c>
      <c r="B402" s="3">
        <v>401</v>
      </c>
      <c r="C402" s="4"/>
      <c r="D402" s="5"/>
      <c r="E402" s="5"/>
      <c r="F402" s="6"/>
      <c r="G402" s="3"/>
      <c r="H402" s="3"/>
      <c r="I402" s="3"/>
      <c r="J402" s="7"/>
      <c r="K402" s="7"/>
      <c r="L402" s="3"/>
      <c r="M402" s="3"/>
      <c r="N402" s="3"/>
      <c r="O402" s="3"/>
      <c r="P402" s="3"/>
    </row>
    <row r="403" spans="1:16" ht="15.75" thickBot="1" x14ac:dyDescent="0.3">
      <c r="A403" s="3">
        <f t="shared" si="7"/>
        <v>401</v>
      </c>
      <c r="B403" s="3">
        <v>402</v>
      </c>
      <c r="C403" s="4"/>
      <c r="D403" s="5"/>
      <c r="E403" s="5"/>
      <c r="F403" s="6"/>
      <c r="G403" s="3"/>
      <c r="H403" s="3"/>
      <c r="I403" s="3"/>
      <c r="J403" s="7"/>
      <c r="K403" s="7"/>
      <c r="L403" s="3"/>
      <c r="M403" s="3"/>
      <c r="N403" s="3"/>
      <c r="O403" s="3"/>
      <c r="P403" s="3"/>
    </row>
    <row r="404" spans="1:16" ht="15.75" thickBot="1" x14ac:dyDescent="0.3">
      <c r="A404" s="3">
        <f t="shared" si="7"/>
        <v>402</v>
      </c>
      <c r="B404" s="3">
        <v>403</v>
      </c>
      <c r="C404" s="4"/>
      <c r="D404" s="5"/>
      <c r="E404" s="5"/>
      <c r="F404" s="6"/>
      <c r="G404" s="3"/>
      <c r="H404" s="3"/>
      <c r="I404" s="3"/>
      <c r="J404" s="7"/>
      <c r="K404" s="7"/>
      <c r="L404" s="3"/>
      <c r="M404" s="3"/>
      <c r="N404" s="3"/>
      <c r="O404" s="3"/>
      <c r="P404" s="3"/>
    </row>
    <row r="405" spans="1:16" ht="15.75" thickBot="1" x14ac:dyDescent="0.3">
      <c r="A405" s="3">
        <f t="shared" si="7"/>
        <v>403</v>
      </c>
      <c r="B405" s="3">
        <v>404</v>
      </c>
      <c r="C405" s="4"/>
      <c r="D405" s="5"/>
      <c r="E405" s="5"/>
      <c r="F405" s="6"/>
      <c r="G405" s="3"/>
      <c r="H405" s="3"/>
      <c r="I405" s="3"/>
      <c r="J405" s="7"/>
      <c r="K405" s="7"/>
      <c r="L405" s="3"/>
      <c r="M405" s="3"/>
      <c r="N405" s="3"/>
      <c r="O405" s="3"/>
      <c r="P405" s="3"/>
    </row>
    <row r="406" spans="1:16" ht="15.75" thickBot="1" x14ac:dyDescent="0.3">
      <c r="A406" s="3">
        <f t="shared" si="7"/>
        <v>404</v>
      </c>
      <c r="B406" s="3">
        <v>405</v>
      </c>
      <c r="C406" s="4"/>
      <c r="D406" s="5"/>
      <c r="E406" s="5"/>
      <c r="F406" s="6"/>
      <c r="G406" s="3"/>
      <c r="H406" s="3"/>
      <c r="I406" s="3"/>
      <c r="J406" s="7"/>
      <c r="K406" s="7"/>
      <c r="L406" s="3"/>
      <c r="M406" s="3"/>
      <c r="N406" s="3"/>
      <c r="O406" s="3"/>
      <c r="P406" s="3"/>
    </row>
    <row r="407" spans="1:16" ht="15.75" thickBot="1" x14ac:dyDescent="0.3">
      <c r="A407" s="3">
        <f t="shared" si="7"/>
        <v>405</v>
      </c>
      <c r="B407" s="3">
        <v>406</v>
      </c>
      <c r="C407" s="4"/>
      <c r="D407" s="5"/>
      <c r="E407" s="5"/>
      <c r="F407" s="6"/>
      <c r="G407" s="3"/>
      <c r="H407" s="3"/>
      <c r="I407" s="3"/>
      <c r="J407" s="7"/>
      <c r="K407" s="7"/>
      <c r="L407" s="3"/>
      <c r="M407" s="3"/>
      <c r="N407" s="3"/>
      <c r="O407" s="3"/>
      <c r="P407" s="3"/>
    </row>
    <row r="408" spans="1:16" ht="15.75" thickBot="1" x14ac:dyDescent="0.3">
      <c r="A408" s="3">
        <f t="shared" si="7"/>
        <v>406</v>
      </c>
      <c r="B408" s="3">
        <v>407</v>
      </c>
      <c r="C408" s="4"/>
      <c r="D408" s="5"/>
      <c r="E408" s="5"/>
      <c r="F408" s="6"/>
      <c r="G408" s="3"/>
      <c r="H408" s="3"/>
      <c r="I408" s="3"/>
      <c r="J408" s="7"/>
      <c r="K408" s="7"/>
      <c r="L408" s="3"/>
      <c r="M408" s="3"/>
      <c r="N408" s="3"/>
      <c r="O408" s="3"/>
      <c r="P408" s="3"/>
    </row>
    <row r="409" spans="1:16" ht="15.75" thickBot="1" x14ac:dyDescent="0.3">
      <c r="A409" s="3">
        <f t="shared" si="7"/>
        <v>407</v>
      </c>
      <c r="B409" s="3">
        <v>408</v>
      </c>
      <c r="C409" s="4"/>
      <c r="D409" s="5"/>
      <c r="E409" s="5"/>
      <c r="F409" s="6"/>
      <c r="G409" s="3"/>
      <c r="H409" s="3"/>
      <c r="I409" s="3"/>
      <c r="J409" s="7"/>
      <c r="K409" s="7"/>
      <c r="L409" s="3"/>
      <c r="M409" s="3"/>
      <c r="N409" s="3"/>
      <c r="O409" s="3"/>
      <c r="P409" s="3"/>
    </row>
    <row r="410" spans="1:16" ht="15.75" thickBot="1" x14ac:dyDescent="0.3">
      <c r="A410" s="3">
        <f t="shared" si="7"/>
        <v>408</v>
      </c>
      <c r="B410" s="3">
        <v>409</v>
      </c>
      <c r="C410" s="4"/>
      <c r="D410" s="5"/>
      <c r="E410" s="5"/>
      <c r="F410" s="6"/>
      <c r="G410" s="3"/>
      <c r="H410" s="3"/>
      <c r="I410" s="3"/>
      <c r="J410" s="7"/>
      <c r="K410" s="7"/>
      <c r="L410" s="3"/>
      <c r="M410" s="3"/>
      <c r="N410" s="3"/>
      <c r="O410" s="3"/>
      <c r="P410" s="3"/>
    </row>
    <row r="411" spans="1:16" ht="15.75" thickBot="1" x14ac:dyDescent="0.3">
      <c r="A411" s="3">
        <f t="shared" si="7"/>
        <v>409</v>
      </c>
      <c r="B411" s="3">
        <v>410</v>
      </c>
      <c r="C411" s="4"/>
      <c r="D411" s="5"/>
      <c r="E411" s="5"/>
      <c r="F411" s="6"/>
      <c r="G411" s="3"/>
      <c r="H411" s="3"/>
      <c r="I411" s="3"/>
      <c r="J411" s="7"/>
      <c r="K411" s="7"/>
      <c r="L411" s="3"/>
      <c r="M411" s="3"/>
      <c r="N411" s="3"/>
      <c r="O411" s="3"/>
      <c r="P411" s="3"/>
    </row>
    <row r="412" spans="1:16" ht="15.75" thickBot="1" x14ac:dyDescent="0.3">
      <c r="A412" s="3">
        <f t="shared" si="7"/>
        <v>410</v>
      </c>
      <c r="B412" s="3">
        <v>411</v>
      </c>
      <c r="C412" s="4"/>
      <c r="D412" s="5"/>
      <c r="E412" s="5"/>
      <c r="F412" s="6"/>
      <c r="G412" s="3"/>
      <c r="H412" s="3"/>
      <c r="I412" s="3"/>
      <c r="J412" s="7"/>
      <c r="K412" s="7"/>
      <c r="L412" s="3"/>
      <c r="M412" s="3"/>
      <c r="N412" s="3"/>
      <c r="O412" s="3"/>
      <c r="P412" s="3"/>
    </row>
    <row r="413" spans="1:16" ht="15.75" thickBot="1" x14ac:dyDescent="0.3">
      <c r="A413" s="3">
        <f t="shared" si="7"/>
        <v>411</v>
      </c>
      <c r="B413" s="3">
        <v>412</v>
      </c>
      <c r="C413" s="4"/>
      <c r="D413" s="5"/>
      <c r="E413" s="5"/>
      <c r="F413" s="6"/>
      <c r="G413" s="3"/>
      <c r="H413" s="3"/>
      <c r="I413" s="3"/>
      <c r="J413" s="7"/>
      <c r="K413" s="7"/>
      <c r="L413" s="3"/>
      <c r="M413" s="3"/>
      <c r="N413" s="3"/>
      <c r="O413" s="3"/>
      <c r="P413" s="3"/>
    </row>
    <row r="414" spans="1:16" ht="15.75" thickBot="1" x14ac:dyDescent="0.3">
      <c r="A414" s="3">
        <f t="shared" si="7"/>
        <v>412</v>
      </c>
      <c r="B414" s="3">
        <v>413</v>
      </c>
      <c r="C414" s="4"/>
      <c r="D414" s="5"/>
      <c r="E414" s="5"/>
      <c r="F414" s="6"/>
      <c r="G414" s="3"/>
      <c r="H414" s="3"/>
      <c r="I414" s="3"/>
      <c r="J414" s="7"/>
      <c r="K414" s="7"/>
      <c r="L414" s="3"/>
      <c r="M414" s="3"/>
      <c r="N414" s="3"/>
      <c r="O414" s="3"/>
      <c r="P414" s="3"/>
    </row>
    <row r="415" spans="1:16" ht="15.75" thickBot="1" x14ac:dyDescent="0.3">
      <c r="A415" s="3">
        <f t="shared" si="7"/>
        <v>413</v>
      </c>
      <c r="B415" s="3">
        <v>414</v>
      </c>
      <c r="C415" s="4"/>
      <c r="D415" s="5"/>
      <c r="E415" s="5"/>
      <c r="F415" s="6"/>
      <c r="G415" s="3"/>
      <c r="H415" s="3"/>
      <c r="I415" s="3"/>
      <c r="J415" s="7"/>
      <c r="K415" s="7"/>
      <c r="L415" s="3"/>
      <c r="M415" s="3"/>
      <c r="N415" s="3"/>
      <c r="O415" s="3"/>
      <c r="P415" s="3"/>
    </row>
    <row r="416" spans="1:16" ht="15.75" thickBot="1" x14ac:dyDescent="0.3">
      <c r="A416" s="3">
        <f t="shared" si="7"/>
        <v>414</v>
      </c>
      <c r="B416" s="3">
        <v>415</v>
      </c>
      <c r="C416" s="4"/>
      <c r="D416" s="5"/>
      <c r="E416" s="5"/>
      <c r="F416" s="6"/>
      <c r="G416" s="3"/>
      <c r="H416" s="3"/>
      <c r="I416" s="3"/>
      <c r="J416" s="7"/>
      <c r="K416" s="7"/>
      <c r="L416" s="3"/>
      <c r="M416" s="3"/>
      <c r="N416" s="3"/>
      <c r="O416" s="3"/>
      <c r="P416" s="3"/>
    </row>
    <row r="417" spans="1:16" ht="15.75" thickBot="1" x14ac:dyDescent="0.3">
      <c r="A417" s="3">
        <f t="shared" si="7"/>
        <v>415</v>
      </c>
      <c r="B417" s="3">
        <v>416</v>
      </c>
      <c r="C417" s="4"/>
      <c r="D417" s="5"/>
      <c r="E417" s="5"/>
      <c r="F417" s="6"/>
      <c r="G417" s="3"/>
      <c r="H417" s="3"/>
      <c r="I417" s="3"/>
      <c r="J417" s="7"/>
      <c r="K417" s="7"/>
      <c r="L417" s="3"/>
      <c r="M417" s="3"/>
      <c r="N417" s="3"/>
      <c r="O417" s="3"/>
      <c r="P417" s="3"/>
    </row>
    <row r="418" spans="1:16" ht="15.75" thickBot="1" x14ac:dyDescent="0.3">
      <c r="A418" s="3">
        <f t="shared" si="7"/>
        <v>416</v>
      </c>
      <c r="B418" s="3">
        <v>417</v>
      </c>
      <c r="C418" s="4"/>
      <c r="D418" s="5"/>
      <c r="E418" s="5"/>
      <c r="F418" s="6"/>
      <c r="G418" s="3"/>
      <c r="H418" s="3"/>
      <c r="I418" s="3"/>
      <c r="J418" s="7"/>
      <c r="K418" s="7"/>
      <c r="L418" s="3"/>
      <c r="M418" s="3"/>
      <c r="N418" s="3"/>
      <c r="O418" s="3"/>
      <c r="P418" s="3"/>
    </row>
    <row r="419" spans="1:16" ht="15.75" thickBot="1" x14ac:dyDescent="0.3">
      <c r="A419" s="3">
        <f t="shared" si="7"/>
        <v>417</v>
      </c>
      <c r="B419" s="3">
        <v>418</v>
      </c>
      <c r="C419" s="4"/>
      <c r="D419" s="5"/>
      <c r="E419" s="5"/>
      <c r="F419" s="6"/>
      <c r="G419" s="3"/>
      <c r="H419" s="3"/>
      <c r="I419" s="3"/>
      <c r="J419" s="7"/>
      <c r="K419" s="7"/>
      <c r="L419" s="3"/>
      <c r="M419" s="3"/>
      <c r="N419" s="3"/>
      <c r="O419" s="3"/>
      <c r="P419" s="3"/>
    </row>
    <row r="420" spans="1:16" ht="15.75" thickBot="1" x14ac:dyDescent="0.3">
      <c r="A420" s="3">
        <f t="shared" si="7"/>
        <v>418</v>
      </c>
      <c r="B420" s="3">
        <v>419</v>
      </c>
      <c r="C420" s="4"/>
      <c r="D420" s="5"/>
      <c r="E420" s="5"/>
      <c r="F420" s="6"/>
      <c r="G420" s="3"/>
      <c r="H420" s="3"/>
      <c r="I420" s="3"/>
      <c r="J420" s="7"/>
      <c r="K420" s="7"/>
      <c r="L420" s="3"/>
      <c r="M420" s="3"/>
      <c r="N420" s="3"/>
      <c r="O420" s="3"/>
      <c r="P420" s="3"/>
    </row>
    <row r="421" spans="1:16" ht="15.75" thickBot="1" x14ac:dyDescent="0.3">
      <c r="A421" s="3">
        <f t="shared" si="7"/>
        <v>419</v>
      </c>
      <c r="B421" s="3">
        <v>420</v>
      </c>
      <c r="C421" s="4"/>
      <c r="D421" s="5"/>
      <c r="E421" s="5"/>
      <c r="F421" s="6"/>
      <c r="G421" s="3"/>
      <c r="H421" s="3"/>
      <c r="I421" s="3"/>
      <c r="J421" s="7"/>
      <c r="K421" s="7"/>
      <c r="L421" s="3"/>
      <c r="M421" s="3"/>
      <c r="N421" s="3"/>
      <c r="O421" s="3"/>
      <c r="P421" s="3"/>
    </row>
    <row r="422" spans="1:16" ht="15.75" thickBot="1" x14ac:dyDescent="0.3">
      <c r="A422" s="3">
        <f t="shared" si="7"/>
        <v>420</v>
      </c>
      <c r="B422" s="3">
        <v>421</v>
      </c>
      <c r="C422" s="4"/>
      <c r="D422" s="5"/>
      <c r="E422" s="5"/>
      <c r="F422" s="6"/>
      <c r="G422" s="3"/>
      <c r="H422" s="3"/>
      <c r="I422" s="3"/>
      <c r="J422" s="7"/>
      <c r="K422" s="7"/>
      <c r="L422" s="3"/>
      <c r="M422" s="3"/>
      <c r="N422" s="3"/>
      <c r="O422" s="3"/>
      <c r="P422" s="3"/>
    </row>
    <row r="423" spans="1:16" ht="15.75" thickBot="1" x14ac:dyDescent="0.3">
      <c r="A423" s="3">
        <f t="shared" si="7"/>
        <v>421</v>
      </c>
      <c r="B423" s="3">
        <v>422</v>
      </c>
      <c r="C423" s="4"/>
      <c r="D423" s="5"/>
      <c r="E423" s="5"/>
      <c r="F423" s="6"/>
      <c r="G423" s="3"/>
      <c r="H423" s="3"/>
      <c r="I423" s="3"/>
      <c r="J423" s="7"/>
      <c r="K423" s="7"/>
      <c r="L423" s="3"/>
      <c r="M423" s="3"/>
      <c r="N423" s="3"/>
      <c r="O423" s="3"/>
      <c r="P423" s="3"/>
    </row>
    <row r="424" spans="1:16" ht="15.75" thickBot="1" x14ac:dyDescent="0.3">
      <c r="A424" s="3">
        <f t="shared" si="7"/>
        <v>422</v>
      </c>
      <c r="B424" s="3">
        <v>423</v>
      </c>
      <c r="C424" s="4"/>
      <c r="D424" s="5"/>
      <c r="E424" s="5"/>
      <c r="F424" s="6"/>
      <c r="G424" s="3"/>
      <c r="H424" s="3"/>
      <c r="I424" s="3"/>
      <c r="J424" s="7"/>
      <c r="K424" s="7"/>
      <c r="L424" s="3"/>
      <c r="M424" s="3"/>
      <c r="N424" s="3"/>
      <c r="O424" s="3"/>
      <c r="P424" s="3"/>
    </row>
    <row r="425" spans="1:16" ht="15.75" thickBot="1" x14ac:dyDescent="0.3">
      <c r="A425" s="3">
        <f t="shared" si="7"/>
        <v>423</v>
      </c>
      <c r="B425" s="3">
        <v>424</v>
      </c>
      <c r="C425" s="4"/>
      <c r="D425" s="5"/>
      <c r="E425" s="5"/>
      <c r="F425" s="6"/>
      <c r="G425" s="3"/>
      <c r="H425" s="3"/>
      <c r="I425" s="3"/>
      <c r="J425" s="7"/>
      <c r="K425" s="7"/>
      <c r="L425" s="3"/>
      <c r="M425" s="3"/>
      <c r="N425" s="3"/>
      <c r="O425" s="3"/>
      <c r="P425" s="3"/>
    </row>
    <row r="426" spans="1:16" ht="15.75" thickBot="1" x14ac:dyDescent="0.3">
      <c r="A426" s="3">
        <f t="shared" ref="A426:A489" si="8">+A425+1</f>
        <v>424</v>
      </c>
      <c r="B426" s="3">
        <v>425</v>
      </c>
      <c r="C426" s="4"/>
      <c r="D426" s="5"/>
      <c r="E426" s="5"/>
      <c r="F426" s="6"/>
      <c r="G426" s="3"/>
      <c r="H426" s="3"/>
      <c r="I426" s="3"/>
      <c r="J426" s="7"/>
      <c r="K426" s="7"/>
      <c r="L426" s="3"/>
      <c r="M426" s="3"/>
      <c r="N426" s="3"/>
      <c r="O426" s="3"/>
      <c r="P426" s="3"/>
    </row>
    <row r="427" spans="1:16" ht="15.75" thickBot="1" x14ac:dyDescent="0.3">
      <c r="A427" s="3">
        <f t="shared" si="8"/>
        <v>425</v>
      </c>
      <c r="B427" s="3">
        <v>426</v>
      </c>
      <c r="C427" s="4"/>
      <c r="D427" s="5"/>
      <c r="E427" s="5"/>
      <c r="F427" s="6"/>
      <c r="G427" s="3"/>
      <c r="H427" s="3"/>
      <c r="I427" s="3"/>
      <c r="J427" s="7"/>
      <c r="K427" s="7"/>
      <c r="L427" s="3"/>
      <c r="M427" s="3"/>
      <c r="N427" s="3"/>
      <c r="O427" s="3"/>
      <c r="P427" s="3"/>
    </row>
    <row r="428" spans="1:16" ht="15.75" thickBot="1" x14ac:dyDescent="0.3">
      <c r="A428" s="3">
        <f t="shared" si="8"/>
        <v>426</v>
      </c>
      <c r="B428" s="3">
        <v>427</v>
      </c>
      <c r="C428" s="4"/>
      <c r="D428" s="5"/>
      <c r="E428" s="5"/>
      <c r="F428" s="6"/>
      <c r="G428" s="3"/>
      <c r="H428" s="3"/>
      <c r="I428" s="3"/>
      <c r="J428" s="7"/>
      <c r="K428" s="7"/>
      <c r="L428" s="3"/>
      <c r="M428" s="3"/>
      <c r="N428" s="3"/>
      <c r="O428" s="3"/>
      <c r="P428" s="3"/>
    </row>
    <row r="429" spans="1:16" ht="15.75" thickBot="1" x14ac:dyDescent="0.3">
      <c r="A429" s="3">
        <f t="shared" si="8"/>
        <v>427</v>
      </c>
      <c r="B429" s="3">
        <v>428</v>
      </c>
      <c r="C429" s="4"/>
      <c r="D429" s="5"/>
      <c r="E429" s="5"/>
      <c r="F429" s="6"/>
      <c r="G429" s="3"/>
      <c r="H429" s="3"/>
      <c r="I429" s="3"/>
      <c r="J429" s="7"/>
      <c r="K429" s="7"/>
      <c r="L429" s="3"/>
      <c r="M429" s="3"/>
      <c r="N429" s="3"/>
      <c r="O429" s="3"/>
      <c r="P429" s="3"/>
    </row>
    <row r="430" spans="1:16" ht="15.75" thickBot="1" x14ac:dyDescent="0.3">
      <c r="A430" s="3">
        <f t="shared" si="8"/>
        <v>428</v>
      </c>
      <c r="B430" s="3">
        <v>429</v>
      </c>
      <c r="C430" s="4"/>
      <c r="D430" s="5"/>
      <c r="E430" s="5"/>
      <c r="F430" s="6"/>
      <c r="G430" s="3"/>
      <c r="H430" s="3"/>
      <c r="I430" s="3"/>
      <c r="J430" s="7"/>
      <c r="K430" s="7"/>
      <c r="L430" s="3"/>
      <c r="M430" s="3"/>
      <c r="N430" s="3"/>
      <c r="O430" s="3"/>
      <c r="P430" s="3"/>
    </row>
    <row r="431" spans="1:16" ht="15.75" thickBot="1" x14ac:dyDescent="0.3">
      <c r="A431" s="3">
        <f t="shared" si="8"/>
        <v>429</v>
      </c>
      <c r="B431" s="3">
        <v>430</v>
      </c>
      <c r="C431" s="4"/>
      <c r="D431" s="5"/>
      <c r="E431" s="5"/>
      <c r="F431" s="6"/>
      <c r="G431" s="3"/>
      <c r="H431" s="3"/>
      <c r="I431" s="3"/>
      <c r="J431" s="7"/>
      <c r="K431" s="7"/>
      <c r="L431" s="3"/>
      <c r="M431" s="3"/>
      <c r="N431" s="3"/>
      <c r="O431" s="3"/>
      <c r="P431" s="3"/>
    </row>
    <row r="432" spans="1:16" ht="15.75" thickBot="1" x14ac:dyDescent="0.3">
      <c r="A432" s="3">
        <f t="shared" si="8"/>
        <v>430</v>
      </c>
      <c r="B432" s="3">
        <v>431</v>
      </c>
      <c r="C432" s="4"/>
      <c r="D432" s="5"/>
      <c r="E432" s="5"/>
      <c r="F432" s="6"/>
      <c r="G432" s="3"/>
      <c r="H432" s="3"/>
      <c r="I432" s="3"/>
      <c r="J432" s="7"/>
      <c r="K432" s="7"/>
      <c r="L432" s="3"/>
      <c r="M432" s="3"/>
      <c r="N432" s="3"/>
      <c r="O432" s="3"/>
      <c r="P432" s="3"/>
    </row>
    <row r="433" spans="1:16" ht="15.75" thickBot="1" x14ac:dyDescent="0.3">
      <c r="A433" s="3">
        <f t="shared" si="8"/>
        <v>431</v>
      </c>
      <c r="B433" s="3">
        <v>432</v>
      </c>
      <c r="C433" s="4"/>
      <c r="D433" s="5"/>
      <c r="E433" s="5"/>
      <c r="F433" s="6"/>
      <c r="G433" s="3"/>
      <c r="H433" s="3"/>
      <c r="I433" s="3"/>
      <c r="J433" s="7"/>
      <c r="K433" s="7"/>
      <c r="L433" s="3"/>
      <c r="M433" s="3"/>
      <c r="N433" s="3"/>
      <c r="O433" s="3"/>
      <c r="P433" s="3"/>
    </row>
    <row r="434" spans="1:16" ht="15.75" thickBot="1" x14ac:dyDescent="0.3">
      <c r="A434" s="3">
        <f t="shared" si="8"/>
        <v>432</v>
      </c>
      <c r="B434" s="3">
        <v>433</v>
      </c>
      <c r="C434" s="4"/>
      <c r="D434" s="5"/>
      <c r="E434" s="5"/>
      <c r="F434" s="6"/>
      <c r="G434" s="3"/>
      <c r="H434" s="3"/>
      <c r="I434" s="3"/>
      <c r="J434" s="7"/>
      <c r="K434" s="7"/>
      <c r="L434" s="3"/>
      <c r="M434" s="3"/>
      <c r="N434" s="3"/>
      <c r="O434" s="3"/>
      <c r="P434" s="3"/>
    </row>
    <row r="435" spans="1:16" ht="15.75" thickBot="1" x14ac:dyDescent="0.3">
      <c r="A435" s="3">
        <f t="shared" si="8"/>
        <v>433</v>
      </c>
      <c r="B435" s="3">
        <v>434</v>
      </c>
      <c r="C435" s="4"/>
      <c r="D435" s="5"/>
      <c r="E435" s="5"/>
      <c r="F435" s="6"/>
      <c r="G435" s="3"/>
      <c r="H435" s="3"/>
      <c r="I435" s="3"/>
      <c r="J435" s="7"/>
      <c r="K435" s="7"/>
      <c r="L435" s="3"/>
      <c r="M435" s="3"/>
      <c r="N435" s="3"/>
      <c r="O435" s="3"/>
      <c r="P435" s="3"/>
    </row>
    <row r="436" spans="1:16" ht="15.75" thickBot="1" x14ac:dyDescent="0.3">
      <c r="A436" s="3">
        <f t="shared" si="8"/>
        <v>434</v>
      </c>
      <c r="B436" s="3">
        <v>435</v>
      </c>
      <c r="C436" s="4"/>
      <c r="D436" s="5"/>
      <c r="E436" s="5"/>
      <c r="F436" s="6"/>
      <c r="G436" s="3"/>
      <c r="H436" s="3"/>
      <c r="I436" s="3"/>
      <c r="J436" s="7"/>
      <c r="K436" s="7"/>
      <c r="L436" s="3"/>
      <c r="M436" s="3"/>
      <c r="N436" s="3"/>
      <c r="O436" s="3"/>
      <c r="P436" s="3"/>
    </row>
    <row r="437" spans="1:16" ht="15.75" thickBot="1" x14ac:dyDescent="0.3">
      <c r="A437" s="3">
        <f t="shared" si="8"/>
        <v>435</v>
      </c>
      <c r="B437" s="3">
        <v>436</v>
      </c>
      <c r="C437" s="4"/>
      <c r="D437" s="5"/>
      <c r="E437" s="5"/>
      <c r="F437" s="6"/>
      <c r="G437" s="3"/>
      <c r="H437" s="3"/>
      <c r="I437" s="3"/>
      <c r="J437" s="7"/>
      <c r="K437" s="7"/>
      <c r="L437" s="3"/>
      <c r="M437" s="3"/>
      <c r="N437" s="3"/>
      <c r="O437" s="3"/>
      <c r="P437" s="3"/>
    </row>
    <row r="438" spans="1:16" ht="15.75" thickBot="1" x14ac:dyDescent="0.3">
      <c r="A438" s="3">
        <f t="shared" si="8"/>
        <v>436</v>
      </c>
      <c r="B438" s="3">
        <v>437</v>
      </c>
      <c r="C438" s="4"/>
      <c r="D438" s="5"/>
      <c r="E438" s="5"/>
      <c r="F438" s="6"/>
      <c r="G438" s="3"/>
      <c r="H438" s="3"/>
      <c r="I438" s="3"/>
      <c r="J438" s="7"/>
      <c r="K438" s="7"/>
      <c r="L438" s="3"/>
      <c r="M438" s="3"/>
      <c r="N438" s="3"/>
      <c r="O438" s="3"/>
      <c r="P438" s="3"/>
    </row>
    <row r="439" spans="1:16" ht="15.75" thickBot="1" x14ac:dyDescent="0.3">
      <c r="A439" s="3">
        <f t="shared" si="8"/>
        <v>437</v>
      </c>
      <c r="B439" s="3">
        <v>438</v>
      </c>
      <c r="C439" s="4"/>
      <c r="D439" s="5"/>
      <c r="E439" s="5"/>
      <c r="F439" s="6"/>
      <c r="G439" s="3"/>
      <c r="H439" s="3"/>
      <c r="I439" s="3"/>
      <c r="J439" s="7"/>
      <c r="K439" s="7"/>
      <c r="L439" s="3"/>
      <c r="M439" s="3"/>
      <c r="N439" s="3"/>
      <c r="O439" s="3"/>
      <c r="P439" s="3"/>
    </row>
    <row r="440" spans="1:16" ht="15.75" thickBot="1" x14ac:dyDescent="0.3">
      <c r="A440" s="3">
        <f t="shared" si="8"/>
        <v>438</v>
      </c>
      <c r="B440" s="3">
        <v>439</v>
      </c>
      <c r="C440" s="4"/>
      <c r="D440" s="5"/>
      <c r="E440" s="5"/>
      <c r="F440" s="6"/>
      <c r="G440" s="3"/>
      <c r="H440" s="3"/>
      <c r="I440" s="3"/>
      <c r="J440" s="7"/>
      <c r="K440" s="7"/>
      <c r="L440" s="3"/>
      <c r="M440" s="3"/>
      <c r="N440" s="3"/>
      <c r="O440" s="3"/>
      <c r="P440" s="3"/>
    </row>
    <row r="441" spans="1:16" ht="15.75" thickBot="1" x14ac:dyDescent="0.3">
      <c r="A441" s="3">
        <f t="shared" si="8"/>
        <v>439</v>
      </c>
      <c r="B441" s="3">
        <v>440</v>
      </c>
      <c r="C441" s="4"/>
      <c r="D441" s="5"/>
      <c r="E441" s="5"/>
      <c r="F441" s="6"/>
      <c r="G441" s="3"/>
      <c r="H441" s="3"/>
      <c r="I441" s="3"/>
      <c r="J441" s="7"/>
      <c r="K441" s="7"/>
      <c r="L441" s="3"/>
      <c r="M441" s="3"/>
      <c r="N441" s="3"/>
      <c r="O441" s="3"/>
      <c r="P441" s="3"/>
    </row>
    <row r="442" spans="1:16" ht="15.75" thickBot="1" x14ac:dyDescent="0.3">
      <c r="A442" s="3">
        <f t="shared" si="8"/>
        <v>440</v>
      </c>
      <c r="B442" s="3">
        <v>441</v>
      </c>
      <c r="C442" s="4"/>
      <c r="D442" s="5"/>
      <c r="E442" s="5"/>
      <c r="F442" s="6"/>
      <c r="G442" s="3"/>
      <c r="H442" s="3"/>
      <c r="I442" s="3"/>
      <c r="J442" s="7"/>
      <c r="K442" s="7"/>
      <c r="L442" s="3"/>
      <c r="M442" s="3"/>
      <c r="N442" s="3"/>
      <c r="O442" s="3"/>
      <c r="P442" s="3"/>
    </row>
    <row r="443" spans="1:16" ht="15.75" thickBot="1" x14ac:dyDescent="0.3">
      <c r="A443" s="3">
        <f t="shared" si="8"/>
        <v>441</v>
      </c>
      <c r="B443" s="3">
        <v>442</v>
      </c>
      <c r="C443" s="4"/>
      <c r="D443" s="5"/>
      <c r="E443" s="5"/>
      <c r="F443" s="6"/>
      <c r="G443" s="3"/>
      <c r="H443" s="3"/>
      <c r="I443" s="3"/>
      <c r="J443" s="7"/>
      <c r="K443" s="7"/>
      <c r="L443" s="3"/>
      <c r="M443" s="3"/>
      <c r="N443" s="3"/>
      <c r="O443" s="3"/>
      <c r="P443" s="3"/>
    </row>
    <row r="444" spans="1:16" ht="15.75" thickBot="1" x14ac:dyDescent="0.3">
      <c r="A444" s="3">
        <f t="shared" si="8"/>
        <v>442</v>
      </c>
      <c r="B444" s="3">
        <v>443</v>
      </c>
      <c r="C444" s="4"/>
      <c r="D444" s="5"/>
      <c r="E444" s="5"/>
      <c r="F444" s="6"/>
      <c r="G444" s="3"/>
      <c r="H444" s="3"/>
      <c r="I444" s="3"/>
      <c r="J444" s="7"/>
      <c r="K444" s="7"/>
      <c r="L444" s="3"/>
      <c r="M444" s="3"/>
      <c r="N444" s="3"/>
      <c r="O444" s="3"/>
      <c r="P444" s="3"/>
    </row>
    <row r="445" spans="1:16" ht="15.75" thickBot="1" x14ac:dyDescent="0.3">
      <c r="A445" s="3">
        <f t="shared" si="8"/>
        <v>443</v>
      </c>
      <c r="B445" s="3">
        <v>444</v>
      </c>
      <c r="C445" s="4"/>
      <c r="D445" s="5"/>
      <c r="E445" s="5"/>
      <c r="F445" s="6"/>
      <c r="G445" s="3"/>
      <c r="H445" s="3"/>
      <c r="I445" s="3"/>
      <c r="J445" s="7"/>
      <c r="K445" s="7"/>
      <c r="L445" s="3"/>
      <c r="M445" s="3"/>
      <c r="N445" s="3"/>
      <c r="O445" s="3"/>
      <c r="P445" s="3"/>
    </row>
    <row r="446" spans="1:16" ht="15.75" thickBot="1" x14ac:dyDescent="0.3">
      <c r="A446" s="3">
        <f t="shared" si="8"/>
        <v>444</v>
      </c>
      <c r="B446" s="3">
        <v>445</v>
      </c>
      <c r="C446" s="4"/>
      <c r="D446" s="5"/>
      <c r="E446" s="5"/>
      <c r="F446" s="6"/>
      <c r="G446" s="3"/>
      <c r="H446" s="3"/>
      <c r="I446" s="3"/>
      <c r="J446" s="7"/>
      <c r="K446" s="7"/>
      <c r="L446" s="3"/>
      <c r="M446" s="3"/>
      <c r="N446" s="3"/>
      <c r="O446" s="3"/>
      <c r="P446" s="3"/>
    </row>
    <row r="447" spans="1:16" ht="15.75" thickBot="1" x14ac:dyDescent="0.3">
      <c r="A447" s="3">
        <f t="shared" si="8"/>
        <v>445</v>
      </c>
      <c r="B447" s="3">
        <v>446</v>
      </c>
      <c r="C447" s="4"/>
      <c r="D447" s="5"/>
      <c r="E447" s="5"/>
      <c r="F447" s="6"/>
      <c r="G447" s="3"/>
      <c r="H447" s="3"/>
      <c r="I447" s="3"/>
      <c r="J447" s="7"/>
      <c r="K447" s="7"/>
      <c r="L447" s="3"/>
      <c r="M447" s="3"/>
      <c r="N447" s="3"/>
      <c r="O447" s="3"/>
      <c r="P447" s="3"/>
    </row>
    <row r="448" spans="1:16" ht="15.75" thickBot="1" x14ac:dyDescent="0.3">
      <c r="A448" s="3">
        <f t="shared" si="8"/>
        <v>446</v>
      </c>
      <c r="B448" s="3">
        <v>447</v>
      </c>
      <c r="C448" s="4"/>
      <c r="D448" s="5"/>
      <c r="E448" s="5"/>
      <c r="F448" s="6"/>
      <c r="G448" s="3"/>
      <c r="H448" s="3"/>
      <c r="I448" s="3"/>
      <c r="J448" s="7"/>
      <c r="K448" s="7"/>
      <c r="L448" s="3"/>
      <c r="M448" s="3"/>
      <c r="N448" s="3"/>
      <c r="O448" s="3"/>
      <c r="P448" s="3"/>
    </row>
    <row r="449" spans="1:16" ht="15.75" thickBot="1" x14ac:dyDescent="0.3">
      <c r="A449" s="3">
        <f t="shared" si="8"/>
        <v>447</v>
      </c>
      <c r="B449" s="3">
        <v>448</v>
      </c>
      <c r="C449" s="4"/>
      <c r="D449" s="5"/>
      <c r="E449" s="5"/>
      <c r="F449" s="6"/>
      <c r="G449" s="3"/>
      <c r="H449" s="3"/>
      <c r="I449" s="3"/>
      <c r="J449" s="7"/>
      <c r="K449" s="7"/>
      <c r="L449" s="3"/>
      <c r="M449" s="3"/>
      <c r="N449" s="3"/>
      <c r="O449" s="3"/>
      <c r="P449" s="3"/>
    </row>
    <row r="450" spans="1:16" ht="15.75" thickBot="1" x14ac:dyDescent="0.3">
      <c r="A450" s="3">
        <f t="shared" si="8"/>
        <v>448</v>
      </c>
      <c r="B450" s="3">
        <v>449</v>
      </c>
      <c r="C450" s="4"/>
      <c r="D450" s="5"/>
      <c r="E450" s="5"/>
      <c r="F450" s="6"/>
      <c r="G450" s="3"/>
      <c r="H450" s="3"/>
      <c r="I450" s="3"/>
      <c r="J450" s="7"/>
      <c r="K450" s="7"/>
      <c r="L450" s="3"/>
      <c r="M450" s="3"/>
      <c r="N450" s="3"/>
      <c r="O450" s="3"/>
      <c r="P450" s="3"/>
    </row>
    <row r="451" spans="1:16" ht="15.75" thickBot="1" x14ac:dyDescent="0.3">
      <c r="A451" s="3">
        <f t="shared" si="8"/>
        <v>449</v>
      </c>
      <c r="B451" s="3">
        <v>450</v>
      </c>
      <c r="C451" s="4"/>
      <c r="D451" s="5"/>
      <c r="E451" s="5"/>
      <c r="F451" s="6"/>
      <c r="G451" s="3"/>
      <c r="H451" s="3"/>
      <c r="I451" s="3"/>
      <c r="J451" s="7"/>
      <c r="K451" s="7"/>
      <c r="L451" s="3"/>
      <c r="M451" s="3"/>
      <c r="N451" s="3"/>
      <c r="O451" s="3"/>
      <c r="P451" s="3"/>
    </row>
    <row r="452" spans="1:16" ht="15.75" thickBot="1" x14ac:dyDescent="0.3">
      <c r="A452" s="3">
        <f t="shared" si="8"/>
        <v>450</v>
      </c>
      <c r="B452" s="3">
        <v>451</v>
      </c>
      <c r="C452" s="4"/>
      <c r="D452" s="5"/>
      <c r="E452" s="5"/>
      <c r="F452" s="6"/>
      <c r="G452" s="3"/>
      <c r="H452" s="3"/>
      <c r="I452" s="3"/>
      <c r="J452" s="7"/>
      <c r="K452" s="7"/>
      <c r="L452" s="3"/>
      <c r="M452" s="3"/>
      <c r="N452" s="3"/>
      <c r="O452" s="3"/>
      <c r="P452" s="3"/>
    </row>
    <row r="453" spans="1:16" ht="15.75" thickBot="1" x14ac:dyDescent="0.3">
      <c r="A453" s="3">
        <f t="shared" si="8"/>
        <v>451</v>
      </c>
      <c r="B453" s="3">
        <v>452</v>
      </c>
      <c r="C453" s="4"/>
      <c r="D453" s="5"/>
      <c r="E453" s="5"/>
      <c r="F453" s="6"/>
      <c r="G453" s="3"/>
      <c r="H453" s="3"/>
      <c r="I453" s="3"/>
      <c r="J453" s="7"/>
      <c r="K453" s="7"/>
      <c r="L453" s="3"/>
      <c r="M453" s="3"/>
      <c r="N453" s="3"/>
      <c r="O453" s="3"/>
      <c r="P453" s="3"/>
    </row>
    <row r="454" spans="1:16" ht="15.75" thickBot="1" x14ac:dyDescent="0.3">
      <c r="A454" s="3">
        <f t="shared" si="8"/>
        <v>452</v>
      </c>
      <c r="B454" s="3">
        <v>453</v>
      </c>
      <c r="C454" s="4"/>
      <c r="D454" s="5"/>
      <c r="E454" s="5"/>
      <c r="F454" s="6"/>
      <c r="G454" s="3"/>
      <c r="H454" s="3"/>
      <c r="I454" s="3"/>
      <c r="J454" s="7"/>
      <c r="K454" s="7"/>
      <c r="L454" s="3"/>
      <c r="M454" s="3"/>
      <c r="N454" s="3"/>
      <c r="O454" s="3"/>
      <c r="P454" s="3"/>
    </row>
    <row r="455" spans="1:16" ht="15.75" thickBot="1" x14ac:dyDescent="0.3">
      <c r="A455" s="3">
        <f t="shared" si="8"/>
        <v>453</v>
      </c>
      <c r="B455" s="3">
        <v>454</v>
      </c>
      <c r="C455" s="4"/>
      <c r="D455" s="5"/>
      <c r="E455" s="5"/>
      <c r="F455" s="6"/>
      <c r="G455" s="3"/>
      <c r="H455" s="3"/>
      <c r="I455" s="3"/>
      <c r="J455" s="7"/>
      <c r="K455" s="7"/>
      <c r="L455" s="3"/>
      <c r="M455" s="3"/>
      <c r="N455" s="3"/>
      <c r="O455" s="3"/>
      <c r="P455" s="3"/>
    </row>
    <row r="456" spans="1:16" ht="15.75" thickBot="1" x14ac:dyDescent="0.3">
      <c r="A456" s="3">
        <f t="shared" si="8"/>
        <v>454</v>
      </c>
      <c r="B456" s="3">
        <v>455</v>
      </c>
      <c r="C456" s="4"/>
      <c r="D456" s="5"/>
      <c r="E456" s="5"/>
      <c r="F456" s="6"/>
      <c r="G456" s="3"/>
      <c r="H456" s="3"/>
      <c r="I456" s="3"/>
      <c r="J456" s="7"/>
      <c r="K456" s="7"/>
      <c r="L456" s="3"/>
      <c r="M456" s="3"/>
      <c r="N456" s="3"/>
      <c r="O456" s="3"/>
      <c r="P456" s="3"/>
    </row>
    <row r="457" spans="1:16" ht="15.75" thickBot="1" x14ac:dyDescent="0.3">
      <c r="A457" s="3">
        <f t="shared" si="8"/>
        <v>455</v>
      </c>
      <c r="B457" s="3">
        <v>456</v>
      </c>
      <c r="C457" s="4"/>
      <c r="D457" s="5"/>
      <c r="E457" s="5"/>
      <c r="F457" s="6"/>
      <c r="G457" s="3"/>
      <c r="H457" s="3"/>
      <c r="I457" s="3"/>
      <c r="J457" s="7"/>
      <c r="K457" s="7"/>
      <c r="L457" s="3"/>
      <c r="M457" s="3"/>
      <c r="N457" s="3"/>
      <c r="O457" s="3"/>
      <c r="P457" s="3"/>
    </row>
    <row r="458" spans="1:16" ht="15.75" thickBot="1" x14ac:dyDescent="0.3">
      <c r="A458" s="3">
        <f t="shared" si="8"/>
        <v>456</v>
      </c>
      <c r="B458" s="3">
        <v>457</v>
      </c>
      <c r="C458" s="4"/>
      <c r="D458" s="5"/>
      <c r="E458" s="5"/>
      <c r="F458" s="6"/>
      <c r="G458" s="3"/>
      <c r="H458" s="3"/>
      <c r="I458" s="3"/>
      <c r="J458" s="7"/>
      <c r="K458" s="7"/>
      <c r="L458" s="3"/>
      <c r="M458" s="3"/>
      <c r="N458" s="3"/>
      <c r="O458" s="3"/>
      <c r="P458" s="3"/>
    </row>
    <row r="459" spans="1:16" ht="15.75" thickBot="1" x14ac:dyDescent="0.3">
      <c r="A459" s="3">
        <f t="shared" si="8"/>
        <v>457</v>
      </c>
      <c r="B459" s="3">
        <v>458</v>
      </c>
      <c r="C459" s="4"/>
      <c r="D459" s="5"/>
      <c r="E459" s="5"/>
      <c r="F459" s="6"/>
      <c r="G459" s="3"/>
      <c r="H459" s="3"/>
      <c r="I459" s="3"/>
      <c r="J459" s="7"/>
      <c r="K459" s="7"/>
      <c r="L459" s="3"/>
      <c r="M459" s="3"/>
      <c r="N459" s="3"/>
      <c r="O459" s="3"/>
      <c r="P459" s="3"/>
    </row>
    <row r="460" spans="1:16" ht="15.75" thickBot="1" x14ac:dyDescent="0.3">
      <c r="A460" s="3">
        <f t="shared" si="8"/>
        <v>458</v>
      </c>
      <c r="B460" s="3">
        <v>459</v>
      </c>
      <c r="C460" s="4"/>
      <c r="D460" s="5"/>
      <c r="E460" s="5"/>
      <c r="F460" s="6"/>
      <c r="G460" s="3"/>
      <c r="H460" s="3"/>
      <c r="I460" s="3"/>
      <c r="J460" s="7"/>
      <c r="K460" s="7"/>
      <c r="L460" s="3"/>
      <c r="M460" s="3"/>
      <c r="N460" s="3"/>
      <c r="O460" s="3"/>
      <c r="P460" s="3"/>
    </row>
    <row r="461" spans="1:16" ht="15.75" thickBot="1" x14ac:dyDescent="0.3">
      <c r="A461" s="3">
        <f t="shared" si="8"/>
        <v>459</v>
      </c>
      <c r="B461" s="3">
        <v>460</v>
      </c>
      <c r="C461" s="4"/>
      <c r="D461" s="5"/>
      <c r="E461" s="5"/>
      <c r="F461" s="6"/>
      <c r="G461" s="3"/>
      <c r="H461" s="3"/>
      <c r="I461" s="3"/>
      <c r="J461" s="7"/>
      <c r="K461" s="7"/>
      <c r="L461" s="3"/>
      <c r="M461" s="3"/>
      <c r="N461" s="3"/>
      <c r="O461" s="3"/>
      <c r="P461" s="3"/>
    </row>
    <row r="462" spans="1:16" ht="15.75" thickBot="1" x14ac:dyDescent="0.3">
      <c r="A462" s="3">
        <f t="shared" si="8"/>
        <v>460</v>
      </c>
      <c r="B462" s="3">
        <v>461</v>
      </c>
      <c r="C462" s="4"/>
      <c r="D462" s="5"/>
      <c r="E462" s="5"/>
      <c r="F462" s="6"/>
      <c r="G462" s="3"/>
      <c r="H462" s="3"/>
      <c r="I462" s="3"/>
      <c r="J462" s="7"/>
      <c r="K462" s="7"/>
      <c r="L462" s="3"/>
      <c r="M462" s="3"/>
      <c r="N462" s="3"/>
      <c r="O462" s="3"/>
      <c r="P462" s="3"/>
    </row>
    <row r="463" spans="1:16" ht="15.75" thickBot="1" x14ac:dyDescent="0.3">
      <c r="A463" s="3">
        <f t="shared" si="8"/>
        <v>461</v>
      </c>
      <c r="B463" s="3">
        <v>462</v>
      </c>
      <c r="C463" s="4"/>
      <c r="D463" s="5"/>
      <c r="E463" s="5"/>
      <c r="F463" s="6"/>
      <c r="G463" s="3"/>
      <c r="H463" s="3"/>
      <c r="I463" s="3"/>
      <c r="J463" s="7"/>
      <c r="K463" s="7"/>
      <c r="L463" s="3"/>
      <c r="M463" s="3"/>
      <c r="N463" s="3"/>
      <c r="O463" s="3"/>
      <c r="P463" s="3"/>
    </row>
    <row r="464" spans="1:16" ht="15.75" thickBot="1" x14ac:dyDescent="0.3">
      <c r="A464" s="3">
        <f t="shared" si="8"/>
        <v>462</v>
      </c>
      <c r="B464" s="3">
        <v>463</v>
      </c>
      <c r="C464" s="4"/>
      <c r="D464" s="5"/>
      <c r="E464" s="5"/>
      <c r="F464" s="6"/>
      <c r="G464" s="3"/>
      <c r="H464" s="3"/>
      <c r="I464" s="3"/>
      <c r="J464" s="7"/>
      <c r="K464" s="7"/>
      <c r="L464" s="3"/>
      <c r="M464" s="3"/>
      <c r="N464" s="3"/>
      <c r="O464" s="3"/>
      <c r="P464" s="3"/>
    </row>
    <row r="465" spans="1:16" ht="15.75" thickBot="1" x14ac:dyDescent="0.3">
      <c r="A465" s="3">
        <f t="shared" si="8"/>
        <v>463</v>
      </c>
      <c r="B465" s="3">
        <v>464</v>
      </c>
      <c r="C465" s="4"/>
      <c r="D465" s="5"/>
      <c r="E465" s="5"/>
      <c r="F465" s="6"/>
      <c r="G465" s="3"/>
      <c r="H465" s="3"/>
      <c r="I465" s="3"/>
      <c r="J465" s="7"/>
      <c r="K465" s="7"/>
      <c r="L465" s="3"/>
      <c r="M465" s="3"/>
      <c r="N465" s="3"/>
      <c r="O465" s="3"/>
      <c r="P465" s="3"/>
    </row>
    <row r="466" spans="1:16" ht="15.75" thickBot="1" x14ac:dyDescent="0.3">
      <c r="A466" s="3">
        <f t="shared" si="8"/>
        <v>464</v>
      </c>
      <c r="B466" s="3">
        <v>465</v>
      </c>
      <c r="C466" s="4"/>
      <c r="D466" s="5"/>
      <c r="E466" s="5"/>
      <c r="F466" s="6"/>
      <c r="G466" s="3"/>
      <c r="H466" s="3"/>
      <c r="I466" s="3"/>
      <c r="J466" s="7"/>
      <c r="K466" s="7"/>
      <c r="L466" s="3"/>
      <c r="M466" s="3"/>
      <c r="N466" s="3"/>
      <c r="O466" s="3"/>
      <c r="P466" s="3"/>
    </row>
    <row r="467" spans="1:16" ht="15.75" thickBot="1" x14ac:dyDescent="0.3">
      <c r="A467" s="3">
        <f t="shared" si="8"/>
        <v>465</v>
      </c>
      <c r="B467" s="3">
        <v>466</v>
      </c>
      <c r="C467" s="4"/>
      <c r="D467" s="5"/>
      <c r="E467" s="5"/>
      <c r="F467" s="6"/>
      <c r="G467" s="3"/>
      <c r="H467" s="3"/>
      <c r="I467" s="3"/>
      <c r="J467" s="7"/>
      <c r="K467" s="7"/>
      <c r="L467" s="3"/>
      <c r="M467" s="3"/>
      <c r="N467" s="3"/>
      <c r="O467" s="3"/>
      <c r="P467" s="3"/>
    </row>
    <row r="468" spans="1:16" ht="15.75" thickBot="1" x14ac:dyDescent="0.3">
      <c r="A468" s="3">
        <f t="shared" si="8"/>
        <v>466</v>
      </c>
      <c r="B468" s="3">
        <v>467</v>
      </c>
      <c r="C468" s="4"/>
      <c r="D468" s="5"/>
      <c r="E468" s="5"/>
      <c r="F468" s="6"/>
      <c r="G468" s="3"/>
      <c r="H468" s="3"/>
      <c r="I468" s="3"/>
      <c r="J468" s="7"/>
      <c r="K468" s="7"/>
      <c r="L468" s="3"/>
      <c r="M468" s="3"/>
      <c r="N468" s="3"/>
      <c r="O468" s="3"/>
      <c r="P468" s="3"/>
    </row>
    <row r="469" spans="1:16" ht="15.75" thickBot="1" x14ac:dyDescent="0.3">
      <c r="A469" s="3">
        <f t="shared" si="8"/>
        <v>467</v>
      </c>
      <c r="B469" s="3">
        <v>468</v>
      </c>
      <c r="C469" s="4"/>
      <c r="D469" s="5"/>
      <c r="E469" s="5"/>
      <c r="F469" s="6"/>
      <c r="G469" s="3"/>
      <c r="H469" s="3"/>
      <c r="I469" s="3"/>
      <c r="J469" s="7"/>
      <c r="K469" s="7"/>
      <c r="L469" s="3"/>
      <c r="M469" s="3"/>
      <c r="N469" s="3"/>
      <c r="O469" s="3"/>
      <c r="P469" s="3"/>
    </row>
    <row r="470" spans="1:16" ht="15.75" thickBot="1" x14ac:dyDescent="0.3">
      <c r="A470" s="3">
        <f t="shared" si="8"/>
        <v>468</v>
      </c>
      <c r="B470" s="3">
        <v>469</v>
      </c>
      <c r="C470" s="4"/>
      <c r="D470" s="5"/>
      <c r="E470" s="5"/>
      <c r="F470" s="6"/>
      <c r="G470" s="3"/>
      <c r="H470" s="3"/>
      <c r="I470" s="3"/>
      <c r="J470" s="7"/>
      <c r="K470" s="7"/>
      <c r="L470" s="3"/>
      <c r="M470" s="3"/>
      <c r="N470" s="3"/>
      <c r="O470" s="3"/>
      <c r="P470" s="3"/>
    </row>
    <row r="471" spans="1:16" ht="15.75" thickBot="1" x14ac:dyDescent="0.3">
      <c r="A471" s="3">
        <f t="shared" si="8"/>
        <v>469</v>
      </c>
      <c r="B471" s="3">
        <v>470</v>
      </c>
      <c r="C471" s="4"/>
      <c r="D471" s="5"/>
      <c r="E471" s="5"/>
      <c r="F471" s="6"/>
      <c r="G471" s="3"/>
      <c r="H471" s="3"/>
      <c r="I471" s="3"/>
      <c r="J471" s="7"/>
      <c r="K471" s="7"/>
      <c r="L471" s="3"/>
      <c r="M471" s="3"/>
      <c r="N471" s="3"/>
      <c r="O471" s="3"/>
      <c r="P471" s="3"/>
    </row>
    <row r="472" spans="1:16" ht="15.75" thickBot="1" x14ac:dyDescent="0.3">
      <c r="A472" s="3">
        <f t="shared" si="8"/>
        <v>470</v>
      </c>
      <c r="B472" s="3">
        <v>471</v>
      </c>
      <c r="C472" s="4"/>
      <c r="D472" s="5"/>
      <c r="E472" s="5"/>
      <c r="F472" s="6"/>
      <c r="G472" s="3"/>
      <c r="H472" s="3"/>
      <c r="I472" s="3"/>
      <c r="J472" s="7"/>
      <c r="K472" s="7"/>
      <c r="L472" s="3"/>
      <c r="M472" s="3"/>
      <c r="N472" s="3"/>
      <c r="O472" s="3"/>
      <c r="P472" s="3"/>
    </row>
    <row r="473" spans="1:16" ht="15.75" thickBot="1" x14ac:dyDescent="0.3">
      <c r="A473" s="3">
        <f t="shared" si="8"/>
        <v>471</v>
      </c>
      <c r="B473" s="3">
        <v>472</v>
      </c>
      <c r="C473" s="4"/>
      <c r="D473" s="5"/>
      <c r="E473" s="5"/>
      <c r="F473" s="6"/>
      <c r="G473" s="3"/>
      <c r="H473" s="3"/>
      <c r="I473" s="3"/>
      <c r="J473" s="7"/>
      <c r="K473" s="7"/>
      <c r="L473" s="3"/>
      <c r="M473" s="3"/>
      <c r="N473" s="3"/>
      <c r="O473" s="3"/>
      <c r="P473" s="3"/>
    </row>
    <row r="474" spans="1:16" ht="15.75" thickBot="1" x14ac:dyDescent="0.3">
      <c r="A474" s="3">
        <f t="shared" si="8"/>
        <v>472</v>
      </c>
      <c r="B474" s="3">
        <v>473</v>
      </c>
      <c r="C474" s="4"/>
      <c r="D474" s="5"/>
      <c r="E474" s="5"/>
      <c r="F474" s="6"/>
      <c r="G474" s="3"/>
      <c r="H474" s="3"/>
      <c r="I474" s="3"/>
      <c r="J474" s="7"/>
      <c r="K474" s="7"/>
      <c r="L474" s="3"/>
      <c r="M474" s="3"/>
      <c r="N474" s="3"/>
      <c r="O474" s="3"/>
      <c r="P474" s="3"/>
    </row>
    <row r="475" spans="1:16" ht="15.75" thickBot="1" x14ac:dyDescent="0.3">
      <c r="A475" s="3">
        <f t="shared" si="8"/>
        <v>473</v>
      </c>
      <c r="B475" s="3">
        <v>474</v>
      </c>
      <c r="C475" s="4"/>
      <c r="D475" s="5"/>
      <c r="E475" s="5"/>
      <c r="F475" s="6"/>
      <c r="G475" s="3"/>
      <c r="H475" s="3"/>
      <c r="I475" s="3"/>
      <c r="J475" s="7"/>
      <c r="K475" s="7"/>
      <c r="L475" s="3"/>
      <c r="M475" s="3"/>
      <c r="N475" s="3"/>
      <c r="O475" s="3"/>
      <c r="P475" s="3"/>
    </row>
    <row r="476" spans="1:16" ht="15.75" thickBot="1" x14ac:dyDescent="0.3">
      <c r="A476" s="3">
        <f t="shared" si="8"/>
        <v>474</v>
      </c>
      <c r="B476" s="3">
        <v>475</v>
      </c>
      <c r="C476" s="4"/>
      <c r="D476" s="5"/>
      <c r="E476" s="5"/>
      <c r="F476" s="6"/>
      <c r="G476" s="3"/>
      <c r="H476" s="3"/>
      <c r="I476" s="3"/>
      <c r="J476" s="7"/>
      <c r="K476" s="7"/>
      <c r="L476" s="3"/>
      <c r="M476" s="3"/>
      <c r="N476" s="3"/>
      <c r="O476" s="3"/>
      <c r="P476" s="3"/>
    </row>
    <row r="477" spans="1:16" ht="15.75" thickBot="1" x14ac:dyDescent="0.3">
      <c r="A477" s="3">
        <f t="shared" si="8"/>
        <v>475</v>
      </c>
      <c r="B477" s="3">
        <v>476</v>
      </c>
      <c r="C477" s="4"/>
      <c r="D477" s="5"/>
      <c r="E477" s="5"/>
      <c r="F477" s="6"/>
      <c r="G477" s="3"/>
      <c r="H477" s="3"/>
      <c r="I477" s="3"/>
      <c r="J477" s="7"/>
      <c r="K477" s="7"/>
      <c r="L477" s="3"/>
      <c r="M477" s="3"/>
      <c r="N477" s="3"/>
      <c r="O477" s="3"/>
      <c r="P477" s="3"/>
    </row>
    <row r="478" spans="1:16" ht="15.75" thickBot="1" x14ac:dyDescent="0.3">
      <c r="A478" s="3">
        <f t="shared" si="8"/>
        <v>476</v>
      </c>
      <c r="B478" s="3">
        <v>477</v>
      </c>
      <c r="C478" s="4"/>
      <c r="D478" s="5"/>
      <c r="E478" s="5"/>
      <c r="F478" s="6"/>
      <c r="G478" s="3"/>
      <c r="H478" s="3"/>
      <c r="I478" s="3"/>
      <c r="J478" s="7"/>
      <c r="K478" s="7"/>
      <c r="L478" s="3"/>
      <c r="M478" s="3"/>
      <c r="N478" s="3"/>
      <c r="O478" s="3"/>
      <c r="P478" s="3"/>
    </row>
    <row r="479" spans="1:16" ht="15.75" thickBot="1" x14ac:dyDescent="0.3">
      <c r="A479" s="3">
        <f t="shared" si="8"/>
        <v>477</v>
      </c>
      <c r="B479" s="3">
        <v>478</v>
      </c>
      <c r="C479" s="4"/>
      <c r="D479" s="5"/>
      <c r="E479" s="5"/>
      <c r="F479" s="6"/>
      <c r="G479" s="3"/>
      <c r="H479" s="3"/>
      <c r="I479" s="3"/>
      <c r="J479" s="7"/>
      <c r="K479" s="7"/>
      <c r="L479" s="3"/>
      <c r="M479" s="3"/>
      <c r="N479" s="3"/>
      <c r="O479" s="3"/>
      <c r="P479" s="3"/>
    </row>
    <row r="480" spans="1:16" ht="15.75" thickBot="1" x14ac:dyDescent="0.3">
      <c r="A480" s="3">
        <f t="shared" si="8"/>
        <v>478</v>
      </c>
      <c r="B480" s="3">
        <v>479</v>
      </c>
      <c r="C480" s="4"/>
      <c r="D480" s="5"/>
      <c r="E480" s="5"/>
      <c r="F480" s="6"/>
      <c r="G480" s="3"/>
      <c r="H480" s="3"/>
      <c r="I480" s="3"/>
      <c r="J480" s="7"/>
      <c r="K480" s="7"/>
      <c r="L480" s="3"/>
      <c r="M480" s="3"/>
      <c r="N480" s="3"/>
      <c r="O480" s="3"/>
      <c r="P480" s="3"/>
    </row>
    <row r="481" spans="1:16" ht="15.75" thickBot="1" x14ac:dyDescent="0.3">
      <c r="A481" s="3">
        <f t="shared" si="8"/>
        <v>479</v>
      </c>
      <c r="B481" s="3">
        <v>480</v>
      </c>
      <c r="C481" s="4"/>
      <c r="D481" s="5"/>
      <c r="E481" s="5"/>
      <c r="F481" s="6"/>
      <c r="G481" s="3"/>
      <c r="H481" s="3"/>
      <c r="I481" s="3"/>
      <c r="J481" s="7"/>
      <c r="K481" s="7"/>
      <c r="L481" s="3"/>
      <c r="M481" s="3"/>
      <c r="N481" s="3"/>
      <c r="O481" s="3"/>
      <c r="P481" s="3"/>
    </row>
    <row r="482" spans="1:16" ht="15.75" thickBot="1" x14ac:dyDescent="0.3">
      <c r="A482" s="3">
        <f t="shared" si="8"/>
        <v>480</v>
      </c>
      <c r="B482" s="3">
        <v>481</v>
      </c>
      <c r="C482" s="4"/>
      <c r="D482" s="5"/>
      <c r="E482" s="5"/>
      <c r="F482" s="6"/>
      <c r="G482" s="3"/>
      <c r="H482" s="3"/>
      <c r="I482" s="3"/>
      <c r="J482" s="7"/>
      <c r="K482" s="7"/>
      <c r="L482" s="3"/>
      <c r="M482" s="3"/>
      <c r="N482" s="3"/>
      <c r="O482" s="3"/>
      <c r="P482" s="3"/>
    </row>
    <row r="483" spans="1:16" ht="15.75" thickBot="1" x14ac:dyDescent="0.3">
      <c r="A483" s="3">
        <f t="shared" si="8"/>
        <v>481</v>
      </c>
      <c r="B483" s="3">
        <v>482</v>
      </c>
      <c r="C483" s="4"/>
      <c r="D483" s="5"/>
      <c r="E483" s="5"/>
      <c r="F483" s="6"/>
      <c r="G483" s="3"/>
      <c r="H483" s="3"/>
      <c r="I483" s="3"/>
      <c r="J483" s="7"/>
      <c r="K483" s="7"/>
      <c r="L483" s="3"/>
      <c r="M483" s="3"/>
      <c r="N483" s="3"/>
      <c r="O483" s="3"/>
      <c r="P483" s="3"/>
    </row>
    <row r="484" spans="1:16" ht="15.75" thickBot="1" x14ac:dyDescent="0.3">
      <c r="A484" s="3">
        <f t="shared" si="8"/>
        <v>482</v>
      </c>
      <c r="B484" s="3">
        <v>483</v>
      </c>
      <c r="C484" s="4"/>
      <c r="D484" s="5"/>
      <c r="E484" s="5"/>
      <c r="F484" s="6"/>
      <c r="G484" s="3"/>
      <c r="H484" s="3"/>
      <c r="I484" s="3"/>
      <c r="J484" s="7"/>
      <c r="K484" s="7"/>
      <c r="L484" s="3"/>
      <c r="M484" s="3"/>
      <c r="N484" s="3"/>
      <c r="O484" s="3"/>
      <c r="P484" s="3"/>
    </row>
    <row r="485" spans="1:16" ht="15.75" thickBot="1" x14ac:dyDescent="0.3">
      <c r="A485" s="3">
        <f t="shared" si="8"/>
        <v>483</v>
      </c>
      <c r="B485" s="3">
        <v>484</v>
      </c>
      <c r="C485" s="4"/>
      <c r="D485" s="5"/>
      <c r="E485" s="5"/>
      <c r="F485" s="6"/>
      <c r="G485" s="3"/>
      <c r="H485" s="3"/>
      <c r="I485" s="3"/>
      <c r="J485" s="7"/>
      <c r="K485" s="7"/>
      <c r="L485" s="3"/>
      <c r="M485" s="3"/>
      <c r="N485" s="3"/>
      <c r="O485" s="3"/>
      <c r="P485" s="3"/>
    </row>
    <row r="486" spans="1:16" ht="15.75" thickBot="1" x14ac:dyDescent="0.3">
      <c r="A486" s="3">
        <f t="shared" si="8"/>
        <v>484</v>
      </c>
      <c r="B486" s="3">
        <v>485</v>
      </c>
      <c r="C486" s="4"/>
      <c r="D486" s="5"/>
      <c r="E486" s="5"/>
      <c r="F486" s="6"/>
      <c r="G486" s="3"/>
      <c r="H486" s="3"/>
      <c r="I486" s="3"/>
      <c r="J486" s="7"/>
      <c r="K486" s="7"/>
      <c r="L486" s="3"/>
      <c r="M486" s="3"/>
      <c r="N486" s="3"/>
      <c r="O486" s="3"/>
      <c r="P486" s="3"/>
    </row>
    <row r="487" spans="1:16" ht="15.75" thickBot="1" x14ac:dyDescent="0.3">
      <c r="A487" s="3">
        <f t="shared" si="8"/>
        <v>485</v>
      </c>
      <c r="B487" s="3">
        <v>486</v>
      </c>
      <c r="C487" s="4"/>
      <c r="D487" s="5"/>
      <c r="E487" s="5"/>
      <c r="F487" s="6"/>
      <c r="G487" s="3"/>
      <c r="H487" s="3"/>
      <c r="I487" s="3"/>
      <c r="J487" s="7"/>
      <c r="K487" s="7"/>
      <c r="L487" s="3"/>
      <c r="M487" s="3"/>
      <c r="N487" s="3"/>
      <c r="O487" s="3"/>
      <c r="P487" s="3"/>
    </row>
    <row r="488" spans="1:16" ht="15.75" thickBot="1" x14ac:dyDescent="0.3">
      <c r="A488" s="3">
        <f t="shared" si="8"/>
        <v>486</v>
      </c>
      <c r="B488" s="3">
        <v>487</v>
      </c>
      <c r="C488" s="4"/>
      <c r="D488" s="5"/>
      <c r="E488" s="5"/>
      <c r="F488" s="6"/>
      <c r="G488" s="3"/>
      <c r="H488" s="3"/>
      <c r="I488" s="3"/>
      <c r="J488" s="7"/>
      <c r="K488" s="7"/>
      <c r="L488" s="3"/>
      <c r="M488" s="3"/>
      <c r="N488" s="3"/>
      <c r="O488" s="3"/>
      <c r="P488" s="3"/>
    </row>
    <row r="489" spans="1:16" ht="15.75" thickBot="1" x14ac:dyDescent="0.3">
      <c r="A489" s="3">
        <f t="shared" si="8"/>
        <v>487</v>
      </c>
      <c r="B489" s="3">
        <v>488</v>
      </c>
      <c r="C489" s="4"/>
      <c r="D489" s="5"/>
      <c r="E489" s="5"/>
      <c r="F489" s="6"/>
      <c r="G489" s="3"/>
      <c r="H489" s="3"/>
      <c r="I489" s="3"/>
      <c r="J489" s="7"/>
      <c r="K489" s="7"/>
      <c r="L489" s="3"/>
      <c r="M489" s="3"/>
      <c r="N489" s="3"/>
      <c r="O489" s="3"/>
      <c r="P489" s="3"/>
    </row>
    <row r="490" spans="1:16" ht="15.75" thickBot="1" x14ac:dyDescent="0.3">
      <c r="A490" s="3">
        <f t="shared" ref="A490:A497" si="9">+A489+1</f>
        <v>488</v>
      </c>
      <c r="B490" s="3">
        <v>489</v>
      </c>
      <c r="C490" s="4"/>
      <c r="D490" s="5"/>
      <c r="E490" s="5"/>
      <c r="F490" s="6"/>
      <c r="G490" s="3"/>
      <c r="H490" s="3"/>
      <c r="I490" s="3"/>
      <c r="J490" s="7"/>
      <c r="K490" s="7"/>
      <c r="L490" s="3"/>
      <c r="M490" s="3"/>
      <c r="N490" s="3"/>
      <c r="O490" s="3"/>
      <c r="P490" s="3"/>
    </row>
    <row r="491" spans="1:16" ht="15.75" thickBot="1" x14ac:dyDescent="0.3">
      <c r="A491" s="3">
        <f t="shared" si="9"/>
        <v>489</v>
      </c>
      <c r="B491" s="3">
        <v>490</v>
      </c>
      <c r="C491" s="4"/>
      <c r="D491" s="5"/>
      <c r="E491" s="5"/>
      <c r="F491" s="6"/>
      <c r="G491" s="3"/>
      <c r="H491" s="3"/>
      <c r="I491" s="3"/>
      <c r="J491" s="7"/>
      <c r="K491" s="7"/>
      <c r="L491" s="3"/>
      <c r="M491" s="3"/>
      <c r="N491" s="3"/>
      <c r="O491" s="3"/>
      <c r="P491" s="3"/>
    </row>
    <row r="492" spans="1:16" ht="15.75" thickBot="1" x14ac:dyDescent="0.3">
      <c r="A492" s="3">
        <f t="shared" si="9"/>
        <v>490</v>
      </c>
      <c r="B492" s="3">
        <f t="shared" ref="B492:B497" si="10">B491+1</f>
        <v>491</v>
      </c>
      <c r="C492" s="4"/>
      <c r="D492" s="5"/>
      <c r="E492" s="5"/>
      <c r="F492" s="6"/>
      <c r="G492" s="3"/>
      <c r="H492" s="3"/>
      <c r="I492" s="3"/>
      <c r="J492" s="7"/>
      <c r="K492" s="7"/>
      <c r="L492" s="3"/>
      <c r="M492" s="3"/>
      <c r="N492" s="3"/>
      <c r="O492" s="3"/>
      <c r="P492" s="3"/>
    </row>
    <row r="493" spans="1:16" ht="15.75" thickBot="1" x14ac:dyDescent="0.3">
      <c r="A493" s="3">
        <f t="shared" si="9"/>
        <v>491</v>
      </c>
      <c r="B493" s="3">
        <f t="shared" si="10"/>
        <v>492</v>
      </c>
      <c r="C493" s="4"/>
      <c r="D493" s="5"/>
      <c r="E493" s="5"/>
      <c r="F493" s="6"/>
      <c r="G493" s="3"/>
      <c r="H493" s="3"/>
      <c r="I493" s="3"/>
      <c r="J493" s="7"/>
      <c r="K493" s="7"/>
      <c r="L493" s="3"/>
      <c r="M493" s="3"/>
      <c r="N493" s="3"/>
      <c r="O493" s="3"/>
      <c r="P493" s="3"/>
    </row>
    <row r="494" spans="1:16" ht="15.75" thickBot="1" x14ac:dyDescent="0.3">
      <c r="A494" s="3">
        <f t="shared" si="9"/>
        <v>492</v>
      </c>
      <c r="B494" s="3">
        <f t="shared" si="10"/>
        <v>493</v>
      </c>
      <c r="C494" s="4"/>
      <c r="D494" s="5"/>
      <c r="E494" s="5"/>
      <c r="F494" s="6"/>
      <c r="G494" s="3"/>
      <c r="H494" s="3"/>
      <c r="I494" s="3"/>
      <c r="J494" s="7"/>
      <c r="K494" s="7"/>
      <c r="L494" s="3"/>
      <c r="M494" s="3"/>
      <c r="N494" s="3"/>
      <c r="O494" s="3"/>
      <c r="P494" s="3"/>
    </row>
    <row r="495" spans="1:16" ht="15.75" thickBot="1" x14ac:dyDescent="0.3">
      <c r="A495" s="3">
        <f t="shared" si="9"/>
        <v>493</v>
      </c>
      <c r="B495" s="3">
        <f t="shared" si="10"/>
        <v>494</v>
      </c>
      <c r="C495" s="4"/>
      <c r="D495" s="5"/>
      <c r="E495" s="5"/>
      <c r="F495" s="6"/>
      <c r="G495" s="3"/>
      <c r="H495" s="3"/>
      <c r="I495" s="3"/>
      <c r="J495" s="7"/>
      <c r="K495" s="7"/>
      <c r="L495" s="3"/>
      <c r="M495" s="3"/>
      <c r="N495" s="3"/>
      <c r="O495" s="3"/>
      <c r="P495" s="3"/>
    </row>
    <row r="496" spans="1:16" ht="15.75" thickBot="1" x14ac:dyDescent="0.3">
      <c r="A496" s="3">
        <f t="shared" si="9"/>
        <v>494</v>
      </c>
      <c r="B496" s="3">
        <f t="shared" si="10"/>
        <v>495</v>
      </c>
      <c r="C496" s="4"/>
      <c r="D496" s="5"/>
      <c r="E496" s="5"/>
      <c r="F496" s="6"/>
      <c r="G496" s="3"/>
      <c r="H496" s="3"/>
      <c r="I496" s="3"/>
      <c r="J496" s="7"/>
      <c r="K496" s="7"/>
      <c r="L496" s="3"/>
      <c r="M496" s="3"/>
      <c r="N496" s="3"/>
      <c r="O496" s="3"/>
      <c r="P496" s="3"/>
    </row>
    <row r="497" spans="1:16" ht="15.75" thickBot="1" x14ac:dyDescent="0.3">
      <c r="A497" s="3">
        <f t="shared" si="9"/>
        <v>495</v>
      </c>
      <c r="B497" s="3">
        <f t="shared" si="10"/>
        <v>496</v>
      </c>
      <c r="C497" s="4"/>
      <c r="D497" s="5"/>
      <c r="E497" s="5"/>
      <c r="F497" s="6"/>
      <c r="G497" s="3"/>
      <c r="H497" s="3"/>
      <c r="I497" s="3"/>
      <c r="J497" s="7"/>
      <c r="K497" s="7"/>
      <c r="L497" s="3"/>
      <c r="M497" s="3"/>
      <c r="N497" s="3"/>
      <c r="O497" s="3"/>
      <c r="P497" s="3"/>
    </row>
  </sheetData>
  <dataValidations count="11">
    <dataValidation allowBlank="1" showInputMessage="1" showErrorMessage="1" promptTitle="Termination Points/Type:" prompt="Hardware points are any point that are physically wired to a termination point (Ex. Points wired to the Baseboard or expansion boards). Software points come from an IED (Relay) Device. _x000a__x000a_*Refer to your prints to identify source when building PAS" sqref="J1:K1" xr:uid="{41B38CD9-C113-47F3-8B4C-B6BA7EDD40FE}"/>
    <dataValidation allowBlank="1" showInputMessage="1" showErrorMessage="1" promptTitle="FSV and FSC:" prompt="Use procedure/reference to calculate values. _x000a__x000a_Apostrophe “ ‘ “ should be added in front of text (i.e. ‘+/- 180) to avoid error_x000a_+/- 2048=12 Bit Scaling_x000a_+/- 32767=16 Bit Scaling" sqref="I1" xr:uid="{A5C0E05F-D078-422A-B308-DB794712A4AD}"/>
    <dataValidation allowBlank="1" showInputMessage="1" sqref="H2:H156 H158:H497" xr:uid="{B20B8822-3AA2-4A10-908C-B2CFF9ECCF90}"/>
    <dataValidation allowBlank="1" showInputMessage="1" showErrorMessage="1" promptTitle="Resistor Size:" prompt="This column is to be used if a Resistor is needed for a hardwired point. We only use 2.5 or 5." sqref="N1" xr:uid="{19102007-9104-40F3-A8E5-488CA433AD72}"/>
    <dataValidation allowBlank="1" showInputMessage="1" promptTitle="FSV and FSC:" prompt="Use procedure/reference to calculate values. _x000a__x000a_Apostrophe “ ‘ “ should be added in front of text (i.e. ‘+/- 180) to avoid error_x000a_+/- 2048=12 Bit Scaling_x000a_+/- 32767=16 Bit Scaling" sqref="H1" xr:uid="{A544DE22-BDE0-4908-8C75-C5BB58F0EA1E}"/>
    <dataValidation allowBlank="1" showInputMessage="1" showErrorMessage="1" promptTitle="Analog Description:" prompt="Note: Always indicate the associated device in your description, do not keep the description generic._x000a__x000a_Example:_x000a_“Feeder 1234 A Phase Amps” instead of “Feeder A Phase Amps” or “Feeder 11 A Phase Amps”" sqref="C1" xr:uid="{26858B29-DAD1-4D2D-B660-7E616B644E3B}"/>
    <dataValidation allowBlank="1" showInputMessage="1" showErrorMessage="1" promptTitle="Current Transfer Ratio:" prompt="Data only needed for 12-Bit stations.  " sqref="L1" xr:uid="{02B42109-17E3-444D-94DF-1800B4D04F9A}"/>
    <dataValidation allowBlank="1" showInputMessage="1" showErrorMessage="1" promptTitle="Potential Transformer Ratio:" prompt="Data only needed for 12-Bit stations. " sqref="M1" xr:uid="{8CECB928-E7BA-459A-AC77-0C961114FF26}"/>
    <dataValidation allowBlank="1" showInputMessage="1" showErrorMessage="1" promptTitle="DATABASE GROUP USE ONLY:" prompt="DATABASE Group Use Only" sqref="D1:E1" xr:uid="{6737B877-1296-4219-BE21-E969AC71CA55}"/>
    <dataValidation type="list" showInputMessage="1" sqref="G2:G156 G158:G497" xr:uid="{410B706B-DFA8-4139-9563-0DFA87852F7C}">
      <formula1>"Amps,Volts,MW,MV,THD,kF,°,ppm"</formula1>
    </dataValidation>
    <dataValidation type="list" showInputMessage="1" sqref="F2:F156 F158:F497" xr:uid="{3920888B-1E24-42A7-92C5-0D270C736A1D}">
      <formula1>"A,B,C,N"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8014-E722-486D-A86A-45A2204E007A}">
  <dimension ref="A1:M502"/>
  <sheetViews>
    <sheetView workbookViewId="0">
      <selection sqref="A1:M1"/>
    </sheetView>
  </sheetViews>
  <sheetFormatPr defaultColWidth="67" defaultRowHeight="15" x14ac:dyDescent="0.25"/>
  <cols>
    <col min="1" max="1" width="5.5703125" bestFit="1" customWidth="1"/>
    <col min="2" max="2" width="5.7109375" bestFit="1" customWidth="1"/>
    <col min="3" max="3" width="11.85546875" bestFit="1" customWidth="1"/>
    <col min="4" max="4" width="10.7109375" bestFit="1" customWidth="1"/>
    <col min="5" max="5" width="12.85546875" bestFit="1" customWidth="1"/>
    <col min="6" max="6" width="18.42578125" bestFit="1" customWidth="1"/>
    <col min="7" max="7" width="21.42578125" bestFit="1" customWidth="1"/>
    <col min="8" max="9" width="2.140625" bestFit="1" customWidth="1"/>
    <col min="10" max="10" width="13.28515625" bestFit="1" customWidth="1"/>
    <col min="11" max="11" width="57.85546875" bestFit="1" customWidth="1"/>
    <col min="12" max="12" width="59.7109375" bestFit="1" customWidth="1"/>
    <col min="13" max="13" width="11.140625" bestFit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6" t="s">
        <v>14</v>
      </c>
      <c r="G1" s="16" t="s">
        <v>19</v>
      </c>
      <c r="H1" s="17">
        <v>0</v>
      </c>
      <c r="I1" s="17">
        <v>1</v>
      </c>
      <c r="J1" s="16" t="s">
        <v>15</v>
      </c>
      <c r="K1" s="14" t="s">
        <v>17</v>
      </c>
      <c r="L1" s="15" t="s">
        <v>18</v>
      </c>
      <c r="M1" s="1" t="s">
        <v>13</v>
      </c>
    </row>
    <row r="2" spans="1:13" ht="15.75" thickBot="1" x14ac:dyDescent="0.3">
      <c r="A2" s="3">
        <v>0</v>
      </c>
      <c r="B2" s="3">
        <v>1</v>
      </c>
      <c r="C2" s="6"/>
      <c r="D2" s="5"/>
      <c r="E2" s="5"/>
      <c r="F2" s="6"/>
      <c r="G2" s="18" t="s">
        <v>16</v>
      </c>
      <c r="H2" s="3" t="str">
        <f>IF(G2="",IFERROR(VLOOKUP(F2,'[1]TERMINATION TEMPLATES'!$AI$4:$AJ$14,2,0)," "),IF(G2="YES",VLOOKUP(F2,'[1]TERMINATION TEMPLATES'!$AI$16:$AJ$26,2,FALSE)))</f>
        <v xml:space="preserve"> </v>
      </c>
      <c r="I2" s="3" t="str">
        <f>IF(G2="",IFERROR(VLOOKUP(F2,'[1]TERMINATION TEMPLATES'!$AI$16:$AJ$26,2,FALSE),""),IF(G2="YES",IFERROR(VLOOKUP(F2,'[1]TERMINATION TEMPLATES'!$AI$4:$AJ$14,2,FALSE),"")))</f>
        <v/>
      </c>
      <c r="J2" s="7"/>
      <c r="K2" s="7"/>
      <c r="L2" s="19" t="str">
        <f>IF($K$5="BASE BOARD",'[1]TERMINATION TEMPLATES'!Q1,"")</f>
        <v/>
      </c>
      <c r="M2" s="3"/>
    </row>
    <row r="3" spans="1:13" ht="15.75" thickBot="1" x14ac:dyDescent="0.3">
      <c r="A3" s="3">
        <f>+A2+1</f>
        <v>1</v>
      </c>
      <c r="B3" s="3">
        <v>2</v>
      </c>
      <c r="C3" s="6"/>
      <c r="D3" s="5"/>
      <c r="E3" s="5"/>
      <c r="F3" s="6"/>
      <c r="G3" s="18" t="s">
        <v>16</v>
      </c>
      <c r="H3" s="3" t="str">
        <f>IF(G3="",IFERROR(VLOOKUP(F3,'[1]TERMINATION TEMPLATES'!$AI$4:$AJ$14,2,0)," "),IF(G3="YES",VLOOKUP(F3,'[1]TERMINATION TEMPLATES'!$AI$16:$AJ$26,2,FALSE)))</f>
        <v xml:space="preserve"> </v>
      </c>
      <c r="I3" s="3" t="str">
        <f>IF(G3="",IFERROR(VLOOKUP(F3,'[1]TERMINATION TEMPLATES'!$AI$16:$AJ$26,2,FALSE),""),IF(G3="YES",IFERROR(VLOOKUP(F3,'[1]TERMINATION TEMPLATES'!$AI$4:$AJ$14,2,FALSE),"")))</f>
        <v/>
      </c>
      <c r="J3" s="7"/>
      <c r="K3" s="7"/>
      <c r="L3" s="19" t="str">
        <f>IF($K$5="BASE BOARD",'[1]TERMINATION TEMPLATES'!Q2,"")</f>
        <v/>
      </c>
      <c r="M3" s="3"/>
    </row>
    <row r="4" spans="1:13" ht="15.75" thickBot="1" x14ac:dyDescent="0.3">
      <c r="A4" s="3">
        <f t="shared" ref="A4:A67" si="0">+A3+1</f>
        <v>2</v>
      </c>
      <c r="B4" s="3">
        <v>3</v>
      </c>
      <c r="C4" s="6"/>
      <c r="D4" s="5"/>
      <c r="E4" s="5"/>
      <c r="F4" s="6"/>
      <c r="G4" s="18" t="s">
        <v>16</v>
      </c>
      <c r="H4" s="3" t="str">
        <f>IF(G4="",IFERROR(VLOOKUP(F4,'[1]TERMINATION TEMPLATES'!$AI$4:$AJ$14,2,0)," "),IF(G4="YES",VLOOKUP(F4,'[1]TERMINATION TEMPLATES'!$AI$16:$AJ$26,2,FALSE)))</f>
        <v xml:space="preserve"> </v>
      </c>
      <c r="I4" s="3" t="str">
        <f>IF(G4="",IFERROR(VLOOKUP(F4,'[1]TERMINATION TEMPLATES'!$AI$16:$AJ$26,2,FALSE),""),IF(G4="YES",IFERROR(VLOOKUP(F4,'[1]TERMINATION TEMPLATES'!$AI$4:$AJ$14,2,FALSE),"")))</f>
        <v/>
      </c>
      <c r="J4" s="7"/>
      <c r="K4" s="7"/>
      <c r="L4" s="19" t="str">
        <f>IF($K$5="BASE BOARD",'[1]TERMINATION TEMPLATES'!Q3,"")</f>
        <v/>
      </c>
      <c r="M4" s="3"/>
    </row>
    <row r="5" spans="1:13" ht="15.75" thickBot="1" x14ac:dyDescent="0.3">
      <c r="A5" s="3">
        <f t="shared" si="0"/>
        <v>3</v>
      </c>
      <c r="B5" s="3">
        <v>4</v>
      </c>
      <c r="C5" s="6"/>
      <c r="D5" s="5"/>
      <c r="E5" s="5"/>
      <c r="F5" s="6"/>
      <c r="G5" s="18" t="s">
        <v>16</v>
      </c>
      <c r="H5" s="3" t="str">
        <f>IF(G5="",IFERROR(VLOOKUP(F5,'[1]TERMINATION TEMPLATES'!$AI$4:$AJ$14,2,0)," "),IF(G5="YES",VLOOKUP(F5,'[1]TERMINATION TEMPLATES'!$AI$16:$AJ$26,2,FALSE)))</f>
        <v xml:space="preserve"> </v>
      </c>
      <c r="I5" s="3" t="str">
        <f>IF(G5="",IFERROR(VLOOKUP(F5,'[1]TERMINATION TEMPLATES'!$AI$16:$AJ$26,2,FALSE),""),IF(G5="YES",IFERROR(VLOOKUP(F5,'[1]TERMINATION TEMPLATES'!$AI$4:$AJ$14,2,FALSE),"")))</f>
        <v/>
      </c>
      <c r="J5" s="7"/>
      <c r="K5" s="7"/>
      <c r="L5" s="19" t="str">
        <f>IF($K$5="BASE BOARD",'[1]TERMINATION TEMPLATES'!Q4,"")</f>
        <v/>
      </c>
      <c r="M5" s="3"/>
    </row>
    <row r="6" spans="1:13" ht="15.75" thickBot="1" x14ac:dyDescent="0.3">
      <c r="A6" s="3">
        <f t="shared" si="0"/>
        <v>4</v>
      </c>
      <c r="B6" s="3">
        <v>5</v>
      </c>
      <c r="C6" s="6"/>
      <c r="D6" s="5"/>
      <c r="E6" s="5"/>
      <c r="F6" s="6"/>
      <c r="G6" s="18" t="s">
        <v>16</v>
      </c>
      <c r="H6" s="3" t="str">
        <f>IF(G6="",IFERROR(VLOOKUP(F6,'[1]TERMINATION TEMPLATES'!$AI$4:$AJ$14,2,0)," "),IF(G6="YES",VLOOKUP(F6,'[1]TERMINATION TEMPLATES'!$AI$16:$AJ$26,2,FALSE)))</f>
        <v xml:space="preserve"> </v>
      </c>
      <c r="I6" s="3" t="str">
        <f>IF(G6="",IFERROR(VLOOKUP(F6,'[1]TERMINATION TEMPLATES'!$AI$16:$AJ$26,2,FALSE),""),IF(G6="YES",IFERROR(VLOOKUP(F6,'[1]TERMINATION TEMPLATES'!$AI$4:$AJ$14,2,FALSE),"")))</f>
        <v/>
      </c>
      <c r="J6" s="7"/>
      <c r="K6" s="7"/>
      <c r="L6" s="19" t="str">
        <f>IF($K$5="BASE BOARD",'[1]TERMINATION TEMPLATES'!Q5,"")</f>
        <v/>
      </c>
      <c r="M6" s="3"/>
    </row>
    <row r="7" spans="1:13" ht="15.75" thickBot="1" x14ac:dyDescent="0.3">
      <c r="A7" s="3">
        <f t="shared" si="0"/>
        <v>5</v>
      </c>
      <c r="B7" s="3">
        <v>6</v>
      </c>
      <c r="C7" s="6"/>
      <c r="D7" s="5"/>
      <c r="E7" s="5"/>
      <c r="F7" s="6"/>
      <c r="G7" s="18" t="s">
        <v>16</v>
      </c>
      <c r="H7" s="3" t="str">
        <f>IF(G7="",IFERROR(VLOOKUP(F7,'[1]TERMINATION TEMPLATES'!$AI$4:$AJ$14,2,0)," "),IF(G7="YES",VLOOKUP(F7,'[1]TERMINATION TEMPLATES'!$AI$16:$AJ$26,2,FALSE)))</f>
        <v xml:space="preserve"> </v>
      </c>
      <c r="I7" s="3" t="str">
        <f>IF(G7="",IFERROR(VLOOKUP(F7,'[1]TERMINATION TEMPLATES'!$AI$16:$AJ$26,2,FALSE),""),IF(G7="YES",IFERROR(VLOOKUP(F7,'[1]TERMINATION TEMPLATES'!$AI$4:$AJ$14,2,FALSE),"")))</f>
        <v/>
      </c>
      <c r="J7" s="7"/>
      <c r="K7" s="7"/>
      <c r="L7" s="19" t="str">
        <f>IF($K$5="BASE BOARD",'[1]TERMINATION TEMPLATES'!Q6,"")</f>
        <v/>
      </c>
      <c r="M7" s="3"/>
    </row>
    <row r="8" spans="1:13" ht="15.75" thickBot="1" x14ac:dyDescent="0.3">
      <c r="A8" s="3">
        <f t="shared" si="0"/>
        <v>6</v>
      </c>
      <c r="B8" s="3">
        <v>7</v>
      </c>
      <c r="C8" s="6"/>
      <c r="D8" s="5"/>
      <c r="E8" s="5"/>
      <c r="F8" s="6"/>
      <c r="G8" s="18" t="s">
        <v>16</v>
      </c>
      <c r="H8" s="3" t="str">
        <f>IF(G8="",IFERROR(VLOOKUP(F8,'[1]TERMINATION TEMPLATES'!$AI$4:$AJ$14,2,0)," "),IF(G8="YES",VLOOKUP(F8,'[1]TERMINATION TEMPLATES'!$AI$16:$AJ$26,2,FALSE)))</f>
        <v xml:space="preserve"> </v>
      </c>
      <c r="I8" s="3" t="str">
        <f>IF(G8="",IFERROR(VLOOKUP(F8,'[1]TERMINATION TEMPLATES'!$AI$16:$AJ$26,2,FALSE),""),IF(G8="YES",IFERROR(VLOOKUP(F8,'[1]TERMINATION TEMPLATES'!$AI$4:$AJ$14,2,FALSE),"")))</f>
        <v/>
      </c>
      <c r="J8" s="7"/>
      <c r="K8" s="7"/>
      <c r="L8" s="19" t="str">
        <f>IF($K$5="BASE BOARD",'[1]TERMINATION TEMPLATES'!Q7,"")</f>
        <v/>
      </c>
      <c r="M8" s="3"/>
    </row>
    <row r="9" spans="1:13" ht="15.75" thickBot="1" x14ac:dyDescent="0.3">
      <c r="A9" s="3">
        <f t="shared" si="0"/>
        <v>7</v>
      </c>
      <c r="B9" s="3">
        <v>8</v>
      </c>
      <c r="C9" s="6"/>
      <c r="D9" s="5"/>
      <c r="E9" s="5"/>
      <c r="F9" s="6"/>
      <c r="G9" s="18" t="s">
        <v>16</v>
      </c>
      <c r="H9" s="3" t="str">
        <f>IF(G9="",IFERROR(VLOOKUP(F9,'[1]TERMINATION TEMPLATES'!$AI$4:$AJ$14,2,0)," "),IF(G9="YES",VLOOKUP(F9,'[1]TERMINATION TEMPLATES'!$AI$16:$AJ$26,2,FALSE)))</f>
        <v xml:space="preserve"> </v>
      </c>
      <c r="I9" s="3" t="str">
        <f>IF(G9="",IFERROR(VLOOKUP(F9,'[1]TERMINATION TEMPLATES'!$AI$16:$AJ$26,2,FALSE),""),IF(G9="YES",IFERROR(VLOOKUP(F9,'[1]TERMINATION TEMPLATES'!$AI$4:$AJ$14,2,FALSE),"")))</f>
        <v/>
      </c>
      <c r="J9" s="7"/>
      <c r="K9" s="7"/>
      <c r="L9" s="19" t="str">
        <f>IF($K$5="BASE BOARD",'[1]TERMINATION TEMPLATES'!Q8,"")</f>
        <v/>
      </c>
      <c r="M9" s="3"/>
    </row>
    <row r="10" spans="1:13" ht="15.75" thickBot="1" x14ac:dyDescent="0.3">
      <c r="A10" s="3">
        <f t="shared" si="0"/>
        <v>8</v>
      </c>
      <c r="B10" s="3">
        <v>9</v>
      </c>
      <c r="C10" s="6"/>
      <c r="D10" s="5"/>
      <c r="E10" s="5"/>
      <c r="F10" s="6"/>
      <c r="G10" s="18" t="s">
        <v>16</v>
      </c>
      <c r="H10" s="3" t="str">
        <f>IF(G10="",IFERROR(VLOOKUP(F10,'[1]TERMINATION TEMPLATES'!$AI$4:$AJ$14,2,0)," "),IF(G10="YES",VLOOKUP(F10,'[1]TERMINATION TEMPLATES'!$AI$16:$AJ$26,2,FALSE)))</f>
        <v xml:space="preserve"> </v>
      </c>
      <c r="I10" s="3" t="str">
        <f>IF(G10="",IFERROR(VLOOKUP(F10,'[1]TERMINATION TEMPLATES'!$AI$16:$AJ$26,2,FALSE),""),IF(G10="YES",IFERROR(VLOOKUP(F10,'[1]TERMINATION TEMPLATES'!$AI$4:$AJ$14,2,FALSE),"")))</f>
        <v/>
      </c>
      <c r="J10" s="7"/>
      <c r="K10" s="7"/>
      <c r="L10" s="19" t="str">
        <f>IF($K$5="BASE BOARD",'[1]TERMINATION TEMPLATES'!Q9,"")</f>
        <v/>
      </c>
      <c r="M10" s="3"/>
    </row>
    <row r="11" spans="1:13" ht="15.75" thickBot="1" x14ac:dyDescent="0.3">
      <c r="A11" s="3">
        <f t="shared" si="0"/>
        <v>9</v>
      </c>
      <c r="B11" s="3">
        <v>10</v>
      </c>
      <c r="C11" s="6"/>
      <c r="D11" s="5"/>
      <c r="E11" s="5"/>
      <c r="F11" s="6"/>
      <c r="G11" s="18" t="s">
        <v>16</v>
      </c>
      <c r="H11" s="3" t="str">
        <f>IF(G11="",IFERROR(VLOOKUP(F11,'[1]TERMINATION TEMPLATES'!$AI$4:$AJ$14,2,0)," "),IF(G11="YES",VLOOKUP(F11,'[1]TERMINATION TEMPLATES'!$AI$16:$AJ$26,2,FALSE)))</f>
        <v xml:space="preserve"> </v>
      </c>
      <c r="I11" s="3" t="str">
        <f>IF(G11="",IFERROR(VLOOKUP(F11,'[1]TERMINATION TEMPLATES'!$AI$16:$AJ$26,2,FALSE),""),IF(G11="YES",IFERROR(VLOOKUP(F11,'[1]TERMINATION TEMPLATES'!$AI$4:$AJ$14,2,FALSE),"")))</f>
        <v/>
      </c>
      <c r="J11" s="7"/>
      <c r="K11" s="7"/>
      <c r="L11" s="19" t="str">
        <f>IF($K$5="BASE BOARD",'[1]TERMINATION TEMPLATES'!Q10,"")</f>
        <v/>
      </c>
      <c r="M11" s="3"/>
    </row>
    <row r="12" spans="1:13" ht="15.75" thickBot="1" x14ac:dyDescent="0.3">
      <c r="A12" s="3">
        <f t="shared" si="0"/>
        <v>10</v>
      </c>
      <c r="B12" s="3">
        <v>11</v>
      </c>
      <c r="C12" s="6"/>
      <c r="D12" s="5"/>
      <c r="E12" s="5"/>
      <c r="F12" s="6"/>
      <c r="G12" s="18" t="s">
        <v>16</v>
      </c>
      <c r="H12" s="3" t="str">
        <f>IF(G12="",IFERROR(VLOOKUP(F12,'[1]TERMINATION TEMPLATES'!$AI$4:$AJ$14,2,0)," "),IF(G12="YES",VLOOKUP(F12,'[1]TERMINATION TEMPLATES'!$AI$16:$AJ$26,2,FALSE)))</f>
        <v xml:space="preserve"> </v>
      </c>
      <c r="I12" s="3" t="str">
        <f>IF(G12="",IFERROR(VLOOKUP(F12,'[1]TERMINATION TEMPLATES'!$AI$16:$AJ$26,2,FALSE),""),IF(G12="YES",IFERROR(VLOOKUP(F12,'[1]TERMINATION TEMPLATES'!$AI$4:$AJ$14,2,FALSE),"")))</f>
        <v/>
      </c>
      <c r="J12" s="7"/>
      <c r="K12" s="7"/>
      <c r="L12" s="19" t="str">
        <f>IF($K$5="BASE BOARD",'[1]TERMINATION TEMPLATES'!Q11,"")</f>
        <v/>
      </c>
      <c r="M12" s="3"/>
    </row>
    <row r="13" spans="1:13" ht="15.75" thickBot="1" x14ac:dyDescent="0.3">
      <c r="A13" s="3">
        <f t="shared" si="0"/>
        <v>11</v>
      </c>
      <c r="B13" s="3">
        <v>12</v>
      </c>
      <c r="C13" s="6"/>
      <c r="D13" s="5"/>
      <c r="E13" s="5"/>
      <c r="F13" s="6"/>
      <c r="G13" s="18" t="s">
        <v>16</v>
      </c>
      <c r="H13" s="3" t="str">
        <f>IF(G13="",IFERROR(VLOOKUP(F13,'[1]TERMINATION TEMPLATES'!$AI$4:$AJ$14,2,0)," "),IF(G13="YES",VLOOKUP(F13,'[1]TERMINATION TEMPLATES'!$AI$16:$AJ$26,2,FALSE)))</f>
        <v xml:space="preserve"> </v>
      </c>
      <c r="I13" s="3" t="str">
        <f>IF(G13="",IFERROR(VLOOKUP(F13,'[1]TERMINATION TEMPLATES'!$AI$16:$AJ$26,2,FALSE),""),IF(G13="YES",IFERROR(VLOOKUP(F13,'[1]TERMINATION TEMPLATES'!$AI$4:$AJ$14,2,FALSE),"")))</f>
        <v/>
      </c>
      <c r="J13" s="7"/>
      <c r="K13" s="7"/>
      <c r="L13" s="19" t="str">
        <f>IF($K$5="BASE BOARD",'[1]TERMINATION TEMPLATES'!Q12,"")</f>
        <v/>
      </c>
      <c r="M13" s="3"/>
    </row>
    <row r="14" spans="1:13" ht="15.75" thickBot="1" x14ac:dyDescent="0.3">
      <c r="A14" s="3">
        <f t="shared" si="0"/>
        <v>12</v>
      </c>
      <c r="B14" s="3">
        <v>13</v>
      </c>
      <c r="C14" s="6"/>
      <c r="D14" s="5"/>
      <c r="E14" s="5"/>
      <c r="F14" s="6"/>
      <c r="G14" s="18"/>
      <c r="H14" s="3" t="str">
        <f>IF(G14="",IFERROR(VLOOKUP(F14,'[1]TERMINATION TEMPLATES'!$AI$4:$AJ$14,2,0)," "),IF(G14="YES",VLOOKUP(F14,'[1]TERMINATION TEMPLATES'!$AI$16:$AJ$26,2,FALSE)))</f>
        <v xml:space="preserve"> </v>
      </c>
      <c r="I14" s="3" t="str">
        <f>IF(G14="",IFERROR(VLOOKUP(F14,'[1]TERMINATION TEMPLATES'!$AI$16:$AJ$26,2,FALSE),""),IF(G14="YES",IFERROR(VLOOKUP(F14,'[1]TERMINATION TEMPLATES'!$AI$4:$AJ$14,2,FALSE),"")))</f>
        <v/>
      </c>
      <c r="J14" s="7"/>
      <c r="K14" s="7"/>
      <c r="L14" s="19" t="str">
        <f>IF($K$5="BASE BOARD",'[1]TERMINATION TEMPLATES'!Q13,"")</f>
        <v/>
      </c>
      <c r="M14" s="3"/>
    </row>
    <row r="15" spans="1:13" ht="15.75" thickBot="1" x14ac:dyDescent="0.3">
      <c r="A15" s="3">
        <f t="shared" si="0"/>
        <v>13</v>
      </c>
      <c r="B15" s="3">
        <v>14</v>
      </c>
      <c r="C15" s="6"/>
      <c r="D15" s="5"/>
      <c r="E15" s="5"/>
      <c r="F15" s="6"/>
      <c r="G15" s="18"/>
      <c r="H15" s="3" t="str">
        <f>IF(G15="",IFERROR(VLOOKUP(F15,'[1]TERMINATION TEMPLATES'!$AI$4:$AJ$14,2,0)," "),IF(G15="YES",VLOOKUP(F15,'[1]TERMINATION TEMPLATES'!$AI$16:$AJ$26,2,FALSE)))</f>
        <v xml:space="preserve"> </v>
      </c>
      <c r="I15" s="3" t="str">
        <f>IF(G15="",IFERROR(VLOOKUP(F15,'[1]TERMINATION TEMPLATES'!$AI$16:$AJ$26,2,FALSE),""),IF(G15="YES",IFERROR(VLOOKUP(F15,'[1]TERMINATION TEMPLATES'!$AI$4:$AJ$14,2,FALSE),"")))</f>
        <v/>
      </c>
      <c r="J15" s="7"/>
      <c r="K15" s="7"/>
      <c r="L15" s="19" t="str">
        <f>IF($K$5="BASE BOARD",'[1]TERMINATION TEMPLATES'!Q14,"")</f>
        <v/>
      </c>
      <c r="M15" s="3"/>
    </row>
    <row r="16" spans="1:13" ht="15.75" thickBot="1" x14ac:dyDescent="0.3">
      <c r="A16" s="3">
        <f t="shared" si="0"/>
        <v>14</v>
      </c>
      <c r="B16" s="3">
        <v>15</v>
      </c>
      <c r="C16" s="6"/>
      <c r="D16" s="5"/>
      <c r="E16" s="5"/>
      <c r="F16" s="6"/>
      <c r="G16" s="18"/>
      <c r="H16" s="3" t="str">
        <f>IF(G16="",IFERROR(VLOOKUP(F16,'[1]TERMINATION TEMPLATES'!$AI$4:$AJ$14,2,0)," "),IF(G16="YES",VLOOKUP(F16,'[1]TERMINATION TEMPLATES'!$AI$16:$AJ$26,2,FALSE)))</f>
        <v xml:space="preserve"> </v>
      </c>
      <c r="I16" s="3" t="str">
        <f>IF(G16="",IFERROR(VLOOKUP(F16,'[1]TERMINATION TEMPLATES'!$AI$16:$AJ$26,2,FALSE),""),IF(G16="YES",IFERROR(VLOOKUP(F16,'[1]TERMINATION TEMPLATES'!$AI$4:$AJ$14,2,FALSE),"")))</f>
        <v/>
      </c>
      <c r="J16" s="7"/>
      <c r="K16" s="7"/>
      <c r="L16" s="19" t="str">
        <f>IF($K$5="BASE BOARD",'[1]TERMINATION TEMPLATES'!Q15,"")</f>
        <v/>
      </c>
      <c r="M16" s="3"/>
    </row>
    <row r="17" spans="1:13" ht="15.75" thickBot="1" x14ac:dyDescent="0.3">
      <c r="A17" s="3">
        <f t="shared" si="0"/>
        <v>15</v>
      </c>
      <c r="B17" s="3">
        <v>16</v>
      </c>
      <c r="C17" s="6"/>
      <c r="D17" s="5"/>
      <c r="E17" s="5"/>
      <c r="F17" s="6"/>
      <c r="G17" s="18"/>
      <c r="H17" s="3" t="str">
        <f>IF(G17="",IFERROR(VLOOKUP(F17,'[1]TERMINATION TEMPLATES'!$AI$4:$AJ$14,2,0)," "),IF(G17="YES",VLOOKUP(F17,'[1]TERMINATION TEMPLATES'!$AI$16:$AJ$26,2,FALSE)))</f>
        <v xml:space="preserve"> </v>
      </c>
      <c r="I17" s="3" t="str">
        <f>IF(G17="",IFERROR(VLOOKUP(F17,'[1]TERMINATION TEMPLATES'!$AI$16:$AJ$26,2,FALSE),""),IF(G17="YES",IFERROR(VLOOKUP(F17,'[1]TERMINATION TEMPLATES'!$AI$4:$AJ$14,2,FALSE),"")))</f>
        <v/>
      </c>
      <c r="J17" s="7"/>
      <c r="K17" s="7"/>
      <c r="L17" s="19" t="str">
        <f>IF($K$5="BASE BOARD",'[1]TERMINATION TEMPLATES'!Q16,"")</f>
        <v/>
      </c>
      <c r="M17" s="3"/>
    </row>
    <row r="18" spans="1:13" ht="15.75" thickBot="1" x14ac:dyDescent="0.3">
      <c r="A18" s="3">
        <f t="shared" si="0"/>
        <v>16</v>
      </c>
      <c r="B18" s="3">
        <v>17</v>
      </c>
      <c r="C18" s="6"/>
      <c r="D18" s="5"/>
      <c r="E18" s="5"/>
      <c r="F18" s="6"/>
      <c r="G18" s="18" t="s">
        <v>16</v>
      </c>
      <c r="H18" s="3" t="str">
        <f>IF(G18="",IFERROR(VLOOKUP(F18,'[1]TERMINATION TEMPLATES'!$AI$4:$AJ$14,2,0)," "),IF(G18="YES",VLOOKUP(F18,'[1]TERMINATION TEMPLATES'!$AI$16:$AJ$26,2,FALSE)))</f>
        <v xml:space="preserve"> </v>
      </c>
      <c r="I18" s="3" t="str">
        <f>IF(G18="",IFERROR(VLOOKUP(F18,'[1]TERMINATION TEMPLATES'!$AI$16:$AJ$26,2,FALSE),""),IF(G18="YES",IFERROR(VLOOKUP(F18,'[1]TERMINATION TEMPLATES'!$AI$4:$AJ$14,2,FALSE),"")))</f>
        <v/>
      </c>
      <c r="J18" s="7"/>
      <c r="K18" s="7"/>
      <c r="L18" s="19" t="str">
        <f>IF($K$21="BASE BOARD",'[1]TERMINATION TEMPLATES'!Q1,IF($K$21="CIT1",'[1]TERMINATION TEMPLATES'!O1,IF($K$21="STATUS INPUT-XT/SO1",'[1]TERMINATION TEMPLATES'!S1,IF($K$21="STATUS INPUT-XT/SO2",'[1]TERMINATION TEMPLATES'!S1,IF($K$21="STATUS INPUT-XT/SO3",'[1]TERMINATION TEMPLATES'!S1,IF($K$21="STATUS INPUT-XT/SO4",'[1]TERMINATION TEMPLATES'!S1,IF($K$21="STATUS INPUT-XT/SO5",'[1]TERMINATION TEMPLATES'!S1,"")))))))</f>
        <v/>
      </c>
      <c r="M18" s="3"/>
    </row>
    <row r="19" spans="1:13" ht="15.75" thickBot="1" x14ac:dyDescent="0.3">
      <c r="A19" s="3">
        <f t="shared" si="0"/>
        <v>17</v>
      </c>
      <c r="B19" s="3">
        <v>18</v>
      </c>
      <c r="C19" s="6"/>
      <c r="D19" s="5"/>
      <c r="E19" s="5"/>
      <c r="F19" s="6"/>
      <c r="G19" s="18" t="s">
        <v>16</v>
      </c>
      <c r="H19" s="3" t="str">
        <f>IF(G19="",IFERROR(VLOOKUP(F19,'[1]TERMINATION TEMPLATES'!$AI$4:$AJ$14,2,0)," "),IF(G19="YES",VLOOKUP(F19,'[1]TERMINATION TEMPLATES'!$AI$16:$AJ$26,2,FALSE)))</f>
        <v xml:space="preserve"> </v>
      </c>
      <c r="I19" s="3" t="str">
        <f>IF(G19="",IFERROR(VLOOKUP(F19,'[1]TERMINATION TEMPLATES'!$AI$16:$AJ$26,2,FALSE),""),IF(G19="YES",IFERROR(VLOOKUP(F19,'[1]TERMINATION TEMPLATES'!$AI$4:$AJ$14,2,FALSE),"")))</f>
        <v/>
      </c>
      <c r="J19" s="7"/>
      <c r="K19" s="7"/>
      <c r="L19" s="19" t="str">
        <f>IF($K$21="BASE BOARD",'[1]TERMINATION TEMPLATES'!Q2,IF($K$21="CIT1",'[1]TERMINATION TEMPLATES'!O2,IF($K$21="STATUS INPUT-XT/SO1",'[1]TERMINATION TEMPLATES'!S2,IF($K$21="STATUS INPUT-XT/SO2",'[1]TERMINATION TEMPLATES'!S2,IF($K$21="STATUS INPUT-XT/SO3",'[1]TERMINATION TEMPLATES'!S2,IF($K$21="STATUS INPUT-XT/SO4",'[1]TERMINATION TEMPLATES'!S2,IF($K$21="STATUS INPUT-XT/SO5",'[1]TERMINATION TEMPLATES'!S2,"")))))))</f>
        <v/>
      </c>
      <c r="M19" s="3"/>
    </row>
    <row r="20" spans="1:13" ht="15.75" thickBot="1" x14ac:dyDescent="0.3">
      <c r="A20" s="3">
        <f t="shared" si="0"/>
        <v>18</v>
      </c>
      <c r="B20" s="3">
        <v>19</v>
      </c>
      <c r="C20" s="6"/>
      <c r="D20" s="5"/>
      <c r="E20" s="5"/>
      <c r="F20" s="6"/>
      <c r="G20" s="18" t="s">
        <v>16</v>
      </c>
      <c r="H20" s="3" t="str">
        <f>IF(G20="",IFERROR(VLOOKUP(F20,'[1]TERMINATION TEMPLATES'!$AI$4:$AJ$14,2,0)," "),IF(G20="YES",VLOOKUP(F20,'[1]TERMINATION TEMPLATES'!$AI$16:$AJ$26,2,FALSE)))</f>
        <v xml:space="preserve"> </v>
      </c>
      <c r="I20" s="3" t="str">
        <f>IF(G20="",IFERROR(VLOOKUP(F20,'[1]TERMINATION TEMPLATES'!$AI$16:$AJ$26,2,FALSE),""),IF(G20="YES",IFERROR(VLOOKUP(F20,'[1]TERMINATION TEMPLATES'!$AI$4:$AJ$14,2,FALSE),"")))</f>
        <v/>
      </c>
      <c r="J20" s="7"/>
      <c r="K20" s="7"/>
      <c r="L20" s="19" t="str">
        <f>IF($K$21="BASE BOARD",'[1]TERMINATION TEMPLATES'!Q3,IF($K$21="CIT1",'[1]TERMINATION TEMPLATES'!O3,IF($K$21="STATUS INPUT-XT/SO1",'[1]TERMINATION TEMPLATES'!S3,IF($K$21="STATUS INPUT-XT/SO2",'[1]TERMINATION TEMPLATES'!S3,IF($K$21="STATUS INPUT-XT/SO3",'[1]TERMINATION TEMPLATES'!S3,IF($K$21="STATUS INPUT-XT/SO4",'[1]TERMINATION TEMPLATES'!S3,IF($K$21="STATUS INPUT-XT/SO5",'[1]TERMINATION TEMPLATES'!S3,"")))))))</f>
        <v/>
      </c>
      <c r="M20" s="3"/>
    </row>
    <row r="21" spans="1:13" ht="15.75" thickBot="1" x14ac:dyDescent="0.3">
      <c r="A21" s="3">
        <f t="shared" si="0"/>
        <v>19</v>
      </c>
      <c r="B21" s="3">
        <v>20</v>
      </c>
      <c r="C21" s="6"/>
      <c r="D21" s="5"/>
      <c r="E21" s="5"/>
      <c r="F21" s="6"/>
      <c r="G21" s="18" t="s">
        <v>16</v>
      </c>
      <c r="H21" s="3" t="str">
        <f>IF(G21="",IFERROR(VLOOKUP(F21,'[1]TERMINATION TEMPLATES'!$AI$4:$AJ$14,2,0)," "),IF(G21="YES",VLOOKUP(F21,'[1]TERMINATION TEMPLATES'!$AI$16:$AJ$26,2,FALSE)))</f>
        <v xml:space="preserve"> </v>
      </c>
      <c r="I21" s="3" t="str">
        <f>IF(G21="",IFERROR(VLOOKUP(F21,'[1]TERMINATION TEMPLATES'!$AI$16:$AJ$26,2,FALSE),""),IF(G21="YES",IFERROR(VLOOKUP(F21,'[1]TERMINATION TEMPLATES'!$AI$4:$AJ$14,2,FALSE),"")))</f>
        <v/>
      </c>
      <c r="J21" s="7"/>
      <c r="K21" s="7"/>
      <c r="L21" s="19" t="str">
        <f>IF($K$21="BASE BOARD",'[1]TERMINATION TEMPLATES'!Q4,IF($K$21="CIT1",'[1]TERMINATION TEMPLATES'!O4,IF($K$21="STATUS INPUT-XT/SO1",'[1]TERMINATION TEMPLATES'!S4,IF($K$21="STATUS INPUT-XT/SO2",'[1]TERMINATION TEMPLATES'!S4,IF($K$21="STATUS INPUT-XT/SO3",'[1]TERMINATION TEMPLATES'!S4,IF($K$21="STATUS INPUT-XT/SO4",'[1]TERMINATION TEMPLATES'!S4,IF($K$21="STATUS INPUT-XT/SO5",'[1]TERMINATION TEMPLATES'!S4,"")))))))</f>
        <v/>
      </c>
      <c r="M21" s="3"/>
    </row>
    <row r="22" spans="1:13" ht="15.75" thickBot="1" x14ac:dyDescent="0.3">
      <c r="A22" s="3">
        <f t="shared" si="0"/>
        <v>20</v>
      </c>
      <c r="B22" s="3">
        <v>21</v>
      </c>
      <c r="C22" s="6"/>
      <c r="D22" s="5"/>
      <c r="E22" s="5"/>
      <c r="F22" s="6"/>
      <c r="G22" s="18" t="s">
        <v>16</v>
      </c>
      <c r="H22" s="3" t="str">
        <f>IF(G22="",IFERROR(VLOOKUP(F22,'[1]TERMINATION TEMPLATES'!$AI$4:$AJ$14,2,0)," "),IF(G22="YES",VLOOKUP(F22,'[1]TERMINATION TEMPLATES'!$AI$16:$AJ$26,2,FALSE)))</f>
        <v xml:space="preserve"> </v>
      </c>
      <c r="I22" s="3" t="str">
        <f>IF(G22="",IFERROR(VLOOKUP(F22,'[1]TERMINATION TEMPLATES'!$AI$16:$AJ$26,2,FALSE),""),IF(G22="YES",IFERROR(VLOOKUP(F22,'[1]TERMINATION TEMPLATES'!$AI$4:$AJ$14,2,FALSE),"")))</f>
        <v/>
      </c>
      <c r="J22" s="7"/>
      <c r="K22" s="7"/>
      <c r="L22" s="19" t="str">
        <f>IF($K$21="BASE BOARD",'[1]TERMINATION TEMPLATES'!Q5,IF($K$21="CIT1",'[1]TERMINATION TEMPLATES'!O5,IF($K$21="STATUS INPUT-XT/SO1",'[1]TERMINATION TEMPLATES'!S5,IF($K$21="STATUS INPUT-XT/SO2",'[1]TERMINATION TEMPLATES'!S5,IF($K$21="STATUS INPUT-XT/SO3",'[1]TERMINATION TEMPLATES'!S5,IF($K$21="STATUS INPUT-XT/SO4",'[1]TERMINATION TEMPLATES'!S5,IF($K$21="STATUS INPUT-XT/SO5",'[1]TERMINATION TEMPLATES'!S5,"")))))))</f>
        <v/>
      </c>
      <c r="M22" s="3"/>
    </row>
    <row r="23" spans="1:13" ht="15.75" thickBot="1" x14ac:dyDescent="0.3">
      <c r="A23" s="3">
        <f t="shared" si="0"/>
        <v>21</v>
      </c>
      <c r="B23" s="3">
        <v>22</v>
      </c>
      <c r="C23" s="6"/>
      <c r="D23" s="5"/>
      <c r="E23" s="5"/>
      <c r="F23" s="6"/>
      <c r="G23" s="18" t="s">
        <v>16</v>
      </c>
      <c r="H23" s="3" t="str">
        <f>IF(G23="",IFERROR(VLOOKUP(F23,'[1]TERMINATION TEMPLATES'!$AI$4:$AJ$14,2,0)," "),IF(G23="YES",VLOOKUP(F23,'[1]TERMINATION TEMPLATES'!$AI$16:$AJ$26,2,FALSE)))</f>
        <v xml:space="preserve"> </v>
      </c>
      <c r="I23" s="3" t="str">
        <f>IF(G23="",IFERROR(VLOOKUP(F23,'[1]TERMINATION TEMPLATES'!$AI$16:$AJ$26,2,FALSE),""),IF(G23="YES",IFERROR(VLOOKUP(F23,'[1]TERMINATION TEMPLATES'!$AI$4:$AJ$14,2,FALSE),"")))</f>
        <v/>
      </c>
      <c r="J23" s="7"/>
      <c r="K23" s="7"/>
      <c r="L23" s="19" t="str">
        <f>IF($K$21="BASE BOARD",'[1]TERMINATION TEMPLATES'!Q6,IF($K$21="CIT1",'[1]TERMINATION TEMPLATES'!O6,IF($K$21="STATUS INPUT-XT/SO1",'[1]TERMINATION TEMPLATES'!S6,IF($K$21="STATUS INPUT-XT/SO2",'[1]TERMINATION TEMPLATES'!S6,IF($K$21="STATUS INPUT-XT/SO3",'[1]TERMINATION TEMPLATES'!S6,IF($K$21="STATUS INPUT-XT/SO4",'[1]TERMINATION TEMPLATES'!S6,IF($K$21="STATUS INPUT-XT/SO5",'[1]TERMINATION TEMPLATES'!S6,"")))))))</f>
        <v/>
      </c>
      <c r="M23" s="3"/>
    </row>
    <row r="24" spans="1:13" ht="15.75" thickBot="1" x14ac:dyDescent="0.3">
      <c r="A24" s="3">
        <f t="shared" si="0"/>
        <v>22</v>
      </c>
      <c r="B24" s="3">
        <v>23</v>
      </c>
      <c r="C24" s="6"/>
      <c r="D24" s="5"/>
      <c r="E24" s="5"/>
      <c r="F24" s="6"/>
      <c r="G24" s="18" t="s">
        <v>16</v>
      </c>
      <c r="H24" s="3" t="str">
        <f>IF(G24="",IFERROR(VLOOKUP(F24,'[1]TERMINATION TEMPLATES'!$AI$4:$AJ$14,2,0)," "),IF(G24="YES",VLOOKUP(F24,'[1]TERMINATION TEMPLATES'!$AI$16:$AJ$26,2,FALSE)))</f>
        <v xml:space="preserve"> </v>
      </c>
      <c r="I24" s="3" t="str">
        <f>IF(G24="",IFERROR(VLOOKUP(F24,'[1]TERMINATION TEMPLATES'!$AI$16:$AJ$26,2,FALSE),""),IF(G24="YES",IFERROR(VLOOKUP(F24,'[1]TERMINATION TEMPLATES'!$AI$4:$AJ$14,2,FALSE),"")))</f>
        <v/>
      </c>
      <c r="J24" s="7"/>
      <c r="K24" s="7"/>
      <c r="L24" s="19" t="str">
        <f>IF($K$21="BASE BOARD",'[1]TERMINATION TEMPLATES'!Q7,IF($K$21="CIT1",'[1]TERMINATION TEMPLATES'!O7,IF($K$21="STATUS INPUT-XT/SO1",'[1]TERMINATION TEMPLATES'!S7,IF($K$21="STATUS INPUT-XT/SO2",'[1]TERMINATION TEMPLATES'!S7,IF($K$21="STATUS INPUT-XT/SO3",'[1]TERMINATION TEMPLATES'!S7,IF($K$21="STATUS INPUT-XT/SO4",'[1]TERMINATION TEMPLATES'!S7,IF($K$21="STATUS INPUT-XT/SO5",'[1]TERMINATION TEMPLATES'!S7,"")))))))</f>
        <v/>
      </c>
      <c r="M24" s="3"/>
    </row>
    <row r="25" spans="1:13" ht="15.75" thickBot="1" x14ac:dyDescent="0.3">
      <c r="A25" s="3">
        <f t="shared" si="0"/>
        <v>23</v>
      </c>
      <c r="B25" s="3">
        <v>24</v>
      </c>
      <c r="C25" s="6"/>
      <c r="D25" s="5"/>
      <c r="E25" s="5"/>
      <c r="F25" s="6"/>
      <c r="G25" s="18" t="s">
        <v>16</v>
      </c>
      <c r="H25" s="3" t="str">
        <f>IF(G25="",IFERROR(VLOOKUP(F25,'[1]TERMINATION TEMPLATES'!$AI$4:$AJ$14,2,0)," "),IF(G25="YES",VLOOKUP(F25,'[1]TERMINATION TEMPLATES'!$AI$16:$AJ$26,2,FALSE)))</f>
        <v xml:space="preserve"> </v>
      </c>
      <c r="I25" s="3" t="str">
        <f>IF(G25="",IFERROR(VLOOKUP(F25,'[1]TERMINATION TEMPLATES'!$AI$16:$AJ$26,2,FALSE),""),IF(G25="YES",IFERROR(VLOOKUP(F25,'[1]TERMINATION TEMPLATES'!$AI$4:$AJ$14,2,FALSE),"")))</f>
        <v/>
      </c>
      <c r="J25" s="7"/>
      <c r="K25" s="7"/>
      <c r="L25" s="19" t="str">
        <f>IF($K$21="BASE BOARD",'[1]TERMINATION TEMPLATES'!Q8,IF($K$21="CIT1",'[1]TERMINATION TEMPLATES'!O8,IF($K$21="STATUS INPUT-XT/SO1",'[1]TERMINATION TEMPLATES'!S8,IF($K$21="STATUS INPUT-XT/SO2",'[1]TERMINATION TEMPLATES'!S8,IF($K$21="STATUS INPUT-XT/SO3",'[1]TERMINATION TEMPLATES'!S8,IF($K$21="STATUS INPUT-XT/SO4",'[1]TERMINATION TEMPLATES'!S8,IF($K$21="STATUS INPUT-XT/SO5",'[1]TERMINATION TEMPLATES'!S8,"")))))))</f>
        <v/>
      </c>
      <c r="M25" s="3"/>
    </row>
    <row r="26" spans="1:13" ht="15.75" thickBot="1" x14ac:dyDescent="0.3">
      <c r="A26" s="3">
        <f t="shared" si="0"/>
        <v>24</v>
      </c>
      <c r="B26" s="3">
        <v>25</v>
      </c>
      <c r="C26" s="6"/>
      <c r="D26" s="5"/>
      <c r="E26" s="5"/>
      <c r="F26" s="6"/>
      <c r="G26" s="18" t="s">
        <v>16</v>
      </c>
      <c r="H26" s="3" t="str">
        <f>IF(G26="",IFERROR(VLOOKUP(F26,'[1]TERMINATION TEMPLATES'!$AI$4:$AJ$14,2,0)," "),IF(G26="YES",VLOOKUP(F26,'[1]TERMINATION TEMPLATES'!$AI$16:$AJ$26,2,FALSE)))</f>
        <v xml:space="preserve"> </v>
      </c>
      <c r="I26" s="3" t="str">
        <f>IF(G26="",IFERROR(VLOOKUP(F26,'[1]TERMINATION TEMPLATES'!$AI$16:$AJ$26,2,FALSE),""),IF(G26="YES",IFERROR(VLOOKUP(F26,'[1]TERMINATION TEMPLATES'!$AI$4:$AJ$14,2,FALSE),"")))</f>
        <v/>
      </c>
      <c r="J26" s="7"/>
      <c r="K26" s="7"/>
      <c r="L26" s="19" t="str">
        <f>IF($K$21="BASE BOARD",'[1]TERMINATION TEMPLATES'!Q9,IF($K$21="CIT1",'[1]TERMINATION TEMPLATES'!O9,IF($K$21="STATUS INPUT-XT/SO1",'[1]TERMINATION TEMPLATES'!S9,IF($K$21="STATUS INPUT-XT/SO2",'[1]TERMINATION TEMPLATES'!S9,IF($K$21="STATUS INPUT-XT/SO3",'[1]TERMINATION TEMPLATES'!S9,IF($K$21="STATUS INPUT-XT/SO4",'[1]TERMINATION TEMPLATES'!S9,IF($K$21="STATUS INPUT-XT/SO5",'[1]TERMINATION TEMPLATES'!S9,"")))))))</f>
        <v/>
      </c>
      <c r="M26" s="3"/>
    </row>
    <row r="27" spans="1:13" ht="15.75" thickBot="1" x14ac:dyDescent="0.3">
      <c r="A27" s="3">
        <f t="shared" si="0"/>
        <v>25</v>
      </c>
      <c r="B27" s="3">
        <v>26</v>
      </c>
      <c r="C27" s="6"/>
      <c r="D27" s="5"/>
      <c r="E27" s="5"/>
      <c r="F27" s="6"/>
      <c r="G27" s="18" t="s">
        <v>16</v>
      </c>
      <c r="H27" s="3" t="str">
        <f>IF(G27="",IFERROR(VLOOKUP(F27,'[1]TERMINATION TEMPLATES'!$AI$4:$AJ$14,2,0)," "),IF(G27="YES",VLOOKUP(F27,'[1]TERMINATION TEMPLATES'!$AI$16:$AJ$26,2,FALSE)))</f>
        <v xml:space="preserve"> </v>
      </c>
      <c r="I27" s="3" t="str">
        <f>IF(G27="",IFERROR(VLOOKUP(F27,'[1]TERMINATION TEMPLATES'!$AI$16:$AJ$26,2,FALSE),""),IF(G27="YES",IFERROR(VLOOKUP(F27,'[1]TERMINATION TEMPLATES'!$AI$4:$AJ$14,2,FALSE),"")))</f>
        <v/>
      </c>
      <c r="J27" s="7"/>
      <c r="K27" s="7"/>
      <c r="L27" s="19" t="str">
        <f>IF($K$21="BASE BOARD",'[1]TERMINATION TEMPLATES'!Q10,IF($K$21="CIT1",'[1]TERMINATION TEMPLATES'!O10,IF($K$21="STATUS INPUT-XT/SO1",'[1]TERMINATION TEMPLATES'!S10,IF($K$21="STATUS INPUT-XT/SO2",'[1]TERMINATION TEMPLATES'!S10,IF($K$21="STATUS INPUT-XT/SO3",'[1]TERMINATION TEMPLATES'!S10,IF($K$21="STATUS INPUT-XT/SO4",'[1]TERMINATION TEMPLATES'!S10,IF($K$21="STATUS INPUT-XT/SO5",'[1]TERMINATION TEMPLATES'!S10,"")))))))</f>
        <v/>
      </c>
      <c r="M27" s="3"/>
    </row>
    <row r="28" spans="1:13" ht="15.75" thickBot="1" x14ac:dyDescent="0.3">
      <c r="A28" s="3">
        <f t="shared" si="0"/>
        <v>26</v>
      </c>
      <c r="B28" s="3">
        <v>27</v>
      </c>
      <c r="C28" s="6"/>
      <c r="D28" s="5"/>
      <c r="E28" s="5"/>
      <c r="F28" s="6"/>
      <c r="G28" s="18" t="s">
        <v>16</v>
      </c>
      <c r="H28" s="3" t="str">
        <f>IF(G28="",IFERROR(VLOOKUP(F28,'[1]TERMINATION TEMPLATES'!$AI$4:$AJ$14,2,0)," "),IF(G28="YES",VLOOKUP(F28,'[1]TERMINATION TEMPLATES'!$AI$16:$AJ$26,2,FALSE)))</f>
        <v xml:space="preserve"> </v>
      </c>
      <c r="I28" s="3" t="str">
        <f>IF(G28="",IFERROR(VLOOKUP(F28,'[1]TERMINATION TEMPLATES'!$AI$16:$AJ$26,2,FALSE),""),IF(G28="YES",IFERROR(VLOOKUP(F28,'[1]TERMINATION TEMPLATES'!$AI$4:$AJ$14,2,FALSE),"")))</f>
        <v/>
      </c>
      <c r="J28" s="7"/>
      <c r="K28" s="7"/>
      <c r="L28" s="19" t="str">
        <f>IF($K$21="BASE BOARD",'[1]TERMINATION TEMPLATES'!Q11,IF($K$21="CIT1",'[1]TERMINATION TEMPLATES'!O11,IF($K$21="STATUS INPUT-XT/SO1",'[1]TERMINATION TEMPLATES'!S11,IF($K$21="STATUS INPUT-XT/SO2",'[1]TERMINATION TEMPLATES'!S11,IF($K$21="STATUS INPUT-XT/SO3",'[1]TERMINATION TEMPLATES'!S11,IF($K$21="STATUS INPUT-XT/SO4",'[1]TERMINATION TEMPLATES'!S11,IF($K$21="STATUS INPUT-XT/SO5",'[1]TERMINATION TEMPLATES'!S11,"")))))))</f>
        <v/>
      </c>
      <c r="M28" s="3"/>
    </row>
    <row r="29" spans="1:13" ht="15.75" thickBot="1" x14ac:dyDescent="0.3">
      <c r="A29" s="3">
        <f t="shared" si="0"/>
        <v>27</v>
      </c>
      <c r="B29" s="3">
        <v>28</v>
      </c>
      <c r="C29" s="6"/>
      <c r="D29" s="5"/>
      <c r="E29" s="5"/>
      <c r="F29" s="6"/>
      <c r="G29" s="18" t="s">
        <v>16</v>
      </c>
      <c r="H29" s="3" t="str">
        <f>IF(G29="",IFERROR(VLOOKUP(F29,'[1]TERMINATION TEMPLATES'!$AI$4:$AJ$14,2,0)," "),IF(G29="YES",VLOOKUP(F29,'[1]TERMINATION TEMPLATES'!$AI$16:$AJ$26,2,FALSE)))</f>
        <v xml:space="preserve"> </v>
      </c>
      <c r="I29" s="3" t="str">
        <f>IF(G29="",IFERROR(VLOOKUP(F29,'[1]TERMINATION TEMPLATES'!$AI$16:$AJ$26,2,FALSE),""),IF(G29="YES",IFERROR(VLOOKUP(F29,'[1]TERMINATION TEMPLATES'!$AI$4:$AJ$14,2,FALSE),"")))</f>
        <v/>
      </c>
      <c r="J29" s="7"/>
      <c r="K29" s="7"/>
      <c r="L29" s="19" t="str">
        <f>IF($K$21="BASE BOARD",'[1]TERMINATION TEMPLATES'!Q12,IF($K$21="CIT1",'[1]TERMINATION TEMPLATES'!O12,IF($K$21="STATUS INPUT-XT/SO1",'[1]TERMINATION TEMPLATES'!S12,IF($K$21="STATUS INPUT-XT/SO2",'[1]TERMINATION TEMPLATES'!S12,IF($K$21="STATUS INPUT-XT/SO3",'[1]TERMINATION TEMPLATES'!S12,IF($K$21="STATUS INPUT-XT/SO4",'[1]TERMINATION TEMPLATES'!S12,IF($K$21="STATUS INPUT-XT/SO5",'[1]TERMINATION TEMPLATES'!S12,"")))))))</f>
        <v/>
      </c>
      <c r="M29" s="3"/>
    </row>
    <row r="30" spans="1:13" ht="15.75" thickBot="1" x14ac:dyDescent="0.3">
      <c r="A30" s="3">
        <f t="shared" si="0"/>
        <v>28</v>
      </c>
      <c r="B30" s="3">
        <v>29</v>
      </c>
      <c r="C30" s="6"/>
      <c r="D30" s="5"/>
      <c r="E30" s="5"/>
      <c r="F30" s="6"/>
      <c r="G30" s="18" t="s">
        <v>16</v>
      </c>
      <c r="H30" s="3" t="str">
        <f>IF(G30="",IFERROR(VLOOKUP(F30,'[1]TERMINATION TEMPLATES'!$AI$4:$AJ$14,2,0)," "),IF(G30="YES",VLOOKUP(F30,'[1]TERMINATION TEMPLATES'!$AI$16:$AJ$26,2,FALSE)))</f>
        <v xml:space="preserve"> </v>
      </c>
      <c r="I30" s="3" t="str">
        <f>IF(G30="",IFERROR(VLOOKUP(F30,'[1]TERMINATION TEMPLATES'!$AI$16:$AJ$26,2,FALSE),""),IF(G30="YES",IFERROR(VLOOKUP(F30,'[1]TERMINATION TEMPLATES'!$AI$4:$AJ$14,2,FALSE),"")))</f>
        <v/>
      </c>
      <c r="J30" s="7"/>
      <c r="K30" s="7"/>
      <c r="L30" s="19" t="str">
        <f>IF($K$21="BASE BOARD",'[1]TERMINATION TEMPLATES'!Q13,IF($K$21="CIT1",'[1]TERMINATION TEMPLATES'!O13,IF($K$21="STATUS INPUT-XT/SO1",'[1]TERMINATION TEMPLATES'!S13,IF($K$21="STATUS INPUT-XT/SO2",'[1]TERMINATION TEMPLATES'!S13,IF($K$21="STATUS INPUT-XT/SO3",'[1]TERMINATION TEMPLATES'!S13,IF($K$21="STATUS INPUT-XT/SO4",'[1]TERMINATION TEMPLATES'!S13,IF($K$21="STATUS INPUT-XT/SO5",'[1]TERMINATION TEMPLATES'!S13,"")))))))</f>
        <v/>
      </c>
      <c r="M30" s="3"/>
    </row>
    <row r="31" spans="1:13" ht="15.75" thickBot="1" x14ac:dyDescent="0.3">
      <c r="A31" s="3">
        <f t="shared" si="0"/>
        <v>29</v>
      </c>
      <c r="B31" s="3">
        <v>30</v>
      </c>
      <c r="C31" s="6"/>
      <c r="D31" s="5"/>
      <c r="E31" s="5"/>
      <c r="F31" s="6"/>
      <c r="G31" s="18" t="s">
        <v>16</v>
      </c>
      <c r="H31" s="3" t="str">
        <f>IF(G31="",IFERROR(VLOOKUP(F31,'[1]TERMINATION TEMPLATES'!$AI$4:$AJ$14,2,0)," "),IF(G31="YES",VLOOKUP(F31,'[1]TERMINATION TEMPLATES'!$AI$16:$AJ$26,2,FALSE)))</f>
        <v xml:space="preserve"> </v>
      </c>
      <c r="I31" s="3" t="str">
        <f>IF(G31="",IFERROR(VLOOKUP(F31,'[1]TERMINATION TEMPLATES'!$AI$16:$AJ$26,2,FALSE),""),IF(G31="YES",IFERROR(VLOOKUP(F31,'[1]TERMINATION TEMPLATES'!$AI$4:$AJ$14,2,FALSE),"")))</f>
        <v/>
      </c>
      <c r="J31" s="7"/>
      <c r="K31" s="7"/>
      <c r="L31" s="19" t="str">
        <f>IF($K$21="BASE BOARD",'[1]TERMINATION TEMPLATES'!Q14,IF($K$21="CIT1",'[1]TERMINATION TEMPLATES'!O14,IF($K$21="STATUS INPUT-XT/SO1",'[1]TERMINATION TEMPLATES'!S14,IF($K$21="STATUS INPUT-XT/SO2",'[1]TERMINATION TEMPLATES'!S14,IF($K$21="STATUS INPUT-XT/SO3",'[1]TERMINATION TEMPLATES'!S14,IF($K$21="STATUS INPUT-XT/SO4",'[1]TERMINATION TEMPLATES'!S14,IF($K$21="STATUS INPUT-XT/SO5",'[1]TERMINATION TEMPLATES'!S14,"")))))))</f>
        <v/>
      </c>
      <c r="M31" s="3"/>
    </row>
    <row r="32" spans="1:13" ht="15.75" thickBot="1" x14ac:dyDescent="0.3">
      <c r="A32" s="3">
        <f t="shared" si="0"/>
        <v>30</v>
      </c>
      <c r="B32" s="3">
        <v>31</v>
      </c>
      <c r="C32" s="6"/>
      <c r="D32" s="5"/>
      <c r="E32" s="5"/>
      <c r="F32" s="6"/>
      <c r="G32" s="18" t="s">
        <v>16</v>
      </c>
      <c r="H32" s="3" t="str">
        <f>IF(G32="",IFERROR(VLOOKUP(F32,'[1]TERMINATION TEMPLATES'!$AI$4:$AJ$14,2,0)," "),IF(G32="YES",VLOOKUP(F32,'[1]TERMINATION TEMPLATES'!$AI$16:$AJ$26,2,FALSE)))</f>
        <v xml:space="preserve"> </v>
      </c>
      <c r="I32" s="3" t="str">
        <f>IF(G32="",IFERROR(VLOOKUP(F32,'[1]TERMINATION TEMPLATES'!$AI$16:$AJ$26,2,FALSE),""),IF(G32="YES",IFERROR(VLOOKUP(F32,'[1]TERMINATION TEMPLATES'!$AI$4:$AJ$14,2,FALSE),"")))</f>
        <v/>
      </c>
      <c r="J32" s="7"/>
      <c r="K32" s="7"/>
      <c r="L32" s="19" t="str">
        <f>IF($K$21="BASE BOARD",'[1]TERMINATION TEMPLATES'!Q15,IF($K$21="CIT1",'[1]TERMINATION TEMPLATES'!O15,IF($K$21="STATUS INPUT-XT/SO1",'[1]TERMINATION TEMPLATES'!S15,IF($K$21="STATUS INPUT-XT/SO2",'[1]TERMINATION TEMPLATES'!S15,IF($K$21="STATUS INPUT-XT/SO3",'[1]TERMINATION TEMPLATES'!S15,IF($K$21="STATUS INPUT-XT/SO4",'[1]TERMINATION TEMPLATES'!S15,IF($K$21="STATUS INPUT-XT/SO5",'[1]TERMINATION TEMPLATES'!S15,"")))))))</f>
        <v/>
      </c>
      <c r="M32" s="3"/>
    </row>
    <row r="33" spans="1:13" ht="15.75" thickBot="1" x14ac:dyDescent="0.3">
      <c r="A33" s="3">
        <f t="shared" si="0"/>
        <v>31</v>
      </c>
      <c r="B33" s="3">
        <v>32</v>
      </c>
      <c r="C33" s="6"/>
      <c r="D33" s="5"/>
      <c r="E33" s="5"/>
      <c r="F33" s="6"/>
      <c r="G33" s="18" t="s">
        <v>16</v>
      </c>
      <c r="H33" s="3" t="str">
        <f>IF(G33="",IFERROR(VLOOKUP(F33,'[1]TERMINATION TEMPLATES'!$AI$4:$AJ$14,2,0)," "),IF(G33="YES",VLOOKUP(F33,'[1]TERMINATION TEMPLATES'!$AI$16:$AJ$26,2,FALSE)))</f>
        <v xml:space="preserve"> </v>
      </c>
      <c r="I33" s="3" t="str">
        <f>IF(G33="",IFERROR(VLOOKUP(F33,'[1]TERMINATION TEMPLATES'!$AI$16:$AJ$26,2,FALSE),""),IF(G33="YES",IFERROR(VLOOKUP(F33,'[1]TERMINATION TEMPLATES'!$AI$4:$AJ$14,2,FALSE),"")))</f>
        <v/>
      </c>
      <c r="J33" s="7"/>
      <c r="K33" s="7"/>
      <c r="L33" s="19" t="str">
        <f>IF($K$21="BASE BOARD",'[1]TERMINATION TEMPLATES'!Q16,IF($K$21="CIT1",'[1]TERMINATION TEMPLATES'!O16,IF($K$21="STATUS INPUT-XT/SO1",'[1]TERMINATION TEMPLATES'!S16,IF($K$21="STATUS INPUT-XT/SO2",'[1]TERMINATION TEMPLATES'!S16,IF($K$21="STATUS INPUT-XT/SO3",'[1]TERMINATION TEMPLATES'!S16,IF($K$21="STATUS INPUT-XT/SO4",'[1]TERMINATION TEMPLATES'!S16,IF($K$21="STATUS INPUT-XT/SO5",'[1]TERMINATION TEMPLATES'!S16,"")))))))</f>
        <v/>
      </c>
      <c r="M33" s="3"/>
    </row>
    <row r="34" spans="1:13" ht="15.75" thickBot="1" x14ac:dyDescent="0.3">
      <c r="A34" s="3">
        <f t="shared" si="0"/>
        <v>32</v>
      </c>
      <c r="B34" s="3">
        <v>33</v>
      </c>
      <c r="C34" s="6"/>
      <c r="D34" s="5"/>
      <c r="E34" s="5"/>
      <c r="F34" s="6"/>
      <c r="G34" s="18" t="s">
        <v>16</v>
      </c>
      <c r="H34" s="3" t="str">
        <f>IF(G34="",IFERROR(VLOOKUP(F34,'[1]TERMINATION TEMPLATES'!$AI$4:$AJ$14,2,0)," "),IF(G34="YES",VLOOKUP(F34,'[1]TERMINATION TEMPLATES'!$AI$16:$AJ$26,2,FALSE)))</f>
        <v xml:space="preserve"> </v>
      </c>
      <c r="I34" s="3" t="str">
        <f>IF(G34="",IFERROR(VLOOKUP(F34,'[1]TERMINATION TEMPLATES'!$AI$16:$AJ$26,2,FALSE),""),IF(G34="YES",IFERROR(VLOOKUP(F34,'[1]TERMINATION TEMPLATES'!$AI$4:$AJ$14,2,FALSE),"")))</f>
        <v/>
      </c>
      <c r="J34" s="7"/>
      <c r="K34" s="7"/>
      <c r="L34" s="19" t="str">
        <f>IF($K$21="BASE BOARD",'[1]TERMINATION TEMPLATES'!Q17,IF($K$21="CIT1",'[1]TERMINATION TEMPLATES'!O17,IF($K$21="STATUS INPUT-XT/SO1",'[1]TERMINATION TEMPLATES'!S17,IF($K$21="STATUS INPUT-XT/SO2",'[1]TERMINATION TEMPLATES'!S17,IF($K$21="STATUS INPUT-XT/SO3",'[1]TERMINATION TEMPLATES'!S17,IF($K$21="STATUS INPUT-XT/SO4",'[1]TERMINATION TEMPLATES'!S17,IF($K$21="STATUS INPUT-XT/SO5",'[1]TERMINATION TEMPLATES'!S17,"")))))))</f>
        <v/>
      </c>
      <c r="M34" s="3"/>
    </row>
    <row r="35" spans="1:13" ht="15.75" thickBot="1" x14ac:dyDescent="0.3">
      <c r="A35" s="3">
        <f t="shared" si="0"/>
        <v>33</v>
      </c>
      <c r="B35" s="3">
        <v>34</v>
      </c>
      <c r="C35" s="6"/>
      <c r="D35" s="5"/>
      <c r="E35" s="5"/>
      <c r="F35" s="6"/>
      <c r="G35" s="18"/>
      <c r="H35" s="3" t="str">
        <f>IF(G35="",IFERROR(VLOOKUP(F35,'[1]TERMINATION TEMPLATES'!$AI$4:$AJ$14,2,0)," "),IF(G35="YES",VLOOKUP(F35,'[1]TERMINATION TEMPLATES'!$AI$16:$AJ$26,2,FALSE)))</f>
        <v xml:space="preserve"> </v>
      </c>
      <c r="I35" s="3" t="str">
        <f>IF(G35="",IFERROR(VLOOKUP(F35,'[1]TERMINATION TEMPLATES'!$AI$16:$AJ$26,2,FALSE),""),IF(G35="YES",IFERROR(VLOOKUP(F35,'[1]TERMINATION TEMPLATES'!$AI$4:$AJ$14,2,FALSE),"")))</f>
        <v/>
      </c>
      <c r="J35" s="7"/>
      <c r="K35" s="7"/>
      <c r="L35" s="19" t="str">
        <f>IF($K$21="BASE BOARD",'[1]TERMINATION TEMPLATES'!Q18,IF($K$21="CIT1",'[1]TERMINATION TEMPLATES'!O18,IF($K$21="STATUS INPUT-XT/SO1",'[1]TERMINATION TEMPLATES'!S18,IF($K$21="STATUS INPUT-XT/SO2",'[1]TERMINATION TEMPLATES'!S18,IF($K$21="STATUS INPUT-XT/SO3",'[1]TERMINATION TEMPLATES'!S18,IF($K$21="STATUS INPUT-XT/SO4",'[1]TERMINATION TEMPLATES'!S18,IF($K$21="STATUS INPUT-XT/SO5",'[1]TERMINATION TEMPLATES'!S18,"")))))))</f>
        <v/>
      </c>
      <c r="M35" s="3"/>
    </row>
    <row r="36" spans="1:13" ht="15.75" thickBot="1" x14ac:dyDescent="0.3">
      <c r="A36" s="3">
        <f t="shared" si="0"/>
        <v>34</v>
      </c>
      <c r="B36" s="3">
        <v>35</v>
      </c>
      <c r="C36" s="6"/>
      <c r="D36" s="5"/>
      <c r="E36" s="5"/>
      <c r="F36" s="6"/>
      <c r="G36" s="18"/>
      <c r="H36" s="3" t="str">
        <f>IF(G36="",IFERROR(VLOOKUP(F36,'[1]TERMINATION TEMPLATES'!$AI$4:$AJ$14,2,0)," "),IF(G36="YES",VLOOKUP(F36,'[1]TERMINATION TEMPLATES'!$AI$16:$AJ$26,2,FALSE)))</f>
        <v xml:space="preserve"> </v>
      </c>
      <c r="I36" s="3" t="str">
        <f>IF(G36="",IFERROR(VLOOKUP(F36,'[1]TERMINATION TEMPLATES'!$AI$16:$AJ$26,2,FALSE),""),IF(G36="YES",IFERROR(VLOOKUP(F36,'[1]TERMINATION TEMPLATES'!$AI$4:$AJ$14,2,FALSE),"")))</f>
        <v/>
      </c>
      <c r="J36" s="7"/>
      <c r="K36" s="7"/>
      <c r="L36" s="19" t="str">
        <f>IF($K$21="BASE BOARD",'[1]TERMINATION TEMPLATES'!Q19,IF($K$21="CIT1",'[1]TERMINATION TEMPLATES'!O19,IF($K$21="STATUS INPUT-XT/SO1",'[1]TERMINATION TEMPLATES'!S19,IF($K$21="STATUS INPUT-XT/SO2",'[1]TERMINATION TEMPLATES'!S19,IF($K$21="STATUS INPUT-XT/SO3",'[1]TERMINATION TEMPLATES'!S19,IF($K$21="STATUS INPUT-XT/SO4",'[1]TERMINATION TEMPLATES'!S19,IF($K$21="STATUS INPUT-XT/SO5",'[1]TERMINATION TEMPLATES'!S19,"")))))))</f>
        <v/>
      </c>
      <c r="M36" s="3"/>
    </row>
    <row r="37" spans="1:13" ht="15.75" thickBot="1" x14ac:dyDescent="0.3">
      <c r="A37" s="3">
        <f t="shared" si="0"/>
        <v>35</v>
      </c>
      <c r="B37" s="3">
        <v>36</v>
      </c>
      <c r="C37" s="6"/>
      <c r="D37" s="5"/>
      <c r="E37" s="5"/>
      <c r="F37" s="6"/>
      <c r="G37" s="18"/>
      <c r="H37" s="3" t="str">
        <f>IF(G37="",IFERROR(VLOOKUP(F37,'[1]TERMINATION TEMPLATES'!$AI$4:$AJ$14,2,0)," "),IF(G37="YES",VLOOKUP(F37,'[1]TERMINATION TEMPLATES'!$AI$16:$AJ$26,2,FALSE)))</f>
        <v xml:space="preserve"> </v>
      </c>
      <c r="I37" s="3" t="str">
        <f>IF(G37="",IFERROR(VLOOKUP(F37,'[1]TERMINATION TEMPLATES'!$AI$16:$AJ$26,2,FALSE),""),IF(G37="YES",IFERROR(VLOOKUP(F37,'[1]TERMINATION TEMPLATES'!$AI$4:$AJ$14,2,FALSE),"")))</f>
        <v/>
      </c>
      <c r="J37" s="7"/>
      <c r="K37" s="7"/>
      <c r="L37" s="19" t="str">
        <f>IF($K$21="BASE BOARD",'[1]TERMINATION TEMPLATES'!Q20,IF($K$21="CIT1",'[1]TERMINATION TEMPLATES'!O20,IF($K$21="STATUS INPUT-XT/SO1",'[1]TERMINATION TEMPLATES'!S20,IF($K$21="STATUS INPUT-XT/SO2",'[1]TERMINATION TEMPLATES'!S20,IF($K$21="STATUS INPUT-XT/SO3",'[1]TERMINATION TEMPLATES'!S20,IF($K$21="STATUS INPUT-XT/SO4",'[1]TERMINATION TEMPLATES'!S20,IF($K$21="STATUS INPUT-XT/SO5",'[1]TERMINATION TEMPLATES'!S20,"")))))))</f>
        <v/>
      </c>
      <c r="M37" s="3"/>
    </row>
    <row r="38" spans="1:13" ht="15.75" thickBot="1" x14ac:dyDescent="0.3">
      <c r="A38" s="3">
        <f t="shared" si="0"/>
        <v>36</v>
      </c>
      <c r="B38" s="3">
        <v>37</v>
      </c>
      <c r="C38" s="6"/>
      <c r="D38" s="5"/>
      <c r="E38" s="5"/>
      <c r="F38" s="6"/>
      <c r="G38" s="18"/>
      <c r="H38" s="3" t="str">
        <f>IF(G38="",IFERROR(VLOOKUP(F38,'[1]TERMINATION TEMPLATES'!$AI$4:$AJ$14,2,0)," "),IF(G38="YES",VLOOKUP(F38,'[1]TERMINATION TEMPLATES'!$AI$16:$AJ$26,2,FALSE)))</f>
        <v xml:space="preserve"> </v>
      </c>
      <c r="I38" s="3" t="str">
        <f>IF(G38="",IFERROR(VLOOKUP(F38,'[1]TERMINATION TEMPLATES'!$AI$16:$AJ$26,2,FALSE),""),IF(G38="YES",IFERROR(VLOOKUP(F38,'[1]TERMINATION TEMPLATES'!$AI$4:$AJ$14,2,FALSE),"")))</f>
        <v/>
      </c>
      <c r="J38" s="7"/>
      <c r="K38" s="7"/>
      <c r="L38" s="19" t="str">
        <f>IF($K$21="BASE BOARD",'[1]TERMINATION TEMPLATES'!Q21,IF($K$21="CIT1",'[1]TERMINATION TEMPLATES'!O21,IF($K$21="STATUS INPUT-XT/SO1",'[1]TERMINATION TEMPLATES'!S21,IF($K$21="STATUS INPUT-XT/SO2",'[1]TERMINATION TEMPLATES'!S21,IF($K$21="STATUS INPUT-XT/SO3",'[1]TERMINATION TEMPLATES'!S21,IF($K$21="STATUS INPUT-XT/SO4",'[1]TERMINATION TEMPLATES'!S21,IF($K$21="STATUS INPUT-XT/SO5",'[1]TERMINATION TEMPLATES'!S21,"")))))))</f>
        <v/>
      </c>
      <c r="M38" s="3"/>
    </row>
    <row r="39" spans="1:13" ht="15.75" thickBot="1" x14ac:dyDescent="0.3">
      <c r="A39" s="3">
        <f t="shared" si="0"/>
        <v>37</v>
      </c>
      <c r="B39" s="3">
        <v>38</v>
      </c>
      <c r="C39" s="6"/>
      <c r="D39" s="5"/>
      <c r="E39" s="5"/>
      <c r="F39" s="6"/>
      <c r="G39" s="18"/>
      <c r="H39" s="3" t="str">
        <f>IF(G39="",IFERROR(VLOOKUP(F39,'[1]TERMINATION TEMPLATES'!$AI$4:$AJ$14,2,0)," "),IF(G39="YES",VLOOKUP(F39,'[1]TERMINATION TEMPLATES'!$AI$16:$AJ$26,2,FALSE)))</f>
        <v xml:space="preserve"> </v>
      </c>
      <c r="I39" s="3" t="str">
        <f>IF(G39="",IFERROR(VLOOKUP(F39,'[1]TERMINATION TEMPLATES'!$AI$16:$AJ$26,2,FALSE),""),IF(G39="YES",IFERROR(VLOOKUP(F39,'[1]TERMINATION TEMPLATES'!$AI$4:$AJ$14,2,FALSE),"")))</f>
        <v/>
      </c>
      <c r="J39" s="7"/>
      <c r="K39" s="7"/>
      <c r="L39" s="19" t="str">
        <f>IF($K$21="BASE BOARD",'[1]TERMINATION TEMPLATES'!Q22,IF($K$21="CIT1",'[1]TERMINATION TEMPLATES'!O22,IF($K$21="STATUS INPUT-XT/SO1",'[1]TERMINATION TEMPLATES'!S22,IF($K$21="STATUS INPUT-XT/SO2",'[1]TERMINATION TEMPLATES'!S22,IF($K$21="STATUS INPUT-XT/SO3",'[1]TERMINATION TEMPLATES'!S22,IF($K$21="STATUS INPUT-XT/SO4",'[1]TERMINATION TEMPLATES'!S22,IF($K$21="STATUS INPUT-XT/SO5",'[1]TERMINATION TEMPLATES'!S22,"")))))))</f>
        <v/>
      </c>
      <c r="M39" s="3"/>
    </row>
    <row r="40" spans="1:13" ht="15.75" thickBot="1" x14ac:dyDescent="0.3">
      <c r="A40" s="3">
        <f t="shared" si="0"/>
        <v>38</v>
      </c>
      <c r="B40" s="3">
        <v>39</v>
      </c>
      <c r="C40" s="6"/>
      <c r="D40" s="5"/>
      <c r="E40" s="5"/>
      <c r="F40" s="6"/>
      <c r="G40" s="18"/>
      <c r="H40" s="3" t="str">
        <f>IF(G40="",IFERROR(VLOOKUP(F40,'[1]TERMINATION TEMPLATES'!$AI$4:$AJ$14,2,0)," "),IF(G40="YES",VLOOKUP(F40,'[1]TERMINATION TEMPLATES'!$AI$16:$AJ$26,2,FALSE)))</f>
        <v xml:space="preserve"> </v>
      </c>
      <c r="I40" s="3" t="str">
        <f>IF(G40="",IFERROR(VLOOKUP(F40,'[1]TERMINATION TEMPLATES'!$AI$16:$AJ$26,2,FALSE),""),IF(G40="YES",IFERROR(VLOOKUP(F40,'[1]TERMINATION TEMPLATES'!$AI$4:$AJ$14,2,FALSE),"")))</f>
        <v/>
      </c>
      <c r="J40" s="7"/>
      <c r="K40" s="7"/>
      <c r="L40" s="19" t="str">
        <f>IF($K$21="BASE BOARD",'[1]TERMINATION TEMPLATES'!Q23,IF($K$21="CIT1",'[1]TERMINATION TEMPLATES'!O23,IF($K$21="STATUS INPUT-XT/SO1",'[1]TERMINATION TEMPLATES'!S23,IF($K$21="STATUS INPUT-XT/SO2",'[1]TERMINATION TEMPLATES'!S23,IF($K$21="STATUS INPUT-XT/SO3",'[1]TERMINATION TEMPLATES'!S23,IF($K$21="STATUS INPUT-XT/SO4",'[1]TERMINATION TEMPLATES'!S23,IF($K$21="STATUS INPUT-XT/SO5",'[1]TERMINATION TEMPLATES'!S23,"")))))))</f>
        <v/>
      </c>
      <c r="M40" s="3"/>
    </row>
    <row r="41" spans="1:13" ht="15.75" thickBot="1" x14ac:dyDescent="0.3">
      <c r="A41" s="3">
        <f t="shared" si="0"/>
        <v>39</v>
      </c>
      <c r="B41" s="3">
        <v>40</v>
      </c>
      <c r="C41" s="6"/>
      <c r="D41" s="5"/>
      <c r="E41" s="5"/>
      <c r="F41" s="6"/>
      <c r="G41" s="18"/>
      <c r="H41" s="3" t="str">
        <f>IF(G41="",IFERROR(VLOOKUP(F41,'[1]TERMINATION TEMPLATES'!$AI$4:$AJ$14,2,0)," "),IF(G41="YES",VLOOKUP(F41,'[1]TERMINATION TEMPLATES'!$AI$16:$AJ$26,2,FALSE)))</f>
        <v xml:space="preserve"> </v>
      </c>
      <c r="I41" s="3" t="str">
        <f>IF(G41="",IFERROR(VLOOKUP(F41,'[1]TERMINATION TEMPLATES'!$AI$16:$AJ$26,2,FALSE),""),IF(G41="YES",IFERROR(VLOOKUP(F41,'[1]TERMINATION TEMPLATES'!$AI$4:$AJ$14,2,FALSE),"")))</f>
        <v/>
      </c>
      <c r="J41" s="7"/>
      <c r="K41" s="7"/>
      <c r="L41" s="19" t="str">
        <f>IF($K$21="BASE BOARD",'[1]TERMINATION TEMPLATES'!Q24,IF($K$21="CIT1",'[1]TERMINATION TEMPLATES'!O24,IF($K$21="STATUS INPUT-XT/SO1",'[1]TERMINATION TEMPLATES'!S24,IF($K$21="STATUS INPUT-XT/SO2",'[1]TERMINATION TEMPLATES'!S24,IF($K$21="STATUS INPUT-XT/SO3",'[1]TERMINATION TEMPLATES'!S24,IF($K$21="STATUS INPUT-XT/SO4",'[1]TERMINATION TEMPLATES'!S24,IF($K$21="STATUS INPUT-XT/SO5",'[1]TERMINATION TEMPLATES'!S24,"")))))))</f>
        <v/>
      </c>
      <c r="M41" s="3"/>
    </row>
    <row r="42" spans="1:13" ht="15.75" thickBot="1" x14ac:dyDescent="0.3">
      <c r="A42" s="3">
        <f t="shared" si="0"/>
        <v>40</v>
      </c>
      <c r="B42" s="3">
        <v>41</v>
      </c>
      <c r="C42" s="6"/>
      <c r="D42" s="5"/>
      <c r="E42" s="5"/>
      <c r="F42" s="6"/>
      <c r="G42" s="18"/>
      <c r="H42" s="3" t="str">
        <f>IF(G42="",IFERROR(VLOOKUP(F42,'[1]TERMINATION TEMPLATES'!$AI$4:$AJ$14,2,0)," "),IF(G42="YES",VLOOKUP(F42,'[1]TERMINATION TEMPLATES'!$AI$16:$AJ$26,2,FALSE)))</f>
        <v xml:space="preserve"> </v>
      </c>
      <c r="I42" s="3" t="str">
        <f>IF(G42="",IFERROR(VLOOKUP(F42,'[1]TERMINATION TEMPLATES'!$AI$16:$AJ$26,2,FALSE),""),IF(G42="YES",IFERROR(VLOOKUP(F42,'[1]TERMINATION TEMPLATES'!$AI$4:$AJ$14,2,FALSE),"")))</f>
        <v/>
      </c>
      <c r="J42" s="7"/>
      <c r="K42" s="7"/>
      <c r="L42" s="19" t="str">
        <f>IF($K$21="BASE BOARD",'[1]TERMINATION TEMPLATES'!Q25,IF($K$21="CIT1",'[1]TERMINATION TEMPLATES'!O25,IF($K$21="STATUS INPUT-XT/SO1",'[1]TERMINATION TEMPLATES'!S25,IF($K$21="STATUS INPUT-XT/SO2",'[1]TERMINATION TEMPLATES'!S25,IF($K$21="STATUS INPUT-XT/SO3",'[1]TERMINATION TEMPLATES'!S25,IF($K$21="STATUS INPUT-XT/SO4",'[1]TERMINATION TEMPLATES'!S25,IF($K$21="STATUS INPUT-XT/SO5",'[1]TERMINATION TEMPLATES'!S25,"")))))))</f>
        <v/>
      </c>
      <c r="M42" s="3"/>
    </row>
    <row r="43" spans="1:13" ht="15.75" thickBot="1" x14ac:dyDescent="0.3">
      <c r="A43" s="3">
        <f t="shared" si="0"/>
        <v>41</v>
      </c>
      <c r="B43" s="3">
        <v>42</v>
      </c>
      <c r="C43" s="6"/>
      <c r="D43" s="5"/>
      <c r="E43" s="5"/>
      <c r="F43" s="6"/>
      <c r="G43" s="18"/>
      <c r="H43" s="3" t="str">
        <f>IF(G43="",IFERROR(VLOOKUP(F43,'[1]TERMINATION TEMPLATES'!$AI$4:$AJ$14,2,0)," "),IF(G43="YES",VLOOKUP(F43,'[1]TERMINATION TEMPLATES'!$AI$16:$AJ$26,2,FALSE)))</f>
        <v xml:space="preserve"> </v>
      </c>
      <c r="I43" s="3" t="str">
        <f>IF(G43="",IFERROR(VLOOKUP(F43,'[1]TERMINATION TEMPLATES'!$AI$16:$AJ$26,2,FALSE),""),IF(G43="YES",IFERROR(VLOOKUP(F43,'[1]TERMINATION TEMPLATES'!$AI$4:$AJ$14,2,FALSE),"")))</f>
        <v/>
      </c>
      <c r="J43" s="7"/>
      <c r="K43" s="7"/>
      <c r="L43" s="19" t="str">
        <f>IF($K$21="BASE BOARD",'[1]TERMINATION TEMPLATES'!Q26,IF($K$21="CIT1",'[1]TERMINATION TEMPLATES'!O26,IF($K$21="STATUS INPUT-XT/SO1",'[1]TERMINATION TEMPLATES'!S26,IF($K$21="STATUS INPUT-XT/SO2",'[1]TERMINATION TEMPLATES'!S26,IF($K$21="STATUS INPUT-XT/SO3",'[1]TERMINATION TEMPLATES'!S26,IF($K$21="STATUS INPUT-XT/SO4",'[1]TERMINATION TEMPLATES'!S26,IF($K$21="STATUS INPUT-XT/SO5",'[1]TERMINATION TEMPLATES'!S26,"")))))))</f>
        <v/>
      </c>
      <c r="M43" s="3"/>
    </row>
    <row r="44" spans="1:13" ht="15.75" thickBot="1" x14ac:dyDescent="0.3">
      <c r="A44" s="3">
        <f t="shared" si="0"/>
        <v>42</v>
      </c>
      <c r="B44" s="3">
        <v>43</v>
      </c>
      <c r="C44" s="6"/>
      <c r="D44" s="5"/>
      <c r="E44" s="5"/>
      <c r="F44" s="6"/>
      <c r="G44" s="18"/>
      <c r="H44" s="3" t="str">
        <f>IF(G44="",IFERROR(VLOOKUP(F44,'[1]TERMINATION TEMPLATES'!$AI$4:$AJ$14,2,0)," "),IF(G44="YES",VLOOKUP(F44,'[1]TERMINATION TEMPLATES'!$AI$16:$AJ$26,2,FALSE)))</f>
        <v xml:space="preserve"> </v>
      </c>
      <c r="I44" s="3" t="str">
        <f>IF(G44="",IFERROR(VLOOKUP(F44,'[1]TERMINATION TEMPLATES'!$AI$16:$AJ$26,2,FALSE),""),IF(G44="YES",IFERROR(VLOOKUP(F44,'[1]TERMINATION TEMPLATES'!$AI$4:$AJ$14,2,FALSE),"")))</f>
        <v/>
      </c>
      <c r="J44" s="7"/>
      <c r="K44" s="7"/>
      <c r="L44" s="19" t="str">
        <f>IF($K$21="BASE BOARD",'[1]TERMINATION TEMPLATES'!Q27,IF($K$21="CIT1",'[1]TERMINATION TEMPLATES'!O27,IF($K$21="STATUS INPUT-XT/SO1",'[1]TERMINATION TEMPLATES'!S27,IF($K$21="STATUS INPUT-XT/SO2",'[1]TERMINATION TEMPLATES'!S27,IF($K$21="STATUS INPUT-XT/SO3",'[1]TERMINATION TEMPLATES'!S27,IF($K$21="STATUS INPUT-XT/SO4",'[1]TERMINATION TEMPLATES'!S27,IF($K$21="STATUS INPUT-XT/SO5",'[1]TERMINATION TEMPLATES'!S27,"")))))))</f>
        <v/>
      </c>
      <c r="M44" s="3"/>
    </row>
    <row r="45" spans="1:13" ht="15.75" thickBot="1" x14ac:dyDescent="0.3">
      <c r="A45" s="3">
        <f t="shared" si="0"/>
        <v>43</v>
      </c>
      <c r="B45" s="3">
        <v>44</v>
      </c>
      <c r="C45" s="6"/>
      <c r="D45" s="5"/>
      <c r="E45" s="5"/>
      <c r="F45" s="6"/>
      <c r="G45" s="18"/>
      <c r="H45" s="3" t="str">
        <f>IF(G45="",IFERROR(VLOOKUP(F45,'[1]TERMINATION TEMPLATES'!$AI$4:$AJ$14,2,0)," "),IF(G45="YES",VLOOKUP(F45,'[1]TERMINATION TEMPLATES'!$AI$16:$AJ$26,2,FALSE)))</f>
        <v xml:space="preserve"> </v>
      </c>
      <c r="I45" s="3" t="str">
        <f>IF(G45="",IFERROR(VLOOKUP(F45,'[1]TERMINATION TEMPLATES'!$AI$16:$AJ$26,2,FALSE),""),IF(G45="YES",IFERROR(VLOOKUP(F45,'[1]TERMINATION TEMPLATES'!$AI$4:$AJ$14,2,FALSE),"")))</f>
        <v/>
      </c>
      <c r="J45" s="7"/>
      <c r="K45" s="7"/>
      <c r="L45" s="19" t="str">
        <f>IF($K$21="BASE BOARD",'[1]TERMINATION TEMPLATES'!Q28,IF($K$21="CIT1",'[1]TERMINATION TEMPLATES'!O28,IF($K$21="STATUS INPUT-XT/SO1",'[1]TERMINATION TEMPLATES'!S28,IF($K$21="STATUS INPUT-XT/SO2",'[1]TERMINATION TEMPLATES'!S28,IF($K$21="STATUS INPUT-XT/SO3",'[1]TERMINATION TEMPLATES'!S28,IF($K$21="STATUS INPUT-XT/SO4",'[1]TERMINATION TEMPLATES'!S28,IF($K$21="STATUS INPUT-XT/SO5",'[1]TERMINATION TEMPLATES'!S28,"")))))))</f>
        <v/>
      </c>
      <c r="M45" s="3"/>
    </row>
    <row r="46" spans="1:13" ht="15.75" thickBot="1" x14ac:dyDescent="0.3">
      <c r="A46" s="3">
        <f t="shared" si="0"/>
        <v>44</v>
      </c>
      <c r="B46" s="3">
        <v>45</v>
      </c>
      <c r="C46" s="6"/>
      <c r="D46" s="5"/>
      <c r="E46" s="5"/>
      <c r="F46" s="6"/>
      <c r="G46" s="18"/>
      <c r="H46" s="3" t="str">
        <f>IF(G46="",IFERROR(VLOOKUP(F46,'[1]TERMINATION TEMPLATES'!$AI$4:$AJ$14,2,0)," "),IF(G46="YES",VLOOKUP(F46,'[1]TERMINATION TEMPLATES'!$AI$16:$AJ$26,2,FALSE)))</f>
        <v xml:space="preserve"> </v>
      </c>
      <c r="I46" s="3" t="str">
        <f>IF(G46="",IFERROR(VLOOKUP(F46,'[1]TERMINATION TEMPLATES'!$AI$16:$AJ$26,2,FALSE),""),IF(G46="YES",IFERROR(VLOOKUP(F46,'[1]TERMINATION TEMPLATES'!$AI$4:$AJ$14,2,FALSE),"")))</f>
        <v/>
      </c>
      <c r="J46" s="7"/>
      <c r="K46" s="7"/>
      <c r="L46" s="19" t="str">
        <f>IF($K$21="BASE BOARD",'[1]TERMINATION TEMPLATES'!Q29,IF($K$21="CIT1",'[1]TERMINATION TEMPLATES'!O29,IF($K$21="STATUS INPUT-XT/SO1",'[1]TERMINATION TEMPLATES'!S29,IF($K$21="STATUS INPUT-XT/SO2",'[1]TERMINATION TEMPLATES'!S29,IF($K$21="STATUS INPUT-XT/SO3",'[1]TERMINATION TEMPLATES'!S29,IF($K$21="STATUS INPUT-XT/SO4",'[1]TERMINATION TEMPLATES'!S29,IF($K$21="STATUS INPUT-XT/SO5",'[1]TERMINATION TEMPLATES'!S29,"")))))))</f>
        <v/>
      </c>
      <c r="M46" s="3"/>
    </row>
    <row r="47" spans="1:13" ht="15.75" thickBot="1" x14ac:dyDescent="0.3">
      <c r="A47" s="3">
        <f t="shared" si="0"/>
        <v>45</v>
      </c>
      <c r="B47" s="3">
        <v>46</v>
      </c>
      <c r="C47" s="6"/>
      <c r="D47" s="5"/>
      <c r="E47" s="5"/>
      <c r="F47" s="6"/>
      <c r="G47" s="18"/>
      <c r="H47" s="3" t="str">
        <f>IF(G47="",IFERROR(VLOOKUP(F47,'[1]TERMINATION TEMPLATES'!$AI$4:$AJ$14,2,0)," "),IF(G47="YES",VLOOKUP(F47,'[1]TERMINATION TEMPLATES'!$AI$16:$AJ$26,2,FALSE)))</f>
        <v xml:space="preserve"> </v>
      </c>
      <c r="I47" s="3" t="str">
        <f>IF(G47="",IFERROR(VLOOKUP(F47,'[1]TERMINATION TEMPLATES'!$AI$16:$AJ$26,2,FALSE),""),IF(G47="YES",IFERROR(VLOOKUP(F47,'[1]TERMINATION TEMPLATES'!$AI$4:$AJ$14,2,FALSE),"")))</f>
        <v/>
      </c>
      <c r="J47" s="7"/>
      <c r="K47" s="7"/>
      <c r="L47" s="19" t="str">
        <f>IF($K$21="BASE BOARD",'[1]TERMINATION TEMPLATES'!Q30,IF($K$21="CIT1",'[1]TERMINATION TEMPLATES'!O30,IF($K$21="STATUS INPUT-XT/SO1",'[1]TERMINATION TEMPLATES'!S30,IF($K$21="STATUS INPUT-XT/SO2",'[1]TERMINATION TEMPLATES'!S30,IF($K$21="STATUS INPUT-XT/SO3",'[1]TERMINATION TEMPLATES'!S30,IF($K$21="STATUS INPUT-XT/SO4",'[1]TERMINATION TEMPLATES'!S30,IF($K$21="STATUS INPUT-XT/SO5",'[1]TERMINATION TEMPLATES'!S30,"")))))))</f>
        <v/>
      </c>
      <c r="M47" s="3"/>
    </row>
    <row r="48" spans="1:13" ht="15.75" thickBot="1" x14ac:dyDescent="0.3">
      <c r="A48" s="3">
        <f t="shared" si="0"/>
        <v>46</v>
      </c>
      <c r="B48" s="3">
        <v>47</v>
      </c>
      <c r="C48" s="6"/>
      <c r="D48" s="5"/>
      <c r="E48" s="5"/>
      <c r="F48" s="6"/>
      <c r="G48" s="18"/>
      <c r="H48" s="3" t="str">
        <f>IF(G48="",IFERROR(VLOOKUP(F48,'[1]TERMINATION TEMPLATES'!$AI$4:$AJ$14,2,0)," "),IF(G48="YES",VLOOKUP(F48,'[1]TERMINATION TEMPLATES'!$AI$16:$AJ$26,2,FALSE)))</f>
        <v xml:space="preserve"> </v>
      </c>
      <c r="I48" s="3" t="str">
        <f>IF(G48="",IFERROR(VLOOKUP(F48,'[1]TERMINATION TEMPLATES'!$AI$16:$AJ$26,2,FALSE),""),IF(G48="YES",IFERROR(VLOOKUP(F48,'[1]TERMINATION TEMPLATES'!$AI$4:$AJ$14,2,FALSE),"")))</f>
        <v/>
      </c>
      <c r="J48" s="7"/>
      <c r="K48" s="7"/>
      <c r="L48" s="19" t="str">
        <f>IF($K$21="BASE BOARD",'[1]TERMINATION TEMPLATES'!Q31,IF($K$21="CIT1",'[1]TERMINATION TEMPLATES'!O31,IF($K$21="STATUS INPUT-XT/SO1",'[1]TERMINATION TEMPLATES'!S31,IF($K$21="STATUS INPUT-XT/SO2",'[1]TERMINATION TEMPLATES'!S31,IF($K$21="STATUS INPUT-XT/SO3",'[1]TERMINATION TEMPLATES'!S31,IF($K$21="STATUS INPUT-XT/SO4",'[1]TERMINATION TEMPLATES'!S31,IF($K$21="STATUS INPUT-XT/SO5",'[1]TERMINATION TEMPLATES'!S31,"")))))))</f>
        <v/>
      </c>
      <c r="M48" s="3"/>
    </row>
    <row r="49" spans="1:13" ht="15.75" thickBot="1" x14ac:dyDescent="0.3">
      <c r="A49" s="3">
        <f t="shared" si="0"/>
        <v>47</v>
      </c>
      <c r="B49" s="3">
        <v>48</v>
      </c>
      <c r="C49" s="6"/>
      <c r="D49" s="5"/>
      <c r="E49" s="5"/>
      <c r="F49" s="6"/>
      <c r="G49" s="18"/>
      <c r="H49" s="3" t="str">
        <f>IF(G49="",IFERROR(VLOOKUP(F49,'[1]TERMINATION TEMPLATES'!$AI$4:$AJ$14,2,0)," "),IF(G49="YES",VLOOKUP(F49,'[1]TERMINATION TEMPLATES'!$AI$16:$AJ$26,2,FALSE)))</f>
        <v xml:space="preserve"> </v>
      </c>
      <c r="I49" s="3" t="str">
        <f>IF(G49="",IFERROR(VLOOKUP(F49,'[1]TERMINATION TEMPLATES'!$AI$16:$AJ$26,2,FALSE),""),IF(G49="YES",IFERROR(VLOOKUP(F49,'[1]TERMINATION TEMPLATES'!$AI$4:$AJ$14,2,FALSE),"")))</f>
        <v/>
      </c>
      <c r="J49" s="7"/>
      <c r="K49" s="7"/>
      <c r="L49" s="19" t="str">
        <f>IF($K$21="BASE BOARD",'[1]TERMINATION TEMPLATES'!Q32,IF($K$21="CIT1",'[1]TERMINATION TEMPLATES'!O32,IF($K$21="STATUS INPUT-XT/SO1",'[1]TERMINATION TEMPLATES'!S32,IF($K$21="STATUS INPUT-XT/SO2",'[1]TERMINATION TEMPLATES'!S32,IF($K$21="STATUS INPUT-XT/SO3",'[1]TERMINATION TEMPLATES'!S32,IF($K$21="STATUS INPUT-XT/SO4",'[1]TERMINATION TEMPLATES'!S32,IF($K$21="STATUS INPUT-XT/SO5",'[1]TERMINATION TEMPLATES'!S32,"")))))))</f>
        <v/>
      </c>
      <c r="M49" s="3"/>
    </row>
    <row r="50" spans="1:13" ht="15.75" thickBot="1" x14ac:dyDescent="0.3">
      <c r="A50" s="3">
        <f t="shared" si="0"/>
        <v>48</v>
      </c>
      <c r="B50" s="3">
        <v>49</v>
      </c>
      <c r="C50" s="6"/>
      <c r="D50" s="5"/>
      <c r="E50" s="5"/>
      <c r="F50" s="6"/>
      <c r="G50" s="18"/>
      <c r="H50" s="3" t="str">
        <f>IF(G50="",IFERROR(VLOOKUP(F50,'[1]TERMINATION TEMPLATES'!$AI$4:$AJ$14,2,0)," "),IF(G50="YES",VLOOKUP(F50,'[1]TERMINATION TEMPLATES'!$AI$16:$AJ$26,2,FALSE)))</f>
        <v xml:space="preserve"> </v>
      </c>
      <c r="I50" s="3" t="str">
        <f>IF(G50="",IFERROR(VLOOKUP(F50,'[1]TERMINATION TEMPLATES'!$AI$16:$AJ$26,2,FALSE),""),IF(G50="YES",IFERROR(VLOOKUP(F50,'[1]TERMINATION TEMPLATES'!$AI$4:$AJ$14,2,FALSE),"")))</f>
        <v/>
      </c>
      <c r="J50" s="7"/>
      <c r="K50" s="7"/>
      <c r="L50" s="19" t="str">
        <f>IF($K$53="BASE BOARD",'[1]TERMINATION TEMPLATES'!Q1,IF($K$53="CIT1",'[1]TERMINATION TEMPLATES'!O1,IF($K$53="STATUS INPUT-XT/SO1",'[1]TERMINATION TEMPLATES'!S1,IF($K$53="STATUS INPUT-XT/SO2",'[1]TERMINATION TEMPLATES'!S1, IF($K$53="STATUS INPUT-XT/SO3",'[1]TERMINATION TEMPLATES'!S1, IF($K$53="STATUS INPUT-XT/SO4",'[1]TERMINATION TEMPLATES'!S1, IF($K$53="STATUS INPUT-XT/SO5",'[1]TERMINATION TEMPLATES'!S1,"")))))))</f>
        <v/>
      </c>
      <c r="M50" s="3"/>
    </row>
    <row r="51" spans="1:13" ht="15.75" thickBot="1" x14ac:dyDescent="0.3">
      <c r="A51" s="3">
        <f t="shared" si="0"/>
        <v>49</v>
      </c>
      <c r="B51" s="3">
        <v>50</v>
      </c>
      <c r="C51" s="6"/>
      <c r="D51" s="5"/>
      <c r="E51" s="5"/>
      <c r="F51" s="6"/>
      <c r="G51" s="18"/>
      <c r="H51" s="3" t="str">
        <f>IF(G51="",IFERROR(VLOOKUP(F51,'[1]TERMINATION TEMPLATES'!$AI$4:$AJ$14,2,0)," "),IF(G51="YES",VLOOKUP(F51,'[1]TERMINATION TEMPLATES'!$AI$16:$AJ$26,2,FALSE)))</f>
        <v xml:space="preserve"> </v>
      </c>
      <c r="I51" s="3" t="str">
        <f>IF(G51="",IFERROR(VLOOKUP(F51,'[1]TERMINATION TEMPLATES'!$AI$16:$AJ$26,2,FALSE),""),IF(G51="YES",IFERROR(VLOOKUP(F51,'[1]TERMINATION TEMPLATES'!$AI$4:$AJ$14,2,FALSE),"")))</f>
        <v/>
      </c>
      <c r="J51" s="7"/>
      <c r="K51" s="7"/>
      <c r="L51" s="19" t="str">
        <f>IF($K$53="BASE BOARD",'[1]TERMINATION TEMPLATES'!Q2,IF($K$53="CIT1",'[1]TERMINATION TEMPLATES'!O2,IF($K$53="STATUS INPUT-XT/SO1",'[1]TERMINATION TEMPLATES'!S2,IF($K$53="STATUS INPUT-XT/SO2",'[1]TERMINATION TEMPLATES'!S2, IF($K$53="STATUS INPUT-XT/SO3",'[1]TERMINATION TEMPLATES'!S2, IF($K$53="STATUS INPUT-XT/SO4",'[1]TERMINATION TEMPLATES'!S2, IF($K$53="STATUS INPUT-XT/SO5",'[1]TERMINATION TEMPLATES'!S2,"")))))))</f>
        <v/>
      </c>
      <c r="M51" s="3"/>
    </row>
    <row r="52" spans="1:13" ht="15.75" thickBot="1" x14ac:dyDescent="0.3">
      <c r="A52" s="3">
        <f t="shared" si="0"/>
        <v>50</v>
      </c>
      <c r="B52" s="3">
        <v>51</v>
      </c>
      <c r="C52" s="6"/>
      <c r="D52" s="5"/>
      <c r="E52" s="5"/>
      <c r="F52" s="6"/>
      <c r="G52" s="18"/>
      <c r="H52" s="3" t="str">
        <f>IF(G52="",IFERROR(VLOOKUP(F52,'[1]TERMINATION TEMPLATES'!$AI$4:$AJ$14,2,0)," "),IF(G52="YES",VLOOKUP(F52,'[1]TERMINATION TEMPLATES'!$AI$16:$AJ$26,2,FALSE)))</f>
        <v xml:space="preserve"> </v>
      </c>
      <c r="I52" s="3" t="str">
        <f>IF(G52="",IFERROR(VLOOKUP(F52,'[1]TERMINATION TEMPLATES'!$AI$16:$AJ$26,2,FALSE),""),IF(G52="YES",IFERROR(VLOOKUP(F52,'[1]TERMINATION TEMPLATES'!$AI$4:$AJ$14,2,FALSE),"")))</f>
        <v/>
      </c>
      <c r="J52" s="7"/>
      <c r="K52" s="7"/>
      <c r="L52" s="19" t="str">
        <f>IF($K$53="BASE BOARD",'[1]TERMINATION TEMPLATES'!Q3,IF($K$53="CIT1",'[1]TERMINATION TEMPLATES'!O3,IF($K$53="STATUS INPUT-XT/SO1",'[1]TERMINATION TEMPLATES'!S3,IF($K$53="STATUS INPUT-XT/SO2",'[1]TERMINATION TEMPLATES'!S3, IF($K$53="STATUS INPUT-XT/SO3",'[1]TERMINATION TEMPLATES'!S3, IF($K$53="STATUS INPUT-XT/SO4",'[1]TERMINATION TEMPLATES'!S3, IF($K$53="STATUS INPUT-XT/SO5",'[1]TERMINATION TEMPLATES'!S3,"")))))))</f>
        <v/>
      </c>
      <c r="M52" s="3"/>
    </row>
    <row r="53" spans="1:13" ht="15.75" thickBot="1" x14ac:dyDescent="0.3">
      <c r="A53" s="3">
        <f t="shared" si="0"/>
        <v>51</v>
      </c>
      <c r="B53" s="3">
        <v>52</v>
      </c>
      <c r="C53" s="6"/>
      <c r="D53" s="5"/>
      <c r="E53" s="5"/>
      <c r="F53" s="6"/>
      <c r="G53" s="18"/>
      <c r="H53" s="3" t="str">
        <f>IF(G53="",IFERROR(VLOOKUP(F53,'[1]TERMINATION TEMPLATES'!$AI$4:$AJ$14,2,0)," "),IF(G53="YES",VLOOKUP(F53,'[1]TERMINATION TEMPLATES'!$AI$16:$AJ$26,2,FALSE)))</f>
        <v xml:space="preserve"> </v>
      </c>
      <c r="I53" s="3" t="str">
        <f>IF(G53="",IFERROR(VLOOKUP(F53,'[1]TERMINATION TEMPLATES'!$AI$16:$AJ$26,2,FALSE),""),IF(G53="YES",IFERROR(VLOOKUP(F53,'[1]TERMINATION TEMPLATES'!$AI$4:$AJ$14,2,FALSE),"")))</f>
        <v/>
      </c>
      <c r="J53" s="7"/>
      <c r="K53" s="7"/>
      <c r="L53" s="19" t="str">
        <f>IF($K$53="BASE BOARD",'[1]TERMINATION TEMPLATES'!Q4,IF($K$53="CIT1",'[1]TERMINATION TEMPLATES'!O4,IF($K$53="STATUS INPUT-XT/SO1",'[1]TERMINATION TEMPLATES'!S4,IF($K$53="STATUS INPUT-XT/SO2",'[1]TERMINATION TEMPLATES'!S4, IF($K$53="STATUS INPUT-XT/SO3",'[1]TERMINATION TEMPLATES'!S4, IF($K$53="STATUS INPUT-XT/SO4",'[1]TERMINATION TEMPLATES'!S4, IF($K$53="STATUS INPUT-XT/SO5",'[1]TERMINATION TEMPLATES'!S4,"")))))))</f>
        <v/>
      </c>
      <c r="M53" s="3"/>
    </row>
    <row r="54" spans="1:13" ht="15.75" thickBot="1" x14ac:dyDescent="0.3">
      <c r="A54" s="3">
        <f t="shared" si="0"/>
        <v>52</v>
      </c>
      <c r="B54" s="3">
        <v>53</v>
      </c>
      <c r="C54" s="6"/>
      <c r="D54" s="5"/>
      <c r="E54" s="5"/>
      <c r="F54" s="6"/>
      <c r="G54" s="18"/>
      <c r="H54" s="3" t="str">
        <f>IF(G54="",IFERROR(VLOOKUP(F54,'[1]TERMINATION TEMPLATES'!$AI$4:$AJ$14,2,0)," "),IF(G54="YES",VLOOKUP(F54,'[1]TERMINATION TEMPLATES'!$AI$16:$AJ$26,2,FALSE)))</f>
        <v xml:space="preserve"> </v>
      </c>
      <c r="I54" s="3" t="str">
        <f>IF(G54="",IFERROR(VLOOKUP(F54,'[1]TERMINATION TEMPLATES'!$AI$16:$AJ$26,2,FALSE),""),IF(G54="YES",IFERROR(VLOOKUP(F54,'[1]TERMINATION TEMPLATES'!$AI$4:$AJ$14,2,FALSE),"")))</f>
        <v/>
      </c>
      <c r="J54" s="7"/>
      <c r="K54" s="7"/>
      <c r="L54" s="19" t="str">
        <f>IF($K$53="BASE BOARD",'[1]TERMINATION TEMPLATES'!Q5,IF($K$53="CIT1",'[1]TERMINATION TEMPLATES'!O5,IF($K$53="STATUS INPUT-XT/SO1",'[1]TERMINATION TEMPLATES'!S5,IF($K$53="STATUS INPUT-XT/SO2",'[1]TERMINATION TEMPLATES'!S5, IF($K$53="STATUS INPUT-XT/SO3",'[1]TERMINATION TEMPLATES'!S5, IF($K$53="STATUS INPUT-XT/SO4",'[1]TERMINATION TEMPLATES'!S5, IF($K$53="STATUS INPUT-XT/SO5",'[1]TERMINATION TEMPLATES'!S5,"")))))))</f>
        <v/>
      </c>
      <c r="M54" s="3"/>
    </row>
    <row r="55" spans="1:13" ht="15.75" thickBot="1" x14ac:dyDescent="0.3">
      <c r="A55" s="3">
        <f t="shared" si="0"/>
        <v>53</v>
      </c>
      <c r="B55" s="3">
        <v>54</v>
      </c>
      <c r="C55" s="6"/>
      <c r="D55" s="5"/>
      <c r="E55" s="5"/>
      <c r="F55" s="6"/>
      <c r="G55" s="18"/>
      <c r="H55" s="3" t="str">
        <f>IF(G55="",IFERROR(VLOOKUP(F55,'[1]TERMINATION TEMPLATES'!$AI$4:$AJ$14,2,0)," "),IF(G55="YES",VLOOKUP(F55,'[1]TERMINATION TEMPLATES'!$AI$16:$AJ$26,2,FALSE)))</f>
        <v xml:space="preserve"> </v>
      </c>
      <c r="I55" s="3" t="str">
        <f>IF(G55="",IFERROR(VLOOKUP(F55,'[1]TERMINATION TEMPLATES'!$AI$16:$AJ$26,2,FALSE),""),IF(G55="YES",IFERROR(VLOOKUP(F55,'[1]TERMINATION TEMPLATES'!$AI$4:$AJ$14,2,FALSE),"")))</f>
        <v/>
      </c>
      <c r="J55" s="7"/>
      <c r="K55" s="7"/>
      <c r="L55" s="19" t="str">
        <f>IF($K$53="BASE BOARD",'[1]TERMINATION TEMPLATES'!Q6,IF($K$53="CIT1",'[1]TERMINATION TEMPLATES'!O6,IF($K$53="STATUS INPUT-XT/SO1",'[1]TERMINATION TEMPLATES'!S6,IF($K$53="STATUS INPUT-XT/SO2",'[1]TERMINATION TEMPLATES'!S6, IF($K$53="STATUS INPUT-XT/SO3",'[1]TERMINATION TEMPLATES'!S6, IF($K$53="STATUS INPUT-XT/SO4",'[1]TERMINATION TEMPLATES'!S6, IF($K$53="STATUS INPUT-XT/SO5",'[1]TERMINATION TEMPLATES'!S6,"")))))))</f>
        <v/>
      </c>
      <c r="M55" s="3"/>
    </row>
    <row r="56" spans="1:13" ht="15.75" thickBot="1" x14ac:dyDescent="0.3">
      <c r="A56" s="3">
        <f t="shared" si="0"/>
        <v>54</v>
      </c>
      <c r="B56" s="3">
        <v>55</v>
      </c>
      <c r="C56" s="6"/>
      <c r="D56" s="5"/>
      <c r="E56" s="5"/>
      <c r="F56" s="6"/>
      <c r="G56" s="18"/>
      <c r="H56" s="3" t="str">
        <f>IF(G56="",IFERROR(VLOOKUP(F56,'[1]TERMINATION TEMPLATES'!$AI$4:$AJ$14,2,0)," "),IF(G56="YES",VLOOKUP(F56,'[1]TERMINATION TEMPLATES'!$AI$16:$AJ$26,2,FALSE)))</f>
        <v xml:space="preserve"> </v>
      </c>
      <c r="I56" s="3" t="str">
        <f>IF(G56="",IFERROR(VLOOKUP(F56,'[1]TERMINATION TEMPLATES'!$AI$16:$AJ$26,2,FALSE),""),IF(G56="YES",IFERROR(VLOOKUP(F56,'[1]TERMINATION TEMPLATES'!$AI$4:$AJ$14,2,FALSE),"")))</f>
        <v/>
      </c>
      <c r="J56" s="7"/>
      <c r="K56" s="7"/>
      <c r="L56" s="19" t="str">
        <f>IF($K$53="BASE BOARD",'[1]TERMINATION TEMPLATES'!Q7,IF($K$53="CIT1",'[1]TERMINATION TEMPLATES'!O7,IF($K$53="STATUS INPUT-XT/SO1",'[1]TERMINATION TEMPLATES'!S7,IF($K$53="STATUS INPUT-XT/SO2",'[1]TERMINATION TEMPLATES'!S7, IF($K$53="STATUS INPUT-XT/SO3",'[1]TERMINATION TEMPLATES'!S7, IF($K$53="STATUS INPUT-XT/SO4",'[1]TERMINATION TEMPLATES'!S7, IF($K$53="STATUS INPUT-XT/SO5",'[1]TERMINATION TEMPLATES'!S7,"")))))))</f>
        <v/>
      </c>
      <c r="M56" s="3"/>
    </row>
    <row r="57" spans="1:13" ht="15.75" thickBot="1" x14ac:dyDescent="0.3">
      <c r="A57" s="3">
        <f t="shared" si="0"/>
        <v>55</v>
      </c>
      <c r="B57" s="3">
        <v>56</v>
      </c>
      <c r="C57" s="6"/>
      <c r="D57" s="5"/>
      <c r="E57" s="5"/>
      <c r="F57" s="6"/>
      <c r="G57" s="18"/>
      <c r="H57" s="3" t="str">
        <f>IF(G57="",IFERROR(VLOOKUP(F57,'[1]TERMINATION TEMPLATES'!$AI$4:$AJ$14,2,0)," "),IF(G57="YES",VLOOKUP(F57,'[1]TERMINATION TEMPLATES'!$AI$16:$AJ$26,2,FALSE)))</f>
        <v xml:space="preserve"> </v>
      </c>
      <c r="I57" s="3" t="str">
        <f>IF(G57="",IFERROR(VLOOKUP(F57,'[1]TERMINATION TEMPLATES'!$AI$16:$AJ$26,2,FALSE),""),IF(G57="YES",IFERROR(VLOOKUP(F57,'[1]TERMINATION TEMPLATES'!$AI$4:$AJ$14,2,FALSE),"")))</f>
        <v/>
      </c>
      <c r="J57" s="7"/>
      <c r="K57" s="7"/>
      <c r="L57" s="19" t="str">
        <f>IF($K$53="BASE BOARD",'[1]TERMINATION TEMPLATES'!Q8,IF($K$53="CIT1",'[1]TERMINATION TEMPLATES'!O8,IF($K$53="STATUS INPUT-XT/SO1",'[1]TERMINATION TEMPLATES'!S8,IF($K$53="STATUS INPUT-XT/SO2",'[1]TERMINATION TEMPLATES'!S8, IF($K$53="STATUS INPUT-XT/SO3",'[1]TERMINATION TEMPLATES'!S8, IF($K$53="STATUS INPUT-XT/SO4",'[1]TERMINATION TEMPLATES'!S8, IF($K$53="STATUS INPUT-XT/SO5",'[1]TERMINATION TEMPLATES'!S8,"")))))))</f>
        <v/>
      </c>
      <c r="M57" s="3"/>
    </row>
    <row r="58" spans="1:13" ht="15.75" thickBot="1" x14ac:dyDescent="0.3">
      <c r="A58" s="3">
        <f t="shared" si="0"/>
        <v>56</v>
      </c>
      <c r="B58" s="3">
        <v>57</v>
      </c>
      <c r="C58" s="6"/>
      <c r="D58" s="5"/>
      <c r="E58" s="5"/>
      <c r="F58" s="6"/>
      <c r="G58" s="18"/>
      <c r="H58" s="3" t="str">
        <f>IF(G58="",IFERROR(VLOOKUP(F58,'[1]TERMINATION TEMPLATES'!$AI$4:$AJ$14,2,0)," "),IF(G58="YES",VLOOKUP(F58,'[1]TERMINATION TEMPLATES'!$AI$16:$AJ$26,2,FALSE)))</f>
        <v xml:space="preserve"> </v>
      </c>
      <c r="I58" s="3" t="str">
        <f>IF(G58="",IFERROR(VLOOKUP(F58,'[1]TERMINATION TEMPLATES'!$AI$16:$AJ$26,2,FALSE),""),IF(G58="YES",IFERROR(VLOOKUP(F58,'[1]TERMINATION TEMPLATES'!$AI$4:$AJ$14,2,FALSE),"")))</f>
        <v/>
      </c>
      <c r="J58" s="7"/>
      <c r="K58" s="7"/>
      <c r="L58" s="19" t="str">
        <f>IF($K$53="BASE BOARD",'[1]TERMINATION TEMPLATES'!Q9,IF($K$53="CIT1",'[1]TERMINATION TEMPLATES'!O9,IF($K$53="STATUS INPUT-XT/SO1",'[1]TERMINATION TEMPLATES'!S9,IF($K$53="STATUS INPUT-XT/SO2",'[1]TERMINATION TEMPLATES'!S9, IF($K$53="STATUS INPUT-XT/SO3",'[1]TERMINATION TEMPLATES'!S9, IF($K$53="STATUS INPUT-XT/SO4",'[1]TERMINATION TEMPLATES'!S9, IF($K$53="STATUS INPUT-XT/SO5",'[1]TERMINATION TEMPLATES'!S9,"")))))))</f>
        <v/>
      </c>
      <c r="M58" s="3"/>
    </row>
    <row r="59" spans="1:13" ht="15.75" thickBot="1" x14ac:dyDescent="0.3">
      <c r="A59" s="3">
        <f t="shared" si="0"/>
        <v>57</v>
      </c>
      <c r="B59" s="3">
        <v>58</v>
      </c>
      <c r="C59" s="6"/>
      <c r="D59" s="5"/>
      <c r="E59" s="5"/>
      <c r="F59" s="6"/>
      <c r="G59" s="18"/>
      <c r="H59" s="3" t="str">
        <f>IF(G59="",IFERROR(VLOOKUP(F59,'[1]TERMINATION TEMPLATES'!$AI$4:$AJ$14,2,0)," "),IF(G59="YES",VLOOKUP(F59,'[1]TERMINATION TEMPLATES'!$AI$16:$AJ$26,2,FALSE)))</f>
        <v xml:space="preserve"> </v>
      </c>
      <c r="I59" s="3" t="str">
        <f>IF(G59="",IFERROR(VLOOKUP(F59,'[1]TERMINATION TEMPLATES'!$AI$16:$AJ$26,2,FALSE),""),IF(G59="YES",IFERROR(VLOOKUP(F59,'[1]TERMINATION TEMPLATES'!$AI$4:$AJ$14,2,FALSE),"")))</f>
        <v/>
      </c>
      <c r="J59" s="7"/>
      <c r="K59" s="7"/>
      <c r="L59" s="19" t="str">
        <f>IF($K$53="BASE BOARD",'[1]TERMINATION TEMPLATES'!Q10,IF($K$53="CIT1",'[1]TERMINATION TEMPLATES'!O10,IF($K$53="STATUS INPUT-XT/SO1",'[1]TERMINATION TEMPLATES'!S10,IF($K$53="STATUS INPUT-XT/SO2",'[1]TERMINATION TEMPLATES'!S10, IF($K$53="STATUS INPUT-XT/SO3",'[1]TERMINATION TEMPLATES'!S10, IF($K$53="STATUS INPUT-XT/SO4",'[1]TERMINATION TEMPLATES'!S10, IF($K$53="STATUS INPUT-XT/SO5",'[1]TERMINATION TEMPLATES'!S10,"")))))))</f>
        <v/>
      </c>
      <c r="M59" s="3"/>
    </row>
    <row r="60" spans="1:13" ht="15.75" thickBot="1" x14ac:dyDescent="0.3">
      <c r="A60" s="3">
        <f t="shared" si="0"/>
        <v>58</v>
      </c>
      <c r="B60" s="3">
        <v>59</v>
      </c>
      <c r="C60" s="6"/>
      <c r="D60" s="5"/>
      <c r="E60" s="5"/>
      <c r="F60" s="6"/>
      <c r="G60" s="18"/>
      <c r="H60" s="3" t="str">
        <f>IF(G60="",IFERROR(VLOOKUP(F60,'[1]TERMINATION TEMPLATES'!$AI$4:$AJ$14,2,0)," "),IF(G60="YES",VLOOKUP(F60,'[1]TERMINATION TEMPLATES'!$AI$16:$AJ$26,2,FALSE)))</f>
        <v xml:space="preserve"> </v>
      </c>
      <c r="I60" s="3" t="str">
        <f>IF(G60="",IFERROR(VLOOKUP(F60,'[1]TERMINATION TEMPLATES'!$AI$16:$AJ$26,2,FALSE),""),IF(G60="YES",IFERROR(VLOOKUP(F60,'[1]TERMINATION TEMPLATES'!$AI$4:$AJ$14,2,FALSE),"")))</f>
        <v/>
      </c>
      <c r="J60" s="7"/>
      <c r="K60" s="7"/>
      <c r="L60" s="19" t="str">
        <f>IF($K$53="BASE BOARD",'[1]TERMINATION TEMPLATES'!Q11,IF($K$53="CIT1",'[1]TERMINATION TEMPLATES'!O11,IF($K$53="STATUS INPUT-XT/SO1",'[1]TERMINATION TEMPLATES'!S11,IF($K$53="STATUS INPUT-XT/SO2",'[1]TERMINATION TEMPLATES'!S11, IF($K$53="STATUS INPUT-XT/SO3",'[1]TERMINATION TEMPLATES'!S11, IF($K$53="STATUS INPUT-XT/SO4",'[1]TERMINATION TEMPLATES'!S11, IF($K$53="STATUS INPUT-XT/SO5",'[1]TERMINATION TEMPLATES'!S11,"")))))))</f>
        <v/>
      </c>
      <c r="M60" s="3"/>
    </row>
    <row r="61" spans="1:13" ht="15.75" thickBot="1" x14ac:dyDescent="0.3">
      <c r="A61" s="3">
        <f t="shared" si="0"/>
        <v>59</v>
      </c>
      <c r="B61" s="3">
        <v>60</v>
      </c>
      <c r="C61" s="6"/>
      <c r="D61" s="5"/>
      <c r="E61" s="5"/>
      <c r="F61" s="6"/>
      <c r="G61" s="18"/>
      <c r="H61" s="3" t="str">
        <f>IF(G61="",IFERROR(VLOOKUP(F61,'[1]TERMINATION TEMPLATES'!$AI$4:$AJ$14,2,0)," "),IF(G61="YES",VLOOKUP(F61,'[1]TERMINATION TEMPLATES'!$AI$16:$AJ$26,2,FALSE)))</f>
        <v xml:space="preserve"> </v>
      </c>
      <c r="I61" s="3" t="str">
        <f>IF(G61="",IFERROR(VLOOKUP(F61,'[1]TERMINATION TEMPLATES'!$AI$16:$AJ$26,2,FALSE),""),IF(G61="YES",IFERROR(VLOOKUP(F61,'[1]TERMINATION TEMPLATES'!$AI$4:$AJ$14,2,FALSE),"")))</f>
        <v/>
      </c>
      <c r="J61" s="7"/>
      <c r="K61" s="7"/>
      <c r="L61" s="19" t="str">
        <f>IF($K$53="BASE BOARD",'[1]TERMINATION TEMPLATES'!Q12,IF($K$53="CIT1",'[1]TERMINATION TEMPLATES'!O12,IF($K$53="STATUS INPUT-XT/SO1",'[1]TERMINATION TEMPLATES'!S12,IF($K$53="STATUS INPUT-XT/SO2",'[1]TERMINATION TEMPLATES'!S12, IF($K$53="STATUS INPUT-XT/SO3",'[1]TERMINATION TEMPLATES'!S12, IF($K$53="STATUS INPUT-XT/SO4",'[1]TERMINATION TEMPLATES'!S12, IF($K$53="STATUS INPUT-XT/SO5",'[1]TERMINATION TEMPLATES'!S12,"")))))))</f>
        <v/>
      </c>
      <c r="M61" s="3"/>
    </row>
    <row r="62" spans="1:13" ht="15.75" thickBot="1" x14ac:dyDescent="0.3">
      <c r="A62" s="3">
        <f t="shared" si="0"/>
        <v>60</v>
      </c>
      <c r="B62" s="3">
        <v>61</v>
      </c>
      <c r="C62" s="6"/>
      <c r="D62" s="5"/>
      <c r="E62" s="5"/>
      <c r="F62" s="6"/>
      <c r="G62" s="18"/>
      <c r="H62" s="3" t="str">
        <f>IF(G62="",IFERROR(VLOOKUP(F62,'[1]TERMINATION TEMPLATES'!$AI$4:$AJ$14,2,0)," "),IF(G62="YES",VLOOKUP(F62,'[1]TERMINATION TEMPLATES'!$AI$16:$AJ$26,2,FALSE)))</f>
        <v xml:space="preserve"> </v>
      </c>
      <c r="I62" s="3" t="str">
        <f>IF(G62="",IFERROR(VLOOKUP(F62,'[1]TERMINATION TEMPLATES'!$AI$16:$AJ$26,2,FALSE),""),IF(G62="YES",IFERROR(VLOOKUP(F62,'[1]TERMINATION TEMPLATES'!$AI$4:$AJ$14,2,FALSE),"")))</f>
        <v/>
      </c>
      <c r="J62" s="7"/>
      <c r="K62" s="7"/>
      <c r="L62" s="19" t="str">
        <f>IF($K$53="BASE BOARD",'[1]TERMINATION TEMPLATES'!Q13,IF($K$53="CIT1",'[1]TERMINATION TEMPLATES'!O13,IF($K$53="STATUS INPUT-XT/SO1",'[1]TERMINATION TEMPLATES'!S13,IF($K$53="STATUS INPUT-XT/SO2",'[1]TERMINATION TEMPLATES'!S13, IF($K$53="STATUS INPUT-XT/SO3",'[1]TERMINATION TEMPLATES'!S13, IF($K$53="STATUS INPUT-XT/SO4",'[1]TERMINATION TEMPLATES'!S13, IF($K$53="STATUS INPUT-XT/SO5",'[1]TERMINATION TEMPLATES'!S13,"")))))))</f>
        <v/>
      </c>
      <c r="M62" s="3"/>
    </row>
    <row r="63" spans="1:13" ht="15.75" thickBot="1" x14ac:dyDescent="0.3">
      <c r="A63" s="3">
        <f t="shared" si="0"/>
        <v>61</v>
      </c>
      <c r="B63" s="3">
        <v>62</v>
      </c>
      <c r="C63" s="6"/>
      <c r="D63" s="5"/>
      <c r="E63" s="5"/>
      <c r="F63" s="6"/>
      <c r="G63" s="18"/>
      <c r="H63" s="3" t="str">
        <f>IF(G63="",IFERROR(VLOOKUP(F63,'[1]TERMINATION TEMPLATES'!$AI$4:$AJ$14,2,0)," "),IF(G63="YES",VLOOKUP(F63,'[1]TERMINATION TEMPLATES'!$AI$16:$AJ$26,2,FALSE)))</f>
        <v xml:space="preserve"> </v>
      </c>
      <c r="I63" s="3" t="str">
        <f>IF(G63="",IFERROR(VLOOKUP(F63,'[1]TERMINATION TEMPLATES'!$AI$16:$AJ$26,2,FALSE),""),IF(G63="YES",IFERROR(VLOOKUP(F63,'[1]TERMINATION TEMPLATES'!$AI$4:$AJ$14,2,FALSE),"")))</f>
        <v/>
      </c>
      <c r="J63" s="7"/>
      <c r="K63" s="7"/>
      <c r="L63" s="19" t="str">
        <f>IF($K$53="BASE BOARD",'[1]TERMINATION TEMPLATES'!Q14,IF($K$53="CIT1",'[1]TERMINATION TEMPLATES'!O14,IF($K$53="STATUS INPUT-XT/SO1",'[1]TERMINATION TEMPLATES'!S14,IF($K$53="STATUS INPUT-XT/SO2",'[1]TERMINATION TEMPLATES'!S14, IF($K$53="STATUS INPUT-XT/SO3",'[1]TERMINATION TEMPLATES'!S14, IF($K$53="STATUS INPUT-XT/SO4",'[1]TERMINATION TEMPLATES'!S14, IF($K$53="STATUS INPUT-XT/SO5",'[1]TERMINATION TEMPLATES'!S14,"")))))))</f>
        <v/>
      </c>
      <c r="M63" s="3"/>
    </row>
    <row r="64" spans="1:13" ht="15.75" thickBot="1" x14ac:dyDescent="0.3">
      <c r="A64" s="3">
        <f t="shared" si="0"/>
        <v>62</v>
      </c>
      <c r="B64" s="3">
        <v>63</v>
      </c>
      <c r="C64" s="6"/>
      <c r="D64" s="5"/>
      <c r="E64" s="5"/>
      <c r="F64" s="6"/>
      <c r="G64" s="18"/>
      <c r="H64" s="3" t="str">
        <f>IF(G64="",IFERROR(VLOOKUP(F64,'[1]TERMINATION TEMPLATES'!$AI$4:$AJ$14,2,0)," "),IF(G64="YES",VLOOKUP(F64,'[1]TERMINATION TEMPLATES'!$AI$16:$AJ$26,2,FALSE)))</f>
        <v xml:space="preserve"> </v>
      </c>
      <c r="I64" s="3" t="str">
        <f>IF(G64="",IFERROR(VLOOKUP(F64,'[1]TERMINATION TEMPLATES'!$AI$16:$AJ$26,2,FALSE),""),IF(G64="YES",IFERROR(VLOOKUP(F64,'[1]TERMINATION TEMPLATES'!$AI$4:$AJ$14,2,FALSE),"")))</f>
        <v/>
      </c>
      <c r="J64" s="7"/>
      <c r="K64" s="7"/>
      <c r="L64" s="19" t="str">
        <f>IF($K$53="BASE BOARD",'[1]TERMINATION TEMPLATES'!Q15,IF($K$53="CIT1",'[1]TERMINATION TEMPLATES'!O15,IF($K$53="STATUS INPUT-XT/SO1",'[1]TERMINATION TEMPLATES'!S15,IF($K$53="STATUS INPUT-XT/SO2",'[1]TERMINATION TEMPLATES'!S15, IF($K$53="STATUS INPUT-XT/SO3",'[1]TERMINATION TEMPLATES'!S15, IF($K$53="STATUS INPUT-XT/SO4",'[1]TERMINATION TEMPLATES'!S15, IF($K$53="STATUS INPUT-XT/SO5",'[1]TERMINATION TEMPLATES'!S15,"")))))))</f>
        <v/>
      </c>
      <c r="M64" s="3"/>
    </row>
    <row r="65" spans="1:13" ht="15.75" thickBot="1" x14ac:dyDescent="0.3">
      <c r="A65" s="3">
        <f t="shared" si="0"/>
        <v>63</v>
      </c>
      <c r="B65" s="3">
        <v>64</v>
      </c>
      <c r="C65" s="6"/>
      <c r="D65" s="5"/>
      <c r="E65" s="5"/>
      <c r="F65" s="6"/>
      <c r="G65" s="18"/>
      <c r="H65" s="3" t="str">
        <f>IF(G65="",IFERROR(VLOOKUP(F65,'[1]TERMINATION TEMPLATES'!$AI$4:$AJ$14,2,0)," "),IF(G65="YES",VLOOKUP(F65,'[1]TERMINATION TEMPLATES'!$AI$16:$AJ$26,2,FALSE)))</f>
        <v xml:space="preserve"> </v>
      </c>
      <c r="I65" s="3" t="str">
        <f>IF(G65="",IFERROR(VLOOKUP(F65,'[1]TERMINATION TEMPLATES'!$AI$16:$AJ$26,2,FALSE),""),IF(G65="YES",IFERROR(VLOOKUP(F65,'[1]TERMINATION TEMPLATES'!$AI$4:$AJ$14,2,FALSE),"")))</f>
        <v/>
      </c>
      <c r="J65" s="7"/>
      <c r="K65" s="7"/>
      <c r="L65" s="19" t="str">
        <f>IF($K$53="BASE BOARD",'[1]TERMINATION TEMPLATES'!Q16,IF($K$53="CIT1",'[1]TERMINATION TEMPLATES'!O16,IF($K$53="STATUS INPUT-XT/SO1",'[1]TERMINATION TEMPLATES'!S16,IF($K$53="STATUS INPUT-XT/SO2",'[1]TERMINATION TEMPLATES'!S16, IF($K$53="STATUS INPUT-XT/SO3",'[1]TERMINATION TEMPLATES'!S16, IF($K$53="STATUS INPUT-XT/SO4",'[1]TERMINATION TEMPLATES'!S16, IF($K$53="STATUS INPUT-XT/SO5",'[1]TERMINATION TEMPLATES'!S16,"")))))))</f>
        <v/>
      </c>
      <c r="M65" s="3"/>
    </row>
    <row r="66" spans="1:13" ht="15.75" thickBot="1" x14ac:dyDescent="0.3">
      <c r="A66" s="3">
        <f t="shared" si="0"/>
        <v>64</v>
      </c>
      <c r="B66" s="3">
        <v>65</v>
      </c>
      <c r="C66" s="6"/>
      <c r="D66" s="5"/>
      <c r="E66" s="5"/>
      <c r="F66" s="6"/>
      <c r="G66" s="18"/>
      <c r="H66" s="3" t="str">
        <f>IF(G66="",IFERROR(VLOOKUP(F66,'[1]TERMINATION TEMPLATES'!$AI$4:$AJ$14,2,0)," "),IF(G66="YES",VLOOKUP(F66,'[1]TERMINATION TEMPLATES'!$AI$16:$AJ$26,2,FALSE)))</f>
        <v xml:space="preserve"> </v>
      </c>
      <c r="I66" s="3" t="str">
        <f>IF(G66="",IFERROR(VLOOKUP(F66,'[1]TERMINATION TEMPLATES'!$AI$16:$AJ$26,2,FALSE),""),IF(G66="YES",IFERROR(VLOOKUP(F66,'[1]TERMINATION TEMPLATES'!$AI$4:$AJ$14,2,FALSE),"")))</f>
        <v/>
      </c>
      <c r="J66" s="7"/>
      <c r="K66" s="7"/>
      <c r="L66" s="19" t="str">
        <f>IF($K$53="BASE BOARD",'[1]TERMINATION TEMPLATES'!Q17,IF($K$53="CIT1",'[1]TERMINATION TEMPLATES'!O17,IF($K$53="STATUS INPUT-XT/SO1",'[1]TERMINATION TEMPLATES'!S17,IF($K$53="STATUS INPUT-XT/SO2",'[1]TERMINATION TEMPLATES'!S17, IF($K$53="STATUS INPUT-XT/SO3",'[1]TERMINATION TEMPLATES'!S17, IF($K$53="STATUS INPUT-XT/SO4",'[1]TERMINATION TEMPLATES'!S17, IF($K$53="STATUS INPUT-XT/SO5",'[1]TERMINATION TEMPLATES'!S17,"")))))))</f>
        <v/>
      </c>
      <c r="M66" s="3"/>
    </row>
    <row r="67" spans="1:13" ht="15.75" thickBot="1" x14ac:dyDescent="0.3">
      <c r="A67" s="3">
        <f t="shared" si="0"/>
        <v>65</v>
      </c>
      <c r="B67" s="3">
        <v>66</v>
      </c>
      <c r="C67" s="6"/>
      <c r="D67" s="5"/>
      <c r="E67" s="5"/>
      <c r="F67" s="6"/>
      <c r="G67" s="18"/>
      <c r="H67" s="3" t="str">
        <f>IF(G67="",IFERROR(VLOOKUP(F67,'[1]TERMINATION TEMPLATES'!$AI$4:$AJ$14,2,0)," "),IF(G67="YES",VLOOKUP(F67,'[1]TERMINATION TEMPLATES'!$AI$16:$AJ$26,2,FALSE)))</f>
        <v xml:space="preserve"> </v>
      </c>
      <c r="I67" s="3" t="str">
        <f>IF(G67="",IFERROR(VLOOKUP(F67,'[1]TERMINATION TEMPLATES'!$AI$16:$AJ$26,2,FALSE),""),IF(G67="YES",IFERROR(VLOOKUP(F67,'[1]TERMINATION TEMPLATES'!$AI$4:$AJ$14,2,FALSE),"")))</f>
        <v/>
      </c>
      <c r="J67" s="7"/>
      <c r="K67" s="7"/>
      <c r="L67" s="19" t="str">
        <f>IF($K$53="BASE BOARD",'[1]TERMINATION TEMPLATES'!Q18,IF($K$53="CIT1",'[1]TERMINATION TEMPLATES'!O18,IF($K$53="STATUS INPUT-XT/SO1",'[1]TERMINATION TEMPLATES'!S18,IF($K$53="STATUS INPUT-XT/SO2",'[1]TERMINATION TEMPLATES'!S18, IF($K$53="STATUS INPUT-XT/SO3",'[1]TERMINATION TEMPLATES'!S18, IF($K$53="STATUS INPUT-XT/SO4",'[1]TERMINATION TEMPLATES'!S18, IF($K$53="STATUS INPUT-XT/SO5",'[1]TERMINATION TEMPLATES'!S18,"")))))))</f>
        <v/>
      </c>
      <c r="M67" s="3"/>
    </row>
    <row r="68" spans="1:13" ht="15.75" thickBot="1" x14ac:dyDescent="0.3">
      <c r="A68" s="3">
        <f t="shared" ref="A68:A131" si="1">+A67+1</f>
        <v>66</v>
      </c>
      <c r="B68" s="3">
        <v>67</v>
      </c>
      <c r="C68" s="6"/>
      <c r="D68" s="5"/>
      <c r="E68" s="5"/>
      <c r="F68" s="6"/>
      <c r="G68" s="18"/>
      <c r="H68" s="3" t="str">
        <f>IF(G68="",IFERROR(VLOOKUP(F68,'[1]TERMINATION TEMPLATES'!$AI$4:$AJ$14,2,0)," "),IF(G68="YES",VLOOKUP(F68,'[1]TERMINATION TEMPLATES'!$AI$16:$AJ$26,2,FALSE)))</f>
        <v xml:space="preserve"> </v>
      </c>
      <c r="I68" s="3" t="str">
        <f>IF(G68="",IFERROR(VLOOKUP(F68,'[1]TERMINATION TEMPLATES'!$AI$16:$AJ$26,2,FALSE),""),IF(G68="YES",IFERROR(VLOOKUP(F68,'[1]TERMINATION TEMPLATES'!$AI$4:$AJ$14,2,FALSE),"")))</f>
        <v/>
      </c>
      <c r="J68" s="7"/>
      <c r="K68" s="7"/>
      <c r="L68" s="19" t="str">
        <f>IF($K$53="BASE BOARD",'[1]TERMINATION TEMPLATES'!Q19,IF($K$53="CIT1",'[1]TERMINATION TEMPLATES'!O19,IF($K$53="STATUS INPUT-XT/SO1",'[1]TERMINATION TEMPLATES'!S19,IF($K$53="STATUS INPUT-XT/SO2",'[1]TERMINATION TEMPLATES'!S19, IF($K$53="STATUS INPUT-XT/SO3",'[1]TERMINATION TEMPLATES'!S19, IF($K$53="STATUS INPUT-XT/SO4",'[1]TERMINATION TEMPLATES'!S19, IF($K$53="STATUS INPUT-XT/SO5",'[1]TERMINATION TEMPLATES'!S19,"")))))))</f>
        <v/>
      </c>
      <c r="M68" s="3"/>
    </row>
    <row r="69" spans="1:13" ht="15.75" thickBot="1" x14ac:dyDescent="0.3">
      <c r="A69" s="3">
        <f t="shared" si="1"/>
        <v>67</v>
      </c>
      <c r="B69" s="3">
        <v>68</v>
      </c>
      <c r="C69" s="6"/>
      <c r="D69" s="5"/>
      <c r="E69" s="5"/>
      <c r="F69" s="6"/>
      <c r="G69" s="18"/>
      <c r="H69" s="3" t="str">
        <f>IF(G69="",IFERROR(VLOOKUP(F69,'[1]TERMINATION TEMPLATES'!$AI$4:$AJ$14,2,0)," "),IF(G69="YES",VLOOKUP(F69,'[1]TERMINATION TEMPLATES'!$AI$16:$AJ$26,2,FALSE)))</f>
        <v xml:space="preserve"> </v>
      </c>
      <c r="I69" s="3" t="str">
        <f>IF(G69="",IFERROR(VLOOKUP(F69,'[1]TERMINATION TEMPLATES'!$AI$16:$AJ$26,2,FALSE),""),IF(G69="YES",IFERROR(VLOOKUP(F69,'[1]TERMINATION TEMPLATES'!$AI$4:$AJ$14,2,FALSE),"")))</f>
        <v/>
      </c>
      <c r="J69" s="7"/>
      <c r="K69" s="7"/>
      <c r="L69" s="19" t="str">
        <f>IF($K$53="BASE BOARD",'[1]TERMINATION TEMPLATES'!Q20,IF($K$53="CIT1",'[1]TERMINATION TEMPLATES'!O20,IF($K$53="STATUS INPUT-XT/SO1",'[1]TERMINATION TEMPLATES'!S20,IF($K$53="STATUS INPUT-XT/SO2",'[1]TERMINATION TEMPLATES'!S20, IF($K$53="STATUS INPUT-XT/SO3",'[1]TERMINATION TEMPLATES'!S20, IF($K$53="STATUS INPUT-XT/SO4",'[1]TERMINATION TEMPLATES'!S20, IF($K$53="STATUS INPUT-XT/SO5",'[1]TERMINATION TEMPLATES'!S20,"")))))))</f>
        <v/>
      </c>
      <c r="M69" s="3"/>
    </row>
    <row r="70" spans="1:13" ht="15.75" thickBot="1" x14ac:dyDescent="0.3">
      <c r="A70" s="3">
        <f t="shared" si="1"/>
        <v>68</v>
      </c>
      <c r="B70" s="3">
        <v>69</v>
      </c>
      <c r="C70" s="6"/>
      <c r="D70" s="5"/>
      <c r="E70" s="5"/>
      <c r="F70" s="6"/>
      <c r="G70" s="18"/>
      <c r="H70" s="3" t="str">
        <f>IF(G70="",IFERROR(VLOOKUP(F70,'[1]TERMINATION TEMPLATES'!$AI$4:$AJ$14,2,0)," "),IF(G70="YES",VLOOKUP(F70,'[1]TERMINATION TEMPLATES'!$AI$16:$AJ$26,2,FALSE)))</f>
        <v xml:space="preserve"> </v>
      </c>
      <c r="I70" s="3" t="str">
        <f>IF(G70="",IFERROR(VLOOKUP(F70,'[1]TERMINATION TEMPLATES'!$AI$16:$AJ$26,2,FALSE),""),IF(G70="YES",IFERROR(VLOOKUP(F70,'[1]TERMINATION TEMPLATES'!$AI$4:$AJ$14,2,FALSE),"")))</f>
        <v/>
      </c>
      <c r="J70" s="7"/>
      <c r="K70" s="7"/>
      <c r="L70" s="19" t="str">
        <f>IF($K$53="BASE BOARD",'[1]TERMINATION TEMPLATES'!Q21,IF($K$53="CIT1",'[1]TERMINATION TEMPLATES'!O21,IF($K$53="STATUS INPUT-XT/SO1",'[1]TERMINATION TEMPLATES'!S21,IF($K$53="STATUS INPUT-XT/SO2",'[1]TERMINATION TEMPLATES'!S21, IF($K$53="STATUS INPUT-XT/SO3",'[1]TERMINATION TEMPLATES'!S21, IF($K$53="STATUS INPUT-XT/SO4",'[1]TERMINATION TEMPLATES'!S21, IF($K$53="STATUS INPUT-XT/SO5",'[1]TERMINATION TEMPLATES'!S21,"")))))))</f>
        <v/>
      </c>
      <c r="M70" s="3"/>
    </row>
    <row r="71" spans="1:13" ht="15.75" thickBot="1" x14ac:dyDescent="0.3">
      <c r="A71" s="3">
        <f t="shared" si="1"/>
        <v>69</v>
      </c>
      <c r="B71" s="3">
        <v>70</v>
      </c>
      <c r="C71" s="6"/>
      <c r="D71" s="5"/>
      <c r="E71" s="5"/>
      <c r="F71" s="6"/>
      <c r="G71" s="18"/>
      <c r="H71" s="3" t="str">
        <f>IF(G71="",IFERROR(VLOOKUP(F71,'[1]TERMINATION TEMPLATES'!$AI$4:$AJ$14,2,0)," "),IF(G71="YES",VLOOKUP(F71,'[1]TERMINATION TEMPLATES'!$AI$16:$AJ$26,2,FALSE)))</f>
        <v xml:space="preserve"> </v>
      </c>
      <c r="I71" s="3" t="str">
        <f>IF(G71="",IFERROR(VLOOKUP(F71,'[1]TERMINATION TEMPLATES'!$AI$16:$AJ$26,2,FALSE),""),IF(G71="YES",IFERROR(VLOOKUP(F71,'[1]TERMINATION TEMPLATES'!$AI$4:$AJ$14,2,FALSE),"")))</f>
        <v/>
      </c>
      <c r="J71" s="7"/>
      <c r="K71" s="7"/>
      <c r="L71" s="19" t="str">
        <f>IF($K$53="BASE BOARD",'[1]TERMINATION TEMPLATES'!Q22,IF($K$53="CIT1",'[1]TERMINATION TEMPLATES'!O22,IF($K$53="STATUS INPUT-XT/SO1",'[1]TERMINATION TEMPLATES'!S22,IF($K$53="STATUS INPUT-XT/SO2",'[1]TERMINATION TEMPLATES'!S22, IF($K$53="STATUS INPUT-XT/SO3",'[1]TERMINATION TEMPLATES'!S22, IF($K$53="STATUS INPUT-XT/SO4",'[1]TERMINATION TEMPLATES'!S22, IF($K$53="STATUS INPUT-XT/SO5",'[1]TERMINATION TEMPLATES'!S22,"")))))))</f>
        <v/>
      </c>
      <c r="M71" s="3"/>
    </row>
    <row r="72" spans="1:13" ht="15.75" thickBot="1" x14ac:dyDescent="0.3">
      <c r="A72" s="3">
        <f t="shared" si="1"/>
        <v>70</v>
      </c>
      <c r="B72" s="3">
        <v>71</v>
      </c>
      <c r="C72" s="6"/>
      <c r="D72" s="5"/>
      <c r="E72" s="5"/>
      <c r="F72" s="6"/>
      <c r="G72" s="18"/>
      <c r="H72" s="3" t="str">
        <f>IF(G72="",IFERROR(VLOOKUP(F72,'[1]TERMINATION TEMPLATES'!$AI$4:$AJ$14,2,0)," "),IF(G72="YES",VLOOKUP(F72,'[1]TERMINATION TEMPLATES'!$AI$16:$AJ$26,2,FALSE)))</f>
        <v xml:space="preserve"> </v>
      </c>
      <c r="I72" s="3" t="str">
        <f>IF(G72="",IFERROR(VLOOKUP(F72,'[1]TERMINATION TEMPLATES'!$AI$16:$AJ$26,2,FALSE),""),IF(G72="YES",IFERROR(VLOOKUP(F72,'[1]TERMINATION TEMPLATES'!$AI$4:$AJ$14,2,FALSE),"")))</f>
        <v/>
      </c>
      <c r="J72" s="7"/>
      <c r="K72" s="7"/>
      <c r="L72" s="19" t="str">
        <f>IF($K$53="BASE BOARD",'[1]TERMINATION TEMPLATES'!Q23,IF($K$53="CIT1",'[1]TERMINATION TEMPLATES'!O23,IF($K$53="STATUS INPUT-XT/SO1",'[1]TERMINATION TEMPLATES'!S23,IF($K$53="STATUS INPUT-XT/SO2",'[1]TERMINATION TEMPLATES'!S23, IF($K$53="STATUS INPUT-XT/SO3",'[1]TERMINATION TEMPLATES'!S23, IF($K$53="STATUS INPUT-XT/SO4",'[1]TERMINATION TEMPLATES'!S23, IF($K$53="STATUS INPUT-XT/SO5",'[1]TERMINATION TEMPLATES'!S23,"")))))))</f>
        <v/>
      </c>
      <c r="M72" s="3"/>
    </row>
    <row r="73" spans="1:13" ht="15.75" thickBot="1" x14ac:dyDescent="0.3">
      <c r="A73" s="3">
        <f t="shared" si="1"/>
        <v>71</v>
      </c>
      <c r="B73" s="3">
        <v>72</v>
      </c>
      <c r="C73" s="6"/>
      <c r="D73" s="5"/>
      <c r="E73" s="5"/>
      <c r="F73" s="6"/>
      <c r="G73" s="18"/>
      <c r="H73" s="3" t="str">
        <f>IF(G73="",IFERROR(VLOOKUP(F73,'[1]TERMINATION TEMPLATES'!$AI$4:$AJ$14,2,0)," "),IF(G73="YES",VLOOKUP(F73,'[1]TERMINATION TEMPLATES'!$AI$16:$AJ$26,2,FALSE)))</f>
        <v xml:space="preserve"> </v>
      </c>
      <c r="I73" s="3" t="str">
        <f>IF(G73="",IFERROR(VLOOKUP(F73,'[1]TERMINATION TEMPLATES'!$AI$16:$AJ$26,2,FALSE),""),IF(G73="YES",IFERROR(VLOOKUP(F73,'[1]TERMINATION TEMPLATES'!$AI$4:$AJ$14,2,FALSE),"")))</f>
        <v/>
      </c>
      <c r="J73" s="7"/>
      <c r="K73" s="7"/>
      <c r="L73" s="19" t="str">
        <f>IF($K$53="BASE BOARD",'[1]TERMINATION TEMPLATES'!Q24,IF($K$53="CIT1",'[1]TERMINATION TEMPLATES'!O24,IF($K$53="STATUS INPUT-XT/SO1",'[1]TERMINATION TEMPLATES'!S24,IF($K$53="STATUS INPUT-XT/SO2",'[1]TERMINATION TEMPLATES'!S24, IF($K$53="STATUS INPUT-XT/SO3",'[1]TERMINATION TEMPLATES'!S24, IF($K$53="STATUS INPUT-XT/SO4",'[1]TERMINATION TEMPLATES'!S24, IF($K$53="STATUS INPUT-XT/SO5",'[1]TERMINATION TEMPLATES'!S24,"")))))))</f>
        <v/>
      </c>
      <c r="M73" s="3"/>
    </row>
    <row r="74" spans="1:13" ht="15.75" thickBot="1" x14ac:dyDescent="0.3">
      <c r="A74" s="3">
        <f t="shared" si="1"/>
        <v>72</v>
      </c>
      <c r="B74" s="3">
        <v>73</v>
      </c>
      <c r="C74" s="6"/>
      <c r="D74" s="5"/>
      <c r="E74" s="5"/>
      <c r="F74" s="6"/>
      <c r="G74" s="18"/>
      <c r="H74" s="3" t="str">
        <f>IF(G74="",IFERROR(VLOOKUP(F74,'[1]TERMINATION TEMPLATES'!$AI$4:$AJ$14,2,0)," "),IF(G74="YES",VLOOKUP(F74,'[1]TERMINATION TEMPLATES'!$AI$16:$AJ$26,2,FALSE)))</f>
        <v xml:space="preserve"> </v>
      </c>
      <c r="I74" s="3" t="str">
        <f>IF(G74="",IFERROR(VLOOKUP(F74,'[1]TERMINATION TEMPLATES'!$AI$16:$AJ$26,2,FALSE),""),IF(G74="YES",IFERROR(VLOOKUP(F74,'[1]TERMINATION TEMPLATES'!$AI$4:$AJ$14,2,FALSE),"")))</f>
        <v/>
      </c>
      <c r="J74" s="7"/>
      <c r="K74" s="7"/>
      <c r="L74" s="19" t="str">
        <f>IF($K$53="BASE BOARD",'[1]TERMINATION TEMPLATES'!Q25,IF($K$53="CIT1",'[1]TERMINATION TEMPLATES'!O25,IF($K$53="STATUS INPUT-XT/SO1",'[1]TERMINATION TEMPLATES'!S25,IF($K$53="STATUS INPUT-XT/SO2",'[1]TERMINATION TEMPLATES'!S25, IF($K$53="STATUS INPUT-XT/SO3",'[1]TERMINATION TEMPLATES'!S25, IF($K$53="STATUS INPUT-XT/SO4",'[1]TERMINATION TEMPLATES'!S25, IF($K$53="STATUS INPUT-XT/SO5",'[1]TERMINATION TEMPLATES'!S25,"")))))))</f>
        <v/>
      </c>
      <c r="M74" s="3"/>
    </row>
    <row r="75" spans="1:13" ht="15.75" thickBot="1" x14ac:dyDescent="0.3">
      <c r="A75" s="3">
        <f t="shared" si="1"/>
        <v>73</v>
      </c>
      <c r="B75" s="3">
        <v>74</v>
      </c>
      <c r="C75" s="6"/>
      <c r="D75" s="5"/>
      <c r="E75" s="5"/>
      <c r="F75" s="6"/>
      <c r="G75" s="18"/>
      <c r="H75" s="3" t="str">
        <f>IF(G75="",IFERROR(VLOOKUP(F75,'[1]TERMINATION TEMPLATES'!$AI$4:$AJ$14,2,0)," "),IF(G75="YES",VLOOKUP(F75,'[1]TERMINATION TEMPLATES'!$AI$16:$AJ$26,2,FALSE)))</f>
        <v xml:space="preserve"> </v>
      </c>
      <c r="I75" s="3" t="str">
        <f>IF(G75="",IFERROR(VLOOKUP(F75,'[1]TERMINATION TEMPLATES'!$AI$16:$AJ$26,2,FALSE),""),IF(G75="YES",IFERROR(VLOOKUP(F75,'[1]TERMINATION TEMPLATES'!$AI$4:$AJ$14,2,FALSE),"")))</f>
        <v/>
      </c>
      <c r="J75" s="7"/>
      <c r="K75" s="7"/>
      <c r="L75" s="19" t="str">
        <f>IF($K$53="BASE BOARD",'[1]TERMINATION TEMPLATES'!Q26,IF($K$53="CIT1",'[1]TERMINATION TEMPLATES'!O26,IF($K$53="STATUS INPUT-XT/SO1",'[1]TERMINATION TEMPLATES'!S26,IF($K$53="STATUS INPUT-XT/SO2",'[1]TERMINATION TEMPLATES'!S26, IF($K$53="STATUS INPUT-XT/SO3",'[1]TERMINATION TEMPLATES'!S26, IF($K$53="STATUS INPUT-XT/SO4",'[1]TERMINATION TEMPLATES'!S26, IF($K$53="STATUS INPUT-XT/SO5",'[1]TERMINATION TEMPLATES'!S26,"")))))))</f>
        <v/>
      </c>
      <c r="M75" s="3"/>
    </row>
    <row r="76" spans="1:13" ht="15.75" thickBot="1" x14ac:dyDescent="0.3">
      <c r="A76" s="3">
        <f t="shared" si="1"/>
        <v>74</v>
      </c>
      <c r="B76" s="3">
        <v>75</v>
      </c>
      <c r="C76" s="6"/>
      <c r="D76" s="5"/>
      <c r="E76" s="5"/>
      <c r="F76" s="6"/>
      <c r="G76" s="18"/>
      <c r="H76" s="3" t="str">
        <f>IF(G76="",IFERROR(VLOOKUP(F76,'[1]TERMINATION TEMPLATES'!$AI$4:$AJ$14,2,0)," "),IF(G76="YES",VLOOKUP(F76,'[1]TERMINATION TEMPLATES'!$AI$16:$AJ$26,2,FALSE)))</f>
        <v xml:space="preserve"> </v>
      </c>
      <c r="I76" s="3" t="str">
        <f>IF(G76="",IFERROR(VLOOKUP(F76,'[1]TERMINATION TEMPLATES'!$AI$16:$AJ$26,2,FALSE),""),IF(G76="YES",IFERROR(VLOOKUP(F76,'[1]TERMINATION TEMPLATES'!$AI$4:$AJ$14,2,FALSE),"")))</f>
        <v/>
      </c>
      <c r="J76" s="7"/>
      <c r="K76" s="7"/>
      <c r="L76" s="19" t="str">
        <f>IF($K$53="BASE BOARD",'[1]TERMINATION TEMPLATES'!Q27,IF($K$53="CIT1",'[1]TERMINATION TEMPLATES'!O27,IF($K$53="STATUS INPUT-XT/SO1",'[1]TERMINATION TEMPLATES'!S27,IF($K$53="STATUS INPUT-XT/SO2",'[1]TERMINATION TEMPLATES'!S27, IF($K$53="STATUS INPUT-XT/SO3",'[1]TERMINATION TEMPLATES'!S27, IF($K$53="STATUS INPUT-XT/SO4",'[1]TERMINATION TEMPLATES'!S27, IF($K$53="STATUS INPUT-XT/SO5",'[1]TERMINATION TEMPLATES'!S27,"")))))))</f>
        <v/>
      </c>
      <c r="M76" s="3"/>
    </row>
    <row r="77" spans="1:13" ht="15.75" thickBot="1" x14ac:dyDescent="0.3">
      <c r="A77" s="3">
        <f t="shared" si="1"/>
        <v>75</v>
      </c>
      <c r="B77" s="3">
        <v>76</v>
      </c>
      <c r="C77" s="6"/>
      <c r="D77" s="5"/>
      <c r="E77" s="5"/>
      <c r="F77" s="6"/>
      <c r="G77" s="18"/>
      <c r="H77" s="3" t="str">
        <f>IF(G77="",IFERROR(VLOOKUP(F77,'[1]TERMINATION TEMPLATES'!$AI$4:$AJ$14,2,0)," "),IF(G77="YES",VLOOKUP(F77,'[1]TERMINATION TEMPLATES'!$AI$16:$AJ$26,2,FALSE)))</f>
        <v xml:space="preserve"> </v>
      </c>
      <c r="I77" s="3" t="str">
        <f>IF(G77="",IFERROR(VLOOKUP(F77,'[1]TERMINATION TEMPLATES'!$AI$16:$AJ$26,2,FALSE),""),IF(G77="YES",IFERROR(VLOOKUP(F77,'[1]TERMINATION TEMPLATES'!$AI$4:$AJ$14,2,FALSE),"")))</f>
        <v/>
      </c>
      <c r="J77" s="7"/>
      <c r="K77" s="7"/>
      <c r="L77" s="19" t="str">
        <f>IF($K$53="BASE BOARD",'[1]TERMINATION TEMPLATES'!Q28,IF($K$53="CIT1",'[1]TERMINATION TEMPLATES'!O28,IF($K$53="STATUS INPUT-XT/SO1",'[1]TERMINATION TEMPLATES'!S28,IF($K$53="STATUS INPUT-XT/SO2",'[1]TERMINATION TEMPLATES'!S28, IF($K$53="STATUS INPUT-XT/SO3",'[1]TERMINATION TEMPLATES'!S28, IF($K$53="STATUS INPUT-XT/SO4",'[1]TERMINATION TEMPLATES'!S28, IF($K$53="STATUS INPUT-XT/SO5",'[1]TERMINATION TEMPLATES'!S28,"")))))))</f>
        <v/>
      </c>
      <c r="M77" s="3"/>
    </row>
    <row r="78" spans="1:13" ht="15.75" thickBot="1" x14ac:dyDescent="0.3">
      <c r="A78" s="3">
        <f t="shared" si="1"/>
        <v>76</v>
      </c>
      <c r="B78" s="3">
        <v>77</v>
      </c>
      <c r="C78" s="6"/>
      <c r="D78" s="5"/>
      <c r="E78" s="5"/>
      <c r="F78" s="6"/>
      <c r="G78" s="18"/>
      <c r="H78" s="3" t="str">
        <f>IF(G78="",IFERROR(VLOOKUP(F78,'[1]TERMINATION TEMPLATES'!$AI$4:$AJ$14,2,0)," "),IF(G78="YES",VLOOKUP(F78,'[1]TERMINATION TEMPLATES'!$AI$16:$AJ$26,2,FALSE)))</f>
        <v xml:space="preserve"> </v>
      </c>
      <c r="I78" s="3" t="str">
        <f>IF(G78="",IFERROR(VLOOKUP(F78,'[1]TERMINATION TEMPLATES'!$AI$16:$AJ$26,2,FALSE),""),IF(G78="YES",IFERROR(VLOOKUP(F78,'[1]TERMINATION TEMPLATES'!$AI$4:$AJ$14,2,FALSE),"")))</f>
        <v/>
      </c>
      <c r="J78" s="7"/>
      <c r="K78" s="7"/>
      <c r="L78" s="19" t="str">
        <f>IF($K$53="BASE BOARD",'[1]TERMINATION TEMPLATES'!Q29,IF($K$53="CIT1",'[1]TERMINATION TEMPLATES'!O29,IF($K$53="STATUS INPUT-XT/SO1",'[1]TERMINATION TEMPLATES'!S29,IF($K$53="STATUS INPUT-XT/SO2",'[1]TERMINATION TEMPLATES'!S29, IF($K$53="STATUS INPUT-XT/SO3",'[1]TERMINATION TEMPLATES'!S29, IF($K$53="STATUS INPUT-XT/SO4",'[1]TERMINATION TEMPLATES'!S29, IF($K$53="STATUS INPUT-XT/SO5",'[1]TERMINATION TEMPLATES'!S29,"")))))))</f>
        <v/>
      </c>
      <c r="M78" s="3"/>
    </row>
    <row r="79" spans="1:13" ht="15.75" thickBot="1" x14ac:dyDescent="0.3">
      <c r="A79" s="3">
        <f t="shared" si="1"/>
        <v>77</v>
      </c>
      <c r="B79" s="3">
        <v>78</v>
      </c>
      <c r="C79" s="6"/>
      <c r="D79" s="5"/>
      <c r="E79" s="5"/>
      <c r="F79" s="6"/>
      <c r="G79" s="18"/>
      <c r="H79" s="3" t="str">
        <f>IF(G79="",IFERROR(VLOOKUP(F79,'[1]TERMINATION TEMPLATES'!$AI$4:$AJ$14,2,0)," "),IF(G79="YES",VLOOKUP(F79,'[1]TERMINATION TEMPLATES'!$AI$16:$AJ$26,2,FALSE)))</f>
        <v xml:space="preserve"> </v>
      </c>
      <c r="I79" s="3" t="str">
        <f>IF(G79="",IFERROR(VLOOKUP(F79,'[1]TERMINATION TEMPLATES'!$AI$16:$AJ$26,2,FALSE),""),IF(G79="YES",IFERROR(VLOOKUP(F79,'[1]TERMINATION TEMPLATES'!$AI$4:$AJ$14,2,FALSE),"")))</f>
        <v/>
      </c>
      <c r="J79" s="7"/>
      <c r="K79" s="7"/>
      <c r="L79" s="19" t="str">
        <f>IF($K$53="BASE BOARD",'[1]TERMINATION TEMPLATES'!Q30,IF($K$53="CIT1",'[1]TERMINATION TEMPLATES'!O30,IF($K$53="STATUS INPUT-XT/SO1",'[1]TERMINATION TEMPLATES'!S30,IF($K$53="STATUS INPUT-XT/SO2",'[1]TERMINATION TEMPLATES'!S30, IF($K$53="STATUS INPUT-XT/SO3",'[1]TERMINATION TEMPLATES'!S30, IF($K$53="STATUS INPUT-XT/SO4",'[1]TERMINATION TEMPLATES'!S30, IF($K$53="STATUS INPUT-XT/SO5",'[1]TERMINATION TEMPLATES'!S30,"")))))))</f>
        <v/>
      </c>
      <c r="M79" s="3"/>
    </row>
    <row r="80" spans="1:13" ht="15.75" thickBot="1" x14ac:dyDescent="0.3">
      <c r="A80" s="3">
        <f t="shared" si="1"/>
        <v>78</v>
      </c>
      <c r="B80" s="3">
        <v>79</v>
      </c>
      <c r="C80" s="6"/>
      <c r="D80" s="5"/>
      <c r="E80" s="5"/>
      <c r="F80" s="6"/>
      <c r="G80" s="18"/>
      <c r="H80" s="3" t="str">
        <f>IF(G80="",IFERROR(VLOOKUP(F80,'[1]TERMINATION TEMPLATES'!$AI$4:$AJ$14,2,0)," "),IF(G80="YES",VLOOKUP(F80,'[1]TERMINATION TEMPLATES'!$AI$16:$AJ$26,2,FALSE)))</f>
        <v xml:space="preserve"> </v>
      </c>
      <c r="I80" s="3" t="str">
        <f>IF(G80="",IFERROR(VLOOKUP(F80,'[1]TERMINATION TEMPLATES'!$AI$16:$AJ$26,2,FALSE),""),IF(G80="YES",IFERROR(VLOOKUP(F80,'[1]TERMINATION TEMPLATES'!$AI$4:$AJ$14,2,FALSE),"")))</f>
        <v/>
      </c>
      <c r="J80" s="7"/>
      <c r="K80" s="7"/>
      <c r="L80" s="19" t="str">
        <f>IF($K$53="BASE BOARD",'[1]TERMINATION TEMPLATES'!Q31,IF($K$53="CIT1",'[1]TERMINATION TEMPLATES'!O31,IF($K$53="STATUS INPUT-XT/SO1",'[1]TERMINATION TEMPLATES'!S31,IF($K$53="STATUS INPUT-XT/SO2",'[1]TERMINATION TEMPLATES'!S31, IF($K$53="STATUS INPUT-XT/SO3",'[1]TERMINATION TEMPLATES'!S31, IF($K$53="STATUS INPUT-XT/SO4",'[1]TERMINATION TEMPLATES'!S31, IF($K$53="STATUS INPUT-XT/SO5",'[1]TERMINATION TEMPLATES'!S31,"")))))))</f>
        <v/>
      </c>
      <c r="M80" s="3"/>
    </row>
    <row r="81" spans="1:13" ht="15.75" thickBot="1" x14ac:dyDescent="0.3">
      <c r="A81" s="3">
        <f t="shared" si="1"/>
        <v>79</v>
      </c>
      <c r="B81" s="3">
        <v>80</v>
      </c>
      <c r="C81" s="6"/>
      <c r="D81" s="5"/>
      <c r="E81" s="5"/>
      <c r="F81" s="6"/>
      <c r="G81" s="18"/>
      <c r="H81" s="3" t="str">
        <f>IF(G81="",IFERROR(VLOOKUP(F81,'[1]TERMINATION TEMPLATES'!$AI$4:$AJ$14,2,0)," "),IF(G81="YES",VLOOKUP(F81,'[1]TERMINATION TEMPLATES'!$AI$16:$AJ$26,2,FALSE)))</f>
        <v xml:space="preserve"> </v>
      </c>
      <c r="I81" s="3" t="str">
        <f>IF(G81="",IFERROR(VLOOKUP(F81,'[1]TERMINATION TEMPLATES'!$AI$16:$AJ$26,2,FALSE),""),IF(G81="YES",IFERROR(VLOOKUP(F81,'[1]TERMINATION TEMPLATES'!$AI$4:$AJ$14,2,FALSE),"")))</f>
        <v/>
      </c>
      <c r="J81" s="7"/>
      <c r="K81" s="7"/>
      <c r="L81" s="19" t="str">
        <f>IF($K$53="BASE BOARD",'[1]TERMINATION TEMPLATES'!Q32,IF($K$53="CIT1",'[1]TERMINATION TEMPLATES'!O32,IF($K$53="STATUS INPUT-XT/SO1",'[1]TERMINATION TEMPLATES'!S32,IF($K$53="STATUS INPUT-XT/SO2",'[1]TERMINATION TEMPLATES'!S32, IF($K$53="STATUS INPUT-XT/SO3",'[1]TERMINATION TEMPLATES'!S32, IF($K$53="STATUS INPUT-XT/SO4",'[1]TERMINATION TEMPLATES'!S32, IF($K$53="STATUS INPUT-XT/SO5",'[1]TERMINATION TEMPLATES'!S32,"")))))))</f>
        <v/>
      </c>
      <c r="M81" s="3"/>
    </row>
    <row r="82" spans="1:13" ht="15.75" thickBot="1" x14ac:dyDescent="0.3">
      <c r="A82" s="8">
        <f t="shared" si="1"/>
        <v>80</v>
      </c>
      <c r="B82" s="8">
        <v>81</v>
      </c>
      <c r="C82" s="6"/>
      <c r="D82" s="5"/>
      <c r="E82" s="5"/>
      <c r="F82" s="6"/>
      <c r="G82" s="18"/>
      <c r="H82" s="3" t="str">
        <f>IF(G82="",IFERROR(VLOOKUP(F82,'[1]TERMINATION TEMPLATES'!$AI$4:$AJ$14,2,0)," "),IF(G82="YES",VLOOKUP(F82,'[1]TERMINATION TEMPLATES'!$AI$16:$AJ$26,2,FALSE)))</f>
        <v xml:space="preserve"> </v>
      </c>
      <c r="I82" s="3" t="str">
        <f>IF(G82="",IFERROR(VLOOKUP(F82,'[1]TERMINATION TEMPLATES'!$AI$16:$AJ$26,2,FALSE),""),IF(G82="YES",IFERROR(VLOOKUP(F82,'[1]TERMINATION TEMPLATES'!$AI$4:$AJ$14,2,FALSE),"")))</f>
        <v/>
      </c>
      <c r="J82" s="7"/>
      <c r="K82" s="7"/>
      <c r="L82" s="19" t="str">
        <f>IF($K$85="BASE BOARD",'[1]TERMINATION TEMPLATES'!Q1,IF($K$85="CIT1",'[1]TERMINATION TEMPLATES'!O1,IF($K$85="STATUS INPUT-XT/SO1",'[1]TERMINATION TEMPLATES'!S1,IF($K$85="STATUS INPUT-XT/SO2",'[1]TERMINATION TEMPLATES'!S1, IF($K$85="STATUS INPUT-XT/SO3",'[1]TERMINATION TEMPLATES'!S1, IF($K$85="STATUS INPUT-XT/SO4",'[1]TERMINATION TEMPLATES'!S1, IF($K$85="STATUS INPUT-XT/SO5",'[1]TERMINATION TEMPLATES'!S1,"")))))))</f>
        <v/>
      </c>
      <c r="M82" s="3"/>
    </row>
    <row r="83" spans="1:13" ht="15.75" thickBot="1" x14ac:dyDescent="0.3">
      <c r="A83" s="8">
        <f t="shared" si="1"/>
        <v>81</v>
      </c>
      <c r="B83" s="8">
        <v>82</v>
      </c>
      <c r="C83" s="6"/>
      <c r="D83" s="5"/>
      <c r="E83" s="5"/>
      <c r="F83" s="6"/>
      <c r="G83" s="18"/>
      <c r="H83" s="3" t="str">
        <f>IF(G83="",IFERROR(VLOOKUP(F83,'[1]TERMINATION TEMPLATES'!$AI$4:$AJ$14,2,0)," "),IF(G83="YES",VLOOKUP(F83,'[1]TERMINATION TEMPLATES'!$AI$16:$AJ$26,2,FALSE)))</f>
        <v xml:space="preserve"> </v>
      </c>
      <c r="I83" s="3" t="str">
        <f>IF(G83="",IFERROR(VLOOKUP(F83,'[1]TERMINATION TEMPLATES'!$AI$16:$AJ$26,2,FALSE),""),IF(G83="YES",IFERROR(VLOOKUP(F83,'[1]TERMINATION TEMPLATES'!$AI$4:$AJ$14,2,FALSE),"")))</f>
        <v/>
      </c>
      <c r="J83" s="7"/>
      <c r="K83" s="7"/>
      <c r="L83" s="19" t="str">
        <f>IF($K$85="BASE BOARD",'[1]TERMINATION TEMPLATES'!Q2,IF($K$85="CIT1",'[1]TERMINATION TEMPLATES'!O2,IF($K$85="STATUS INPUT-XT/SO1",'[1]TERMINATION TEMPLATES'!S2,IF($K$85="STATUS INPUT-XT/SO2",'[1]TERMINATION TEMPLATES'!S2, IF($K$85="STATUS INPUT-XT/SO3",'[1]TERMINATION TEMPLATES'!S2, IF($K$85="STATUS INPUT-XT/SO4",'[1]TERMINATION TEMPLATES'!S2, IF($K$85="STATUS INPUT-XT/SO5",'[1]TERMINATION TEMPLATES'!S2,"")))))))</f>
        <v/>
      </c>
      <c r="M83" s="3"/>
    </row>
    <row r="84" spans="1:13" ht="15.75" thickBot="1" x14ac:dyDescent="0.3">
      <c r="A84" s="8">
        <f t="shared" si="1"/>
        <v>82</v>
      </c>
      <c r="B84" s="8">
        <v>83</v>
      </c>
      <c r="C84" s="6"/>
      <c r="D84" s="5"/>
      <c r="E84" s="5"/>
      <c r="F84" s="6"/>
      <c r="G84" s="18"/>
      <c r="H84" s="3" t="str">
        <f>IF(G84="",IFERROR(VLOOKUP(F84,'[1]TERMINATION TEMPLATES'!$AI$4:$AJ$14,2,0)," "),IF(G84="YES",VLOOKUP(F84,'[1]TERMINATION TEMPLATES'!$AI$16:$AJ$26,2,FALSE)))</f>
        <v xml:space="preserve"> </v>
      </c>
      <c r="I84" s="3" t="str">
        <f>IF(G84="",IFERROR(VLOOKUP(F84,'[1]TERMINATION TEMPLATES'!$AI$16:$AJ$26,2,FALSE),""),IF(G84="YES",IFERROR(VLOOKUP(F84,'[1]TERMINATION TEMPLATES'!$AI$4:$AJ$14,2,FALSE),"")))</f>
        <v/>
      </c>
      <c r="J84" s="7"/>
      <c r="K84" s="7"/>
      <c r="L84" s="19" t="str">
        <f>IF($K$85="BASE BOARD",'[1]TERMINATION TEMPLATES'!Q3,IF($K$85="CIT1",'[1]TERMINATION TEMPLATES'!O3,IF($K$85="STATUS INPUT-XT/SO1",'[1]TERMINATION TEMPLATES'!S3,IF($K$85="STATUS INPUT-XT/SO2",'[1]TERMINATION TEMPLATES'!S3, IF($K$85="STATUS INPUT-XT/SO3",'[1]TERMINATION TEMPLATES'!S3, IF($K$85="STATUS INPUT-XT/SO4",'[1]TERMINATION TEMPLATES'!S3, IF($K$85="STATUS INPUT-XT/SO5",'[1]TERMINATION TEMPLATES'!S3,"")))))))</f>
        <v/>
      </c>
      <c r="M84" s="3"/>
    </row>
    <row r="85" spans="1:13" ht="15.75" thickBot="1" x14ac:dyDescent="0.3">
      <c r="A85" s="8">
        <f t="shared" si="1"/>
        <v>83</v>
      </c>
      <c r="B85" s="8">
        <v>84</v>
      </c>
      <c r="C85" s="6"/>
      <c r="D85" s="5"/>
      <c r="E85" s="5"/>
      <c r="F85" s="6"/>
      <c r="G85" s="18"/>
      <c r="H85" s="3" t="str">
        <f>IF(G85="",IFERROR(VLOOKUP(F85,'[1]TERMINATION TEMPLATES'!$AI$4:$AJ$14,2,0)," "),IF(G85="YES",VLOOKUP(F85,'[1]TERMINATION TEMPLATES'!$AI$16:$AJ$26,2,FALSE)))</f>
        <v xml:space="preserve"> </v>
      </c>
      <c r="I85" s="3" t="str">
        <f>IF(G85="",IFERROR(VLOOKUP(F85,'[1]TERMINATION TEMPLATES'!$AI$16:$AJ$26,2,FALSE),""),IF(G85="YES",IFERROR(VLOOKUP(F85,'[1]TERMINATION TEMPLATES'!$AI$4:$AJ$14,2,FALSE),"")))</f>
        <v/>
      </c>
      <c r="J85" s="7"/>
      <c r="K85" s="7"/>
      <c r="L85" s="19" t="str">
        <f>IF($K$85="BASE BOARD",'[1]TERMINATION TEMPLATES'!Q4,IF($K$85="CIT1",'[1]TERMINATION TEMPLATES'!O4,IF($K$85="STATUS INPUT-XT/SO1",'[1]TERMINATION TEMPLATES'!S4,IF($K$85="STATUS INPUT-XT/SO2",'[1]TERMINATION TEMPLATES'!S4, IF($K$85="STATUS INPUT-XT/SO3",'[1]TERMINATION TEMPLATES'!S4, IF($K$85="STATUS INPUT-XT/SO4",'[1]TERMINATION TEMPLATES'!S4, IF($K$85="STATUS INPUT-XT/SO5",'[1]TERMINATION TEMPLATES'!S4,"")))))))</f>
        <v/>
      </c>
      <c r="M85" s="3"/>
    </row>
    <row r="86" spans="1:13" ht="15.75" thickBot="1" x14ac:dyDescent="0.3">
      <c r="A86" s="8">
        <f t="shared" si="1"/>
        <v>84</v>
      </c>
      <c r="B86" s="8">
        <v>85</v>
      </c>
      <c r="C86" s="6"/>
      <c r="D86" s="5"/>
      <c r="E86" s="5"/>
      <c r="F86" s="6"/>
      <c r="G86" s="18"/>
      <c r="H86" s="3" t="str">
        <f>IF(G86="",IFERROR(VLOOKUP(F86,'[1]TERMINATION TEMPLATES'!$AI$4:$AJ$14,2,0)," "),IF(G86="YES",VLOOKUP(F86,'[1]TERMINATION TEMPLATES'!$AI$16:$AJ$26,2,FALSE)))</f>
        <v xml:space="preserve"> </v>
      </c>
      <c r="I86" s="3" t="str">
        <f>IF(G86="",IFERROR(VLOOKUP(F86,'[1]TERMINATION TEMPLATES'!$AI$16:$AJ$26,2,FALSE),""),IF(G86="YES",IFERROR(VLOOKUP(F86,'[1]TERMINATION TEMPLATES'!$AI$4:$AJ$14,2,FALSE),"")))</f>
        <v/>
      </c>
      <c r="J86" s="7"/>
      <c r="K86" s="7"/>
      <c r="L86" s="19" t="str">
        <f>IF($K$85="BASE BOARD",'[1]TERMINATION TEMPLATES'!Q5,IF($K$85="CIT1",'[1]TERMINATION TEMPLATES'!O5,IF($K$85="STATUS INPUT-XT/SO1",'[1]TERMINATION TEMPLATES'!S5,IF($K$85="STATUS INPUT-XT/SO2",'[1]TERMINATION TEMPLATES'!S5, IF($K$85="STATUS INPUT-XT/SO3",'[1]TERMINATION TEMPLATES'!S5, IF($K$85="STATUS INPUT-XT/SO4",'[1]TERMINATION TEMPLATES'!S5, IF($K$85="STATUS INPUT-XT/SO5",'[1]TERMINATION TEMPLATES'!S5,"")))))))</f>
        <v/>
      </c>
      <c r="M86" s="3"/>
    </row>
    <row r="87" spans="1:13" ht="15.75" thickBot="1" x14ac:dyDescent="0.3">
      <c r="A87" s="8">
        <f t="shared" si="1"/>
        <v>85</v>
      </c>
      <c r="B87" s="8">
        <v>86</v>
      </c>
      <c r="C87" s="6"/>
      <c r="D87" s="5"/>
      <c r="E87" s="5"/>
      <c r="F87" s="6"/>
      <c r="G87" s="18"/>
      <c r="H87" s="3" t="str">
        <f>IF(G87="",IFERROR(VLOOKUP(F87,'[1]TERMINATION TEMPLATES'!$AI$4:$AJ$14,2,0)," "),IF(G87="YES",VLOOKUP(F87,'[1]TERMINATION TEMPLATES'!$AI$16:$AJ$26,2,FALSE)))</f>
        <v xml:space="preserve"> </v>
      </c>
      <c r="I87" s="3" t="str">
        <f>IF(G87="",IFERROR(VLOOKUP(F87,'[1]TERMINATION TEMPLATES'!$AI$16:$AJ$26,2,FALSE),""),IF(G87="YES",IFERROR(VLOOKUP(F87,'[1]TERMINATION TEMPLATES'!$AI$4:$AJ$14,2,FALSE),"")))</f>
        <v/>
      </c>
      <c r="J87" s="7"/>
      <c r="K87" s="7"/>
      <c r="L87" s="19" t="str">
        <f>IF($K$85="BASE BOARD",'[1]TERMINATION TEMPLATES'!Q6,IF($K$85="CIT1",'[1]TERMINATION TEMPLATES'!O6,IF($K$85="STATUS INPUT-XT/SO1",'[1]TERMINATION TEMPLATES'!S6,IF($K$85="STATUS INPUT-XT/SO2",'[1]TERMINATION TEMPLATES'!S6, IF($K$85="STATUS INPUT-XT/SO3",'[1]TERMINATION TEMPLATES'!S6, IF($K$85="STATUS INPUT-XT/SO4",'[1]TERMINATION TEMPLATES'!S6, IF($K$85="STATUS INPUT-XT/SO5",'[1]TERMINATION TEMPLATES'!S6,"")))))))</f>
        <v/>
      </c>
      <c r="M87" s="3"/>
    </row>
    <row r="88" spans="1:13" ht="15.75" thickBot="1" x14ac:dyDescent="0.3">
      <c r="A88" s="8">
        <f t="shared" si="1"/>
        <v>86</v>
      </c>
      <c r="B88" s="8">
        <v>87</v>
      </c>
      <c r="C88" s="6"/>
      <c r="D88" s="5"/>
      <c r="E88" s="5"/>
      <c r="F88" s="6"/>
      <c r="G88" s="18"/>
      <c r="H88" s="3" t="str">
        <f>IF(G88="",IFERROR(VLOOKUP(F88,'[1]TERMINATION TEMPLATES'!$AI$4:$AJ$14,2,0)," "),IF(G88="YES",VLOOKUP(F88,'[1]TERMINATION TEMPLATES'!$AI$16:$AJ$26,2,FALSE)))</f>
        <v xml:space="preserve"> </v>
      </c>
      <c r="I88" s="3" t="str">
        <f>IF(G88="",IFERROR(VLOOKUP(F88,'[1]TERMINATION TEMPLATES'!$AI$16:$AJ$26,2,FALSE),""),IF(G88="YES",IFERROR(VLOOKUP(F88,'[1]TERMINATION TEMPLATES'!$AI$4:$AJ$14,2,FALSE),"")))</f>
        <v/>
      </c>
      <c r="J88" s="7"/>
      <c r="K88" s="7"/>
      <c r="L88" s="19" t="str">
        <f>IF($K$85="BASE BOARD",'[1]TERMINATION TEMPLATES'!Q7,IF($K$85="CIT1",'[1]TERMINATION TEMPLATES'!O7,IF($K$85="STATUS INPUT-XT/SO1",'[1]TERMINATION TEMPLATES'!S7,IF($K$85="STATUS INPUT-XT/SO2",'[1]TERMINATION TEMPLATES'!S7, IF($K$85="STATUS INPUT-XT/SO3",'[1]TERMINATION TEMPLATES'!S7, IF($K$85="STATUS INPUT-XT/SO4",'[1]TERMINATION TEMPLATES'!S7, IF($K$85="STATUS INPUT-XT/SO5",'[1]TERMINATION TEMPLATES'!S7,"")))))))</f>
        <v/>
      </c>
      <c r="M88" s="3"/>
    </row>
    <row r="89" spans="1:13" ht="15.75" thickBot="1" x14ac:dyDescent="0.3">
      <c r="A89" s="8">
        <f t="shared" si="1"/>
        <v>87</v>
      </c>
      <c r="B89" s="8">
        <v>88</v>
      </c>
      <c r="C89" s="6"/>
      <c r="D89" s="5"/>
      <c r="E89" s="5"/>
      <c r="F89" s="6"/>
      <c r="G89" s="18"/>
      <c r="H89" s="3" t="str">
        <f>IF(G89="",IFERROR(VLOOKUP(F89,'[1]TERMINATION TEMPLATES'!$AI$4:$AJ$14,2,0)," "),IF(G89="YES",VLOOKUP(F89,'[1]TERMINATION TEMPLATES'!$AI$16:$AJ$26,2,FALSE)))</f>
        <v xml:space="preserve"> </v>
      </c>
      <c r="I89" s="3" t="str">
        <f>IF(G89="",IFERROR(VLOOKUP(F89,'[1]TERMINATION TEMPLATES'!$AI$16:$AJ$26,2,FALSE),""),IF(G89="YES",IFERROR(VLOOKUP(F89,'[1]TERMINATION TEMPLATES'!$AI$4:$AJ$14,2,FALSE),"")))</f>
        <v/>
      </c>
      <c r="J89" s="7"/>
      <c r="K89" s="7"/>
      <c r="L89" s="19" t="str">
        <f>IF($K$85="BASE BOARD",'[1]TERMINATION TEMPLATES'!Q8,IF($K$85="CIT1",'[1]TERMINATION TEMPLATES'!O8,IF($K$85="STATUS INPUT-XT/SO1",'[1]TERMINATION TEMPLATES'!S8,IF($K$85="STATUS INPUT-XT/SO2",'[1]TERMINATION TEMPLATES'!S8, IF($K$85="STATUS INPUT-XT/SO3",'[1]TERMINATION TEMPLATES'!S8, IF($K$85="STATUS INPUT-XT/SO4",'[1]TERMINATION TEMPLATES'!S8, IF($K$85="STATUS INPUT-XT/SO5",'[1]TERMINATION TEMPLATES'!S8,"")))))))</f>
        <v/>
      </c>
      <c r="M89" s="3"/>
    </row>
    <row r="90" spans="1:13" ht="15.75" thickBot="1" x14ac:dyDescent="0.3">
      <c r="A90" s="8">
        <f t="shared" si="1"/>
        <v>88</v>
      </c>
      <c r="B90" s="8">
        <v>89</v>
      </c>
      <c r="C90" s="6"/>
      <c r="D90" s="5"/>
      <c r="E90" s="5"/>
      <c r="F90" s="6"/>
      <c r="G90" s="18"/>
      <c r="H90" s="3" t="str">
        <f>IF(G90="",IFERROR(VLOOKUP(F90,'[1]TERMINATION TEMPLATES'!$AI$4:$AJ$14,2,0)," "),IF(G90="YES",VLOOKUP(F90,'[1]TERMINATION TEMPLATES'!$AI$16:$AJ$26,2,FALSE)))</f>
        <v xml:space="preserve"> </v>
      </c>
      <c r="I90" s="3" t="str">
        <f>IF(G90="",IFERROR(VLOOKUP(F90,'[1]TERMINATION TEMPLATES'!$AI$16:$AJ$26,2,FALSE),""),IF(G90="YES",IFERROR(VLOOKUP(F90,'[1]TERMINATION TEMPLATES'!$AI$4:$AJ$14,2,FALSE),"")))</f>
        <v/>
      </c>
      <c r="J90" s="7"/>
      <c r="K90" s="7"/>
      <c r="L90" s="19" t="str">
        <f>IF($K$85="BASE BOARD",'[1]TERMINATION TEMPLATES'!Q9,IF($K$85="CIT1",'[1]TERMINATION TEMPLATES'!O9,IF($K$85="STATUS INPUT-XT/SO1",'[1]TERMINATION TEMPLATES'!S9,IF($K$85="STATUS INPUT-XT/SO2",'[1]TERMINATION TEMPLATES'!S9, IF($K$85="STATUS INPUT-XT/SO3",'[1]TERMINATION TEMPLATES'!S9, IF($K$85="STATUS INPUT-XT/SO4",'[1]TERMINATION TEMPLATES'!S9, IF($K$85="STATUS INPUT-XT/SO5",'[1]TERMINATION TEMPLATES'!S9,"")))))))</f>
        <v/>
      </c>
      <c r="M90" s="3"/>
    </row>
    <row r="91" spans="1:13" ht="15.75" thickBot="1" x14ac:dyDescent="0.3">
      <c r="A91" s="8">
        <f t="shared" si="1"/>
        <v>89</v>
      </c>
      <c r="B91" s="8">
        <v>90</v>
      </c>
      <c r="C91" s="6"/>
      <c r="D91" s="5"/>
      <c r="E91" s="5"/>
      <c r="F91" s="6"/>
      <c r="G91" s="18"/>
      <c r="H91" s="3" t="str">
        <f>IF(G91="",IFERROR(VLOOKUP(F91,'[1]TERMINATION TEMPLATES'!$AI$4:$AJ$14,2,0)," "),IF(G91="YES",VLOOKUP(F91,'[1]TERMINATION TEMPLATES'!$AI$16:$AJ$26,2,FALSE)))</f>
        <v xml:space="preserve"> </v>
      </c>
      <c r="I91" s="3" t="str">
        <f>IF(G91="",IFERROR(VLOOKUP(F91,'[1]TERMINATION TEMPLATES'!$AI$16:$AJ$26,2,FALSE),""),IF(G91="YES",IFERROR(VLOOKUP(F91,'[1]TERMINATION TEMPLATES'!$AI$4:$AJ$14,2,FALSE),"")))</f>
        <v/>
      </c>
      <c r="J91" s="7"/>
      <c r="K91" s="7"/>
      <c r="L91" s="19" t="str">
        <f>IF($K$85="BASE BOARD",'[1]TERMINATION TEMPLATES'!Q10,IF($K$85="CIT1",'[1]TERMINATION TEMPLATES'!O10,IF($K$85="STATUS INPUT-XT/SO1",'[1]TERMINATION TEMPLATES'!S10,IF($K$85="STATUS INPUT-XT/SO2",'[1]TERMINATION TEMPLATES'!S10, IF($K$85="STATUS INPUT-XT/SO3",'[1]TERMINATION TEMPLATES'!S10, IF($K$85="STATUS INPUT-XT/SO4",'[1]TERMINATION TEMPLATES'!S10, IF($K$85="STATUS INPUT-XT/SO5",'[1]TERMINATION TEMPLATES'!S10,"")))))))</f>
        <v/>
      </c>
      <c r="M91" s="3"/>
    </row>
    <row r="92" spans="1:13" ht="15.75" thickBot="1" x14ac:dyDescent="0.3">
      <c r="A92" s="8">
        <f t="shared" si="1"/>
        <v>90</v>
      </c>
      <c r="B92" s="8">
        <v>91</v>
      </c>
      <c r="C92" s="6"/>
      <c r="D92" s="5"/>
      <c r="E92" s="5"/>
      <c r="F92" s="6"/>
      <c r="G92" s="18"/>
      <c r="H92" s="3" t="str">
        <f>IF(G92="",IFERROR(VLOOKUP(F92,'[1]TERMINATION TEMPLATES'!$AI$4:$AJ$14,2,0)," "),IF(G92="YES",VLOOKUP(F92,'[1]TERMINATION TEMPLATES'!$AI$16:$AJ$26,2,FALSE)))</f>
        <v xml:space="preserve"> </v>
      </c>
      <c r="I92" s="3" t="str">
        <f>IF(G92="",IFERROR(VLOOKUP(F92,'[1]TERMINATION TEMPLATES'!$AI$16:$AJ$26,2,FALSE),""),IF(G92="YES",IFERROR(VLOOKUP(F92,'[1]TERMINATION TEMPLATES'!$AI$4:$AJ$14,2,FALSE),"")))</f>
        <v/>
      </c>
      <c r="J92" s="7"/>
      <c r="K92" s="7"/>
      <c r="L92" s="19" t="str">
        <f>IF($K$85="BASE BOARD",'[1]TERMINATION TEMPLATES'!Q11,IF($K$85="CIT1",'[1]TERMINATION TEMPLATES'!O11,IF($K$85="STATUS INPUT-XT/SO1",'[1]TERMINATION TEMPLATES'!S11,IF($K$85="STATUS INPUT-XT/SO2",'[1]TERMINATION TEMPLATES'!S11, IF($K$85="STATUS INPUT-XT/SO3",'[1]TERMINATION TEMPLATES'!S11, IF($K$85="STATUS INPUT-XT/SO4",'[1]TERMINATION TEMPLATES'!S11, IF($K$85="STATUS INPUT-XT/SO5",'[1]TERMINATION TEMPLATES'!S11,"")))))))</f>
        <v/>
      </c>
      <c r="M92" s="3"/>
    </row>
    <row r="93" spans="1:13" ht="15.75" thickBot="1" x14ac:dyDescent="0.3">
      <c r="A93" s="8">
        <f t="shared" si="1"/>
        <v>91</v>
      </c>
      <c r="B93" s="8">
        <v>92</v>
      </c>
      <c r="C93" s="6"/>
      <c r="D93" s="5"/>
      <c r="E93" s="5"/>
      <c r="F93" s="6"/>
      <c r="G93" s="18"/>
      <c r="H93" s="3" t="str">
        <f>IF(G93="",IFERROR(VLOOKUP(F93,'[1]TERMINATION TEMPLATES'!$AI$4:$AJ$14,2,0)," "),IF(G93="YES",VLOOKUP(F93,'[1]TERMINATION TEMPLATES'!$AI$16:$AJ$26,2,FALSE)))</f>
        <v xml:space="preserve"> </v>
      </c>
      <c r="I93" s="3" t="str">
        <f>IF(G93="",IFERROR(VLOOKUP(F93,'[1]TERMINATION TEMPLATES'!$AI$16:$AJ$26,2,FALSE),""),IF(G93="YES",IFERROR(VLOOKUP(F93,'[1]TERMINATION TEMPLATES'!$AI$4:$AJ$14,2,FALSE),"")))</f>
        <v/>
      </c>
      <c r="J93" s="7"/>
      <c r="K93" s="7"/>
      <c r="L93" s="19" t="str">
        <f>IF($K$85="BASE BOARD",'[1]TERMINATION TEMPLATES'!Q12,IF($K$85="CIT1",'[1]TERMINATION TEMPLATES'!O12,IF($K$85="STATUS INPUT-XT/SO1",'[1]TERMINATION TEMPLATES'!S12,IF($K$85="STATUS INPUT-XT/SO2",'[1]TERMINATION TEMPLATES'!S12, IF($K$85="STATUS INPUT-XT/SO3",'[1]TERMINATION TEMPLATES'!S12, IF($K$85="STATUS INPUT-XT/SO4",'[1]TERMINATION TEMPLATES'!S12, IF($K$85="STATUS INPUT-XT/SO5",'[1]TERMINATION TEMPLATES'!S12,"")))))))</f>
        <v/>
      </c>
      <c r="M93" s="3"/>
    </row>
    <row r="94" spans="1:13" ht="15.75" thickBot="1" x14ac:dyDescent="0.3">
      <c r="A94" s="8">
        <f t="shared" si="1"/>
        <v>92</v>
      </c>
      <c r="B94" s="8">
        <v>93</v>
      </c>
      <c r="C94" s="6"/>
      <c r="D94" s="5"/>
      <c r="E94" s="5"/>
      <c r="F94" s="6"/>
      <c r="G94" s="18"/>
      <c r="H94" s="3" t="str">
        <f>IF(G94="",IFERROR(VLOOKUP(F94,'[1]TERMINATION TEMPLATES'!$AI$4:$AJ$14,2,0)," "),IF(G94="YES",VLOOKUP(F94,'[1]TERMINATION TEMPLATES'!$AI$16:$AJ$26,2,FALSE)))</f>
        <v xml:space="preserve"> </v>
      </c>
      <c r="I94" s="3" t="str">
        <f>IF(G94="",IFERROR(VLOOKUP(F94,'[1]TERMINATION TEMPLATES'!$AI$16:$AJ$26,2,FALSE),""),IF(G94="YES",IFERROR(VLOOKUP(F94,'[1]TERMINATION TEMPLATES'!$AI$4:$AJ$14,2,FALSE),"")))</f>
        <v/>
      </c>
      <c r="J94" s="7"/>
      <c r="K94" s="7"/>
      <c r="L94" s="19" t="str">
        <f>IF($K$85="BASE BOARD",'[1]TERMINATION TEMPLATES'!Q13,IF($K$85="CIT1",'[1]TERMINATION TEMPLATES'!O13,IF($K$85="STATUS INPUT-XT/SO1",'[1]TERMINATION TEMPLATES'!S13,IF($K$85="STATUS INPUT-XT/SO2",'[1]TERMINATION TEMPLATES'!S13, IF($K$85="STATUS INPUT-XT/SO3",'[1]TERMINATION TEMPLATES'!S13, IF($K$85="STATUS INPUT-XT/SO4",'[1]TERMINATION TEMPLATES'!S13, IF($K$85="STATUS INPUT-XT/SO5",'[1]TERMINATION TEMPLATES'!S13,"")))))))</f>
        <v/>
      </c>
      <c r="M94" s="3"/>
    </row>
    <row r="95" spans="1:13" ht="15.75" thickBot="1" x14ac:dyDescent="0.3">
      <c r="A95" s="8">
        <f t="shared" si="1"/>
        <v>93</v>
      </c>
      <c r="B95" s="8">
        <v>94</v>
      </c>
      <c r="C95" s="6"/>
      <c r="D95" s="5"/>
      <c r="E95" s="5"/>
      <c r="F95" s="6"/>
      <c r="G95" s="18"/>
      <c r="H95" s="3" t="str">
        <f>IF(G95="",IFERROR(VLOOKUP(F95,'[1]TERMINATION TEMPLATES'!$AI$4:$AJ$14,2,0)," "),IF(G95="YES",VLOOKUP(F95,'[1]TERMINATION TEMPLATES'!$AI$16:$AJ$26,2,FALSE)))</f>
        <v xml:space="preserve"> </v>
      </c>
      <c r="I95" s="3" t="str">
        <f>IF(G95="",IFERROR(VLOOKUP(F95,'[1]TERMINATION TEMPLATES'!$AI$16:$AJ$26,2,FALSE),""),IF(G95="YES",IFERROR(VLOOKUP(F95,'[1]TERMINATION TEMPLATES'!$AI$4:$AJ$14,2,FALSE),"")))</f>
        <v/>
      </c>
      <c r="J95" s="7"/>
      <c r="K95" s="7"/>
      <c r="L95" s="19" t="str">
        <f>IF($K$85="BASE BOARD",'[1]TERMINATION TEMPLATES'!Q14,IF($K$85="CIT1",'[1]TERMINATION TEMPLATES'!O14,IF($K$85="STATUS INPUT-XT/SO1",'[1]TERMINATION TEMPLATES'!S14,IF($K$85="STATUS INPUT-XT/SO2",'[1]TERMINATION TEMPLATES'!S14, IF($K$85="STATUS INPUT-XT/SO3",'[1]TERMINATION TEMPLATES'!S14, IF($K$85="STATUS INPUT-XT/SO4",'[1]TERMINATION TEMPLATES'!S14, IF($K$85="STATUS INPUT-XT/SO5",'[1]TERMINATION TEMPLATES'!S14,"")))))))</f>
        <v/>
      </c>
      <c r="M95" s="3"/>
    </row>
    <row r="96" spans="1:13" ht="15.75" thickBot="1" x14ac:dyDescent="0.3">
      <c r="A96" s="8">
        <f t="shared" si="1"/>
        <v>94</v>
      </c>
      <c r="B96" s="8">
        <v>95</v>
      </c>
      <c r="C96" s="6"/>
      <c r="D96" s="5"/>
      <c r="E96" s="5"/>
      <c r="F96" s="6"/>
      <c r="G96" s="18"/>
      <c r="H96" s="3" t="str">
        <f>IF(G96="",IFERROR(VLOOKUP(F96,'[1]TERMINATION TEMPLATES'!$AI$4:$AJ$14,2,0)," "),IF(G96="YES",VLOOKUP(F96,'[1]TERMINATION TEMPLATES'!$AI$16:$AJ$26,2,FALSE)))</f>
        <v xml:space="preserve"> </v>
      </c>
      <c r="I96" s="3" t="str">
        <f>IF(G96="",IFERROR(VLOOKUP(F96,'[1]TERMINATION TEMPLATES'!$AI$16:$AJ$26,2,FALSE),""),IF(G96="YES",IFERROR(VLOOKUP(F96,'[1]TERMINATION TEMPLATES'!$AI$4:$AJ$14,2,FALSE),"")))</f>
        <v/>
      </c>
      <c r="J96" s="7"/>
      <c r="K96" s="7"/>
      <c r="L96" s="19" t="str">
        <f>IF($K$85="BASE BOARD",'[1]TERMINATION TEMPLATES'!Q15,IF($K$85="CIT1",'[1]TERMINATION TEMPLATES'!O15,IF($K$85="STATUS INPUT-XT/SO1",'[1]TERMINATION TEMPLATES'!S15,IF($K$85="STATUS INPUT-XT/SO2",'[1]TERMINATION TEMPLATES'!S15, IF($K$85="STATUS INPUT-XT/SO3",'[1]TERMINATION TEMPLATES'!S15, IF($K$85="STATUS INPUT-XT/SO4",'[1]TERMINATION TEMPLATES'!S15, IF($K$85="STATUS INPUT-XT/SO5",'[1]TERMINATION TEMPLATES'!S15,"")))))))</f>
        <v/>
      </c>
      <c r="M96" s="3"/>
    </row>
    <row r="97" spans="1:13" ht="15.75" thickBot="1" x14ac:dyDescent="0.3">
      <c r="A97" s="8">
        <f t="shared" si="1"/>
        <v>95</v>
      </c>
      <c r="B97" s="8">
        <v>96</v>
      </c>
      <c r="C97" s="6"/>
      <c r="D97" s="5"/>
      <c r="E97" s="5"/>
      <c r="F97" s="6"/>
      <c r="G97" s="18"/>
      <c r="H97" s="3" t="str">
        <f>IF(G97="",IFERROR(VLOOKUP(F97,'[1]TERMINATION TEMPLATES'!$AI$4:$AJ$14,2,0)," "),IF(G97="YES",VLOOKUP(F97,'[1]TERMINATION TEMPLATES'!$AI$16:$AJ$26,2,FALSE)))</f>
        <v xml:space="preserve"> </v>
      </c>
      <c r="I97" s="3" t="str">
        <f>IF(G97="",IFERROR(VLOOKUP(F97,'[1]TERMINATION TEMPLATES'!$AI$16:$AJ$26,2,FALSE),""),IF(G97="YES",IFERROR(VLOOKUP(F97,'[1]TERMINATION TEMPLATES'!$AI$4:$AJ$14,2,FALSE),"")))</f>
        <v/>
      </c>
      <c r="J97" s="7"/>
      <c r="K97" s="7"/>
      <c r="L97" s="19" t="str">
        <f>IF($K$85="BASE BOARD",'[1]TERMINATION TEMPLATES'!Q16,IF($K$85="CIT1",'[1]TERMINATION TEMPLATES'!O16,IF($K$85="STATUS INPUT-XT/SO1",'[1]TERMINATION TEMPLATES'!S16,IF($K$85="STATUS INPUT-XT/SO2",'[1]TERMINATION TEMPLATES'!S16, IF($K$85="STATUS INPUT-XT/SO3",'[1]TERMINATION TEMPLATES'!S16, IF($K$85="STATUS INPUT-XT/SO4",'[1]TERMINATION TEMPLATES'!S16, IF($K$85="STATUS INPUT-XT/SO5",'[1]TERMINATION TEMPLATES'!S16,"")))))))</f>
        <v/>
      </c>
      <c r="M97" s="3"/>
    </row>
    <row r="98" spans="1:13" ht="15.75" thickBot="1" x14ac:dyDescent="0.3">
      <c r="A98" s="8">
        <f t="shared" si="1"/>
        <v>96</v>
      </c>
      <c r="B98" s="8">
        <v>97</v>
      </c>
      <c r="C98" s="6"/>
      <c r="D98" s="5"/>
      <c r="E98" s="5"/>
      <c r="F98" s="6"/>
      <c r="G98" s="18"/>
      <c r="H98" s="3" t="str">
        <f>IF(G98="",IFERROR(VLOOKUP(F98,'[1]TERMINATION TEMPLATES'!$AI$4:$AJ$14,2,0)," "),IF(G98="YES",VLOOKUP(F98,'[1]TERMINATION TEMPLATES'!$AI$16:$AJ$26,2,FALSE)))</f>
        <v xml:space="preserve"> </v>
      </c>
      <c r="I98" s="3" t="str">
        <f>IF(G98="",IFERROR(VLOOKUP(F98,'[1]TERMINATION TEMPLATES'!$AI$16:$AJ$26,2,FALSE),""),IF(G98="YES",IFERROR(VLOOKUP(F98,'[1]TERMINATION TEMPLATES'!$AI$4:$AJ$14,2,FALSE),"")))</f>
        <v/>
      </c>
      <c r="J98" s="7"/>
      <c r="K98" s="7"/>
      <c r="L98" s="19" t="str">
        <f>IF($K$85="BASE BOARD",'[1]TERMINATION TEMPLATES'!Q17,IF($K$85="CIT1",'[1]TERMINATION TEMPLATES'!O17,IF($K$85="STATUS INPUT-XT/SO1",'[1]TERMINATION TEMPLATES'!S17,IF($K$85="STATUS INPUT-XT/SO2",'[1]TERMINATION TEMPLATES'!S17, IF($K$85="STATUS INPUT-XT/SO3",'[1]TERMINATION TEMPLATES'!S17, IF($K$85="STATUS INPUT-XT/SO4",'[1]TERMINATION TEMPLATES'!S17, IF($K$85="STATUS INPUT-XT/SO5",'[1]TERMINATION TEMPLATES'!S17,"")))))))</f>
        <v/>
      </c>
      <c r="M98" s="3"/>
    </row>
    <row r="99" spans="1:13" ht="15.75" thickBot="1" x14ac:dyDescent="0.3">
      <c r="A99" s="8">
        <f t="shared" si="1"/>
        <v>97</v>
      </c>
      <c r="B99" s="8">
        <v>98</v>
      </c>
      <c r="C99" s="6"/>
      <c r="D99" s="5"/>
      <c r="E99" s="5"/>
      <c r="F99" s="6"/>
      <c r="G99" s="18"/>
      <c r="H99" s="3" t="str">
        <f>IF(G99="",IFERROR(VLOOKUP(F99,'[1]TERMINATION TEMPLATES'!$AI$4:$AJ$14,2,0)," "),IF(G99="YES",VLOOKUP(F99,'[1]TERMINATION TEMPLATES'!$AI$16:$AJ$26,2,FALSE)))</f>
        <v xml:space="preserve"> </v>
      </c>
      <c r="I99" s="3" t="str">
        <f>IF(G99="",IFERROR(VLOOKUP(F99,'[1]TERMINATION TEMPLATES'!$AI$16:$AJ$26,2,FALSE),""),IF(G99="YES",IFERROR(VLOOKUP(F99,'[1]TERMINATION TEMPLATES'!$AI$4:$AJ$14,2,FALSE),"")))</f>
        <v/>
      </c>
      <c r="J99" s="7"/>
      <c r="K99" s="7"/>
      <c r="L99" s="19" t="str">
        <f>IF($K$85="BASE BOARD",'[1]TERMINATION TEMPLATES'!Q18,IF($K$85="CIT1",'[1]TERMINATION TEMPLATES'!O18,IF($K$85="STATUS INPUT-XT/SO1",'[1]TERMINATION TEMPLATES'!S18,IF($K$85="STATUS INPUT-XT/SO2",'[1]TERMINATION TEMPLATES'!S18, IF($K$85="STATUS INPUT-XT/SO3",'[1]TERMINATION TEMPLATES'!S18, IF($K$85="STATUS INPUT-XT/SO4",'[1]TERMINATION TEMPLATES'!S18, IF($K$85="STATUS INPUT-XT/SO5",'[1]TERMINATION TEMPLATES'!S18,"")))))))</f>
        <v/>
      </c>
      <c r="M99" s="3"/>
    </row>
    <row r="100" spans="1:13" ht="15.75" thickBot="1" x14ac:dyDescent="0.3">
      <c r="A100" s="8">
        <f t="shared" si="1"/>
        <v>98</v>
      </c>
      <c r="B100" s="8">
        <v>99</v>
      </c>
      <c r="C100" s="6"/>
      <c r="D100" s="5"/>
      <c r="E100" s="5"/>
      <c r="F100" s="6"/>
      <c r="G100" s="18"/>
      <c r="H100" s="3" t="str">
        <f>IF(G100="",IFERROR(VLOOKUP(F100,'[1]TERMINATION TEMPLATES'!$AI$4:$AJ$14,2,0)," "),IF(G100="YES",VLOOKUP(F100,'[1]TERMINATION TEMPLATES'!$AI$16:$AJ$26,2,FALSE)))</f>
        <v xml:space="preserve"> </v>
      </c>
      <c r="I100" s="3" t="str">
        <f>IF(G100="",IFERROR(VLOOKUP(F100,'[1]TERMINATION TEMPLATES'!$AI$16:$AJ$26,2,FALSE),""),IF(G100="YES",IFERROR(VLOOKUP(F100,'[1]TERMINATION TEMPLATES'!$AI$4:$AJ$14,2,FALSE),"")))</f>
        <v/>
      </c>
      <c r="J100" s="7"/>
      <c r="K100" s="7"/>
      <c r="L100" s="19" t="str">
        <f>IF($K$85="BASE BOARD",'[1]TERMINATION TEMPLATES'!Q19,IF($K$85="CIT1",'[1]TERMINATION TEMPLATES'!O19,IF($K$85="STATUS INPUT-XT/SO1",'[1]TERMINATION TEMPLATES'!S19,IF($K$85="STATUS INPUT-XT/SO2",'[1]TERMINATION TEMPLATES'!S19, IF($K$85="STATUS INPUT-XT/SO3",'[1]TERMINATION TEMPLATES'!S19, IF($K$85="STATUS INPUT-XT/SO4",'[1]TERMINATION TEMPLATES'!S19, IF($K$85="STATUS INPUT-XT/SO5",'[1]TERMINATION TEMPLATES'!S19,"")))))))</f>
        <v/>
      </c>
      <c r="M100" s="3"/>
    </row>
    <row r="101" spans="1:13" ht="15.75" thickBot="1" x14ac:dyDescent="0.3">
      <c r="A101" s="8">
        <f t="shared" si="1"/>
        <v>99</v>
      </c>
      <c r="B101" s="8">
        <v>100</v>
      </c>
      <c r="C101" s="6"/>
      <c r="D101" s="5"/>
      <c r="E101" s="5"/>
      <c r="F101" s="6"/>
      <c r="G101" s="18"/>
      <c r="H101" s="3" t="str">
        <f>IF(G101="",IFERROR(VLOOKUP(F101,'[1]TERMINATION TEMPLATES'!$AI$4:$AJ$14,2,0)," "),IF(G101="YES",VLOOKUP(F101,'[1]TERMINATION TEMPLATES'!$AI$16:$AJ$26,2,FALSE)))</f>
        <v xml:space="preserve"> </v>
      </c>
      <c r="I101" s="3" t="str">
        <f>IF(G101="",IFERROR(VLOOKUP(F101,'[1]TERMINATION TEMPLATES'!$AI$16:$AJ$26,2,FALSE),""),IF(G101="YES",IFERROR(VLOOKUP(F101,'[1]TERMINATION TEMPLATES'!$AI$4:$AJ$14,2,FALSE),"")))</f>
        <v/>
      </c>
      <c r="J101" s="7"/>
      <c r="K101" s="7"/>
      <c r="L101" s="19" t="str">
        <f>IF($K$85="BASE BOARD",'[1]TERMINATION TEMPLATES'!Q20,IF($K$85="CIT1",'[1]TERMINATION TEMPLATES'!O20,IF($K$85="STATUS INPUT-XT/SO1",'[1]TERMINATION TEMPLATES'!S20,IF($K$85="STATUS INPUT-XT/SO2",'[1]TERMINATION TEMPLATES'!S20, IF($K$85="STATUS INPUT-XT/SO3",'[1]TERMINATION TEMPLATES'!S20, IF($K$85="STATUS INPUT-XT/SO4",'[1]TERMINATION TEMPLATES'!S20, IF($K$85="STATUS INPUT-XT/SO5",'[1]TERMINATION TEMPLATES'!S20,"")))))))</f>
        <v/>
      </c>
      <c r="M101" s="3"/>
    </row>
    <row r="102" spans="1:13" ht="15.75" thickBot="1" x14ac:dyDescent="0.3">
      <c r="A102" s="8">
        <f t="shared" si="1"/>
        <v>100</v>
      </c>
      <c r="B102" s="8">
        <v>101</v>
      </c>
      <c r="C102" s="6"/>
      <c r="D102" s="5"/>
      <c r="E102" s="5"/>
      <c r="F102" s="6"/>
      <c r="G102" s="18"/>
      <c r="H102" s="3" t="str">
        <f>IF(G102="",IFERROR(VLOOKUP(F102,'[1]TERMINATION TEMPLATES'!$AI$4:$AJ$14,2,0)," "),IF(G102="YES",VLOOKUP(F102,'[1]TERMINATION TEMPLATES'!$AI$16:$AJ$26,2,FALSE)))</f>
        <v xml:space="preserve"> </v>
      </c>
      <c r="I102" s="3" t="str">
        <f>IF(G102="",IFERROR(VLOOKUP(F102,'[1]TERMINATION TEMPLATES'!$AI$16:$AJ$26,2,FALSE),""),IF(G102="YES",IFERROR(VLOOKUP(F102,'[1]TERMINATION TEMPLATES'!$AI$4:$AJ$14,2,FALSE),"")))</f>
        <v/>
      </c>
      <c r="J102" s="7"/>
      <c r="K102" s="7"/>
      <c r="L102" s="19" t="str">
        <f>IF($K$85="BASE BOARD",'[1]TERMINATION TEMPLATES'!Q21,IF($K$85="CIT1",'[1]TERMINATION TEMPLATES'!O21,IF($K$85="STATUS INPUT-XT/SO1",'[1]TERMINATION TEMPLATES'!S21,IF($K$85="STATUS INPUT-XT/SO2",'[1]TERMINATION TEMPLATES'!S21, IF($K$85="STATUS INPUT-XT/SO3",'[1]TERMINATION TEMPLATES'!S21, IF($K$85="STATUS INPUT-XT/SO4",'[1]TERMINATION TEMPLATES'!S21, IF($K$85="STATUS INPUT-XT/SO5",'[1]TERMINATION TEMPLATES'!S21,"")))))))</f>
        <v/>
      </c>
      <c r="M102" s="3"/>
    </row>
    <row r="103" spans="1:13" ht="15.75" thickBot="1" x14ac:dyDescent="0.3">
      <c r="A103" s="3">
        <f t="shared" si="1"/>
        <v>101</v>
      </c>
      <c r="B103" s="3">
        <v>102</v>
      </c>
      <c r="C103" s="6"/>
      <c r="D103" s="5"/>
      <c r="E103" s="5"/>
      <c r="F103" s="6"/>
      <c r="G103" s="18"/>
      <c r="H103" s="3" t="str">
        <f>IF(G103="",IFERROR(VLOOKUP(F103,'[1]TERMINATION TEMPLATES'!$AI$4:$AJ$14,2,0)," "),IF(G103="YES",VLOOKUP(F103,'[1]TERMINATION TEMPLATES'!$AI$16:$AJ$26,2,FALSE)))</f>
        <v xml:space="preserve"> </v>
      </c>
      <c r="I103" s="3" t="str">
        <f>IF(G103="",IFERROR(VLOOKUP(F103,'[1]TERMINATION TEMPLATES'!$AI$16:$AJ$26,2,FALSE),""),IF(G103="YES",IFERROR(VLOOKUP(F103,'[1]TERMINATION TEMPLATES'!$AI$4:$AJ$14,2,FALSE),"")))</f>
        <v/>
      </c>
      <c r="J103" s="7"/>
      <c r="K103" s="7"/>
      <c r="L103" s="19" t="str">
        <f>IF($K$85="BASE BOARD",'[1]TERMINATION TEMPLATES'!Q22,IF($K$85="CIT1",'[1]TERMINATION TEMPLATES'!O22,IF($K$85="STATUS INPUT-XT/SO1",'[1]TERMINATION TEMPLATES'!S22,IF($K$85="STATUS INPUT-XT/SO2",'[1]TERMINATION TEMPLATES'!S22, IF($K$85="STATUS INPUT-XT/SO3",'[1]TERMINATION TEMPLATES'!S22, IF($K$85="STATUS INPUT-XT/SO4",'[1]TERMINATION TEMPLATES'!S22, IF($K$85="STATUS INPUT-XT/SO5",'[1]TERMINATION TEMPLATES'!S22,"")))))))</f>
        <v/>
      </c>
      <c r="M103" s="3"/>
    </row>
    <row r="104" spans="1:13" ht="15.75" thickBot="1" x14ac:dyDescent="0.3">
      <c r="A104" s="3">
        <f t="shared" si="1"/>
        <v>102</v>
      </c>
      <c r="B104" s="3">
        <v>103</v>
      </c>
      <c r="C104" s="6"/>
      <c r="D104" s="5"/>
      <c r="E104" s="5"/>
      <c r="F104" s="6"/>
      <c r="G104" s="18"/>
      <c r="H104" s="3" t="str">
        <f>IF(G104="",IFERROR(VLOOKUP(F104,'[1]TERMINATION TEMPLATES'!$AI$4:$AJ$14,2,0)," "),IF(G104="YES",VLOOKUP(F104,'[1]TERMINATION TEMPLATES'!$AI$16:$AJ$26,2,FALSE)))</f>
        <v xml:space="preserve"> </v>
      </c>
      <c r="I104" s="3" t="str">
        <f>IF(G104="",IFERROR(VLOOKUP(F104,'[1]TERMINATION TEMPLATES'!$AI$16:$AJ$26,2,FALSE),""),IF(G104="YES",IFERROR(VLOOKUP(F104,'[1]TERMINATION TEMPLATES'!$AI$4:$AJ$14,2,FALSE),"")))</f>
        <v/>
      </c>
      <c r="J104" s="7"/>
      <c r="K104" s="7"/>
      <c r="L104" s="19" t="str">
        <f>IF($K$85="BASE BOARD",'[1]TERMINATION TEMPLATES'!Q23,IF($K$85="CIT1",'[1]TERMINATION TEMPLATES'!O23,IF($K$85="STATUS INPUT-XT/SO1",'[1]TERMINATION TEMPLATES'!S23,IF($K$85="STATUS INPUT-XT/SO2",'[1]TERMINATION TEMPLATES'!S23, IF($K$85="STATUS INPUT-XT/SO3",'[1]TERMINATION TEMPLATES'!S23, IF($K$85="STATUS INPUT-XT/SO4",'[1]TERMINATION TEMPLATES'!S23, IF($K$85="STATUS INPUT-XT/SO5",'[1]TERMINATION TEMPLATES'!S23,"")))))))</f>
        <v/>
      </c>
      <c r="M104" s="3"/>
    </row>
    <row r="105" spans="1:13" ht="15.75" thickBot="1" x14ac:dyDescent="0.3">
      <c r="A105" s="3">
        <f t="shared" si="1"/>
        <v>103</v>
      </c>
      <c r="B105" s="3">
        <v>104</v>
      </c>
      <c r="C105" s="6"/>
      <c r="D105" s="5"/>
      <c r="E105" s="5"/>
      <c r="F105" s="6"/>
      <c r="G105" s="18"/>
      <c r="H105" s="3" t="str">
        <f>IF(G105="",IFERROR(VLOOKUP(F105,'[1]TERMINATION TEMPLATES'!$AI$4:$AJ$14,2,0)," "),IF(G105="YES",VLOOKUP(F105,'[1]TERMINATION TEMPLATES'!$AI$16:$AJ$26,2,FALSE)))</f>
        <v xml:space="preserve"> </v>
      </c>
      <c r="I105" s="3" t="str">
        <f>IF(G105="",IFERROR(VLOOKUP(F105,'[1]TERMINATION TEMPLATES'!$AI$16:$AJ$26,2,FALSE),""),IF(G105="YES",IFERROR(VLOOKUP(F105,'[1]TERMINATION TEMPLATES'!$AI$4:$AJ$14,2,FALSE),"")))</f>
        <v/>
      </c>
      <c r="J105" s="7"/>
      <c r="K105" s="7"/>
      <c r="L105" s="19" t="str">
        <f>IF($K$85="BASE BOARD",'[1]TERMINATION TEMPLATES'!Q24,IF($K$85="CIT1",'[1]TERMINATION TEMPLATES'!O24,IF($K$85="STATUS INPUT-XT/SO1",'[1]TERMINATION TEMPLATES'!S24,IF($K$85="STATUS INPUT-XT/SO2",'[1]TERMINATION TEMPLATES'!S24, IF($K$85="STATUS INPUT-XT/SO3",'[1]TERMINATION TEMPLATES'!S24, IF($K$85="STATUS INPUT-XT/SO4",'[1]TERMINATION TEMPLATES'!S24, IF($K$85="STATUS INPUT-XT/SO5",'[1]TERMINATION TEMPLATES'!S24,"")))))))</f>
        <v/>
      </c>
      <c r="M105" s="3"/>
    </row>
    <row r="106" spans="1:13" ht="15.75" thickBot="1" x14ac:dyDescent="0.3">
      <c r="A106" s="8">
        <f t="shared" si="1"/>
        <v>104</v>
      </c>
      <c r="B106" s="8">
        <v>105</v>
      </c>
      <c r="C106" s="6"/>
      <c r="D106" s="5"/>
      <c r="E106" s="5"/>
      <c r="F106" s="6"/>
      <c r="G106" s="18"/>
      <c r="H106" s="3" t="str">
        <f>IF(G106="",IFERROR(VLOOKUP(F106,'[1]TERMINATION TEMPLATES'!$AI$4:$AJ$14,2,0)," "),IF(G106="YES",VLOOKUP(F106,'[1]TERMINATION TEMPLATES'!$AI$16:$AJ$26,2,FALSE)))</f>
        <v xml:space="preserve"> </v>
      </c>
      <c r="I106" s="3" t="str">
        <f>IF(G106="",IFERROR(VLOOKUP(F106,'[1]TERMINATION TEMPLATES'!$AI$16:$AJ$26,2,FALSE),""),IF(G106="YES",IFERROR(VLOOKUP(F106,'[1]TERMINATION TEMPLATES'!$AI$4:$AJ$14,2,FALSE),"")))</f>
        <v/>
      </c>
      <c r="J106" s="7"/>
      <c r="K106" s="7"/>
      <c r="L106" s="19" t="str">
        <f>IF($K$85="BASE BOARD",'[1]TERMINATION TEMPLATES'!Q25,IF($K$85="CIT1",'[1]TERMINATION TEMPLATES'!O25,IF($K$85="STATUS INPUT-XT/SO1",'[1]TERMINATION TEMPLATES'!S25,IF($K$85="STATUS INPUT-XT/SO2",'[1]TERMINATION TEMPLATES'!S25, IF($K$85="STATUS INPUT-XT/SO3",'[1]TERMINATION TEMPLATES'!S25, IF($K$85="STATUS INPUT-XT/SO4",'[1]TERMINATION TEMPLATES'!S25, IF($K$85="STATUS INPUT-XT/SO5",'[1]TERMINATION TEMPLATES'!S25,"")))))))</f>
        <v/>
      </c>
      <c r="M106" s="3"/>
    </row>
    <row r="107" spans="1:13" ht="15.75" thickBot="1" x14ac:dyDescent="0.3">
      <c r="A107" s="8">
        <f t="shared" si="1"/>
        <v>105</v>
      </c>
      <c r="B107" s="8">
        <v>106</v>
      </c>
      <c r="C107" s="6"/>
      <c r="D107" s="5"/>
      <c r="E107" s="5"/>
      <c r="F107" s="6"/>
      <c r="G107" s="18"/>
      <c r="H107" s="3" t="str">
        <f>IF(G107="",IFERROR(VLOOKUP(F107,'[1]TERMINATION TEMPLATES'!$AI$4:$AJ$14,2,0)," "),IF(G107="YES",VLOOKUP(F107,'[1]TERMINATION TEMPLATES'!$AI$16:$AJ$26,2,FALSE)))</f>
        <v xml:space="preserve"> </v>
      </c>
      <c r="I107" s="3" t="str">
        <f>IF(G107="",IFERROR(VLOOKUP(F107,'[1]TERMINATION TEMPLATES'!$AI$16:$AJ$26,2,FALSE),""),IF(G107="YES",IFERROR(VLOOKUP(F107,'[1]TERMINATION TEMPLATES'!$AI$4:$AJ$14,2,FALSE),"")))</f>
        <v/>
      </c>
      <c r="J107" s="7"/>
      <c r="K107" s="7"/>
      <c r="L107" s="19" t="str">
        <f>IF($K$85="BASE BOARD",'[1]TERMINATION TEMPLATES'!Q26,IF($K$85="CIT1",'[1]TERMINATION TEMPLATES'!O26,IF($K$85="STATUS INPUT-XT/SO1",'[1]TERMINATION TEMPLATES'!S26,IF($K$85="STATUS INPUT-XT/SO2",'[1]TERMINATION TEMPLATES'!S26, IF($K$85="STATUS INPUT-XT/SO3",'[1]TERMINATION TEMPLATES'!S26, IF($K$85="STATUS INPUT-XT/SO4",'[1]TERMINATION TEMPLATES'!S26, IF($K$85="STATUS INPUT-XT/SO5",'[1]TERMINATION TEMPLATES'!S26,"")))))))</f>
        <v/>
      </c>
      <c r="M107" s="3"/>
    </row>
    <row r="108" spans="1:13" ht="15.75" thickBot="1" x14ac:dyDescent="0.3">
      <c r="A108" s="8">
        <f t="shared" si="1"/>
        <v>106</v>
      </c>
      <c r="B108" s="8">
        <v>107</v>
      </c>
      <c r="C108" s="6"/>
      <c r="D108" s="5"/>
      <c r="E108" s="5"/>
      <c r="F108" s="6"/>
      <c r="G108" s="18"/>
      <c r="H108" s="3" t="str">
        <f>IF(G108="",IFERROR(VLOOKUP(F108,'[1]TERMINATION TEMPLATES'!$AI$4:$AJ$14,2,0)," "),IF(G108="YES",VLOOKUP(F108,'[1]TERMINATION TEMPLATES'!$AI$16:$AJ$26,2,FALSE)))</f>
        <v xml:space="preserve"> </v>
      </c>
      <c r="I108" s="3" t="str">
        <f>IF(G108="",IFERROR(VLOOKUP(F108,'[1]TERMINATION TEMPLATES'!$AI$16:$AJ$26,2,FALSE),""),IF(G108="YES",IFERROR(VLOOKUP(F108,'[1]TERMINATION TEMPLATES'!$AI$4:$AJ$14,2,FALSE),"")))</f>
        <v/>
      </c>
      <c r="J108" s="7"/>
      <c r="K108" s="7"/>
      <c r="L108" s="19" t="str">
        <f>IF($K$85="BASE BOARD",'[1]TERMINATION TEMPLATES'!Q27,IF($K$85="CIT1",'[1]TERMINATION TEMPLATES'!O27,IF($K$85="STATUS INPUT-XT/SO1",'[1]TERMINATION TEMPLATES'!S27,IF($K$85="STATUS INPUT-XT/SO2",'[1]TERMINATION TEMPLATES'!S27, IF($K$85="STATUS INPUT-XT/SO3",'[1]TERMINATION TEMPLATES'!S27, IF($K$85="STATUS INPUT-XT/SO4",'[1]TERMINATION TEMPLATES'!S27, IF($K$85="STATUS INPUT-XT/SO5",'[1]TERMINATION TEMPLATES'!S27,"")))))))</f>
        <v/>
      </c>
      <c r="M108" s="3"/>
    </row>
    <row r="109" spans="1:13" ht="15.75" thickBot="1" x14ac:dyDescent="0.3">
      <c r="A109" s="8">
        <f t="shared" si="1"/>
        <v>107</v>
      </c>
      <c r="B109" s="8">
        <v>108</v>
      </c>
      <c r="C109" s="6"/>
      <c r="D109" s="5"/>
      <c r="E109" s="5"/>
      <c r="F109" s="6"/>
      <c r="G109" s="18"/>
      <c r="H109" s="3" t="str">
        <f>IF(G109="",IFERROR(VLOOKUP(F109,'[1]TERMINATION TEMPLATES'!$AI$4:$AJ$14,2,0)," "),IF(G109="YES",VLOOKUP(F109,'[1]TERMINATION TEMPLATES'!$AI$16:$AJ$26,2,FALSE)))</f>
        <v xml:space="preserve"> </v>
      </c>
      <c r="I109" s="3" t="str">
        <f>IF(G109="",IFERROR(VLOOKUP(F109,'[1]TERMINATION TEMPLATES'!$AI$16:$AJ$26,2,FALSE),""),IF(G109="YES",IFERROR(VLOOKUP(F109,'[1]TERMINATION TEMPLATES'!$AI$4:$AJ$14,2,FALSE),"")))</f>
        <v/>
      </c>
      <c r="J109" s="7"/>
      <c r="K109" s="7"/>
      <c r="L109" s="19" t="str">
        <f>IF($K$85="BASE BOARD",'[1]TERMINATION TEMPLATES'!Q28,IF($K$85="CIT1",'[1]TERMINATION TEMPLATES'!O28,IF($K$85="STATUS INPUT-XT/SO1",'[1]TERMINATION TEMPLATES'!S28,IF($K$85="STATUS INPUT-XT/SO2",'[1]TERMINATION TEMPLATES'!S28, IF($K$85="STATUS INPUT-XT/SO3",'[1]TERMINATION TEMPLATES'!S28, IF($K$85="STATUS INPUT-XT/SO4",'[1]TERMINATION TEMPLATES'!S28, IF($K$85="STATUS INPUT-XT/SO5",'[1]TERMINATION TEMPLATES'!S28,"")))))))</f>
        <v/>
      </c>
      <c r="M109" s="3"/>
    </row>
    <row r="110" spans="1:13" ht="15.75" thickBot="1" x14ac:dyDescent="0.3">
      <c r="A110" s="8">
        <f t="shared" si="1"/>
        <v>108</v>
      </c>
      <c r="B110" s="8">
        <v>109</v>
      </c>
      <c r="C110" s="6"/>
      <c r="D110" s="5"/>
      <c r="E110" s="5"/>
      <c r="F110" s="6"/>
      <c r="G110" s="18"/>
      <c r="H110" s="3" t="str">
        <f>IF(G110="",IFERROR(VLOOKUP(F110,'[1]TERMINATION TEMPLATES'!$AI$4:$AJ$14,2,0)," "),IF(G110="YES",VLOOKUP(F110,'[1]TERMINATION TEMPLATES'!$AI$16:$AJ$26,2,FALSE)))</f>
        <v xml:space="preserve"> </v>
      </c>
      <c r="I110" s="3" t="str">
        <f>IF(G110="",IFERROR(VLOOKUP(F110,'[1]TERMINATION TEMPLATES'!$AI$16:$AJ$26,2,FALSE),""),IF(G110="YES",IFERROR(VLOOKUP(F110,'[1]TERMINATION TEMPLATES'!$AI$4:$AJ$14,2,FALSE),"")))</f>
        <v/>
      </c>
      <c r="J110" s="7"/>
      <c r="K110" s="7"/>
      <c r="L110" s="19" t="str">
        <f>IF($K$85="BASE BOARD",'[1]TERMINATION TEMPLATES'!Q29,IF($K$85="CIT1",'[1]TERMINATION TEMPLATES'!O29,IF($K$85="STATUS INPUT-XT/SO1",'[1]TERMINATION TEMPLATES'!S29,IF($K$85="STATUS INPUT-XT/SO2",'[1]TERMINATION TEMPLATES'!S29, IF($K$85="STATUS INPUT-XT/SO3",'[1]TERMINATION TEMPLATES'!S29, IF($K$85="STATUS INPUT-XT/SO4",'[1]TERMINATION TEMPLATES'!S29, IF($K$85="STATUS INPUT-XT/SO5",'[1]TERMINATION TEMPLATES'!S29,"")))))))</f>
        <v/>
      </c>
      <c r="M110" s="3"/>
    </row>
    <row r="111" spans="1:13" ht="15.75" thickBot="1" x14ac:dyDescent="0.3">
      <c r="A111" s="8">
        <f t="shared" si="1"/>
        <v>109</v>
      </c>
      <c r="B111" s="8">
        <v>110</v>
      </c>
      <c r="C111" s="6"/>
      <c r="D111" s="5"/>
      <c r="E111" s="5"/>
      <c r="F111" s="6"/>
      <c r="G111" s="18"/>
      <c r="H111" s="3" t="str">
        <f>IF(G111="",IFERROR(VLOOKUP(F111,'[1]TERMINATION TEMPLATES'!$AI$4:$AJ$14,2,0)," "),IF(G111="YES",VLOOKUP(F111,'[1]TERMINATION TEMPLATES'!$AI$16:$AJ$26,2,FALSE)))</f>
        <v xml:space="preserve"> </v>
      </c>
      <c r="I111" s="3" t="str">
        <f>IF(G111="",IFERROR(VLOOKUP(F111,'[1]TERMINATION TEMPLATES'!$AI$16:$AJ$26,2,FALSE),""),IF(G111="YES",IFERROR(VLOOKUP(F111,'[1]TERMINATION TEMPLATES'!$AI$4:$AJ$14,2,FALSE),"")))</f>
        <v/>
      </c>
      <c r="J111" s="7"/>
      <c r="K111" s="7"/>
      <c r="L111" s="19" t="str">
        <f>IF($K$85="BASE BOARD",'[1]TERMINATION TEMPLATES'!Q30,IF($K$85="CIT1",'[1]TERMINATION TEMPLATES'!O30,IF($K$85="STATUS INPUT-XT/SO1",'[1]TERMINATION TEMPLATES'!S30,IF($K$85="STATUS INPUT-XT/SO2",'[1]TERMINATION TEMPLATES'!S30, IF($K$85="STATUS INPUT-XT/SO3",'[1]TERMINATION TEMPLATES'!S30, IF($K$85="STATUS INPUT-XT/SO4",'[1]TERMINATION TEMPLATES'!S30, IF($K$85="STATUS INPUT-XT/SO5",'[1]TERMINATION TEMPLATES'!S30,"")))))))</f>
        <v/>
      </c>
      <c r="M111" s="3"/>
    </row>
    <row r="112" spans="1:13" ht="15.75" thickBot="1" x14ac:dyDescent="0.3">
      <c r="A112" s="8">
        <f t="shared" si="1"/>
        <v>110</v>
      </c>
      <c r="B112" s="8">
        <v>111</v>
      </c>
      <c r="C112" s="6"/>
      <c r="D112" s="5"/>
      <c r="E112" s="5"/>
      <c r="F112" s="6"/>
      <c r="G112" s="18"/>
      <c r="H112" s="3" t="str">
        <f>IF(G112="",IFERROR(VLOOKUP(F112,'[1]TERMINATION TEMPLATES'!$AI$4:$AJ$14,2,0)," "),IF(G112="YES",VLOOKUP(F112,'[1]TERMINATION TEMPLATES'!$AI$16:$AJ$26,2,FALSE)))</f>
        <v xml:space="preserve"> </v>
      </c>
      <c r="I112" s="3" t="str">
        <f>IF(G112="",IFERROR(VLOOKUP(F112,'[1]TERMINATION TEMPLATES'!$AI$16:$AJ$26,2,FALSE),""),IF(G112="YES",IFERROR(VLOOKUP(F112,'[1]TERMINATION TEMPLATES'!$AI$4:$AJ$14,2,FALSE),"")))</f>
        <v/>
      </c>
      <c r="J112" s="7"/>
      <c r="K112" s="7"/>
      <c r="L112" s="19" t="str">
        <f>IF($K$85="BASE BOARD",'[1]TERMINATION TEMPLATES'!Q31,IF($K$85="CIT1",'[1]TERMINATION TEMPLATES'!O31,IF($K$85="STATUS INPUT-XT/SO1",'[1]TERMINATION TEMPLATES'!S31,IF($K$85="STATUS INPUT-XT/SO2",'[1]TERMINATION TEMPLATES'!S31, IF($K$85="STATUS INPUT-XT/SO3",'[1]TERMINATION TEMPLATES'!S31, IF($K$85="STATUS INPUT-XT/SO4",'[1]TERMINATION TEMPLATES'!S31, IF($K$85="STATUS INPUT-XT/SO5",'[1]TERMINATION TEMPLATES'!S31,"")))))))</f>
        <v/>
      </c>
      <c r="M112" s="3"/>
    </row>
    <row r="113" spans="1:13" ht="15.75" thickBot="1" x14ac:dyDescent="0.3">
      <c r="A113" s="8">
        <f t="shared" si="1"/>
        <v>111</v>
      </c>
      <c r="B113" s="8">
        <v>112</v>
      </c>
      <c r="C113" s="6"/>
      <c r="D113" s="5"/>
      <c r="E113" s="5"/>
      <c r="F113" s="6"/>
      <c r="G113" s="18"/>
      <c r="H113" s="3" t="str">
        <f>IF(G113="",IFERROR(VLOOKUP(F113,'[1]TERMINATION TEMPLATES'!$AI$4:$AJ$14,2,0)," "),IF(G113="YES",VLOOKUP(F113,'[1]TERMINATION TEMPLATES'!$AI$16:$AJ$26,2,FALSE)))</f>
        <v xml:space="preserve"> </v>
      </c>
      <c r="I113" s="3" t="str">
        <f>IF(G113="",IFERROR(VLOOKUP(F113,'[1]TERMINATION TEMPLATES'!$AI$16:$AJ$26,2,FALSE),""),IF(G113="YES",IFERROR(VLOOKUP(F113,'[1]TERMINATION TEMPLATES'!$AI$4:$AJ$14,2,FALSE),"")))</f>
        <v/>
      </c>
      <c r="J113" s="7"/>
      <c r="K113" s="7"/>
      <c r="L113" s="19" t="str">
        <f>IF($K$85="BASE BOARD",'[1]TERMINATION TEMPLATES'!Q32,IF($K$85="CIT1",'[1]TERMINATION TEMPLATES'!O32,IF($K$85="STATUS INPUT-XT/SO1",'[1]TERMINATION TEMPLATES'!S32,IF($K$85="STATUS INPUT-XT/SO2",'[1]TERMINATION TEMPLATES'!S32, IF($K$85="STATUS INPUT-XT/SO3",'[1]TERMINATION TEMPLATES'!S32, IF($K$85="STATUS INPUT-XT/SO4",'[1]TERMINATION TEMPLATES'!S32, IF($K$85="STATUS INPUT-XT/SO5",'[1]TERMINATION TEMPLATES'!S32,"")))))))</f>
        <v/>
      </c>
      <c r="M113" s="3"/>
    </row>
    <row r="114" spans="1:13" ht="15.75" thickBot="1" x14ac:dyDescent="0.3">
      <c r="A114" s="8">
        <f t="shared" si="1"/>
        <v>112</v>
      </c>
      <c r="B114" s="8">
        <v>113</v>
      </c>
      <c r="C114" s="6"/>
      <c r="D114" s="5"/>
      <c r="E114" s="5"/>
      <c r="F114" s="6"/>
      <c r="G114" s="18" t="s">
        <v>16</v>
      </c>
      <c r="H114" s="3" t="str">
        <f>IF(G114="",IFERROR(VLOOKUP(F114,'[1]TERMINATION TEMPLATES'!$AI$4:$AJ$14,2,0)," "),IF(G114="YES",VLOOKUP(F114,'[1]TERMINATION TEMPLATES'!$AI$16:$AJ$26,2,FALSE)))</f>
        <v xml:space="preserve"> </v>
      </c>
      <c r="I114" s="3" t="str">
        <f>IF(G114="",IFERROR(VLOOKUP(F114,'[1]TERMINATION TEMPLATES'!$AI$16:$AJ$26,2,FALSE),""),IF(G114="YES",IFERROR(VLOOKUP(F114,'[1]TERMINATION TEMPLATES'!$AI$4:$AJ$14,2,FALSE),"")))</f>
        <v/>
      </c>
      <c r="J114" s="7"/>
      <c r="K114" s="7"/>
      <c r="L114" s="19" t="str">
        <f>IF($K$117="BASE BOARD",'[1]TERMINATION TEMPLATES'!Q1,IF($K$117="CIT1",'[1]TERMINATION TEMPLATES'!O1,IF($K$117="STATUS INPUT-XT/SO1",'[1]TERMINATION TEMPLATES'!S1,IF($K$117="STATUS INPUT-XT/SO2",'[1]TERMINATION TEMPLATES'!S1, IF($K$117="STATUS INPUT-XT/SO3",'[1]TERMINATION TEMPLATES'!S1, IF($K$117="STATUS INPUT-XT/SO4",'[1]TERMINATION TEMPLATES'!S1, IF($K$117="STATUS INPUT-XT/SO5",'[1]TERMINATION TEMPLATES'!S1,"")))))))</f>
        <v/>
      </c>
      <c r="M114" s="3"/>
    </row>
    <row r="115" spans="1:13" ht="15.75" thickBot="1" x14ac:dyDescent="0.3">
      <c r="A115" s="8">
        <f t="shared" si="1"/>
        <v>113</v>
      </c>
      <c r="B115" s="8">
        <v>114</v>
      </c>
      <c r="C115" s="6"/>
      <c r="D115" s="5"/>
      <c r="E115" s="5"/>
      <c r="F115" s="6"/>
      <c r="G115" s="18" t="s">
        <v>16</v>
      </c>
      <c r="H115" s="3" t="str">
        <f>IF(G115="",IFERROR(VLOOKUP(F115,'[1]TERMINATION TEMPLATES'!$AI$4:$AJ$14,2,0)," "),IF(G115="YES",VLOOKUP(F115,'[1]TERMINATION TEMPLATES'!$AI$16:$AJ$26,2,FALSE)))</f>
        <v xml:space="preserve"> </v>
      </c>
      <c r="I115" s="3" t="str">
        <f>IF(G115="",IFERROR(VLOOKUP(F115,'[1]TERMINATION TEMPLATES'!$AI$16:$AJ$26,2,FALSE),""),IF(G115="YES",IFERROR(VLOOKUP(F115,'[1]TERMINATION TEMPLATES'!$AI$4:$AJ$14,2,FALSE),"")))</f>
        <v/>
      </c>
      <c r="J115" s="7"/>
      <c r="K115" s="7"/>
      <c r="L115" s="19" t="str">
        <f>IF($K$117="BASE BOARD",'[1]TERMINATION TEMPLATES'!Q2,IF($K$117="CIT1",'[1]TERMINATION TEMPLATES'!O2,IF($K$117="STATUS INPUT-XT/SO1",'[1]TERMINATION TEMPLATES'!S2,IF($K$117="STATUS INPUT-XT/SO2",'[1]TERMINATION TEMPLATES'!S2, IF($K$117="STATUS INPUT-XT/SO3",'[1]TERMINATION TEMPLATES'!S2, IF($K$117="STATUS INPUT-XT/SO4",'[1]TERMINATION TEMPLATES'!S2, IF($K$117="STATUS INPUT-XT/SO5",'[1]TERMINATION TEMPLATES'!S2,"")))))))</f>
        <v/>
      </c>
      <c r="M115" s="3"/>
    </row>
    <row r="116" spans="1:13" ht="15.75" thickBot="1" x14ac:dyDescent="0.3">
      <c r="A116" s="8">
        <f t="shared" si="1"/>
        <v>114</v>
      </c>
      <c r="B116" s="8">
        <v>115</v>
      </c>
      <c r="C116" s="6"/>
      <c r="D116" s="5"/>
      <c r="E116" s="5"/>
      <c r="F116" s="6"/>
      <c r="G116" s="18"/>
      <c r="H116" s="3" t="str">
        <f>IF(G116="",IFERROR(VLOOKUP(F116,'[1]TERMINATION TEMPLATES'!$AI$4:$AJ$14,2,0)," "),IF(G116="YES",VLOOKUP(F116,'[1]TERMINATION TEMPLATES'!$AI$16:$AJ$26,2,FALSE)))</f>
        <v xml:space="preserve"> </v>
      </c>
      <c r="I116" s="3" t="str">
        <f>IF(G116="",IFERROR(VLOOKUP(F116,'[1]TERMINATION TEMPLATES'!$AI$16:$AJ$26,2,FALSE),""),IF(G116="YES",IFERROR(VLOOKUP(F116,'[1]TERMINATION TEMPLATES'!$AI$4:$AJ$14,2,FALSE),"")))</f>
        <v/>
      </c>
      <c r="J116" s="7"/>
      <c r="K116" s="7"/>
      <c r="L116" s="19" t="str">
        <f>IF($K$117="BASE BOARD",'[1]TERMINATION TEMPLATES'!Q3,IF($K$117="CIT1",'[1]TERMINATION TEMPLATES'!O3,IF($K$117="STATUS INPUT-XT/SO1",'[1]TERMINATION TEMPLATES'!S3,IF($K$117="STATUS INPUT-XT/SO2",'[1]TERMINATION TEMPLATES'!S3, IF($K$117="STATUS INPUT-XT/SO3",'[1]TERMINATION TEMPLATES'!S3, IF($K$117="STATUS INPUT-XT/SO4",'[1]TERMINATION TEMPLATES'!S3, IF($K$117="STATUS INPUT-XT/SO5",'[1]TERMINATION TEMPLATES'!S3,"")))))))</f>
        <v/>
      </c>
      <c r="M116" s="3"/>
    </row>
    <row r="117" spans="1:13" ht="15.75" thickBot="1" x14ac:dyDescent="0.3">
      <c r="A117" s="20">
        <f t="shared" si="1"/>
        <v>115</v>
      </c>
      <c r="B117" s="20">
        <v>116</v>
      </c>
      <c r="C117" s="6"/>
      <c r="D117" s="5"/>
      <c r="E117" s="5"/>
      <c r="F117" s="6"/>
      <c r="G117" s="18" t="s">
        <v>16</v>
      </c>
      <c r="H117" s="3" t="str">
        <f>IF(G117="",IFERROR(VLOOKUP(F117,'[1]TERMINATION TEMPLATES'!$AI$4:$AJ$14,2,0)," "),IF(G117="YES",VLOOKUP(F117,'[1]TERMINATION TEMPLATES'!$AI$16:$AJ$26,2,FALSE)))</f>
        <v xml:space="preserve"> </v>
      </c>
      <c r="I117" s="3" t="str">
        <f>IF(G117="",IFERROR(VLOOKUP(F117,'[1]TERMINATION TEMPLATES'!$AI$16:$AJ$26,2,FALSE),""),IF(G117="YES",IFERROR(VLOOKUP(F117,'[1]TERMINATION TEMPLATES'!$AI$4:$AJ$14,2,FALSE),"")))</f>
        <v/>
      </c>
      <c r="J117" s="7"/>
      <c r="K117" s="7"/>
      <c r="L117" s="19" t="str">
        <f>IF($K$117="BASE BOARD",'[1]TERMINATION TEMPLATES'!Q4,IF($K$117="CIT1",'[1]TERMINATION TEMPLATES'!O4,IF($K$117="STATUS INPUT-XT/SO1",'[1]TERMINATION TEMPLATES'!S4,IF($K$117="STATUS INPUT-XT/SO2",'[1]TERMINATION TEMPLATES'!S4, IF($K$117="STATUS INPUT-XT/SO3",'[1]TERMINATION TEMPLATES'!S4, IF($K$117="STATUS INPUT-XT/SO4",'[1]TERMINATION TEMPLATES'!S4, IF($K$117="STATUS INPUT-XT/SO5",'[1]TERMINATION TEMPLATES'!S4,"")))))))</f>
        <v/>
      </c>
      <c r="M117" s="3"/>
    </row>
    <row r="118" spans="1:13" ht="15.75" thickBot="1" x14ac:dyDescent="0.3">
      <c r="A118" s="20">
        <f t="shared" si="1"/>
        <v>116</v>
      </c>
      <c r="B118" s="20">
        <v>117</v>
      </c>
      <c r="C118" s="6"/>
      <c r="D118" s="5"/>
      <c r="E118" s="5"/>
      <c r="F118" s="6"/>
      <c r="G118" s="18" t="s">
        <v>16</v>
      </c>
      <c r="H118" s="3" t="str">
        <f>IF(G118="",IFERROR(VLOOKUP(F118,'[1]TERMINATION TEMPLATES'!$AI$4:$AJ$14,2,0)," "),IF(G118="YES",VLOOKUP(F118,'[1]TERMINATION TEMPLATES'!$AI$16:$AJ$26,2,FALSE)))</f>
        <v xml:space="preserve"> </v>
      </c>
      <c r="I118" s="3" t="str">
        <f>IF(G118="",IFERROR(VLOOKUP(F118,'[1]TERMINATION TEMPLATES'!$AI$16:$AJ$26,2,FALSE),""),IF(G118="YES",IFERROR(VLOOKUP(F118,'[1]TERMINATION TEMPLATES'!$AI$4:$AJ$14,2,FALSE),"")))</f>
        <v/>
      </c>
      <c r="J118" s="7"/>
      <c r="K118" s="7"/>
      <c r="L118" s="19" t="str">
        <f>IF($K$117="BASE BOARD",'[1]TERMINATION TEMPLATES'!Q5,IF($K$117="CIT1",'[1]TERMINATION TEMPLATES'!O5,IF($K$117="STATUS INPUT-XT/SO1",'[1]TERMINATION TEMPLATES'!S5,IF($K$117="STATUS INPUT-XT/SO2",'[1]TERMINATION TEMPLATES'!S5, IF($K$117="STATUS INPUT-XT/SO3",'[1]TERMINATION TEMPLATES'!S5, IF($K$117="STATUS INPUT-XT/SO4",'[1]TERMINATION TEMPLATES'!S5, IF($K$117="STATUS INPUT-XT/SO5",'[1]TERMINATION TEMPLATES'!S5,"")))))))</f>
        <v/>
      </c>
      <c r="M118" s="3"/>
    </row>
    <row r="119" spans="1:13" ht="15.75" thickBot="1" x14ac:dyDescent="0.3">
      <c r="A119" s="20">
        <f t="shared" si="1"/>
        <v>117</v>
      </c>
      <c r="B119" s="20">
        <v>118</v>
      </c>
      <c r="C119" s="6"/>
      <c r="D119" s="5"/>
      <c r="E119" s="5"/>
      <c r="F119" s="6"/>
      <c r="G119" s="18"/>
      <c r="H119" s="3" t="str">
        <f>IF(G119="",IFERROR(VLOOKUP(F119,'[1]TERMINATION TEMPLATES'!$AI$4:$AJ$14,2,0)," "),IF(G119="YES",VLOOKUP(F119,'[1]TERMINATION TEMPLATES'!$AI$16:$AJ$26,2,FALSE)))</f>
        <v xml:space="preserve"> </v>
      </c>
      <c r="I119" s="3" t="str">
        <f>IF(G119="",IFERROR(VLOOKUP(F119,'[1]TERMINATION TEMPLATES'!$AI$16:$AJ$26,2,FALSE),""),IF(G119="YES",IFERROR(VLOOKUP(F119,'[1]TERMINATION TEMPLATES'!$AI$4:$AJ$14,2,FALSE),"")))</f>
        <v/>
      </c>
      <c r="J119" s="7"/>
      <c r="K119" s="7"/>
      <c r="L119" s="19" t="str">
        <f>IF($K$117="BASE BOARD",'[1]TERMINATION TEMPLATES'!Q6,IF($K$117="CIT1",'[1]TERMINATION TEMPLATES'!O6,IF($K$117="STATUS INPUT-XT/SO1",'[1]TERMINATION TEMPLATES'!S6,IF($K$117="STATUS INPUT-XT/SO2",'[1]TERMINATION TEMPLATES'!S6, IF($K$117="STATUS INPUT-XT/SO3",'[1]TERMINATION TEMPLATES'!S6, IF($K$117="STATUS INPUT-XT/SO4",'[1]TERMINATION TEMPLATES'!S6, IF($K$117="STATUS INPUT-XT/SO5",'[1]TERMINATION TEMPLATES'!S6,"")))))))</f>
        <v/>
      </c>
      <c r="M119" s="3"/>
    </row>
    <row r="120" spans="1:13" ht="15.75" thickBot="1" x14ac:dyDescent="0.3">
      <c r="A120" s="20">
        <f t="shared" si="1"/>
        <v>118</v>
      </c>
      <c r="B120" s="20">
        <v>119</v>
      </c>
      <c r="C120" s="6"/>
      <c r="D120" s="5"/>
      <c r="E120" s="5"/>
      <c r="F120" s="6"/>
      <c r="G120" s="18" t="s">
        <v>16</v>
      </c>
      <c r="H120" s="3" t="str">
        <f>IF(G120="",IFERROR(VLOOKUP(F120,'[1]TERMINATION TEMPLATES'!$AI$4:$AJ$14,2,0)," "),IF(G120="YES",VLOOKUP(F120,'[1]TERMINATION TEMPLATES'!$AI$16:$AJ$26,2,FALSE)))</f>
        <v xml:space="preserve"> </v>
      </c>
      <c r="I120" s="3" t="str">
        <f>IF(G120="",IFERROR(VLOOKUP(F120,'[1]TERMINATION TEMPLATES'!$AI$16:$AJ$26,2,FALSE),""),IF(G120="YES",IFERROR(VLOOKUP(F120,'[1]TERMINATION TEMPLATES'!$AI$4:$AJ$14,2,FALSE),"")))</f>
        <v/>
      </c>
      <c r="J120" s="7"/>
      <c r="K120" s="7"/>
      <c r="L120" s="19" t="str">
        <f>IF($K$117="BASE BOARD",'[1]TERMINATION TEMPLATES'!Q7,IF($K$117="CIT1",'[1]TERMINATION TEMPLATES'!O7,IF($K$117="STATUS INPUT-XT/SO1",'[1]TERMINATION TEMPLATES'!S7,IF($K$117="STATUS INPUT-XT/SO2",'[1]TERMINATION TEMPLATES'!S7, IF($K$117="STATUS INPUT-XT/SO3",'[1]TERMINATION TEMPLATES'!S7, IF($K$117="STATUS INPUT-XT/SO4",'[1]TERMINATION TEMPLATES'!S7, IF($K$117="STATUS INPUT-XT/SO5",'[1]TERMINATION TEMPLATES'!S7,"")))))))</f>
        <v/>
      </c>
      <c r="M120" s="3"/>
    </row>
    <row r="121" spans="1:13" ht="15.75" thickBot="1" x14ac:dyDescent="0.3">
      <c r="A121" s="20">
        <f t="shared" si="1"/>
        <v>119</v>
      </c>
      <c r="B121" s="20">
        <v>120</v>
      </c>
      <c r="C121" s="6"/>
      <c r="D121" s="5"/>
      <c r="E121" s="5"/>
      <c r="F121" s="6"/>
      <c r="G121" s="18" t="s">
        <v>16</v>
      </c>
      <c r="H121" s="3" t="str">
        <f>IF(G121="",IFERROR(VLOOKUP(F121,'[1]TERMINATION TEMPLATES'!$AI$4:$AJ$14,2,0)," "),IF(G121="YES",VLOOKUP(F121,'[1]TERMINATION TEMPLATES'!$AI$16:$AJ$26,2,FALSE)))</f>
        <v xml:space="preserve"> </v>
      </c>
      <c r="I121" s="3" t="str">
        <f>IF(G121="",IFERROR(VLOOKUP(F121,'[1]TERMINATION TEMPLATES'!$AI$16:$AJ$26,2,FALSE),""),IF(G121="YES",IFERROR(VLOOKUP(F121,'[1]TERMINATION TEMPLATES'!$AI$4:$AJ$14,2,FALSE),"")))</f>
        <v/>
      </c>
      <c r="J121" s="7"/>
      <c r="K121" s="7"/>
      <c r="L121" s="19" t="str">
        <f>IF($K$117="BASE BOARD",'[1]TERMINATION TEMPLATES'!Q8,IF($K$117="CIT1",'[1]TERMINATION TEMPLATES'!O8,IF($K$117="STATUS INPUT-XT/SO1",'[1]TERMINATION TEMPLATES'!S8,IF($K$117="STATUS INPUT-XT/SO2",'[1]TERMINATION TEMPLATES'!S8, IF($K$117="STATUS INPUT-XT/SO3",'[1]TERMINATION TEMPLATES'!S8, IF($K$117="STATUS INPUT-XT/SO4",'[1]TERMINATION TEMPLATES'!S8, IF($K$117="STATUS INPUT-XT/SO5",'[1]TERMINATION TEMPLATES'!S8,"")))))))</f>
        <v/>
      </c>
      <c r="M121" s="3"/>
    </row>
    <row r="122" spans="1:13" ht="15.75" thickBot="1" x14ac:dyDescent="0.3">
      <c r="A122" s="20">
        <f t="shared" si="1"/>
        <v>120</v>
      </c>
      <c r="B122" s="20">
        <v>121</v>
      </c>
      <c r="C122" s="6"/>
      <c r="D122" s="5"/>
      <c r="E122" s="5"/>
      <c r="F122" s="6"/>
      <c r="G122" s="18"/>
      <c r="H122" s="3" t="str">
        <f>IF(G122="",IFERROR(VLOOKUP(F122,'[1]TERMINATION TEMPLATES'!$AI$4:$AJ$14,2,0)," "),IF(G122="YES",VLOOKUP(F122,'[1]TERMINATION TEMPLATES'!$AI$16:$AJ$26,2,FALSE)))</f>
        <v xml:space="preserve"> </v>
      </c>
      <c r="I122" s="3" t="str">
        <f>IF(G122="",IFERROR(VLOOKUP(F122,'[1]TERMINATION TEMPLATES'!$AI$16:$AJ$26,2,FALSE),""),IF(G122="YES",IFERROR(VLOOKUP(F122,'[1]TERMINATION TEMPLATES'!$AI$4:$AJ$14,2,FALSE),"")))</f>
        <v/>
      </c>
      <c r="J122" s="7"/>
      <c r="K122" s="7"/>
      <c r="L122" s="19" t="str">
        <f>IF($K$117="BASE BOARD",'[1]TERMINATION TEMPLATES'!Q9,IF($K$117="CIT1",'[1]TERMINATION TEMPLATES'!O9,IF($K$117="STATUS INPUT-XT/SO1",'[1]TERMINATION TEMPLATES'!S9,IF($K$117="STATUS INPUT-XT/SO2",'[1]TERMINATION TEMPLATES'!S9, IF($K$117="STATUS INPUT-XT/SO3",'[1]TERMINATION TEMPLATES'!S9, IF($K$117="STATUS INPUT-XT/SO4",'[1]TERMINATION TEMPLATES'!S9, IF($K$117="STATUS INPUT-XT/SO5",'[1]TERMINATION TEMPLATES'!S9,"")))))))</f>
        <v/>
      </c>
      <c r="M122" s="3"/>
    </row>
    <row r="123" spans="1:13" ht="15.75" thickBot="1" x14ac:dyDescent="0.3">
      <c r="A123" s="20">
        <f t="shared" si="1"/>
        <v>121</v>
      </c>
      <c r="B123" s="20">
        <v>122</v>
      </c>
      <c r="C123" s="6"/>
      <c r="D123" s="5"/>
      <c r="E123" s="5"/>
      <c r="F123" s="6"/>
      <c r="G123" s="18" t="s">
        <v>16</v>
      </c>
      <c r="H123" s="3" t="str">
        <f>IF(G123="",IFERROR(VLOOKUP(F123,'[1]TERMINATION TEMPLATES'!$AI$4:$AJ$14,2,0)," "),IF(G123="YES",VLOOKUP(F123,'[1]TERMINATION TEMPLATES'!$AI$16:$AJ$26,2,FALSE)))</f>
        <v xml:space="preserve"> </v>
      </c>
      <c r="I123" s="3" t="str">
        <f>IF(G123="",IFERROR(VLOOKUP(F123,'[1]TERMINATION TEMPLATES'!$AI$16:$AJ$26,2,FALSE),""),IF(G123="YES",IFERROR(VLOOKUP(F123,'[1]TERMINATION TEMPLATES'!$AI$4:$AJ$14,2,FALSE),"")))</f>
        <v/>
      </c>
      <c r="J123" s="7"/>
      <c r="K123" s="7"/>
      <c r="L123" s="19" t="str">
        <f>IF($K$117="BASE BOARD",'[1]TERMINATION TEMPLATES'!Q10,IF($K$117="CIT1",'[1]TERMINATION TEMPLATES'!O10,IF($K$117="STATUS INPUT-XT/SO1",'[1]TERMINATION TEMPLATES'!S10,IF($K$117="STATUS INPUT-XT/SO2",'[1]TERMINATION TEMPLATES'!S10, IF($K$117="STATUS INPUT-XT/SO3",'[1]TERMINATION TEMPLATES'!S10, IF($K$117="STATUS INPUT-XT/SO4",'[1]TERMINATION TEMPLATES'!S10, IF($K$117="STATUS INPUT-XT/SO5",'[1]TERMINATION TEMPLATES'!S10,"")))))))</f>
        <v/>
      </c>
      <c r="M123" s="3"/>
    </row>
    <row r="124" spans="1:13" ht="15.75" thickBot="1" x14ac:dyDescent="0.3">
      <c r="A124" s="20">
        <f t="shared" si="1"/>
        <v>122</v>
      </c>
      <c r="B124" s="20">
        <v>123</v>
      </c>
      <c r="C124" s="6"/>
      <c r="D124" s="5"/>
      <c r="E124" s="5"/>
      <c r="F124" s="6"/>
      <c r="G124" s="18" t="s">
        <v>16</v>
      </c>
      <c r="H124" s="3" t="str">
        <f>IF(G124="",IFERROR(VLOOKUP(F124,'[1]TERMINATION TEMPLATES'!$AI$4:$AJ$14,2,0)," "),IF(G124="YES",VLOOKUP(F124,'[1]TERMINATION TEMPLATES'!$AI$16:$AJ$26,2,FALSE)))</f>
        <v xml:space="preserve"> </v>
      </c>
      <c r="I124" s="3" t="str">
        <f>IF(G124="",IFERROR(VLOOKUP(F124,'[1]TERMINATION TEMPLATES'!$AI$16:$AJ$26,2,FALSE),""),IF(G124="YES",IFERROR(VLOOKUP(F124,'[1]TERMINATION TEMPLATES'!$AI$4:$AJ$14,2,FALSE),"")))</f>
        <v/>
      </c>
      <c r="J124" s="7"/>
      <c r="K124" s="7"/>
      <c r="L124" s="19" t="str">
        <f>IF($K$117="BASE BOARD",'[1]TERMINATION TEMPLATES'!Q11,IF($K$117="CIT1",'[1]TERMINATION TEMPLATES'!O11,IF($K$117="STATUS INPUT-XT/SO1",'[1]TERMINATION TEMPLATES'!S11,IF($K$117="STATUS INPUT-XT/SO2",'[1]TERMINATION TEMPLATES'!S11, IF($K$117="STATUS INPUT-XT/SO3",'[1]TERMINATION TEMPLATES'!S11, IF($K$117="STATUS INPUT-XT/SO4",'[1]TERMINATION TEMPLATES'!S11, IF($K$117="STATUS INPUT-XT/SO5",'[1]TERMINATION TEMPLATES'!S11,"")))))))</f>
        <v/>
      </c>
      <c r="M124" s="3"/>
    </row>
    <row r="125" spans="1:13" ht="15.75" thickBot="1" x14ac:dyDescent="0.3">
      <c r="A125" s="20">
        <f t="shared" si="1"/>
        <v>123</v>
      </c>
      <c r="B125" s="20">
        <v>124</v>
      </c>
      <c r="C125" s="6"/>
      <c r="D125" s="5"/>
      <c r="E125" s="5"/>
      <c r="F125" s="6"/>
      <c r="G125" s="18"/>
      <c r="H125" s="3" t="str">
        <f>IF(G125="",IFERROR(VLOOKUP(F125,'[1]TERMINATION TEMPLATES'!$AI$4:$AJ$14,2,0)," "),IF(G125="YES",VLOOKUP(F125,'[1]TERMINATION TEMPLATES'!$AI$16:$AJ$26,2,FALSE)))</f>
        <v xml:space="preserve"> </v>
      </c>
      <c r="I125" s="3" t="str">
        <f>IF(G125="",IFERROR(VLOOKUP(F125,'[1]TERMINATION TEMPLATES'!$AI$16:$AJ$26,2,FALSE),""),IF(G125="YES",IFERROR(VLOOKUP(F125,'[1]TERMINATION TEMPLATES'!$AI$4:$AJ$14,2,FALSE),"")))</f>
        <v/>
      </c>
      <c r="J125" s="7"/>
      <c r="K125" s="7"/>
      <c r="L125" s="19" t="str">
        <f>IF($K$117="BASE BOARD",'[1]TERMINATION TEMPLATES'!Q12,IF($K$117="CIT1",'[1]TERMINATION TEMPLATES'!O12,IF($K$117="STATUS INPUT-XT/SO1",'[1]TERMINATION TEMPLATES'!S12,IF($K$117="STATUS INPUT-XT/SO2",'[1]TERMINATION TEMPLATES'!S12, IF($K$117="STATUS INPUT-XT/SO3",'[1]TERMINATION TEMPLATES'!S12, IF($K$117="STATUS INPUT-XT/SO4",'[1]TERMINATION TEMPLATES'!S12, IF($K$117="STATUS INPUT-XT/SO5",'[1]TERMINATION TEMPLATES'!S12,"")))))))</f>
        <v/>
      </c>
      <c r="M125" s="3"/>
    </row>
    <row r="126" spans="1:13" ht="15.75" thickBot="1" x14ac:dyDescent="0.3">
      <c r="A126" s="20">
        <f t="shared" si="1"/>
        <v>124</v>
      </c>
      <c r="B126" s="20">
        <v>125</v>
      </c>
      <c r="C126" s="6"/>
      <c r="D126" s="5"/>
      <c r="E126" s="5"/>
      <c r="F126" s="6"/>
      <c r="G126" s="18"/>
      <c r="H126" s="3" t="str">
        <f>IF(G126="",IFERROR(VLOOKUP(F126,'[1]TERMINATION TEMPLATES'!$AI$4:$AJ$14,2,0)," "),IF(G126="YES",VLOOKUP(F126,'[1]TERMINATION TEMPLATES'!$AI$16:$AJ$26,2,FALSE)))</f>
        <v xml:space="preserve"> </v>
      </c>
      <c r="I126" s="3" t="str">
        <f>IF(G126="",IFERROR(VLOOKUP(F126,'[1]TERMINATION TEMPLATES'!$AI$16:$AJ$26,2,FALSE),""),IF(G126="YES",IFERROR(VLOOKUP(F126,'[1]TERMINATION TEMPLATES'!$AI$4:$AJ$14,2,FALSE),"")))</f>
        <v/>
      </c>
      <c r="J126" s="7"/>
      <c r="K126" s="7"/>
      <c r="L126" s="19" t="str">
        <f>IF($K$117="BASE BOARD",'[1]TERMINATION TEMPLATES'!Q13,IF($K$117="CIT1",'[1]TERMINATION TEMPLATES'!O13,IF($K$117="STATUS INPUT-XT/SO1",'[1]TERMINATION TEMPLATES'!S13,IF($K$117="STATUS INPUT-XT/SO2",'[1]TERMINATION TEMPLATES'!S13, IF($K$117="STATUS INPUT-XT/SO3",'[1]TERMINATION TEMPLATES'!S13, IF($K$117="STATUS INPUT-XT/SO4",'[1]TERMINATION TEMPLATES'!S13, IF($K$117="STATUS INPUT-XT/SO5",'[1]TERMINATION TEMPLATES'!S13,"")))))))</f>
        <v/>
      </c>
      <c r="M126" s="3"/>
    </row>
    <row r="127" spans="1:13" ht="15.75" thickBot="1" x14ac:dyDescent="0.3">
      <c r="A127" s="20">
        <f t="shared" si="1"/>
        <v>125</v>
      </c>
      <c r="B127" s="20">
        <v>126</v>
      </c>
      <c r="C127" s="6"/>
      <c r="D127" s="5"/>
      <c r="E127" s="5"/>
      <c r="F127" s="6"/>
      <c r="G127" s="18"/>
      <c r="H127" s="3" t="str">
        <f>IF(G127="",IFERROR(VLOOKUP(F127,'[1]TERMINATION TEMPLATES'!$AI$4:$AJ$14,2,0)," "),IF(G127="YES",VLOOKUP(F127,'[1]TERMINATION TEMPLATES'!$AI$16:$AJ$26,2,FALSE)))</f>
        <v xml:space="preserve"> </v>
      </c>
      <c r="I127" s="3" t="str">
        <f>IF(G127="",IFERROR(VLOOKUP(F127,'[1]TERMINATION TEMPLATES'!$AI$16:$AJ$26,2,FALSE),""),IF(G127="YES",IFERROR(VLOOKUP(F127,'[1]TERMINATION TEMPLATES'!$AI$4:$AJ$14,2,FALSE),"")))</f>
        <v/>
      </c>
      <c r="J127" s="7"/>
      <c r="K127" s="7"/>
      <c r="L127" s="19" t="str">
        <f>IF($K$117="BASE BOARD",'[1]TERMINATION TEMPLATES'!Q14,IF($K$117="CIT1",'[1]TERMINATION TEMPLATES'!O14,IF($K$117="STATUS INPUT-XT/SO1",'[1]TERMINATION TEMPLATES'!S14,IF($K$117="STATUS INPUT-XT/SO2",'[1]TERMINATION TEMPLATES'!S14, IF($K$117="STATUS INPUT-XT/SO3",'[1]TERMINATION TEMPLATES'!S14, IF($K$117="STATUS INPUT-XT/SO4",'[1]TERMINATION TEMPLATES'!S14, IF($K$117="STATUS INPUT-XT/SO5",'[1]TERMINATION TEMPLATES'!S14,"")))))))</f>
        <v/>
      </c>
      <c r="M127" s="3"/>
    </row>
    <row r="128" spans="1:13" ht="15.75" thickBot="1" x14ac:dyDescent="0.3">
      <c r="A128" s="20">
        <f t="shared" si="1"/>
        <v>126</v>
      </c>
      <c r="B128" s="20">
        <v>127</v>
      </c>
      <c r="C128" s="6"/>
      <c r="D128" s="5"/>
      <c r="E128" s="5"/>
      <c r="F128" s="6"/>
      <c r="G128" s="18"/>
      <c r="H128" s="3" t="str">
        <f>IF(G128="",IFERROR(VLOOKUP(F128,'[1]TERMINATION TEMPLATES'!$AI$4:$AJ$14,2,0)," "),IF(G128="YES",VLOOKUP(F128,'[1]TERMINATION TEMPLATES'!$AI$16:$AJ$26,2,FALSE)))</f>
        <v xml:space="preserve"> </v>
      </c>
      <c r="I128" s="3" t="str">
        <f>IF(G128="",IFERROR(VLOOKUP(F128,'[1]TERMINATION TEMPLATES'!$AI$16:$AJ$26,2,FALSE),""),IF(G128="YES",IFERROR(VLOOKUP(F128,'[1]TERMINATION TEMPLATES'!$AI$4:$AJ$14,2,FALSE),"")))</f>
        <v/>
      </c>
      <c r="J128" s="7"/>
      <c r="K128" s="7"/>
      <c r="L128" s="19" t="str">
        <f>IF($K$117="BASE BOARD",'[1]TERMINATION TEMPLATES'!Q15,IF($K$117="CIT1",'[1]TERMINATION TEMPLATES'!O15,IF($K$117="STATUS INPUT-XT/SO1",'[1]TERMINATION TEMPLATES'!S15,IF($K$117="STATUS INPUT-XT/SO2",'[1]TERMINATION TEMPLATES'!S15, IF($K$117="STATUS INPUT-XT/SO3",'[1]TERMINATION TEMPLATES'!S15, IF($K$117="STATUS INPUT-XT/SO4",'[1]TERMINATION TEMPLATES'!S15, IF($K$117="STATUS INPUT-XT/SO5",'[1]TERMINATION TEMPLATES'!S15,"")))))))</f>
        <v/>
      </c>
      <c r="M128" s="3"/>
    </row>
    <row r="129" spans="1:13" ht="15.75" thickBot="1" x14ac:dyDescent="0.3">
      <c r="A129" s="20">
        <f t="shared" si="1"/>
        <v>127</v>
      </c>
      <c r="B129" s="20">
        <v>128</v>
      </c>
      <c r="C129" s="6"/>
      <c r="D129" s="5"/>
      <c r="E129" s="5"/>
      <c r="F129" s="6"/>
      <c r="G129" s="18"/>
      <c r="H129" s="3" t="str">
        <f>IF(G129="",IFERROR(VLOOKUP(F129,'[1]TERMINATION TEMPLATES'!$AI$4:$AJ$14,2,0)," "),IF(G129="YES",VLOOKUP(F129,'[1]TERMINATION TEMPLATES'!$AI$16:$AJ$26,2,FALSE)))</f>
        <v xml:space="preserve"> </v>
      </c>
      <c r="I129" s="3" t="str">
        <f>IF(G129="",IFERROR(VLOOKUP(F129,'[1]TERMINATION TEMPLATES'!$AI$16:$AJ$26,2,FALSE),""),IF(G129="YES",IFERROR(VLOOKUP(F129,'[1]TERMINATION TEMPLATES'!$AI$4:$AJ$14,2,FALSE),"")))</f>
        <v/>
      </c>
      <c r="J129" s="7"/>
      <c r="K129" s="7"/>
      <c r="L129" s="19" t="str">
        <f>IF($K$117="BASE BOARD",'[1]TERMINATION TEMPLATES'!Q16,IF($K$117="CIT1",'[1]TERMINATION TEMPLATES'!O16,IF($K$117="STATUS INPUT-XT/SO1",'[1]TERMINATION TEMPLATES'!S16,IF($K$117="STATUS INPUT-XT/SO2",'[1]TERMINATION TEMPLATES'!S16, IF($K$117="STATUS INPUT-XT/SO3",'[1]TERMINATION TEMPLATES'!S16, IF($K$117="STATUS INPUT-XT/SO4",'[1]TERMINATION TEMPLATES'!S16, IF($K$117="STATUS INPUT-XT/SO5",'[1]TERMINATION TEMPLATES'!S16,"")))))))</f>
        <v/>
      </c>
      <c r="M129" s="3"/>
    </row>
    <row r="130" spans="1:13" ht="15.75" thickBot="1" x14ac:dyDescent="0.3">
      <c r="A130" s="20">
        <f t="shared" si="1"/>
        <v>128</v>
      </c>
      <c r="B130" s="20">
        <v>129</v>
      </c>
      <c r="C130" s="6"/>
      <c r="D130" s="5"/>
      <c r="E130" s="5"/>
      <c r="F130" s="6"/>
      <c r="G130" s="18"/>
      <c r="H130" s="3" t="str">
        <f>IF(G130="",IFERROR(VLOOKUP(F130,'[1]TERMINATION TEMPLATES'!$AI$4:$AJ$14,2,0)," "),IF(G130="YES",VLOOKUP(F130,'[1]TERMINATION TEMPLATES'!$AI$16:$AJ$26,2,FALSE)))</f>
        <v xml:space="preserve"> </v>
      </c>
      <c r="I130" s="3" t="str">
        <f>IF(G130="",IFERROR(VLOOKUP(F130,'[1]TERMINATION TEMPLATES'!$AI$16:$AJ$26,2,FALSE),""),IF(G130="YES",IFERROR(VLOOKUP(F130,'[1]TERMINATION TEMPLATES'!$AI$4:$AJ$14,2,FALSE),"")))</f>
        <v/>
      </c>
      <c r="J130" s="7"/>
      <c r="K130" s="7"/>
      <c r="L130" s="19" t="str">
        <f>IF($K$117="BASE BOARD",'[1]TERMINATION TEMPLATES'!Q17,IF($K$117="CIT1",'[1]TERMINATION TEMPLATES'!O17,IF($K$117="STATUS INPUT-XT/SO1",'[1]TERMINATION TEMPLATES'!S17,IF($K$117="STATUS INPUT-XT/SO2",'[1]TERMINATION TEMPLATES'!S17, IF($K$117="STATUS INPUT-XT/SO3",'[1]TERMINATION TEMPLATES'!S17, IF($K$117="STATUS INPUT-XT/SO4",'[1]TERMINATION TEMPLATES'!S17, IF($K$117="STATUS INPUT-XT/SO5",'[1]TERMINATION TEMPLATES'!S17,"")))))))</f>
        <v/>
      </c>
      <c r="M130" s="3"/>
    </row>
    <row r="131" spans="1:13" ht="15.75" thickBot="1" x14ac:dyDescent="0.3">
      <c r="A131" s="20">
        <f t="shared" si="1"/>
        <v>129</v>
      </c>
      <c r="B131" s="20">
        <v>130</v>
      </c>
      <c r="C131" s="6"/>
      <c r="D131" s="5"/>
      <c r="E131" s="5"/>
      <c r="F131" s="6"/>
      <c r="G131" s="18"/>
      <c r="H131" s="3" t="str">
        <f>IF(G131="",IFERROR(VLOOKUP(F131,'[1]TERMINATION TEMPLATES'!$AI$4:$AJ$14,2,0)," "),IF(G131="YES",VLOOKUP(F131,'[1]TERMINATION TEMPLATES'!$AI$16:$AJ$26,2,FALSE)))</f>
        <v xml:space="preserve"> </v>
      </c>
      <c r="I131" s="3" t="str">
        <f>IF(G131="",IFERROR(VLOOKUP(F131,'[1]TERMINATION TEMPLATES'!$AI$16:$AJ$26,2,FALSE),""),IF(G131="YES",IFERROR(VLOOKUP(F131,'[1]TERMINATION TEMPLATES'!$AI$4:$AJ$14,2,FALSE),"")))</f>
        <v/>
      </c>
      <c r="J131" s="7"/>
      <c r="K131" s="7"/>
      <c r="L131" s="19" t="str">
        <f>IF($K$117="BASE BOARD",'[1]TERMINATION TEMPLATES'!Q18,IF($K$117="CIT1",'[1]TERMINATION TEMPLATES'!O18,IF($K$117="STATUS INPUT-XT/SO1",'[1]TERMINATION TEMPLATES'!S18,IF($K$117="STATUS INPUT-XT/SO2",'[1]TERMINATION TEMPLATES'!S18, IF($K$117="STATUS INPUT-XT/SO3",'[1]TERMINATION TEMPLATES'!S18, IF($K$117="STATUS INPUT-XT/SO4",'[1]TERMINATION TEMPLATES'!S18, IF($K$117="STATUS INPUT-XT/SO5",'[1]TERMINATION TEMPLATES'!S18,"")))))))</f>
        <v/>
      </c>
      <c r="M131" s="3"/>
    </row>
    <row r="132" spans="1:13" ht="15.75" thickBot="1" x14ac:dyDescent="0.3">
      <c r="A132" s="20">
        <f t="shared" ref="A132:A195" si="2">+A131+1</f>
        <v>130</v>
      </c>
      <c r="B132" s="20">
        <v>131</v>
      </c>
      <c r="C132" s="6"/>
      <c r="D132" s="5"/>
      <c r="E132" s="5"/>
      <c r="F132" s="6"/>
      <c r="G132" s="18"/>
      <c r="H132" s="3" t="str">
        <f>IF(G132="",IFERROR(VLOOKUP(F132,'[1]TERMINATION TEMPLATES'!$AI$4:$AJ$14,2,0)," "),IF(G132="YES",VLOOKUP(F132,'[1]TERMINATION TEMPLATES'!$AI$16:$AJ$26,2,FALSE)))</f>
        <v xml:space="preserve"> </v>
      </c>
      <c r="I132" s="3" t="str">
        <f>IF(G132="",IFERROR(VLOOKUP(F132,'[1]TERMINATION TEMPLATES'!$AI$16:$AJ$26,2,FALSE),""),IF(G132="YES",IFERROR(VLOOKUP(F132,'[1]TERMINATION TEMPLATES'!$AI$4:$AJ$14,2,FALSE),"")))</f>
        <v/>
      </c>
      <c r="J132" s="7"/>
      <c r="K132" s="7"/>
      <c r="L132" s="19" t="str">
        <f>IF($K$117="BASE BOARD",'[1]TERMINATION TEMPLATES'!Q19,IF($K$117="CIT1",'[1]TERMINATION TEMPLATES'!O19,IF($K$117="STATUS INPUT-XT/SO1",'[1]TERMINATION TEMPLATES'!S19,IF($K$117="STATUS INPUT-XT/SO2",'[1]TERMINATION TEMPLATES'!S19, IF($K$117="STATUS INPUT-XT/SO3",'[1]TERMINATION TEMPLATES'!S19, IF($K$117="STATUS INPUT-XT/SO4",'[1]TERMINATION TEMPLATES'!S19, IF($K$117="STATUS INPUT-XT/SO5",'[1]TERMINATION TEMPLATES'!S19,"")))))))</f>
        <v/>
      </c>
      <c r="M132" s="3"/>
    </row>
    <row r="133" spans="1:13" ht="15.75" thickBot="1" x14ac:dyDescent="0.3">
      <c r="A133" s="20">
        <f t="shared" si="2"/>
        <v>131</v>
      </c>
      <c r="B133" s="20">
        <v>132</v>
      </c>
      <c r="C133" s="6"/>
      <c r="D133" s="5"/>
      <c r="E133" s="5"/>
      <c r="F133" s="6"/>
      <c r="G133" s="18"/>
      <c r="H133" s="3" t="str">
        <f>IF(G133="",IFERROR(VLOOKUP(F133,'[1]TERMINATION TEMPLATES'!$AI$4:$AJ$14,2,0)," "),IF(G133="YES",VLOOKUP(F133,'[1]TERMINATION TEMPLATES'!$AI$16:$AJ$26,2,FALSE)))</f>
        <v xml:space="preserve"> </v>
      </c>
      <c r="I133" s="3" t="str">
        <f>IF(G133="",IFERROR(VLOOKUP(F133,'[1]TERMINATION TEMPLATES'!$AI$16:$AJ$26,2,FALSE),""),IF(G133="YES",IFERROR(VLOOKUP(F133,'[1]TERMINATION TEMPLATES'!$AI$4:$AJ$14,2,FALSE),"")))</f>
        <v/>
      </c>
      <c r="J133" s="7"/>
      <c r="K133" s="7"/>
      <c r="L133" s="19" t="str">
        <f>IF($K$117="BASE BOARD",'[1]TERMINATION TEMPLATES'!Q20,IF($K$117="CIT1",'[1]TERMINATION TEMPLATES'!O20,IF($K$117="STATUS INPUT-XT/SO1",'[1]TERMINATION TEMPLATES'!S20,IF($K$117="STATUS INPUT-XT/SO2",'[1]TERMINATION TEMPLATES'!S20, IF($K$117="STATUS INPUT-XT/SO3",'[1]TERMINATION TEMPLATES'!S20, IF($K$117="STATUS INPUT-XT/SO4",'[1]TERMINATION TEMPLATES'!S20, IF($K$117="STATUS INPUT-XT/SO5",'[1]TERMINATION TEMPLATES'!S20,"")))))))</f>
        <v/>
      </c>
      <c r="M133" s="3"/>
    </row>
    <row r="134" spans="1:13" ht="15.75" thickBot="1" x14ac:dyDescent="0.3">
      <c r="A134" s="20">
        <f t="shared" si="2"/>
        <v>132</v>
      </c>
      <c r="B134" s="20">
        <v>133</v>
      </c>
      <c r="C134" s="6"/>
      <c r="D134" s="5"/>
      <c r="E134" s="5"/>
      <c r="F134" s="6"/>
      <c r="G134" s="18"/>
      <c r="H134" s="3" t="str">
        <f>IF(G134="",IFERROR(VLOOKUP(F134,'[1]TERMINATION TEMPLATES'!$AI$4:$AJ$14,2,0)," "),IF(G134="YES",VLOOKUP(F134,'[1]TERMINATION TEMPLATES'!$AI$16:$AJ$26,2,FALSE)))</f>
        <v xml:space="preserve"> </v>
      </c>
      <c r="I134" s="3" t="str">
        <f>IF(G134="",IFERROR(VLOOKUP(F134,'[1]TERMINATION TEMPLATES'!$AI$16:$AJ$26,2,FALSE),""),IF(G134="YES",IFERROR(VLOOKUP(F134,'[1]TERMINATION TEMPLATES'!$AI$4:$AJ$14,2,FALSE),"")))</f>
        <v/>
      </c>
      <c r="J134" s="7"/>
      <c r="K134" s="7"/>
      <c r="L134" s="19" t="str">
        <f>IF($K$117="BASE BOARD",'[1]TERMINATION TEMPLATES'!Q21,IF($K$117="CIT1",'[1]TERMINATION TEMPLATES'!O21,IF($K$117="STATUS INPUT-XT/SO1",'[1]TERMINATION TEMPLATES'!S21,IF($K$117="STATUS INPUT-XT/SO2",'[1]TERMINATION TEMPLATES'!S21, IF($K$117="STATUS INPUT-XT/SO3",'[1]TERMINATION TEMPLATES'!S21, IF($K$117="STATUS INPUT-XT/SO4",'[1]TERMINATION TEMPLATES'!S21, IF($K$117="STATUS INPUT-XT/SO5",'[1]TERMINATION TEMPLATES'!S21,"")))))))</f>
        <v/>
      </c>
      <c r="M134" s="3"/>
    </row>
    <row r="135" spans="1:13" ht="15.75" thickBot="1" x14ac:dyDescent="0.3">
      <c r="A135" s="20">
        <f t="shared" si="2"/>
        <v>133</v>
      </c>
      <c r="B135" s="20">
        <v>134</v>
      </c>
      <c r="C135" s="6"/>
      <c r="D135" s="5"/>
      <c r="E135" s="5"/>
      <c r="F135" s="6"/>
      <c r="G135" s="18"/>
      <c r="H135" s="3" t="str">
        <f>IF(G135="",IFERROR(VLOOKUP(F135,'[1]TERMINATION TEMPLATES'!$AI$4:$AJ$14,2,0)," "),IF(G135="YES",VLOOKUP(F135,'[1]TERMINATION TEMPLATES'!$AI$16:$AJ$26,2,FALSE)))</f>
        <v xml:space="preserve"> </v>
      </c>
      <c r="I135" s="3" t="str">
        <f>IF(G135="",IFERROR(VLOOKUP(F135,'[1]TERMINATION TEMPLATES'!$AI$16:$AJ$26,2,FALSE),""),IF(G135="YES",IFERROR(VLOOKUP(F135,'[1]TERMINATION TEMPLATES'!$AI$4:$AJ$14,2,FALSE),"")))</f>
        <v/>
      </c>
      <c r="J135" s="7"/>
      <c r="K135" s="7"/>
      <c r="L135" s="19" t="str">
        <f>IF($K$117="BASE BOARD",'[1]TERMINATION TEMPLATES'!Q22,IF($K$117="CIT1",'[1]TERMINATION TEMPLATES'!O22,IF($K$117="STATUS INPUT-XT/SO1",'[1]TERMINATION TEMPLATES'!S22,IF($K$117="STATUS INPUT-XT/SO2",'[1]TERMINATION TEMPLATES'!S22, IF($K$117="STATUS INPUT-XT/SO3",'[1]TERMINATION TEMPLATES'!S22, IF($K$117="STATUS INPUT-XT/SO4",'[1]TERMINATION TEMPLATES'!S22, IF($K$117="STATUS INPUT-XT/SO5",'[1]TERMINATION TEMPLATES'!S22,"")))))))</f>
        <v/>
      </c>
      <c r="M135" s="3"/>
    </row>
    <row r="136" spans="1:13" ht="15.75" thickBot="1" x14ac:dyDescent="0.3">
      <c r="A136" s="20">
        <f t="shared" si="2"/>
        <v>134</v>
      </c>
      <c r="B136" s="20">
        <v>135</v>
      </c>
      <c r="C136" s="6"/>
      <c r="D136" s="5"/>
      <c r="E136" s="5"/>
      <c r="F136" s="6"/>
      <c r="G136" s="18"/>
      <c r="H136" s="3" t="str">
        <f>IF(G136="",IFERROR(VLOOKUP(F136,'[1]TERMINATION TEMPLATES'!$AI$4:$AJ$14,2,0)," "),IF(G136="YES",VLOOKUP(F136,'[1]TERMINATION TEMPLATES'!$AI$16:$AJ$26,2,FALSE)))</f>
        <v xml:space="preserve"> </v>
      </c>
      <c r="I136" s="3" t="str">
        <f>IF(G136="",IFERROR(VLOOKUP(F136,'[1]TERMINATION TEMPLATES'!$AI$16:$AJ$26,2,FALSE),""),IF(G136="YES",IFERROR(VLOOKUP(F136,'[1]TERMINATION TEMPLATES'!$AI$4:$AJ$14,2,FALSE),"")))</f>
        <v/>
      </c>
      <c r="J136" s="7"/>
      <c r="K136" s="7"/>
      <c r="L136" s="19" t="str">
        <f>IF($K$117="BASE BOARD",'[1]TERMINATION TEMPLATES'!Q23,IF($K$117="CIT1",'[1]TERMINATION TEMPLATES'!O23,IF($K$117="STATUS INPUT-XT/SO1",'[1]TERMINATION TEMPLATES'!S23,IF($K$117="STATUS INPUT-XT/SO2",'[1]TERMINATION TEMPLATES'!S23, IF($K$117="STATUS INPUT-XT/SO3",'[1]TERMINATION TEMPLATES'!S23, IF($K$117="STATUS INPUT-XT/SO4",'[1]TERMINATION TEMPLATES'!S23, IF($K$117="STATUS INPUT-XT/SO5",'[1]TERMINATION TEMPLATES'!S23,"")))))))</f>
        <v/>
      </c>
      <c r="M136" s="3"/>
    </row>
    <row r="137" spans="1:13" ht="15.75" thickBot="1" x14ac:dyDescent="0.3">
      <c r="A137" s="20">
        <f t="shared" si="2"/>
        <v>135</v>
      </c>
      <c r="B137" s="20">
        <v>136</v>
      </c>
      <c r="C137" s="6"/>
      <c r="D137" s="5"/>
      <c r="E137" s="5"/>
      <c r="F137" s="6"/>
      <c r="G137" s="18"/>
      <c r="H137" s="3" t="str">
        <f>IF(G137="",IFERROR(VLOOKUP(F137,'[1]TERMINATION TEMPLATES'!$AI$4:$AJ$14,2,0)," "),IF(G137="YES",VLOOKUP(F137,'[1]TERMINATION TEMPLATES'!$AI$16:$AJ$26,2,FALSE)))</f>
        <v xml:space="preserve"> </v>
      </c>
      <c r="I137" s="3" t="str">
        <f>IF(G137="",IFERROR(VLOOKUP(F137,'[1]TERMINATION TEMPLATES'!$AI$16:$AJ$26,2,FALSE),""),IF(G137="YES",IFERROR(VLOOKUP(F137,'[1]TERMINATION TEMPLATES'!$AI$4:$AJ$14,2,FALSE),"")))</f>
        <v/>
      </c>
      <c r="J137" s="7"/>
      <c r="K137" s="7"/>
      <c r="L137" s="19" t="str">
        <f>IF($K$117="BASE BOARD",'[1]TERMINATION TEMPLATES'!Q24,IF($K$117="CIT1",'[1]TERMINATION TEMPLATES'!O24,IF($K$117="STATUS INPUT-XT/SO1",'[1]TERMINATION TEMPLATES'!S24,IF($K$117="STATUS INPUT-XT/SO2",'[1]TERMINATION TEMPLATES'!S24, IF($K$117="STATUS INPUT-XT/SO3",'[1]TERMINATION TEMPLATES'!S24, IF($K$117="STATUS INPUT-XT/SO4",'[1]TERMINATION TEMPLATES'!S24, IF($K$117="STATUS INPUT-XT/SO5",'[1]TERMINATION TEMPLATES'!S24,"")))))))</f>
        <v/>
      </c>
      <c r="M137" s="3"/>
    </row>
    <row r="138" spans="1:13" ht="15.75" thickBot="1" x14ac:dyDescent="0.3">
      <c r="A138" s="20">
        <f t="shared" si="2"/>
        <v>136</v>
      </c>
      <c r="B138" s="20">
        <v>137</v>
      </c>
      <c r="C138" s="6"/>
      <c r="D138" s="5"/>
      <c r="E138" s="5"/>
      <c r="F138" s="6"/>
      <c r="G138" s="18"/>
      <c r="H138" s="3" t="str">
        <f>IF(G138="",IFERROR(VLOOKUP(F138,'[1]TERMINATION TEMPLATES'!$AI$4:$AJ$14,2,0)," "),IF(G138="YES",VLOOKUP(F138,'[1]TERMINATION TEMPLATES'!$AI$16:$AJ$26,2,FALSE)))</f>
        <v xml:space="preserve"> </v>
      </c>
      <c r="I138" s="3" t="str">
        <f>IF(G138="",IFERROR(VLOOKUP(F138,'[1]TERMINATION TEMPLATES'!$AI$16:$AJ$26,2,FALSE),""),IF(G138="YES",IFERROR(VLOOKUP(F138,'[1]TERMINATION TEMPLATES'!$AI$4:$AJ$14,2,FALSE),"")))</f>
        <v/>
      </c>
      <c r="J138" s="7"/>
      <c r="K138" s="7"/>
      <c r="L138" s="19" t="str">
        <f>IF($K$117="BASE BOARD",'[1]TERMINATION TEMPLATES'!Q25,IF($K$117="CIT1",'[1]TERMINATION TEMPLATES'!O25,IF($K$117="STATUS INPUT-XT/SO1",'[1]TERMINATION TEMPLATES'!S25,IF($K$117="STATUS INPUT-XT/SO2",'[1]TERMINATION TEMPLATES'!S25, IF($K$117="STATUS INPUT-XT/SO3",'[1]TERMINATION TEMPLATES'!S25, IF($K$117="STATUS INPUT-XT/SO4",'[1]TERMINATION TEMPLATES'!S25, IF($K$117="STATUS INPUT-XT/SO5",'[1]TERMINATION TEMPLATES'!S25,"")))))))</f>
        <v/>
      </c>
      <c r="M138" s="3"/>
    </row>
    <row r="139" spans="1:13" ht="15.75" thickBot="1" x14ac:dyDescent="0.3">
      <c r="A139" s="20">
        <f t="shared" si="2"/>
        <v>137</v>
      </c>
      <c r="B139" s="20">
        <v>138</v>
      </c>
      <c r="C139" s="6"/>
      <c r="D139" s="5"/>
      <c r="E139" s="5"/>
      <c r="F139" s="6"/>
      <c r="G139" s="18"/>
      <c r="H139" s="3" t="str">
        <f>IF(G139="",IFERROR(VLOOKUP(F139,'[1]TERMINATION TEMPLATES'!$AI$4:$AJ$14,2,0)," "),IF(G139="YES",VLOOKUP(F139,'[1]TERMINATION TEMPLATES'!$AI$16:$AJ$26,2,FALSE)))</f>
        <v xml:space="preserve"> </v>
      </c>
      <c r="I139" s="3" t="str">
        <f>IF(G139="",IFERROR(VLOOKUP(F139,'[1]TERMINATION TEMPLATES'!$AI$16:$AJ$26,2,FALSE),""),IF(G139="YES",IFERROR(VLOOKUP(F139,'[1]TERMINATION TEMPLATES'!$AI$4:$AJ$14,2,FALSE),"")))</f>
        <v/>
      </c>
      <c r="J139" s="7"/>
      <c r="K139" s="7"/>
      <c r="L139" s="19" t="str">
        <f>IF($K$117="BASE BOARD",'[1]TERMINATION TEMPLATES'!Q26,IF($K$117="CIT1",'[1]TERMINATION TEMPLATES'!O26,IF($K$117="STATUS INPUT-XT/SO1",'[1]TERMINATION TEMPLATES'!S26,IF($K$117="STATUS INPUT-XT/SO2",'[1]TERMINATION TEMPLATES'!S26, IF($K$117="STATUS INPUT-XT/SO3",'[1]TERMINATION TEMPLATES'!S26, IF($K$117="STATUS INPUT-XT/SO4",'[1]TERMINATION TEMPLATES'!S26, IF($K$117="STATUS INPUT-XT/SO5",'[1]TERMINATION TEMPLATES'!S26,"")))))))</f>
        <v/>
      </c>
      <c r="M139" s="3"/>
    </row>
    <row r="140" spans="1:13" ht="15.75" thickBot="1" x14ac:dyDescent="0.3">
      <c r="A140" s="20">
        <f t="shared" si="2"/>
        <v>138</v>
      </c>
      <c r="B140" s="20">
        <v>139</v>
      </c>
      <c r="C140" s="6"/>
      <c r="D140" s="5"/>
      <c r="E140" s="5"/>
      <c r="F140" s="6"/>
      <c r="G140" s="18"/>
      <c r="H140" s="3" t="str">
        <f>IF(G140="",IFERROR(VLOOKUP(F140,'[1]TERMINATION TEMPLATES'!$AI$4:$AJ$14,2,0)," "),IF(G140="YES",VLOOKUP(F140,'[1]TERMINATION TEMPLATES'!$AI$16:$AJ$26,2,FALSE)))</f>
        <v xml:space="preserve"> </v>
      </c>
      <c r="I140" s="3" t="str">
        <f>IF(G140="",IFERROR(VLOOKUP(F140,'[1]TERMINATION TEMPLATES'!$AI$16:$AJ$26,2,FALSE),""),IF(G140="YES",IFERROR(VLOOKUP(F140,'[1]TERMINATION TEMPLATES'!$AI$4:$AJ$14,2,FALSE),"")))</f>
        <v/>
      </c>
      <c r="J140" s="7"/>
      <c r="K140" s="7"/>
      <c r="L140" s="19" t="str">
        <f>IF($K$117="BASE BOARD",'[1]TERMINATION TEMPLATES'!Q27,IF($K$117="CIT1",'[1]TERMINATION TEMPLATES'!O27,IF($K$117="STATUS INPUT-XT/SO1",'[1]TERMINATION TEMPLATES'!S27,IF($K$117="STATUS INPUT-XT/SO2",'[1]TERMINATION TEMPLATES'!S27, IF($K$117="STATUS INPUT-XT/SO3",'[1]TERMINATION TEMPLATES'!S27, IF($K$117="STATUS INPUT-XT/SO4",'[1]TERMINATION TEMPLATES'!S27, IF($K$117="STATUS INPUT-XT/SO5",'[1]TERMINATION TEMPLATES'!S27,"")))))))</f>
        <v/>
      </c>
      <c r="M140" s="3"/>
    </row>
    <row r="141" spans="1:13" ht="15.75" thickBot="1" x14ac:dyDescent="0.3">
      <c r="A141" s="20">
        <f t="shared" si="2"/>
        <v>139</v>
      </c>
      <c r="B141" s="20">
        <v>140</v>
      </c>
      <c r="C141" s="6"/>
      <c r="D141" s="5"/>
      <c r="E141" s="5"/>
      <c r="F141" s="6"/>
      <c r="G141" s="18"/>
      <c r="H141" s="3" t="str">
        <f>IF(G141="",IFERROR(VLOOKUP(F141,'[1]TERMINATION TEMPLATES'!$AI$4:$AJ$14,2,0)," "),IF(G141="YES",VLOOKUP(F141,'[1]TERMINATION TEMPLATES'!$AI$16:$AJ$26,2,FALSE)))</f>
        <v xml:space="preserve"> </v>
      </c>
      <c r="I141" s="3" t="str">
        <f>IF(G141="",IFERROR(VLOOKUP(F141,'[1]TERMINATION TEMPLATES'!$AI$16:$AJ$26,2,FALSE),""),IF(G141="YES",IFERROR(VLOOKUP(F141,'[1]TERMINATION TEMPLATES'!$AI$4:$AJ$14,2,FALSE),"")))</f>
        <v/>
      </c>
      <c r="J141" s="7"/>
      <c r="K141" s="7"/>
      <c r="L141" s="19" t="str">
        <f>IF($K$117="BASE BOARD",'[1]TERMINATION TEMPLATES'!Q28,IF($K$117="CIT1",'[1]TERMINATION TEMPLATES'!O28,IF($K$117="STATUS INPUT-XT/SO1",'[1]TERMINATION TEMPLATES'!S28,IF($K$117="STATUS INPUT-XT/SO2",'[1]TERMINATION TEMPLATES'!S28, IF($K$117="STATUS INPUT-XT/SO3",'[1]TERMINATION TEMPLATES'!S28, IF($K$117="STATUS INPUT-XT/SO4",'[1]TERMINATION TEMPLATES'!S28, IF($K$117="STATUS INPUT-XT/SO5",'[1]TERMINATION TEMPLATES'!S28,"")))))))</f>
        <v/>
      </c>
      <c r="M141" s="3"/>
    </row>
    <row r="142" spans="1:13" ht="15.75" thickBot="1" x14ac:dyDescent="0.3">
      <c r="A142" s="20">
        <f t="shared" si="2"/>
        <v>140</v>
      </c>
      <c r="B142" s="20">
        <v>141</v>
      </c>
      <c r="C142" s="6"/>
      <c r="D142" s="5"/>
      <c r="E142" s="5"/>
      <c r="F142" s="6"/>
      <c r="G142" s="18"/>
      <c r="H142" s="3" t="str">
        <f>IF(G142="",IFERROR(VLOOKUP(F142,'[1]TERMINATION TEMPLATES'!$AI$4:$AJ$14,2,0)," "),IF(G142="YES",VLOOKUP(F142,'[1]TERMINATION TEMPLATES'!$AI$16:$AJ$26,2,FALSE)))</f>
        <v xml:space="preserve"> </v>
      </c>
      <c r="I142" s="3" t="str">
        <f>IF(G142="",IFERROR(VLOOKUP(F142,'[1]TERMINATION TEMPLATES'!$AI$16:$AJ$26,2,FALSE),""),IF(G142="YES",IFERROR(VLOOKUP(F142,'[1]TERMINATION TEMPLATES'!$AI$4:$AJ$14,2,FALSE),"")))</f>
        <v/>
      </c>
      <c r="J142" s="7"/>
      <c r="K142" s="7"/>
      <c r="L142" s="19" t="str">
        <f>IF($K$117="BASE BOARD",'[1]TERMINATION TEMPLATES'!Q29,IF($K$117="CIT1",'[1]TERMINATION TEMPLATES'!O29,IF($K$117="STATUS INPUT-XT/SO1",'[1]TERMINATION TEMPLATES'!S29,IF($K$117="STATUS INPUT-XT/SO2",'[1]TERMINATION TEMPLATES'!S29, IF($K$117="STATUS INPUT-XT/SO3",'[1]TERMINATION TEMPLATES'!S29, IF($K$117="STATUS INPUT-XT/SO4",'[1]TERMINATION TEMPLATES'!S29, IF($K$117="STATUS INPUT-XT/SO5",'[1]TERMINATION TEMPLATES'!S29,"")))))))</f>
        <v/>
      </c>
      <c r="M142" s="3"/>
    </row>
    <row r="143" spans="1:13" ht="15.75" thickBot="1" x14ac:dyDescent="0.3">
      <c r="A143" s="20">
        <f t="shared" si="2"/>
        <v>141</v>
      </c>
      <c r="B143" s="20">
        <v>142</v>
      </c>
      <c r="C143" s="6"/>
      <c r="D143" s="5"/>
      <c r="E143" s="5"/>
      <c r="F143" s="6"/>
      <c r="G143" s="18"/>
      <c r="H143" s="3" t="str">
        <f>IF(G143="",IFERROR(VLOOKUP(F143,'[1]TERMINATION TEMPLATES'!$AI$4:$AJ$14,2,0)," "),IF(G143="YES",VLOOKUP(F143,'[1]TERMINATION TEMPLATES'!$AI$16:$AJ$26,2,FALSE)))</f>
        <v xml:space="preserve"> </v>
      </c>
      <c r="I143" s="3" t="str">
        <f>IF(G143="",IFERROR(VLOOKUP(F143,'[1]TERMINATION TEMPLATES'!$AI$16:$AJ$26,2,FALSE),""),IF(G143="YES",IFERROR(VLOOKUP(F143,'[1]TERMINATION TEMPLATES'!$AI$4:$AJ$14,2,FALSE),"")))</f>
        <v/>
      </c>
      <c r="J143" s="7"/>
      <c r="K143" s="7"/>
      <c r="L143" s="19" t="str">
        <f>IF($K$117="BASE BOARD",'[1]TERMINATION TEMPLATES'!Q30,IF($K$117="CIT1",'[1]TERMINATION TEMPLATES'!O30,IF($K$117="STATUS INPUT-XT/SO1",'[1]TERMINATION TEMPLATES'!S30,IF($K$117="STATUS INPUT-XT/SO2",'[1]TERMINATION TEMPLATES'!S30, IF($K$117="STATUS INPUT-XT/SO3",'[1]TERMINATION TEMPLATES'!S30, IF($K$117="STATUS INPUT-XT/SO4",'[1]TERMINATION TEMPLATES'!S30, IF($K$117="STATUS INPUT-XT/SO5",'[1]TERMINATION TEMPLATES'!S30,"")))))))</f>
        <v/>
      </c>
      <c r="M143" s="3"/>
    </row>
    <row r="144" spans="1:13" ht="15.75" thickBot="1" x14ac:dyDescent="0.3">
      <c r="A144" s="20">
        <f t="shared" si="2"/>
        <v>142</v>
      </c>
      <c r="B144" s="20">
        <v>143</v>
      </c>
      <c r="C144" s="6"/>
      <c r="D144" s="5"/>
      <c r="E144" s="5"/>
      <c r="F144" s="6"/>
      <c r="G144" s="18"/>
      <c r="H144" s="3" t="str">
        <f>IF(G144="",IFERROR(VLOOKUP(F144,'[1]TERMINATION TEMPLATES'!$AI$4:$AJ$14,2,0)," "),IF(G144="YES",VLOOKUP(F144,'[1]TERMINATION TEMPLATES'!$AI$16:$AJ$26,2,FALSE)))</f>
        <v xml:space="preserve"> </v>
      </c>
      <c r="I144" s="3" t="str">
        <f>IF(G144="",IFERROR(VLOOKUP(F144,'[1]TERMINATION TEMPLATES'!$AI$16:$AJ$26,2,FALSE),""),IF(G144="YES",IFERROR(VLOOKUP(F144,'[1]TERMINATION TEMPLATES'!$AI$4:$AJ$14,2,FALSE),"")))</f>
        <v/>
      </c>
      <c r="J144" s="7"/>
      <c r="K144" s="7"/>
      <c r="L144" s="19" t="str">
        <f>IF($K$117="BASE BOARD",'[1]TERMINATION TEMPLATES'!Q31,IF($K$117="CIT1",'[1]TERMINATION TEMPLATES'!O31,IF($K$117="STATUS INPUT-XT/SO1",'[1]TERMINATION TEMPLATES'!S31,IF($K$117="STATUS INPUT-XT/SO2",'[1]TERMINATION TEMPLATES'!S31, IF($K$117="STATUS INPUT-XT/SO3",'[1]TERMINATION TEMPLATES'!S31, IF($K$117="STATUS INPUT-XT/SO4",'[1]TERMINATION TEMPLATES'!S31, IF($K$117="STATUS INPUT-XT/SO5",'[1]TERMINATION TEMPLATES'!S31,"")))))))</f>
        <v/>
      </c>
      <c r="M144" s="3"/>
    </row>
    <row r="145" spans="1:13" ht="15.75" thickBot="1" x14ac:dyDescent="0.3">
      <c r="A145" s="20">
        <f t="shared" si="2"/>
        <v>143</v>
      </c>
      <c r="B145" s="20">
        <v>144</v>
      </c>
      <c r="C145" s="6"/>
      <c r="D145" s="5"/>
      <c r="E145" s="5"/>
      <c r="F145" s="6"/>
      <c r="G145" s="18"/>
      <c r="H145" s="3" t="str">
        <f>IF(G145="",IFERROR(VLOOKUP(F145,'[1]TERMINATION TEMPLATES'!$AI$4:$AJ$14,2,0)," "),IF(G145="YES",VLOOKUP(F145,'[1]TERMINATION TEMPLATES'!$AI$16:$AJ$26,2,FALSE)))</f>
        <v xml:space="preserve"> </v>
      </c>
      <c r="I145" s="3" t="str">
        <f>IF(G145="",IFERROR(VLOOKUP(F145,'[1]TERMINATION TEMPLATES'!$AI$16:$AJ$26,2,FALSE),""),IF(G145="YES",IFERROR(VLOOKUP(F145,'[1]TERMINATION TEMPLATES'!$AI$4:$AJ$14,2,FALSE),"")))</f>
        <v/>
      </c>
      <c r="J145" s="7"/>
      <c r="K145" s="7"/>
      <c r="L145" s="19" t="str">
        <f>IF($K$117="BASE BOARD",'[1]TERMINATION TEMPLATES'!Q32,IF($K$117="CIT1",'[1]TERMINATION TEMPLATES'!O32,IF($K$117="STATUS INPUT-XT/SO1",'[1]TERMINATION TEMPLATES'!S32,IF($K$117="STATUS INPUT-XT/SO2",'[1]TERMINATION TEMPLATES'!S32, IF($K$117="STATUS INPUT-XT/SO3",'[1]TERMINATION TEMPLATES'!S32, IF($K$117="STATUS INPUT-XT/SO4",'[1]TERMINATION TEMPLATES'!S32, IF($K$117="STATUS INPUT-XT/SO5",'[1]TERMINATION TEMPLATES'!S32,"")))))))</f>
        <v/>
      </c>
      <c r="M145" s="3"/>
    </row>
    <row r="146" spans="1:13" ht="15.75" thickBot="1" x14ac:dyDescent="0.3">
      <c r="A146" s="20">
        <f t="shared" si="2"/>
        <v>144</v>
      </c>
      <c r="B146" s="20">
        <v>145</v>
      </c>
      <c r="C146" s="6"/>
      <c r="D146" s="5"/>
      <c r="E146" s="5"/>
      <c r="F146" s="6"/>
      <c r="G146" s="18"/>
      <c r="H146" s="3" t="str">
        <f>IF(G146="",IFERROR(VLOOKUP(F146,'[1]TERMINATION TEMPLATES'!$AI$4:$AJ$14,2,0)," "),IF(G146="YES",VLOOKUP(F146,'[1]TERMINATION TEMPLATES'!$AI$16:$AJ$26,2,FALSE)))</f>
        <v xml:space="preserve"> </v>
      </c>
      <c r="I146" s="3" t="str">
        <f>IF(G146="",IFERROR(VLOOKUP(F146,'[1]TERMINATION TEMPLATES'!$AI$16:$AJ$26,2,FALSE),""),IF(G146="YES",IFERROR(VLOOKUP(F146,'[1]TERMINATION TEMPLATES'!$AI$4:$AJ$14,2,FALSE),"")))</f>
        <v/>
      </c>
      <c r="J146" s="7"/>
      <c r="K146" s="7"/>
      <c r="L146" s="19" t="str">
        <f>IF($K$149="BASE BOARD",'[1]TERMINATION TEMPLATES'!Q1,IF($K$149="CIT1",'[1]TERMINATION TEMPLATES'!O1,IF($K$149="STATUS INPUT-XT/SO1",'[1]TERMINATION TEMPLATES'!S1,IF($K$149="STATUS INPUT-XT/SO2",'[1]TERMINATION TEMPLATES'!S1, IF($K$149="STATUS INPUT-XT/SO3",'[1]TERMINATION TEMPLATES'!S1, IF($K$149="STATUS INPUT-XT/SO4",'[1]TERMINATION TEMPLATES'!S1, IF($K$149="STATUS INPUT-XT/SO5",'[1]TERMINATION TEMPLATES'!S1,"")))))))</f>
        <v/>
      </c>
      <c r="M146" s="3"/>
    </row>
    <row r="147" spans="1:13" ht="15.75" thickBot="1" x14ac:dyDescent="0.3">
      <c r="A147" s="20">
        <f t="shared" si="2"/>
        <v>145</v>
      </c>
      <c r="B147" s="20">
        <v>146</v>
      </c>
      <c r="C147" s="6"/>
      <c r="D147" s="5"/>
      <c r="E147" s="5"/>
      <c r="F147" s="6"/>
      <c r="G147" s="18"/>
      <c r="H147" s="3" t="str">
        <f>IF(G147="",IFERROR(VLOOKUP(F147,'[1]TERMINATION TEMPLATES'!$AI$4:$AJ$14,2,0)," "),IF(G147="YES",VLOOKUP(F147,'[1]TERMINATION TEMPLATES'!$AI$16:$AJ$26,2,FALSE)))</f>
        <v xml:space="preserve"> </v>
      </c>
      <c r="I147" s="3" t="str">
        <f>IF(G147="",IFERROR(VLOOKUP(F147,'[1]TERMINATION TEMPLATES'!$AI$16:$AJ$26,2,FALSE),""),IF(G147="YES",IFERROR(VLOOKUP(F147,'[1]TERMINATION TEMPLATES'!$AI$4:$AJ$14,2,FALSE),"")))</f>
        <v/>
      </c>
      <c r="J147" s="7"/>
      <c r="K147" s="7"/>
      <c r="L147" s="19" t="str">
        <f>IF($K$149="BASE BOARD",'[1]TERMINATION TEMPLATES'!Q2,IF($K$149="CIT1",'[1]TERMINATION TEMPLATES'!O2,IF($K$149="STATUS INPUT-XT/SO1",'[1]TERMINATION TEMPLATES'!S2,IF($K$149="STATUS INPUT-XT/SO2",'[1]TERMINATION TEMPLATES'!S2, IF($K$149="STATUS INPUT-XT/SO3",'[1]TERMINATION TEMPLATES'!S2, IF($K$149="STATUS INPUT-XT/SO4",'[1]TERMINATION TEMPLATES'!S2, IF($K$149="STATUS INPUT-XT/SO5",'[1]TERMINATION TEMPLATES'!S2,"")))))))</f>
        <v/>
      </c>
      <c r="M147" s="3"/>
    </row>
    <row r="148" spans="1:13" ht="15.75" thickBot="1" x14ac:dyDescent="0.3">
      <c r="A148" s="20">
        <f t="shared" si="2"/>
        <v>146</v>
      </c>
      <c r="B148" s="20">
        <v>147</v>
      </c>
      <c r="C148" s="6"/>
      <c r="D148" s="5"/>
      <c r="E148" s="5"/>
      <c r="F148" s="6"/>
      <c r="G148" s="18"/>
      <c r="H148" s="3" t="str">
        <f>IF(G148="",IFERROR(VLOOKUP(F148,'[1]TERMINATION TEMPLATES'!$AI$4:$AJ$14,2,0)," "),IF(G148="YES",VLOOKUP(F148,'[1]TERMINATION TEMPLATES'!$AI$16:$AJ$26,2,FALSE)))</f>
        <v xml:space="preserve"> </v>
      </c>
      <c r="I148" s="3" t="str">
        <f>IF(G148="",IFERROR(VLOOKUP(F148,'[1]TERMINATION TEMPLATES'!$AI$16:$AJ$26,2,FALSE),""),IF(G148="YES",IFERROR(VLOOKUP(F148,'[1]TERMINATION TEMPLATES'!$AI$4:$AJ$14,2,FALSE),"")))</f>
        <v/>
      </c>
      <c r="J148" s="7"/>
      <c r="K148" s="7"/>
      <c r="L148" s="19" t="str">
        <f>IF($K$149="BASE BOARD",'[1]TERMINATION TEMPLATES'!Q3,IF($K$149="CIT1",'[1]TERMINATION TEMPLATES'!O3,IF($K$149="STATUS INPUT-XT/SO1",'[1]TERMINATION TEMPLATES'!S3,IF($K$149="STATUS INPUT-XT/SO2",'[1]TERMINATION TEMPLATES'!S3, IF($K$149="STATUS INPUT-XT/SO3",'[1]TERMINATION TEMPLATES'!S3, IF($K$149="STATUS INPUT-XT/SO4",'[1]TERMINATION TEMPLATES'!S3, IF($K$149="STATUS INPUT-XT/SO5",'[1]TERMINATION TEMPLATES'!S3,"")))))))</f>
        <v/>
      </c>
      <c r="M148" s="3"/>
    </row>
    <row r="149" spans="1:13" ht="15.75" thickBot="1" x14ac:dyDescent="0.3">
      <c r="A149" s="20">
        <f t="shared" si="2"/>
        <v>147</v>
      </c>
      <c r="B149" s="20">
        <v>148</v>
      </c>
      <c r="C149" s="6"/>
      <c r="D149" s="5"/>
      <c r="E149" s="5"/>
      <c r="F149" s="6"/>
      <c r="G149" s="18"/>
      <c r="H149" s="3" t="str">
        <f>IF(G149="",IFERROR(VLOOKUP(F149,'[1]TERMINATION TEMPLATES'!$AI$4:$AJ$14,2,0)," "),IF(G149="YES",VLOOKUP(F149,'[1]TERMINATION TEMPLATES'!$AI$16:$AJ$26,2,FALSE)))</f>
        <v xml:space="preserve"> </v>
      </c>
      <c r="I149" s="3" t="str">
        <f>IF(G149="",IFERROR(VLOOKUP(F149,'[1]TERMINATION TEMPLATES'!$AI$16:$AJ$26,2,FALSE),""),IF(G149="YES",IFERROR(VLOOKUP(F149,'[1]TERMINATION TEMPLATES'!$AI$4:$AJ$14,2,FALSE),"")))</f>
        <v/>
      </c>
      <c r="J149" s="7"/>
      <c r="K149" s="7"/>
      <c r="L149" s="19" t="str">
        <f>IF($K$149="BASE BOARD",'[1]TERMINATION TEMPLATES'!Q4,IF($K$149="CIT1",'[1]TERMINATION TEMPLATES'!O4,IF($K$149="STATUS INPUT-XT/SO1",'[1]TERMINATION TEMPLATES'!S4,IF($K$149="STATUS INPUT-XT/SO2",'[1]TERMINATION TEMPLATES'!S4, IF($K$149="STATUS INPUT-XT/SO3",'[1]TERMINATION TEMPLATES'!S4, IF($K$149="STATUS INPUT-XT/SO4",'[1]TERMINATION TEMPLATES'!S4, IF($K$149="STATUS INPUT-XT/SO5",'[1]TERMINATION TEMPLATES'!S4,"")))))))</f>
        <v/>
      </c>
      <c r="M149" s="3"/>
    </row>
    <row r="150" spans="1:13" ht="15.75" thickBot="1" x14ac:dyDescent="0.3">
      <c r="A150" s="20">
        <f t="shared" si="2"/>
        <v>148</v>
      </c>
      <c r="B150" s="20">
        <v>149</v>
      </c>
      <c r="C150" s="6"/>
      <c r="D150" s="5"/>
      <c r="E150" s="5"/>
      <c r="F150" s="6"/>
      <c r="G150" s="18"/>
      <c r="H150" s="3" t="str">
        <f>IF(G150="",IFERROR(VLOOKUP(F150,'[1]TERMINATION TEMPLATES'!$AI$4:$AJ$14,2,0)," "),IF(G150="YES",VLOOKUP(F150,'[1]TERMINATION TEMPLATES'!$AI$16:$AJ$26,2,FALSE)))</f>
        <v xml:space="preserve"> </v>
      </c>
      <c r="I150" s="3" t="str">
        <f>IF(G150="",IFERROR(VLOOKUP(F150,'[1]TERMINATION TEMPLATES'!$AI$16:$AJ$26,2,FALSE),""),IF(G150="YES",IFERROR(VLOOKUP(F150,'[1]TERMINATION TEMPLATES'!$AI$4:$AJ$14,2,FALSE),"")))</f>
        <v/>
      </c>
      <c r="J150" s="7"/>
      <c r="K150" s="7"/>
      <c r="L150" s="19" t="str">
        <f>IF($K$149="BASE BOARD",'[1]TERMINATION TEMPLATES'!Q5,IF($K$149="CIT1",'[1]TERMINATION TEMPLATES'!O5,IF($K$149="STATUS INPUT-XT/SO1",'[1]TERMINATION TEMPLATES'!S5,IF($K$149="STATUS INPUT-XT/SO2",'[1]TERMINATION TEMPLATES'!S5, IF($K$149="STATUS INPUT-XT/SO3",'[1]TERMINATION TEMPLATES'!S5, IF($K$149="STATUS INPUT-XT/SO4",'[1]TERMINATION TEMPLATES'!S5, IF($K$149="STATUS INPUT-XT/SO5",'[1]TERMINATION TEMPLATES'!S5,"")))))))</f>
        <v/>
      </c>
      <c r="M150" s="3"/>
    </row>
    <row r="151" spans="1:13" ht="15.75" thickBot="1" x14ac:dyDescent="0.3">
      <c r="A151" s="20">
        <f t="shared" si="2"/>
        <v>149</v>
      </c>
      <c r="B151" s="20">
        <v>150</v>
      </c>
      <c r="C151" s="6"/>
      <c r="D151" s="5"/>
      <c r="E151" s="5"/>
      <c r="F151" s="6"/>
      <c r="G151" s="18"/>
      <c r="H151" s="3" t="str">
        <f>IF(G151="",IFERROR(VLOOKUP(F151,'[1]TERMINATION TEMPLATES'!$AI$4:$AJ$14,2,0)," "),IF(G151="YES",VLOOKUP(F151,'[1]TERMINATION TEMPLATES'!$AI$16:$AJ$26,2,FALSE)))</f>
        <v xml:space="preserve"> </v>
      </c>
      <c r="I151" s="3" t="str">
        <f>IF(G151="",IFERROR(VLOOKUP(F151,'[1]TERMINATION TEMPLATES'!$AI$16:$AJ$26,2,FALSE),""),IF(G151="YES",IFERROR(VLOOKUP(F151,'[1]TERMINATION TEMPLATES'!$AI$4:$AJ$14,2,FALSE),"")))</f>
        <v/>
      </c>
      <c r="J151" s="7"/>
      <c r="K151" s="7"/>
      <c r="L151" s="19" t="str">
        <f>IF($K$149="BASE BOARD",'[1]TERMINATION TEMPLATES'!Q6,IF($K$149="CIT1",'[1]TERMINATION TEMPLATES'!O6,IF($K$149="STATUS INPUT-XT/SO1",'[1]TERMINATION TEMPLATES'!S6,IF($K$149="STATUS INPUT-XT/SO2",'[1]TERMINATION TEMPLATES'!S6, IF($K$149="STATUS INPUT-XT/SO3",'[1]TERMINATION TEMPLATES'!S6, IF($K$149="STATUS INPUT-XT/SO4",'[1]TERMINATION TEMPLATES'!S6, IF($K$149="STATUS INPUT-XT/SO5",'[1]TERMINATION TEMPLATES'!S6,"")))))))</f>
        <v/>
      </c>
      <c r="M151" s="3"/>
    </row>
    <row r="152" spans="1:13" ht="15.75" thickBot="1" x14ac:dyDescent="0.3">
      <c r="A152" s="20">
        <f t="shared" si="2"/>
        <v>150</v>
      </c>
      <c r="B152" s="20">
        <v>151</v>
      </c>
      <c r="C152" s="6"/>
      <c r="D152" s="5"/>
      <c r="E152" s="5"/>
      <c r="F152" s="6"/>
      <c r="G152" s="18"/>
      <c r="H152" s="3" t="str">
        <f>IF(G152="",IFERROR(VLOOKUP(F152,'[1]TERMINATION TEMPLATES'!$AI$4:$AJ$14,2,0)," "),IF(G152="YES",VLOOKUP(F152,'[1]TERMINATION TEMPLATES'!$AI$16:$AJ$26,2,FALSE)))</f>
        <v xml:space="preserve"> </v>
      </c>
      <c r="I152" s="3" t="str">
        <f>IF(G152="",IFERROR(VLOOKUP(F152,'[1]TERMINATION TEMPLATES'!$AI$16:$AJ$26,2,FALSE),""),IF(G152="YES",IFERROR(VLOOKUP(F152,'[1]TERMINATION TEMPLATES'!$AI$4:$AJ$14,2,FALSE),"")))</f>
        <v/>
      </c>
      <c r="J152" s="7"/>
      <c r="K152" s="7"/>
      <c r="L152" s="19" t="str">
        <f>IF($K$149="BASE BOARD",'[1]TERMINATION TEMPLATES'!Q7,IF($K$149="CIT1",'[1]TERMINATION TEMPLATES'!O7,IF($K$149="STATUS INPUT-XT/SO1",'[1]TERMINATION TEMPLATES'!S7,IF($K$149="STATUS INPUT-XT/SO2",'[1]TERMINATION TEMPLATES'!S7, IF($K$149="STATUS INPUT-XT/SO3",'[1]TERMINATION TEMPLATES'!S7, IF($K$149="STATUS INPUT-XT/SO4",'[1]TERMINATION TEMPLATES'!S7, IF($K$149="STATUS INPUT-XT/SO5",'[1]TERMINATION TEMPLATES'!S7,"")))))))</f>
        <v/>
      </c>
      <c r="M152" s="3"/>
    </row>
    <row r="153" spans="1:13" ht="15.75" thickBot="1" x14ac:dyDescent="0.3">
      <c r="A153" s="20">
        <f t="shared" si="2"/>
        <v>151</v>
      </c>
      <c r="B153" s="20">
        <v>152</v>
      </c>
      <c r="C153" s="6"/>
      <c r="D153" s="5"/>
      <c r="E153" s="5"/>
      <c r="F153" s="6"/>
      <c r="G153" s="18"/>
      <c r="H153" s="3" t="str">
        <f>IF(G153="",IFERROR(VLOOKUP(F153,'[1]TERMINATION TEMPLATES'!$AI$4:$AJ$14,2,0)," "),IF(G153="YES",VLOOKUP(F153,'[1]TERMINATION TEMPLATES'!$AI$16:$AJ$26,2,FALSE)))</f>
        <v xml:space="preserve"> </v>
      </c>
      <c r="I153" s="3" t="str">
        <f>IF(G153="",IFERROR(VLOOKUP(F153,'[1]TERMINATION TEMPLATES'!$AI$16:$AJ$26,2,FALSE),""),IF(G153="YES",IFERROR(VLOOKUP(F153,'[1]TERMINATION TEMPLATES'!$AI$4:$AJ$14,2,FALSE),"")))</f>
        <v/>
      </c>
      <c r="J153" s="7"/>
      <c r="K153" s="7"/>
      <c r="L153" s="19" t="str">
        <f>IF($K$149="BASE BOARD",'[1]TERMINATION TEMPLATES'!Q8,IF($K$149="CIT1",'[1]TERMINATION TEMPLATES'!O8,IF($K$149="STATUS INPUT-XT/SO1",'[1]TERMINATION TEMPLATES'!S8,IF($K$149="STATUS INPUT-XT/SO2",'[1]TERMINATION TEMPLATES'!S8, IF($K$149="STATUS INPUT-XT/SO3",'[1]TERMINATION TEMPLATES'!S8, IF($K$149="STATUS INPUT-XT/SO4",'[1]TERMINATION TEMPLATES'!S8, IF($K$149="STATUS INPUT-XT/SO5",'[1]TERMINATION TEMPLATES'!S8,"")))))))</f>
        <v/>
      </c>
      <c r="M153" s="3"/>
    </row>
    <row r="154" spans="1:13" ht="15.75" thickBot="1" x14ac:dyDescent="0.3">
      <c r="A154" s="20">
        <f t="shared" si="2"/>
        <v>152</v>
      </c>
      <c r="B154" s="20">
        <v>153</v>
      </c>
      <c r="C154" s="6"/>
      <c r="D154" s="5"/>
      <c r="E154" s="5"/>
      <c r="F154" s="6"/>
      <c r="G154" s="18"/>
      <c r="H154" s="3" t="str">
        <f>IF(G154="",IFERROR(VLOOKUP(F154,'[1]TERMINATION TEMPLATES'!$AI$4:$AJ$14,2,0)," "),IF(G154="YES",VLOOKUP(F154,'[1]TERMINATION TEMPLATES'!$AI$16:$AJ$26,2,FALSE)))</f>
        <v xml:space="preserve"> </v>
      </c>
      <c r="I154" s="3" t="str">
        <f>IF(G154="",IFERROR(VLOOKUP(F154,'[1]TERMINATION TEMPLATES'!$AI$16:$AJ$26,2,FALSE),""),IF(G154="YES",IFERROR(VLOOKUP(F154,'[1]TERMINATION TEMPLATES'!$AI$4:$AJ$14,2,FALSE),"")))</f>
        <v/>
      </c>
      <c r="J154" s="7"/>
      <c r="K154" s="7"/>
      <c r="L154" s="19" t="str">
        <f>IF($K$149="BASE BOARD",'[1]TERMINATION TEMPLATES'!Q9,IF($K$149="CIT1",'[1]TERMINATION TEMPLATES'!O9,IF($K$149="STATUS INPUT-XT/SO1",'[1]TERMINATION TEMPLATES'!S9,IF($K$149="STATUS INPUT-XT/SO2",'[1]TERMINATION TEMPLATES'!S9, IF($K$149="STATUS INPUT-XT/SO3",'[1]TERMINATION TEMPLATES'!S9, IF($K$149="STATUS INPUT-XT/SO4",'[1]TERMINATION TEMPLATES'!S9, IF($K$149="STATUS INPUT-XT/SO5",'[1]TERMINATION TEMPLATES'!S9,"")))))))</f>
        <v/>
      </c>
      <c r="M154" s="3"/>
    </row>
    <row r="155" spans="1:13" ht="15.75" thickBot="1" x14ac:dyDescent="0.3">
      <c r="A155" s="20">
        <f t="shared" si="2"/>
        <v>153</v>
      </c>
      <c r="B155" s="20">
        <v>154</v>
      </c>
      <c r="C155" s="6"/>
      <c r="D155" s="5"/>
      <c r="E155" s="5"/>
      <c r="F155" s="6"/>
      <c r="G155" s="18"/>
      <c r="H155" s="3" t="str">
        <f>IF(G155="",IFERROR(VLOOKUP(F155,'[1]TERMINATION TEMPLATES'!$AI$4:$AJ$14,2,0)," "),IF(G155="YES",VLOOKUP(F155,'[1]TERMINATION TEMPLATES'!$AI$16:$AJ$26,2,FALSE)))</f>
        <v xml:space="preserve"> </v>
      </c>
      <c r="I155" s="3" t="str">
        <f>IF(G155="",IFERROR(VLOOKUP(F155,'[1]TERMINATION TEMPLATES'!$AI$16:$AJ$26,2,FALSE),""),IF(G155="YES",IFERROR(VLOOKUP(F155,'[1]TERMINATION TEMPLATES'!$AI$4:$AJ$14,2,FALSE),"")))</f>
        <v/>
      </c>
      <c r="J155" s="7"/>
      <c r="K155" s="7"/>
      <c r="L155" s="19" t="str">
        <f>IF($K$149="BASE BOARD",'[1]TERMINATION TEMPLATES'!Q10,IF($K$149="CIT1",'[1]TERMINATION TEMPLATES'!O10,IF($K$149="STATUS INPUT-XT/SO1",'[1]TERMINATION TEMPLATES'!S10,IF($K$149="STATUS INPUT-XT/SO2",'[1]TERMINATION TEMPLATES'!S10, IF($K$149="STATUS INPUT-XT/SO3",'[1]TERMINATION TEMPLATES'!S10, IF($K$149="STATUS INPUT-XT/SO4",'[1]TERMINATION TEMPLATES'!S10, IF($K$149="STATUS INPUT-XT/SO5",'[1]TERMINATION TEMPLATES'!S10,"")))))))</f>
        <v/>
      </c>
      <c r="M155" s="3"/>
    </row>
    <row r="156" spans="1:13" ht="15.75" thickBot="1" x14ac:dyDescent="0.3">
      <c r="A156" s="20">
        <f t="shared" si="2"/>
        <v>154</v>
      </c>
      <c r="B156" s="20">
        <v>155</v>
      </c>
      <c r="C156" s="6"/>
      <c r="D156" s="5"/>
      <c r="E156" s="5"/>
      <c r="F156" s="6"/>
      <c r="G156" s="18"/>
      <c r="H156" s="3" t="str">
        <f>IF(G156="",IFERROR(VLOOKUP(F156,'[1]TERMINATION TEMPLATES'!$AI$4:$AJ$14,2,0)," "),IF(G156="YES",VLOOKUP(F156,'[1]TERMINATION TEMPLATES'!$AI$16:$AJ$26,2,FALSE)))</f>
        <v xml:space="preserve"> </v>
      </c>
      <c r="I156" s="3" t="str">
        <f>IF(G156="",IFERROR(VLOOKUP(F156,'[1]TERMINATION TEMPLATES'!$AI$16:$AJ$26,2,FALSE),""),IF(G156="YES",IFERROR(VLOOKUP(F156,'[1]TERMINATION TEMPLATES'!$AI$4:$AJ$14,2,FALSE),"")))</f>
        <v/>
      </c>
      <c r="J156" s="7"/>
      <c r="K156" s="7"/>
      <c r="L156" s="19" t="str">
        <f>IF($K$149="BASE BOARD",'[1]TERMINATION TEMPLATES'!Q11,IF($K$149="CIT1",'[1]TERMINATION TEMPLATES'!O11,IF($K$149="STATUS INPUT-XT/SO1",'[1]TERMINATION TEMPLATES'!S11,IF($K$149="STATUS INPUT-XT/SO2",'[1]TERMINATION TEMPLATES'!S11, IF($K$149="STATUS INPUT-XT/SO3",'[1]TERMINATION TEMPLATES'!S11, IF($K$149="STATUS INPUT-XT/SO4",'[1]TERMINATION TEMPLATES'!S11, IF($K$149="STATUS INPUT-XT/SO5",'[1]TERMINATION TEMPLATES'!S11,"")))))))</f>
        <v/>
      </c>
      <c r="M156" s="3"/>
    </row>
    <row r="157" spans="1:13" ht="15.75" thickBot="1" x14ac:dyDescent="0.3">
      <c r="A157" s="20">
        <f t="shared" si="2"/>
        <v>155</v>
      </c>
      <c r="B157" s="20">
        <v>156</v>
      </c>
      <c r="C157" s="6"/>
      <c r="D157" s="5"/>
      <c r="E157" s="5"/>
      <c r="F157" s="6"/>
      <c r="G157" s="18"/>
      <c r="H157" s="3" t="str">
        <f>IF(G157="",IFERROR(VLOOKUP(F157,'[1]TERMINATION TEMPLATES'!$AI$4:$AJ$14,2,0)," "),IF(G157="YES",VLOOKUP(F157,'[1]TERMINATION TEMPLATES'!$AI$16:$AJ$26,2,FALSE)))</f>
        <v xml:space="preserve"> </v>
      </c>
      <c r="I157" s="3" t="str">
        <f>IF(G157="",IFERROR(VLOOKUP(F157,'[1]TERMINATION TEMPLATES'!$AI$16:$AJ$26,2,FALSE),""),IF(G157="YES",IFERROR(VLOOKUP(F157,'[1]TERMINATION TEMPLATES'!$AI$4:$AJ$14,2,FALSE),"")))</f>
        <v/>
      </c>
      <c r="J157" s="7"/>
      <c r="K157" s="7"/>
      <c r="L157" s="19" t="str">
        <f>IF($K$149="BASE BOARD",'[1]TERMINATION TEMPLATES'!Q12,IF($K$149="CIT1",'[1]TERMINATION TEMPLATES'!O12,IF($K$149="STATUS INPUT-XT/SO1",'[1]TERMINATION TEMPLATES'!S12,IF($K$149="STATUS INPUT-XT/SO2",'[1]TERMINATION TEMPLATES'!S12, IF($K$149="STATUS INPUT-XT/SO3",'[1]TERMINATION TEMPLATES'!S12, IF($K$149="STATUS INPUT-XT/SO4",'[1]TERMINATION TEMPLATES'!S12, IF($K$149="STATUS INPUT-XT/SO5",'[1]TERMINATION TEMPLATES'!S12,"")))))))</f>
        <v/>
      </c>
      <c r="M157" s="3"/>
    </row>
    <row r="158" spans="1:13" ht="15.75" thickBot="1" x14ac:dyDescent="0.3">
      <c r="A158" s="20">
        <f t="shared" si="2"/>
        <v>156</v>
      </c>
      <c r="B158" s="20">
        <v>157</v>
      </c>
      <c r="C158" s="6"/>
      <c r="D158" s="5"/>
      <c r="E158" s="5"/>
      <c r="F158" s="6"/>
      <c r="G158" s="18"/>
      <c r="H158" s="3" t="str">
        <f>IF(G158="",IFERROR(VLOOKUP(F158,'[1]TERMINATION TEMPLATES'!$AI$4:$AJ$14,2,0)," "),IF(G158="YES",VLOOKUP(F158,'[1]TERMINATION TEMPLATES'!$AI$16:$AJ$26,2,FALSE)))</f>
        <v xml:space="preserve"> </v>
      </c>
      <c r="I158" s="3" t="str">
        <f>IF(G158="",IFERROR(VLOOKUP(F158,'[1]TERMINATION TEMPLATES'!$AI$16:$AJ$26,2,FALSE),""),IF(G158="YES",IFERROR(VLOOKUP(F158,'[1]TERMINATION TEMPLATES'!$AI$4:$AJ$14,2,FALSE),"")))</f>
        <v/>
      </c>
      <c r="J158" s="7"/>
      <c r="K158" s="7"/>
      <c r="L158" s="19" t="str">
        <f>IF($K$149="BASE BOARD",'[1]TERMINATION TEMPLATES'!Q13,IF($K$149="CIT1",'[1]TERMINATION TEMPLATES'!O13,IF($K$149="STATUS INPUT-XT/SO1",'[1]TERMINATION TEMPLATES'!S13,IF($K$149="STATUS INPUT-XT/SO2",'[1]TERMINATION TEMPLATES'!S13, IF($K$149="STATUS INPUT-XT/SO3",'[1]TERMINATION TEMPLATES'!S13, IF($K$149="STATUS INPUT-XT/SO4",'[1]TERMINATION TEMPLATES'!S13, IF($K$149="STATUS INPUT-XT/SO5",'[1]TERMINATION TEMPLATES'!S13,"")))))))</f>
        <v/>
      </c>
      <c r="M158" s="3"/>
    </row>
    <row r="159" spans="1:13" ht="15.75" thickBot="1" x14ac:dyDescent="0.3">
      <c r="A159" s="20">
        <f t="shared" si="2"/>
        <v>157</v>
      </c>
      <c r="B159" s="20">
        <v>158</v>
      </c>
      <c r="C159" s="6"/>
      <c r="D159" s="5"/>
      <c r="E159" s="5"/>
      <c r="F159" s="6"/>
      <c r="G159" s="18"/>
      <c r="H159" s="3" t="str">
        <f>IF(G159="",IFERROR(VLOOKUP(F159,'[1]TERMINATION TEMPLATES'!$AI$4:$AJ$14,2,0)," "),IF(G159="YES",VLOOKUP(F159,'[1]TERMINATION TEMPLATES'!$AI$16:$AJ$26,2,FALSE)))</f>
        <v xml:space="preserve"> </v>
      </c>
      <c r="I159" s="3" t="str">
        <f>IF(G159="",IFERROR(VLOOKUP(F159,'[1]TERMINATION TEMPLATES'!$AI$16:$AJ$26,2,FALSE),""),IF(G159="YES",IFERROR(VLOOKUP(F159,'[1]TERMINATION TEMPLATES'!$AI$4:$AJ$14,2,FALSE),"")))</f>
        <v/>
      </c>
      <c r="J159" s="7"/>
      <c r="K159" s="7"/>
      <c r="L159" s="19" t="str">
        <f>IF($K$149="BASE BOARD",'[1]TERMINATION TEMPLATES'!Q14,IF($K$149="CIT1",'[1]TERMINATION TEMPLATES'!O14,IF($K$149="STATUS INPUT-XT/SO1",'[1]TERMINATION TEMPLATES'!S14,IF($K$149="STATUS INPUT-XT/SO2",'[1]TERMINATION TEMPLATES'!S14, IF($K$149="STATUS INPUT-XT/SO3",'[1]TERMINATION TEMPLATES'!S14, IF($K$149="STATUS INPUT-XT/SO4",'[1]TERMINATION TEMPLATES'!S14, IF($K$149="STATUS INPUT-XT/SO5",'[1]TERMINATION TEMPLATES'!S14,"")))))))</f>
        <v/>
      </c>
      <c r="M159" s="3"/>
    </row>
    <row r="160" spans="1:13" ht="15.75" thickBot="1" x14ac:dyDescent="0.3">
      <c r="A160" s="20">
        <f t="shared" si="2"/>
        <v>158</v>
      </c>
      <c r="B160" s="20">
        <v>159</v>
      </c>
      <c r="C160" s="6"/>
      <c r="D160" s="5"/>
      <c r="E160" s="5"/>
      <c r="F160" s="6"/>
      <c r="G160" s="18"/>
      <c r="H160" s="3" t="str">
        <f>IF(G160="",IFERROR(VLOOKUP(F160,'[1]TERMINATION TEMPLATES'!$AI$4:$AJ$14,2,0)," "),IF(G160="YES",VLOOKUP(F160,'[1]TERMINATION TEMPLATES'!$AI$16:$AJ$26,2,FALSE)))</f>
        <v xml:space="preserve"> </v>
      </c>
      <c r="I160" s="3" t="str">
        <f>IF(G160="",IFERROR(VLOOKUP(F160,'[1]TERMINATION TEMPLATES'!$AI$16:$AJ$26,2,FALSE),""),IF(G160="YES",IFERROR(VLOOKUP(F160,'[1]TERMINATION TEMPLATES'!$AI$4:$AJ$14,2,FALSE),"")))</f>
        <v/>
      </c>
      <c r="J160" s="7"/>
      <c r="K160" s="7"/>
      <c r="L160" s="19" t="str">
        <f>IF($K$149="BASE BOARD",'[1]TERMINATION TEMPLATES'!Q15,IF($K$149="CIT1",'[1]TERMINATION TEMPLATES'!O15,IF($K$149="STATUS INPUT-XT/SO1",'[1]TERMINATION TEMPLATES'!S15,IF($K$149="STATUS INPUT-XT/SO2",'[1]TERMINATION TEMPLATES'!S15, IF($K$149="STATUS INPUT-XT/SO3",'[1]TERMINATION TEMPLATES'!S15, IF($K$149="STATUS INPUT-XT/SO4",'[1]TERMINATION TEMPLATES'!S15, IF($K$149="STATUS INPUT-XT/SO5",'[1]TERMINATION TEMPLATES'!S15,"")))))))</f>
        <v/>
      </c>
      <c r="M160" s="3"/>
    </row>
    <row r="161" spans="1:13" ht="15.75" thickBot="1" x14ac:dyDescent="0.3">
      <c r="A161" s="20">
        <f t="shared" si="2"/>
        <v>159</v>
      </c>
      <c r="B161" s="20">
        <v>160</v>
      </c>
      <c r="C161" s="6"/>
      <c r="D161" s="5"/>
      <c r="E161" s="5"/>
      <c r="F161" s="6"/>
      <c r="G161" s="18"/>
      <c r="H161" s="3" t="str">
        <f>IF(G161="",IFERROR(VLOOKUP(F161,'[1]TERMINATION TEMPLATES'!$AI$4:$AJ$14,2,0)," "),IF(G161="YES",VLOOKUP(F161,'[1]TERMINATION TEMPLATES'!$AI$16:$AJ$26,2,FALSE)))</f>
        <v xml:space="preserve"> </v>
      </c>
      <c r="I161" s="3" t="str">
        <f>IF(G161="",IFERROR(VLOOKUP(F161,'[1]TERMINATION TEMPLATES'!$AI$16:$AJ$26,2,FALSE),""),IF(G161="YES",IFERROR(VLOOKUP(F161,'[1]TERMINATION TEMPLATES'!$AI$4:$AJ$14,2,FALSE),"")))</f>
        <v/>
      </c>
      <c r="J161" s="7"/>
      <c r="K161" s="7"/>
      <c r="L161" s="19" t="str">
        <f>IF($K$149="BASE BOARD",'[1]TERMINATION TEMPLATES'!Q16,IF($K$149="CIT1",'[1]TERMINATION TEMPLATES'!O16,IF($K$149="STATUS INPUT-XT/SO1",'[1]TERMINATION TEMPLATES'!S16,IF($K$149="STATUS INPUT-XT/SO2",'[1]TERMINATION TEMPLATES'!S16, IF($K$149="STATUS INPUT-XT/SO3",'[1]TERMINATION TEMPLATES'!S16, IF($K$149="STATUS INPUT-XT/SO4",'[1]TERMINATION TEMPLATES'!S16, IF($K$149="STATUS INPUT-XT/SO5",'[1]TERMINATION TEMPLATES'!S16,"")))))))</f>
        <v/>
      </c>
      <c r="M161" s="3"/>
    </row>
    <row r="162" spans="1:13" ht="15.75" thickBot="1" x14ac:dyDescent="0.3">
      <c r="A162" s="20">
        <f t="shared" si="2"/>
        <v>160</v>
      </c>
      <c r="B162" s="20">
        <v>161</v>
      </c>
      <c r="C162" s="6"/>
      <c r="D162" s="5"/>
      <c r="E162" s="5"/>
      <c r="F162" s="6"/>
      <c r="G162" s="18"/>
      <c r="H162" s="3" t="str">
        <f>IF(G162="",IFERROR(VLOOKUP(F162,'[1]TERMINATION TEMPLATES'!$AI$4:$AJ$14,2,0)," "),IF(G162="YES",VLOOKUP(F162,'[1]TERMINATION TEMPLATES'!$AI$16:$AJ$26,2,FALSE)))</f>
        <v xml:space="preserve"> </v>
      </c>
      <c r="I162" s="3" t="str">
        <f>IF(G162="",IFERROR(VLOOKUP(F162,'[1]TERMINATION TEMPLATES'!$AI$16:$AJ$26,2,FALSE),""),IF(G162="YES",IFERROR(VLOOKUP(F162,'[1]TERMINATION TEMPLATES'!$AI$4:$AJ$14,2,FALSE),"")))</f>
        <v/>
      </c>
      <c r="J162" s="7"/>
      <c r="K162" s="7"/>
      <c r="L162" s="19" t="str">
        <f>IF($K$149="BASE BOARD",'[1]TERMINATION TEMPLATES'!Q17,IF($K$149="CIT1",'[1]TERMINATION TEMPLATES'!O17,IF($K$149="STATUS INPUT-XT/SO1",'[1]TERMINATION TEMPLATES'!S17,IF($K$149="STATUS INPUT-XT/SO2",'[1]TERMINATION TEMPLATES'!S17, IF($K$149="STATUS INPUT-XT/SO3",'[1]TERMINATION TEMPLATES'!S17, IF($K$149="STATUS INPUT-XT/SO4",'[1]TERMINATION TEMPLATES'!S17, IF($K$149="STATUS INPUT-XT/SO5",'[1]TERMINATION TEMPLATES'!S17,"")))))))</f>
        <v/>
      </c>
      <c r="M162" s="3"/>
    </row>
    <row r="163" spans="1:13" ht="15.75" thickBot="1" x14ac:dyDescent="0.3">
      <c r="A163" s="20">
        <f t="shared" si="2"/>
        <v>161</v>
      </c>
      <c r="B163" s="20">
        <v>162</v>
      </c>
      <c r="C163" s="6"/>
      <c r="D163" s="5"/>
      <c r="E163" s="5"/>
      <c r="F163" s="6"/>
      <c r="G163" s="18"/>
      <c r="H163" s="3" t="str">
        <f>IF(G163="",IFERROR(VLOOKUP(F163,'[1]TERMINATION TEMPLATES'!$AI$4:$AJ$14,2,0)," "),IF(G163="YES",VLOOKUP(F163,'[1]TERMINATION TEMPLATES'!$AI$16:$AJ$26,2,FALSE)))</f>
        <v xml:space="preserve"> </v>
      </c>
      <c r="I163" s="3" t="str">
        <f>IF(G163="",IFERROR(VLOOKUP(F163,'[1]TERMINATION TEMPLATES'!$AI$16:$AJ$26,2,FALSE),""),IF(G163="YES",IFERROR(VLOOKUP(F163,'[1]TERMINATION TEMPLATES'!$AI$4:$AJ$14,2,FALSE),"")))</f>
        <v/>
      </c>
      <c r="J163" s="7"/>
      <c r="K163" s="7"/>
      <c r="L163" s="19" t="str">
        <f>IF($K$149="BASE BOARD",'[1]TERMINATION TEMPLATES'!Q18,IF($K$149="CIT1",'[1]TERMINATION TEMPLATES'!O18,IF($K$149="STATUS INPUT-XT/SO1",'[1]TERMINATION TEMPLATES'!S18,IF($K$149="STATUS INPUT-XT/SO2",'[1]TERMINATION TEMPLATES'!S18, IF($K$149="STATUS INPUT-XT/SO3",'[1]TERMINATION TEMPLATES'!S18, IF($K$149="STATUS INPUT-XT/SO4",'[1]TERMINATION TEMPLATES'!S18, IF($K$149="STATUS INPUT-XT/SO5",'[1]TERMINATION TEMPLATES'!S18,"")))))))</f>
        <v/>
      </c>
      <c r="M163" s="3"/>
    </row>
    <row r="164" spans="1:13" ht="15.75" thickBot="1" x14ac:dyDescent="0.3">
      <c r="A164" s="20">
        <f t="shared" si="2"/>
        <v>162</v>
      </c>
      <c r="B164" s="20">
        <v>163</v>
      </c>
      <c r="C164" s="6"/>
      <c r="D164" s="5"/>
      <c r="E164" s="5"/>
      <c r="F164" s="6"/>
      <c r="G164" s="18"/>
      <c r="H164" s="3" t="str">
        <f>IF(G164="",IFERROR(VLOOKUP(F164,'[1]TERMINATION TEMPLATES'!$AI$4:$AJ$14,2,0)," "),IF(G164="YES",VLOOKUP(F164,'[1]TERMINATION TEMPLATES'!$AI$16:$AJ$26,2,FALSE)))</f>
        <v xml:space="preserve"> </v>
      </c>
      <c r="I164" s="3" t="str">
        <f>IF(G164="",IFERROR(VLOOKUP(F164,'[1]TERMINATION TEMPLATES'!$AI$16:$AJ$26,2,FALSE),""),IF(G164="YES",IFERROR(VLOOKUP(F164,'[1]TERMINATION TEMPLATES'!$AI$4:$AJ$14,2,FALSE),"")))</f>
        <v/>
      </c>
      <c r="J164" s="7"/>
      <c r="K164" s="7"/>
      <c r="L164" s="19" t="str">
        <f>IF($K$149="BASE BOARD",'[1]TERMINATION TEMPLATES'!Q19,IF($K$149="CIT1",'[1]TERMINATION TEMPLATES'!O19,IF($K$149="STATUS INPUT-XT/SO1",'[1]TERMINATION TEMPLATES'!S19,IF($K$149="STATUS INPUT-XT/SO2",'[1]TERMINATION TEMPLATES'!S19, IF($K$149="STATUS INPUT-XT/SO3",'[1]TERMINATION TEMPLATES'!S19, IF($K$149="STATUS INPUT-XT/SO4",'[1]TERMINATION TEMPLATES'!S19, IF($K$149="STATUS INPUT-XT/SO5",'[1]TERMINATION TEMPLATES'!S19,"")))))))</f>
        <v/>
      </c>
      <c r="M164" s="3"/>
    </row>
    <row r="165" spans="1:13" ht="15.75" thickBot="1" x14ac:dyDescent="0.3">
      <c r="A165" s="20">
        <f t="shared" si="2"/>
        <v>163</v>
      </c>
      <c r="B165" s="20">
        <v>164</v>
      </c>
      <c r="C165" s="6"/>
      <c r="D165" s="5"/>
      <c r="E165" s="5"/>
      <c r="F165" s="6"/>
      <c r="G165" s="18"/>
      <c r="H165" s="3" t="str">
        <f>IF(G165="",IFERROR(VLOOKUP(F165,'[1]TERMINATION TEMPLATES'!$AI$4:$AJ$14,2,0)," "),IF(G165="YES",VLOOKUP(F165,'[1]TERMINATION TEMPLATES'!$AI$16:$AJ$26,2,FALSE)))</f>
        <v xml:space="preserve"> </v>
      </c>
      <c r="I165" s="3" t="str">
        <f>IF(G165="",IFERROR(VLOOKUP(F165,'[1]TERMINATION TEMPLATES'!$AI$16:$AJ$26,2,FALSE),""),IF(G165="YES",IFERROR(VLOOKUP(F165,'[1]TERMINATION TEMPLATES'!$AI$4:$AJ$14,2,FALSE),"")))</f>
        <v/>
      </c>
      <c r="J165" s="7"/>
      <c r="K165" s="7"/>
      <c r="L165" s="19" t="str">
        <f>IF($K$149="BASE BOARD",'[1]TERMINATION TEMPLATES'!Q20,IF($K$149="CIT1",'[1]TERMINATION TEMPLATES'!O20,IF($K$149="STATUS INPUT-XT/SO1",'[1]TERMINATION TEMPLATES'!S20,IF($K$149="STATUS INPUT-XT/SO2",'[1]TERMINATION TEMPLATES'!S20, IF($K$149="STATUS INPUT-XT/SO3",'[1]TERMINATION TEMPLATES'!S20, IF($K$149="STATUS INPUT-XT/SO4",'[1]TERMINATION TEMPLATES'!S20, IF($K$149="STATUS INPUT-XT/SO5",'[1]TERMINATION TEMPLATES'!S20,"")))))))</f>
        <v/>
      </c>
      <c r="M165" s="3"/>
    </row>
    <row r="166" spans="1:13" ht="15.75" thickBot="1" x14ac:dyDescent="0.3">
      <c r="A166" s="20">
        <f t="shared" si="2"/>
        <v>164</v>
      </c>
      <c r="B166" s="20">
        <v>165</v>
      </c>
      <c r="C166" s="6"/>
      <c r="D166" s="5"/>
      <c r="E166" s="5"/>
      <c r="F166" s="6"/>
      <c r="G166" s="18"/>
      <c r="H166" s="3" t="str">
        <f>IF(G166="",IFERROR(VLOOKUP(F166,'[1]TERMINATION TEMPLATES'!$AI$4:$AJ$14,2,0)," "),IF(G166="YES",VLOOKUP(F166,'[1]TERMINATION TEMPLATES'!$AI$16:$AJ$26,2,FALSE)))</f>
        <v xml:space="preserve"> </v>
      </c>
      <c r="I166" s="3" t="str">
        <f>IF(G166="",IFERROR(VLOOKUP(F166,'[1]TERMINATION TEMPLATES'!$AI$16:$AJ$26,2,FALSE),""),IF(G166="YES",IFERROR(VLOOKUP(F166,'[1]TERMINATION TEMPLATES'!$AI$4:$AJ$14,2,FALSE),"")))</f>
        <v/>
      </c>
      <c r="J166" s="7"/>
      <c r="K166" s="7"/>
      <c r="L166" s="19" t="str">
        <f>IF($K$149="BASE BOARD",'[1]TERMINATION TEMPLATES'!Q21,IF($K$149="CIT1",'[1]TERMINATION TEMPLATES'!O21,IF($K$149="STATUS INPUT-XT/SO1",'[1]TERMINATION TEMPLATES'!S21,IF($K$149="STATUS INPUT-XT/SO2",'[1]TERMINATION TEMPLATES'!S21, IF($K$149="STATUS INPUT-XT/SO3",'[1]TERMINATION TEMPLATES'!S21, IF($K$149="STATUS INPUT-XT/SO4",'[1]TERMINATION TEMPLATES'!S21, IF($K$149="STATUS INPUT-XT/SO5",'[1]TERMINATION TEMPLATES'!S21,"")))))))</f>
        <v/>
      </c>
      <c r="M166" s="3"/>
    </row>
    <row r="167" spans="1:13" ht="15.75" thickBot="1" x14ac:dyDescent="0.3">
      <c r="A167" s="20">
        <f t="shared" si="2"/>
        <v>165</v>
      </c>
      <c r="B167" s="20">
        <v>166</v>
      </c>
      <c r="C167" s="6"/>
      <c r="D167" s="5"/>
      <c r="E167" s="5"/>
      <c r="F167" s="6"/>
      <c r="G167" s="18"/>
      <c r="H167" s="3" t="str">
        <f>IF(G167="",IFERROR(VLOOKUP(F167,'[1]TERMINATION TEMPLATES'!$AI$4:$AJ$14,2,0)," "),IF(G167="YES",VLOOKUP(F167,'[1]TERMINATION TEMPLATES'!$AI$16:$AJ$26,2,FALSE)))</f>
        <v xml:space="preserve"> </v>
      </c>
      <c r="I167" s="3" t="str">
        <f>IF(G167="",IFERROR(VLOOKUP(F167,'[1]TERMINATION TEMPLATES'!$AI$16:$AJ$26,2,FALSE),""),IF(G167="YES",IFERROR(VLOOKUP(F167,'[1]TERMINATION TEMPLATES'!$AI$4:$AJ$14,2,FALSE),"")))</f>
        <v/>
      </c>
      <c r="J167" s="7"/>
      <c r="K167" s="7"/>
      <c r="L167" s="19" t="str">
        <f>IF($K$149="BASE BOARD",'[1]TERMINATION TEMPLATES'!Q22,IF($K$149="CIT1",'[1]TERMINATION TEMPLATES'!O22,IF($K$149="STATUS INPUT-XT/SO1",'[1]TERMINATION TEMPLATES'!S22,IF($K$149="STATUS INPUT-XT/SO2",'[1]TERMINATION TEMPLATES'!S22, IF($K$149="STATUS INPUT-XT/SO3",'[1]TERMINATION TEMPLATES'!S22, IF($K$149="STATUS INPUT-XT/SO4",'[1]TERMINATION TEMPLATES'!S22, IF($K$149="STATUS INPUT-XT/SO5",'[1]TERMINATION TEMPLATES'!S22,"")))))))</f>
        <v/>
      </c>
      <c r="M167" s="3"/>
    </row>
    <row r="168" spans="1:13" ht="15.75" thickBot="1" x14ac:dyDescent="0.3">
      <c r="A168" s="20">
        <f t="shared" si="2"/>
        <v>166</v>
      </c>
      <c r="B168" s="20">
        <v>167</v>
      </c>
      <c r="C168" s="6"/>
      <c r="D168" s="5"/>
      <c r="E168" s="5"/>
      <c r="F168" s="6"/>
      <c r="G168" s="18"/>
      <c r="H168" s="3" t="str">
        <f>IF(G168="",IFERROR(VLOOKUP(F168,'[1]TERMINATION TEMPLATES'!$AI$4:$AJ$14,2,0)," "),IF(G168="YES",VLOOKUP(F168,'[1]TERMINATION TEMPLATES'!$AI$16:$AJ$26,2,FALSE)))</f>
        <v xml:space="preserve"> </v>
      </c>
      <c r="I168" s="3" t="str">
        <f>IF(G168="",IFERROR(VLOOKUP(F168,'[1]TERMINATION TEMPLATES'!$AI$16:$AJ$26,2,FALSE),""),IF(G168="YES",IFERROR(VLOOKUP(F168,'[1]TERMINATION TEMPLATES'!$AI$4:$AJ$14,2,FALSE),"")))</f>
        <v/>
      </c>
      <c r="J168" s="7"/>
      <c r="K168" s="7"/>
      <c r="L168" s="19" t="str">
        <f>IF($K$149="BASE BOARD",'[1]TERMINATION TEMPLATES'!Q23,IF($K$149="CIT1",'[1]TERMINATION TEMPLATES'!O23,IF($K$149="STATUS INPUT-XT/SO1",'[1]TERMINATION TEMPLATES'!S23,IF($K$149="STATUS INPUT-XT/SO2",'[1]TERMINATION TEMPLATES'!S23, IF($K$149="STATUS INPUT-XT/SO3",'[1]TERMINATION TEMPLATES'!S23, IF($K$149="STATUS INPUT-XT/SO4",'[1]TERMINATION TEMPLATES'!S23, IF($K$149="STATUS INPUT-XT/SO5",'[1]TERMINATION TEMPLATES'!S23,"")))))))</f>
        <v/>
      </c>
      <c r="M168" s="3"/>
    </row>
    <row r="169" spans="1:13" ht="15.75" thickBot="1" x14ac:dyDescent="0.3">
      <c r="A169" s="20">
        <f t="shared" si="2"/>
        <v>167</v>
      </c>
      <c r="B169" s="20">
        <v>168</v>
      </c>
      <c r="C169" s="6"/>
      <c r="D169" s="5"/>
      <c r="E169" s="5"/>
      <c r="F169" s="6"/>
      <c r="G169" s="18"/>
      <c r="H169" s="3" t="str">
        <f>IF(G169="",IFERROR(VLOOKUP(F169,'[1]TERMINATION TEMPLATES'!$AI$4:$AJ$14,2,0)," "),IF(G169="YES",VLOOKUP(F169,'[1]TERMINATION TEMPLATES'!$AI$16:$AJ$26,2,FALSE)))</f>
        <v xml:space="preserve"> </v>
      </c>
      <c r="I169" s="3" t="str">
        <f>IF(G169="",IFERROR(VLOOKUP(F169,'[1]TERMINATION TEMPLATES'!$AI$16:$AJ$26,2,FALSE),""),IF(G169="YES",IFERROR(VLOOKUP(F169,'[1]TERMINATION TEMPLATES'!$AI$4:$AJ$14,2,FALSE),"")))</f>
        <v/>
      </c>
      <c r="J169" s="7"/>
      <c r="K169" s="7"/>
      <c r="L169" s="19" t="str">
        <f>IF($K$149="BASE BOARD",'[1]TERMINATION TEMPLATES'!Q24,IF($K$149="CIT1",'[1]TERMINATION TEMPLATES'!O24,IF($K$149="STATUS INPUT-XT/SO1",'[1]TERMINATION TEMPLATES'!S24,IF($K$149="STATUS INPUT-XT/SO2",'[1]TERMINATION TEMPLATES'!S24, IF($K$149="STATUS INPUT-XT/SO3",'[1]TERMINATION TEMPLATES'!S24, IF($K$149="STATUS INPUT-XT/SO4",'[1]TERMINATION TEMPLATES'!S24, IF($K$149="STATUS INPUT-XT/SO5",'[1]TERMINATION TEMPLATES'!S24,"")))))))</f>
        <v/>
      </c>
      <c r="M169" s="3"/>
    </row>
    <row r="170" spans="1:13" ht="15.75" thickBot="1" x14ac:dyDescent="0.3">
      <c r="A170" s="20">
        <f t="shared" si="2"/>
        <v>168</v>
      </c>
      <c r="B170" s="20">
        <v>169</v>
      </c>
      <c r="C170" s="6"/>
      <c r="D170" s="5"/>
      <c r="E170" s="5"/>
      <c r="F170" s="6"/>
      <c r="G170" s="18"/>
      <c r="H170" s="3" t="str">
        <f>IF(G170="",IFERROR(VLOOKUP(F170,'[1]TERMINATION TEMPLATES'!$AI$4:$AJ$14,2,0)," "),IF(G170="YES",VLOOKUP(F170,'[1]TERMINATION TEMPLATES'!$AI$16:$AJ$26,2,FALSE)))</f>
        <v xml:space="preserve"> </v>
      </c>
      <c r="I170" s="3" t="str">
        <f>IF(G170="",IFERROR(VLOOKUP(F170,'[1]TERMINATION TEMPLATES'!$AI$16:$AJ$26,2,FALSE),""),IF(G170="YES",IFERROR(VLOOKUP(F170,'[1]TERMINATION TEMPLATES'!$AI$4:$AJ$14,2,FALSE),"")))</f>
        <v/>
      </c>
      <c r="J170" s="7"/>
      <c r="K170" s="7"/>
      <c r="L170" s="19" t="str">
        <f>IF($K$149="BASE BOARD",'[1]TERMINATION TEMPLATES'!Q25,IF($K$149="CIT1",'[1]TERMINATION TEMPLATES'!O25,IF($K$149="STATUS INPUT-XT/SO1",'[1]TERMINATION TEMPLATES'!S25,IF($K$149="STATUS INPUT-XT/SO2",'[1]TERMINATION TEMPLATES'!S25, IF($K$149="STATUS INPUT-XT/SO3",'[1]TERMINATION TEMPLATES'!S25, IF($K$149="STATUS INPUT-XT/SO4",'[1]TERMINATION TEMPLATES'!S25, IF($K$149="STATUS INPUT-XT/SO5",'[1]TERMINATION TEMPLATES'!S25,"")))))))</f>
        <v/>
      </c>
      <c r="M170" s="3"/>
    </row>
    <row r="171" spans="1:13" ht="15.75" thickBot="1" x14ac:dyDescent="0.3">
      <c r="A171" s="20">
        <f t="shared" si="2"/>
        <v>169</v>
      </c>
      <c r="B171" s="20">
        <v>170</v>
      </c>
      <c r="C171" s="6"/>
      <c r="D171" s="5"/>
      <c r="E171" s="5"/>
      <c r="F171" s="6"/>
      <c r="G171" s="18"/>
      <c r="H171" s="3" t="str">
        <f>IF(G171="",IFERROR(VLOOKUP(F171,'[1]TERMINATION TEMPLATES'!$AI$4:$AJ$14,2,0)," "),IF(G171="YES",VLOOKUP(F171,'[1]TERMINATION TEMPLATES'!$AI$16:$AJ$26,2,FALSE)))</f>
        <v xml:space="preserve"> </v>
      </c>
      <c r="I171" s="3" t="str">
        <f>IF(G171="",IFERROR(VLOOKUP(F171,'[1]TERMINATION TEMPLATES'!$AI$16:$AJ$26,2,FALSE),""),IF(G171="YES",IFERROR(VLOOKUP(F171,'[1]TERMINATION TEMPLATES'!$AI$4:$AJ$14,2,FALSE),"")))</f>
        <v/>
      </c>
      <c r="J171" s="7"/>
      <c r="K171" s="7"/>
      <c r="L171" s="19" t="str">
        <f>IF($K$149="BASE BOARD",'[1]TERMINATION TEMPLATES'!Q26,IF($K$149="CIT1",'[1]TERMINATION TEMPLATES'!O26,IF($K$149="STATUS INPUT-XT/SO1",'[1]TERMINATION TEMPLATES'!S26,IF($K$149="STATUS INPUT-XT/SO2",'[1]TERMINATION TEMPLATES'!S26, IF($K$149="STATUS INPUT-XT/SO3",'[1]TERMINATION TEMPLATES'!S26, IF($K$149="STATUS INPUT-XT/SO4",'[1]TERMINATION TEMPLATES'!S26, IF($K$149="STATUS INPUT-XT/SO5",'[1]TERMINATION TEMPLATES'!S26,"")))))))</f>
        <v/>
      </c>
      <c r="M171" s="3"/>
    </row>
    <row r="172" spans="1:13" ht="15.75" thickBot="1" x14ac:dyDescent="0.3">
      <c r="A172" s="8">
        <f t="shared" si="2"/>
        <v>170</v>
      </c>
      <c r="B172" s="8">
        <v>171</v>
      </c>
      <c r="C172" s="6"/>
      <c r="D172" s="5"/>
      <c r="E172" s="5"/>
      <c r="F172" s="6"/>
      <c r="G172" s="18"/>
      <c r="H172" s="3" t="str">
        <f>IF(G172="",IFERROR(VLOOKUP(F172,'[1]TERMINATION TEMPLATES'!$AI$4:$AJ$14,2,0)," "),IF(G172="YES",VLOOKUP(F172,'[1]TERMINATION TEMPLATES'!$AI$16:$AJ$26,2,FALSE)))</f>
        <v xml:space="preserve"> </v>
      </c>
      <c r="I172" s="3" t="str">
        <f>IF(G172="",IFERROR(VLOOKUP(F172,'[1]TERMINATION TEMPLATES'!$AI$16:$AJ$26,2,FALSE),""),IF(G172="YES",IFERROR(VLOOKUP(F172,'[1]TERMINATION TEMPLATES'!$AI$4:$AJ$14,2,FALSE),"")))</f>
        <v/>
      </c>
      <c r="J172" s="7"/>
      <c r="K172" s="7"/>
      <c r="L172" s="19" t="str">
        <f>IF($K$149="BASE BOARD",'[1]TERMINATION TEMPLATES'!Q27,IF($K$149="CIT1",'[1]TERMINATION TEMPLATES'!O27,IF($K$149="STATUS INPUT-XT/SO1",'[1]TERMINATION TEMPLATES'!S27,IF($K$149="STATUS INPUT-XT/SO2",'[1]TERMINATION TEMPLATES'!S27, IF($K$149="STATUS INPUT-XT/SO3",'[1]TERMINATION TEMPLATES'!S27, IF($K$149="STATUS INPUT-XT/SO4",'[1]TERMINATION TEMPLATES'!S27, IF($K$149="STATUS INPUT-XT/SO5",'[1]TERMINATION TEMPLATES'!S27,"")))))))</f>
        <v/>
      </c>
      <c r="M172" s="3"/>
    </row>
    <row r="173" spans="1:13" ht="15.75" thickBot="1" x14ac:dyDescent="0.3">
      <c r="A173" s="8">
        <f t="shared" si="2"/>
        <v>171</v>
      </c>
      <c r="B173" s="8">
        <v>172</v>
      </c>
      <c r="C173" s="6"/>
      <c r="D173" s="5"/>
      <c r="E173" s="5"/>
      <c r="F173" s="6"/>
      <c r="G173" s="18"/>
      <c r="H173" s="3" t="str">
        <f>IF(G173="",IFERROR(VLOOKUP(F173,'[1]TERMINATION TEMPLATES'!$AI$4:$AJ$14,2,0)," "),IF(G173="YES",VLOOKUP(F173,'[1]TERMINATION TEMPLATES'!$AI$16:$AJ$26,2,FALSE)))</f>
        <v xml:space="preserve"> </v>
      </c>
      <c r="I173" s="3" t="str">
        <f>IF(G173="",IFERROR(VLOOKUP(F173,'[1]TERMINATION TEMPLATES'!$AI$16:$AJ$26,2,FALSE),""),IF(G173="YES",IFERROR(VLOOKUP(F173,'[1]TERMINATION TEMPLATES'!$AI$4:$AJ$14,2,FALSE),"")))</f>
        <v/>
      </c>
      <c r="J173" s="7"/>
      <c r="K173" s="7"/>
      <c r="L173" s="19" t="str">
        <f>IF($K$149="BASE BOARD",'[1]TERMINATION TEMPLATES'!Q28,IF($K$149="CIT1",'[1]TERMINATION TEMPLATES'!O28,IF($K$149="STATUS INPUT-XT/SO1",'[1]TERMINATION TEMPLATES'!S28,IF($K$149="STATUS INPUT-XT/SO2",'[1]TERMINATION TEMPLATES'!S28, IF($K$149="STATUS INPUT-XT/SO3",'[1]TERMINATION TEMPLATES'!S28, IF($K$149="STATUS INPUT-XT/SO4",'[1]TERMINATION TEMPLATES'!S28, IF($K$149="STATUS INPUT-XT/SO5",'[1]TERMINATION TEMPLATES'!S28,"")))))))</f>
        <v/>
      </c>
      <c r="M173" s="3"/>
    </row>
    <row r="174" spans="1:13" ht="15.75" thickBot="1" x14ac:dyDescent="0.3">
      <c r="A174" s="8">
        <f t="shared" si="2"/>
        <v>172</v>
      </c>
      <c r="B174" s="8">
        <v>173</v>
      </c>
      <c r="C174" s="6"/>
      <c r="D174" s="5"/>
      <c r="E174" s="5"/>
      <c r="F174" s="6"/>
      <c r="G174" s="18"/>
      <c r="H174" s="3" t="str">
        <f>IF(G174="",IFERROR(VLOOKUP(F174,'[1]TERMINATION TEMPLATES'!$AI$4:$AJ$14,2,0)," "),IF(G174="YES",VLOOKUP(F174,'[1]TERMINATION TEMPLATES'!$AI$16:$AJ$26,2,FALSE)))</f>
        <v xml:space="preserve"> </v>
      </c>
      <c r="I174" s="3" t="str">
        <f>IF(G174="",IFERROR(VLOOKUP(F174,'[1]TERMINATION TEMPLATES'!$AI$16:$AJ$26,2,FALSE),""),IF(G174="YES",IFERROR(VLOOKUP(F174,'[1]TERMINATION TEMPLATES'!$AI$4:$AJ$14,2,FALSE),"")))</f>
        <v/>
      </c>
      <c r="J174" s="7"/>
      <c r="K174" s="7"/>
      <c r="L174" s="19" t="str">
        <f>IF($K$149="BASE BOARD",'[1]TERMINATION TEMPLATES'!Q29,IF($K$149="CIT1",'[1]TERMINATION TEMPLATES'!O29,IF($K$149="STATUS INPUT-XT/SO1",'[1]TERMINATION TEMPLATES'!S29,IF($K$149="STATUS INPUT-XT/SO2",'[1]TERMINATION TEMPLATES'!S29, IF($K$149="STATUS INPUT-XT/SO3",'[1]TERMINATION TEMPLATES'!S29, IF($K$149="STATUS INPUT-XT/SO4",'[1]TERMINATION TEMPLATES'!S29, IF($K$149="STATUS INPUT-XT/SO5",'[1]TERMINATION TEMPLATES'!S29,"")))))))</f>
        <v/>
      </c>
      <c r="M174" s="3"/>
    </row>
    <row r="175" spans="1:13" ht="15.75" thickBot="1" x14ac:dyDescent="0.3">
      <c r="A175" s="8">
        <f t="shared" si="2"/>
        <v>173</v>
      </c>
      <c r="B175" s="8">
        <v>174</v>
      </c>
      <c r="C175" s="6"/>
      <c r="D175" s="5"/>
      <c r="E175" s="5"/>
      <c r="F175" s="6"/>
      <c r="G175" s="18"/>
      <c r="H175" s="3" t="str">
        <f>IF(G175="",IFERROR(VLOOKUP(F175,'[1]TERMINATION TEMPLATES'!$AI$4:$AJ$14,2,0)," "),IF(G175="YES",VLOOKUP(F175,'[1]TERMINATION TEMPLATES'!$AI$16:$AJ$26,2,FALSE)))</f>
        <v xml:space="preserve"> </v>
      </c>
      <c r="I175" s="3" t="str">
        <f>IF(G175="",IFERROR(VLOOKUP(F175,'[1]TERMINATION TEMPLATES'!$AI$16:$AJ$26,2,FALSE),""),IF(G175="YES",IFERROR(VLOOKUP(F175,'[1]TERMINATION TEMPLATES'!$AI$4:$AJ$14,2,FALSE),"")))</f>
        <v/>
      </c>
      <c r="J175" s="7"/>
      <c r="K175" s="7"/>
      <c r="L175" s="19" t="str">
        <f>IF($K$149="BASE BOARD",'[1]TERMINATION TEMPLATES'!Q30,IF($K$149="CIT1",'[1]TERMINATION TEMPLATES'!O30,IF($K$149="STATUS INPUT-XT/SO1",'[1]TERMINATION TEMPLATES'!S30,IF($K$149="STATUS INPUT-XT/SO2",'[1]TERMINATION TEMPLATES'!S30, IF($K$149="STATUS INPUT-XT/SO3",'[1]TERMINATION TEMPLATES'!S30, IF($K$149="STATUS INPUT-XT/SO4",'[1]TERMINATION TEMPLATES'!S30, IF($K$149="STATUS INPUT-XT/SO5",'[1]TERMINATION TEMPLATES'!S30,"")))))))</f>
        <v/>
      </c>
      <c r="M175" s="3"/>
    </row>
    <row r="176" spans="1:13" ht="15.75" thickBot="1" x14ac:dyDescent="0.3">
      <c r="A176" s="8">
        <f t="shared" si="2"/>
        <v>174</v>
      </c>
      <c r="B176" s="8">
        <v>175</v>
      </c>
      <c r="C176" s="6"/>
      <c r="D176" s="5"/>
      <c r="E176" s="5"/>
      <c r="F176" s="6"/>
      <c r="G176" s="18"/>
      <c r="H176" s="3" t="str">
        <f>IF(G176="",IFERROR(VLOOKUP(F176,'[1]TERMINATION TEMPLATES'!$AI$4:$AJ$14,2,0)," "),IF(G176="YES",VLOOKUP(F176,'[1]TERMINATION TEMPLATES'!$AI$16:$AJ$26,2,FALSE)))</f>
        <v xml:space="preserve"> </v>
      </c>
      <c r="I176" s="3" t="str">
        <f>IF(G176="",IFERROR(VLOOKUP(F176,'[1]TERMINATION TEMPLATES'!$AI$16:$AJ$26,2,FALSE),""),IF(G176="YES",IFERROR(VLOOKUP(F176,'[1]TERMINATION TEMPLATES'!$AI$4:$AJ$14,2,FALSE),"")))</f>
        <v/>
      </c>
      <c r="J176" s="7"/>
      <c r="K176" s="7"/>
      <c r="L176" s="19" t="str">
        <f>IF($K$149="BASE BOARD",'[1]TERMINATION TEMPLATES'!Q31,IF($K$149="CIT1",'[1]TERMINATION TEMPLATES'!O31,IF($K$149="STATUS INPUT-XT/SO1",'[1]TERMINATION TEMPLATES'!S31,IF($K$149="STATUS INPUT-XT/SO2",'[1]TERMINATION TEMPLATES'!S31, IF($K$149="STATUS INPUT-XT/SO3",'[1]TERMINATION TEMPLATES'!S31, IF($K$149="STATUS INPUT-XT/SO4",'[1]TERMINATION TEMPLATES'!S31, IF($K$149="STATUS INPUT-XT/SO5",'[1]TERMINATION TEMPLATES'!S31,"")))))))</f>
        <v/>
      </c>
      <c r="M176" s="3"/>
    </row>
    <row r="177" spans="1:13" ht="15.75" thickBot="1" x14ac:dyDescent="0.3">
      <c r="A177" s="8">
        <f t="shared" si="2"/>
        <v>175</v>
      </c>
      <c r="B177" s="8">
        <v>176</v>
      </c>
      <c r="C177" s="6"/>
      <c r="D177" s="5"/>
      <c r="E177" s="5"/>
      <c r="F177" s="6"/>
      <c r="G177" s="18"/>
      <c r="H177" s="3" t="str">
        <f>IF(G177="",IFERROR(VLOOKUP(F177,'[1]TERMINATION TEMPLATES'!$AI$4:$AJ$14,2,0)," "),IF(G177="YES",VLOOKUP(F177,'[1]TERMINATION TEMPLATES'!$AI$16:$AJ$26,2,FALSE)))</f>
        <v xml:space="preserve"> </v>
      </c>
      <c r="I177" s="3" t="str">
        <f>IF(G177="",IFERROR(VLOOKUP(F177,'[1]TERMINATION TEMPLATES'!$AI$16:$AJ$26,2,FALSE),""),IF(G177="YES",IFERROR(VLOOKUP(F177,'[1]TERMINATION TEMPLATES'!$AI$4:$AJ$14,2,FALSE),"")))</f>
        <v/>
      </c>
      <c r="J177" s="7"/>
      <c r="K177" s="7"/>
      <c r="L177" s="19" t="str">
        <f>IF($K$149="BASE BOARD",'[1]TERMINATION TEMPLATES'!Q32,IF($K$149="CIT1",'[1]TERMINATION TEMPLATES'!O32,IF($K$149="STATUS INPUT-XT/SO1",'[1]TERMINATION TEMPLATES'!S32,IF($K$149="STATUS INPUT-XT/SO2",'[1]TERMINATION TEMPLATES'!S32, IF($K$149="STATUS INPUT-XT/SO3",'[1]TERMINATION TEMPLATES'!S32, IF($K$149="STATUS INPUT-XT/SO4",'[1]TERMINATION TEMPLATES'!S32, IF($K$149="STATUS INPUT-XT/SO5",'[1]TERMINATION TEMPLATES'!S32,"")))))))</f>
        <v/>
      </c>
      <c r="M177" s="3"/>
    </row>
    <row r="178" spans="1:13" ht="15.75" thickBot="1" x14ac:dyDescent="0.3">
      <c r="A178" s="8">
        <f t="shared" si="2"/>
        <v>176</v>
      </c>
      <c r="B178" s="8">
        <v>177</v>
      </c>
      <c r="C178" s="6"/>
      <c r="D178" s="5"/>
      <c r="E178" s="5"/>
      <c r="F178" s="6"/>
      <c r="G178" s="18"/>
      <c r="H178" s="3" t="str">
        <f>IF(G178="",IFERROR(VLOOKUP(F178,'[1]TERMINATION TEMPLATES'!$AI$4:$AJ$14,2,0)," "),IF(G178="YES",VLOOKUP(F178,'[1]TERMINATION TEMPLATES'!$AI$16:$AJ$26,2,FALSE)))</f>
        <v xml:space="preserve"> </v>
      </c>
      <c r="I178" s="3" t="str">
        <f>IF(G178="",IFERROR(VLOOKUP(F178,'[1]TERMINATION TEMPLATES'!$AI$16:$AJ$26,2,FALSE),""),IF(G178="YES",IFERROR(VLOOKUP(F178,'[1]TERMINATION TEMPLATES'!$AI$4:$AJ$14,2,FALSE),"")))</f>
        <v/>
      </c>
      <c r="J178" s="7"/>
      <c r="K178" s="7"/>
      <c r="L178" s="19" t="str">
        <f>IF($K$149="BASE BOARD",'[1]TERMINATION TEMPLATES'!Q33,IF($K$149="CIT1",'[1]TERMINATION TEMPLATES'!O33,IF($K$149="STATUS INPUT-XT/SO1",'[1]TERMINATION TEMPLATES'!S33,IF($K$149="STATUS INPUT-XT/SO2",'[1]TERMINATION TEMPLATES'!S33, IF($K$149="STATUS INPUT-XT/SO3",'[1]TERMINATION TEMPLATES'!S33, IF($K$149="STATUS INPUT-XT/SO4",'[1]TERMINATION TEMPLATES'!S33, IF($K$149="STATUS INPUT-XT/SO5",'[1]TERMINATION TEMPLATES'!S33,"")))))))</f>
        <v/>
      </c>
      <c r="M178" s="3"/>
    </row>
    <row r="179" spans="1:13" ht="15.75" thickBot="1" x14ac:dyDescent="0.3">
      <c r="A179" s="8">
        <f t="shared" si="2"/>
        <v>177</v>
      </c>
      <c r="B179" s="8">
        <v>178</v>
      </c>
      <c r="C179" s="6"/>
      <c r="D179" s="5"/>
      <c r="E179" s="5"/>
      <c r="F179" s="6"/>
      <c r="G179" s="18"/>
      <c r="H179" s="3" t="str">
        <f>IF(G179="",IFERROR(VLOOKUP(F179,'[1]TERMINATION TEMPLATES'!$AI$4:$AJ$14,2,0)," "),IF(G179="YES",VLOOKUP(F179,'[1]TERMINATION TEMPLATES'!$AI$16:$AJ$26,2,FALSE)))</f>
        <v xml:space="preserve"> </v>
      </c>
      <c r="I179" s="3" t="str">
        <f>IF(G179="",IFERROR(VLOOKUP(F179,'[1]TERMINATION TEMPLATES'!$AI$16:$AJ$26,2,FALSE),""),IF(G179="YES",IFERROR(VLOOKUP(F179,'[1]TERMINATION TEMPLATES'!$AI$4:$AJ$14,2,FALSE),"")))</f>
        <v/>
      </c>
      <c r="J179" s="7"/>
      <c r="K179" s="7"/>
      <c r="L179" s="19" t="str">
        <f>IF($K$149="BASE BOARD",'[1]TERMINATION TEMPLATES'!Q34,IF($K$149="CIT1",'[1]TERMINATION TEMPLATES'!O34,IF($K$149="STATUS INPUT-XT/SO1",'[1]TERMINATION TEMPLATES'!S34,IF($K$149="STATUS INPUT-XT/SO2",'[1]TERMINATION TEMPLATES'!S34, IF($K$149="STATUS INPUT-XT/SO3",'[1]TERMINATION TEMPLATES'!S34, IF($K$149="STATUS INPUT-XT/SO4",'[1]TERMINATION TEMPLATES'!S34, IF($K$149="STATUS INPUT-XT/SO5",'[1]TERMINATION TEMPLATES'!S34,"")))))))</f>
        <v/>
      </c>
      <c r="M179" s="3"/>
    </row>
    <row r="180" spans="1:13" ht="15.75" thickBot="1" x14ac:dyDescent="0.3">
      <c r="A180" s="8">
        <f t="shared" si="2"/>
        <v>178</v>
      </c>
      <c r="B180" s="8">
        <v>179</v>
      </c>
      <c r="C180" s="6"/>
      <c r="D180" s="5"/>
      <c r="E180" s="5"/>
      <c r="F180" s="6"/>
      <c r="G180" s="18"/>
      <c r="H180" s="3" t="str">
        <f>IF(G180="",IFERROR(VLOOKUP(F180,'[1]TERMINATION TEMPLATES'!$AI$4:$AJ$14,2,0)," "),IF(G180="YES",VLOOKUP(F180,'[1]TERMINATION TEMPLATES'!$AI$16:$AJ$26,2,FALSE)))</f>
        <v xml:space="preserve"> </v>
      </c>
      <c r="I180" s="3" t="str">
        <f>IF(G180="",IFERROR(VLOOKUP(F180,'[1]TERMINATION TEMPLATES'!$AI$16:$AJ$26,2,FALSE),""),IF(G180="YES",IFERROR(VLOOKUP(F180,'[1]TERMINATION TEMPLATES'!$AI$4:$AJ$14,2,FALSE),"")))</f>
        <v/>
      </c>
      <c r="J180" s="7"/>
      <c r="K180" s="7"/>
      <c r="L180" s="19" t="str">
        <f>IF($K$149="BASE BOARD",'[1]TERMINATION TEMPLATES'!Q35,IF($K$149="CIT1",'[1]TERMINATION TEMPLATES'!O35,IF($K$149="STATUS INPUT-XT/SO1",'[1]TERMINATION TEMPLATES'!S35,IF($K$149="STATUS INPUT-XT/SO2",'[1]TERMINATION TEMPLATES'!S35, IF($K$149="STATUS INPUT-XT/SO3",'[1]TERMINATION TEMPLATES'!S35, IF($K$149="STATUS INPUT-XT/SO4",'[1]TERMINATION TEMPLATES'!S35, IF($K$149="STATUS INPUT-XT/SO5",'[1]TERMINATION TEMPLATES'!S35,"")))))))</f>
        <v/>
      </c>
      <c r="M180" s="3"/>
    </row>
    <row r="181" spans="1:13" ht="15.75" thickBot="1" x14ac:dyDescent="0.3">
      <c r="A181" s="8">
        <f t="shared" si="2"/>
        <v>179</v>
      </c>
      <c r="B181" s="8">
        <v>180</v>
      </c>
      <c r="C181" s="6"/>
      <c r="D181" s="5"/>
      <c r="E181" s="5"/>
      <c r="F181" s="6"/>
      <c r="G181" s="18"/>
      <c r="H181" s="3" t="str">
        <f>IF(G181="",IFERROR(VLOOKUP(F181,'[1]TERMINATION TEMPLATES'!$AI$4:$AJ$14,2,0)," "),IF(G181="YES",VLOOKUP(F181,'[1]TERMINATION TEMPLATES'!$AI$16:$AJ$26,2,FALSE)))</f>
        <v xml:space="preserve"> </v>
      </c>
      <c r="I181" s="3" t="str">
        <f>IF(G181="",IFERROR(VLOOKUP(F181,'[1]TERMINATION TEMPLATES'!$AI$16:$AJ$26,2,FALSE),""),IF(G181="YES",IFERROR(VLOOKUP(F181,'[1]TERMINATION TEMPLATES'!$AI$4:$AJ$14,2,FALSE),"")))</f>
        <v/>
      </c>
      <c r="J181" s="7"/>
      <c r="K181" s="7"/>
      <c r="L181" s="19" t="str">
        <f>IF($K$149="BASE BOARD",'[1]TERMINATION TEMPLATES'!Q36,IF($K$149="CIT1",'[1]TERMINATION TEMPLATES'!O36,IF($K$149="STATUS INPUT-XT/SO1",'[1]TERMINATION TEMPLATES'!S36,IF($K$149="STATUS INPUT-XT/SO2",'[1]TERMINATION TEMPLATES'!S36, IF($K$149="STATUS INPUT-XT/SO3",'[1]TERMINATION TEMPLATES'!S36, IF($K$149="STATUS INPUT-XT/SO4",'[1]TERMINATION TEMPLATES'!S36, IF($K$149="STATUS INPUT-XT/SO5",'[1]TERMINATION TEMPLATES'!S36,"")))))))</f>
        <v/>
      </c>
      <c r="M181" s="3"/>
    </row>
    <row r="182" spans="1:13" ht="15.75" thickBot="1" x14ac:dyDescent="0.3">
      <c r="A182" s="8">
        <f t="shared" si="2"/>
        <v>180</v>
      </c>
      <c r="B182" s="8">
        <v>181</v>
      </c>
      <c r="C182" s="6"/>
      <c r="D182" s="5"/>
      <c r="E182" s="5"/>
      <c r="F182" s="6"/>
      <c r="G182" s="18"/>
      <c r="H182" s="3" t="str">
        <f>IF(G182="",IFERROR(VLOOKUP(F182,'[1]TERMINATION TEMPLATES'!$AI$4:$AJ$14,2,0)," "),IF(G182="YES",VLOOKUP(F182,'[1]TERMINATION TEMPLATES'!$AI$16:$AJ$26,2,FALSE)))</f>
        <v xml:space="preserve"> </v>
      </c>
      <c r="I182" s="3" t="str">
        <f>IF(G182="",IFERROR(VLOOKUP(F182,'[1]TERMINATION TEMPLATES'!$AI$16:$AJ$26,2,FALSE),""),IF(G182="YES",IFERROR(VLOOKUP(F182,'[1]TERMINATION TEMPLATES'!$AI$4:$AJ$14,2,FALSE),"")))</f>
        <v/>
      </c>
      <c r="J182" s="7"/>
      <c r="K182" s="7"/>
      <c r="L182" s="19" t="str">
        <f>IF($K$149="BASE BOARD",'[1]TERMINATION TEMPLATES'!Q37,IF($K$149="CIT1",'[1]TERMINATION TEMPLATES'!O37,IF($K$149="STATUS INPUT-XT/SO1",'[1]TERMINATION TEMPLATES'!S37,IF($K$149="STATUS INPUT-XT/SO2",'[1]TERMINATION TEMPLATES'!S37, IF($K$149="STATUS INPUT-XT/SO3",'[1]TERMINATION TEMPLATES'!S37, IF($K$149="STATUS INPUT-XT/SO4",'[1]TERMINATION TEMPLATES'!S37, IF($K$149="STATUS INPUT-XT/SO5",'[1]TERMINATION TEMPLATES'!S37,"")))))))</f>
        <v/>
      </c>
      <c r="M182" s="3"/>
    </row>
    <row r="183" spans="1:13" ht="15.75" thickBot="1" x14ac:dyDescent="0.3">
      <c r="A183" s="8">
        <f t="shared" si="2"/>
        <v>181</v>
      </c>
      <c r="B183" s="8">
        <v>182</v>
      </c>
      <c r="C183" s="6"/>
      <c r="D183" s="5"/>
      <c r="E183" s="5"/>
      <c r="F183" s="6"/>
      <c r="G183" s="18"/>
      <c r="H183" s="3" t="str">
        <f>IF(G183="",IFERROR(VLOOKUP(F183,'[1]TERMINATION TEMPLATES'!$AI$4:$AJ$14,2,0)," "),IF(G183="YES",VLOOKUP(F183,'[1]TERMINATION TEMPLATES'!$AI$16:$AJ$26,2,FALSE)))</f>
        <v xml:space="preserve"> </v>
      </c>
      <c r="I183" s="3" t="str">
        <f>IF(G183="",IFERROR(VLOOKUP(F183,'[1]TERMINATION TEMPLATES'!$AI$16:$AJ$26,2,FALSE),""),IF(G183="YES",IFERROR(VLOOKUP(F183,'[1]TERMINATION TEMPLATES'!$AI$4:$AJ$14,2,FALSE),"")))</f>
        <v/>
      </c>
      <c r="J183" s="7"/>
      <c r="K183" s="7"/>
      <c r="L183" s="19" t="str">
        <f>IF($K$149="BASE BOARD",'[1]TERMINATION TEMPLATES'!Q38,IF($K$149="CIT1",'[1]TERMINATION TEMPLATES'!O38,IF($K$149="STATUS INPUT-XT/SO1",'[1]TERMINATION TEMPLATES'!S38,IF($K$149="STATUS INPUT-XT/SO2",'[1]TERMINATION TEMPLATES'!S38, IF($K$149="STATUS INPUT-XT/SO3",'[1]TERMINATION TEMPLATES'!S38, IF($K$149="STATUS INPUT-XT/SO4",'[1]TERMINATION TEMPLATES'!S38, IF($K$149="STATUS INPUT-XT/SO5",'[1]TERMINATION TEMPLATES'!S38,"")))))))</f>
        <v/>
      </c>
      <c r="M183" s="3"/>
    </row>
    <row r="184" spans="1:13" ht="15.75" thickBot="1" x14ac:dyDescent="0.3">
      <c r="A184" s="8">
        <f t="shared" si="2"/>
        <v>182</v>
      </c>
      <c r="B184" s="8">
        <v>183</v>
      </c>
      <c r="C184" s="6"/>
      <c r="D184" s="5"/>
      <c r="E184" s="5"/>
      <c r="F184" s="6"/>
      <c r="G184" s="18"/>
      <c r="H184" s="3" t="str">
        <f>IF(G184="",IFERROR(VLOOKUP(F184,'[1]TERMINATION TEMPLATES'!$AI$4:$AJ$14,2,0)," "),IF(G184="YES",VLOOKUP(F184,'[1]TERMINATION TEMPLATES'!$AI$16:$AJ$26,2,FALSE)))</f>
        <v xml:space="preserve"> </v>
      </c>
      <c r="I184" s="3" t="str">
        <f>IF(G184="",IFERROR(VLOOKUP(F184,'[1]TERMINATION TEMPLATES'!$AI$16:$AJ$26,2,FALSE),""),IF(G184="YES",IFERROR(VLOOKUP(F184,'[1]TERMINATION TEMPLATES'!$AI$4:$AJ$14,2,FALSE),"")))</f>
        <v/>
      </c>
      <c r="J184" s="7"/>
      <c r="K184" s="7"/>
      <c r="L184" s="19" t="str">
        <f>IF($K$149="BASE BOARD",'[1]TERMINATION TEMPLATES'!Q39,IF($K$149="CIT1",'[1]TERMINATION TEMPLATES'!O39,IF($K$149="STATUS INPUT-XT/SO1",'[1]TERMINATION TEMPLATES'!S39,IF($K$149="STATUS INPUT-XT/SO2",'[1]TERMINATION TEMPLATES'!S39, IF($K$149="STATUS INPUT-XT/SO3",'[1]TERMINATION TEMPLATES'!S39, IF($K$149="STATUS INPUT-XT/SO4",'[1]TERMINATION TEMPLATES'!S39, IF($K$149="STATUS INPUT-XT/SO5",'[1]TERMINATION TEMPLATES'!S39,"")))))))</f>
        <v/>
      </c>
      <c r="M184" s="3"/>
    </row>
    <row r="185" spans="1:13" ht="15.75" thickBot="1" x14ac:dyDescent="0.3">
      <c r="A185" s="8">
        <f t="shared" si="2"/>
        <v>183</v>
      </c>
      <c r="B185" s="8">
        <v>184</v>
      </c>
      <c r="C185" s="6"/>
      <c r="D185" s="5"/>
      <c r="E185" s="5"/>
      <c r="F185" s="6"/>
      <c r="G185" s="18"/>
      <c r="H185" s="3" t="str">
        <f>IF(G185="",IFERROR(VLOOKUP(F185,'[1]TERMINATION TEMPLATES'!$AI$4:$AJ$14,2,0)," "),IF(G185="YES",VLOOKUP(F185,'[1]TERMINATION TEMPLATES'!$AI$16:$AJ$26,2,FALSE)))</f>
        <v xml:space="preserve"> </v>
      </c>
      <c r="I185" s="3" t="str">
        <f>IF(G185="",IFERROR(VLOOKUP(F185,'[1]TERMINATION TEMPLATES'!$AI$16:$AJ$26,2,FALSE),""),IF(G185="YES",IFERROR(VLOOKUP(F185,'[1]TERMINATION TEMPLATES'!$AI$4:$AJ$14,2,FALSE),"")))</f>
        <v/>
      </c>
      <c r="J185" s="7"/>
      <c r="K185" s="7"/>
      <c r="L185" s="19" t="str">
        <f>IF($K$149="BASE BOARD",'[1]TERMINATION TEMPLATES'!Q40,IF($K$149="CIT1",'[1]TERMINATION TEMPLATES'!O40,IF($K$149="STATUS INPUT-XT/SO1",'[1]TERMINATION TEMPLATES'!S40,IF($K$149="STATUS INPUT-XT/SO2",'[1]TERMINATION TEMPLATES'!S40, IF($K$149="STATUS INPUT-XT/SO3",'[1]TERMINATION TEMPLATES'!S40, IF($K$149="STATUS INPUT-XT/SO4",'[1]TERMINATION TEMPLATES'!S40, IF($K$149="STATUS INPUT-XT/SO5",'[1]TERMINATION TEMPLATES'!S40,"")))))))</f>
        <v/>
      </c>
      <c r="M185" s="3"/>
    </row>
    <row r="186" spans="1:13" ht="15.75" thickBot="1" x14ac:dyDescent="0.3">
      <c r="A186" s="8">
        <f t="shared" si="2"/>
        <v>184</v>
      </c>
      <c r="B186" s="8">
        <v>185</v>
      </c>
      <c r="C186" s="6"/>
      <c r="D186" s="5"/>
      <c r="E186" s="5"/>
      <c r="F186" s="6"/>
      <c r="G186" s="18"/>
      <c r="H186" s="3" t="str">
        <f>IF(G186="",IFERROR(VLOOKUP(F186,'[1]TERMINATION TEMPLATES'!$AI$4:$AJ$14,2,0)," "),IF(G186="YES",VLOOKUP(F186,'[1]TERMINATION TEMPLATES'!$AI$16:$AJ$26,2,FALSE)))</f>
        <v xml:space="preserve"> </v>
      </c>
      <c r="I186" s="3" t="str">
        <f>IF(G186="",IFERROR(VLOOKUP(F186,'[1]TERMINATION TEMPLATES'!$AI$16:$AJ$26,2,FALSE),""),IF(G186="YES",IFERROR(VLOOKUP(F186,'[1]TERMINATION TEMPLATES'!$AI$4:$AJ$14,2,FALSE),"")))</f>
        <v/>
      </c>
      <c r="J186" s="7"/>
      <c r="K186" s="7"/>
      <c r="L186" s="19" t="str">
        <f>IF($K$149="BASE BOARD",'[1]TERMINATION TEMPLATES'!Q41,IF($K$149="CIT1",'[1]TERMINATION TEMPLATES'!O41,IF($K$149="STATUS INPUT-XT/SO1",'[1]TERMINATION TEMPLATES'!S41,IF($K$149="STATUS INPUT-XT/SO2",'[1]TERMINATION TEMPLATES'!S41, IF($K$149="STATUS INPUT-XT/SO3",'[1]TERMINATION TEMPLATES'!S41, IF($K$149="STATUS INPUT-XT/SO4",'[1]TERMINATION TEMPLATES'!S41, IF($K$149="STATUS INPUT-XT/SO5",'[1]TERMINATION TEMPLATES'!S41,"")))))))</f>
        <v/>
      </c>
      <c r="M186" s="3"/>
    </row>
    <row r="187" spans="1:13" ht="15.75" thickBot="1" x14ac:dyDescent="0.3">
      <c r="A187" s="8">
        <f t="shared" si="2"/>
        <v>185</v>
      </c>
      <c r="B187" s="8">
        <v>186</v>
      </c>
      <c r="C187" s="6"/>
      <c r="D187" s="5"/>
      <c r="E187" s="5"/>
      <c r="F187" s="6"/>
      <c r="G187" s="18"/>
      <c r="H187" s="3" t="str">
        <f>IF(G187="",IFERROR(VLOOKUP(F187,'[1]TERMINATION TEMPLATES'!$AI$4:$AJ$14,2,0)," "),IF(G187="YES",VLOOKUP(F187,'[1]TERMINATION TEMPLATES'!$AI$16:$AJ$26,2,FALSE)))</f>
        <v xml:space="preserve"> </v>
      </c>
      <c r="I187" s="3" t="str">
        <f>IF(G187="",IFERROR(VLOOKUP(F187,'[1]TERMINATION TEMPLATES'!$AI$16:$AJ$26,2,FALSE),""),IF(G187="YES",IFERROR(VLOOKUP(F187,'[1]TERMINATION TEMPLATES'!$AI$4:$AJ$14,2,FALSE),"")))</f>
        <v/>
      </c>
      <c r="J187" s="7"/>
      <c r="K187" s="7"/>
      <c r="L187" s="19" t="str">
        <f>IF($K$149="BASE BOARD",'[1]TERMINATION TEMPLATES'!Q42,IF($K$149="CIT1",'[1]TERMINATION TEMPLATES'!O42,IF($K$149="STATUS INPUT-XT/SO1",'[1]TERMINATION TEMPLATES'!S42,IF($K$149="STATUS INPUT-XT/SO2",'[1]TERMINATION TEMPLATES'!S42, IF($K$149="STATUS INPUT-XT/SO3",'[1]TERMINATION TEMPLATES'!S42, IF($K$149="STATUS INPUT-XT/SO4",'[1]TERMINATION TEMPLATES'!S42, IF($K$149="STATUS INPUT-XT/SO5",'[1]TERMINATION TEMPLATES'!S42,"")))))))</f>
        <v/>
      </c>
      <c r="M187" s="3"/>
    </row>
    <row r="188" spans="1:13" ht="15.75" thickBot="1" x14ac:dyDescent="0.3">
      <c r="A188" s="8">
        <f t="shared" si="2"/>
        <v>186</v>
      </c>
      <c r="B188" s="8">
        <v>187</v>
      </c>
      <c r="C188" s="6"/>
      <c r="D188" s="5"/>
      <c r="E188" s="5"/>
      <c r="F188" s="6"/>
      <c r="G188" s="18"/>
      <c r="H188" s="3" t="str">
        <f>IF(G188="",IFERROR(VLOOKUP(F188,'[1]TERMINATION TEMPLATES'!$AI$4:$AJ$14,2,0)," "),IF(G188="YES",VLOOKUP(F188,'[1]TERMINATION TEMPLATES'!$AI$16:$AJ$26,2,FALSE)))</f>
        <v xml:space="preserve"> </v>
      </c>
      <c r="I188" s="3" t="str">
        <f>IF(G188="",IFERROR(VLOOKUP(F188,'[1]TERMINATION TEMPLATES'!$AI$16:$AJ$26,2,FALSE),""),IF(G188="YES",IFERROR(VLOOKUP(F188,'[1]TERMINATION TEMPLATES'!$AI$4:$AJ$14,2,FALSE),"")))</f>
        <v/>
      </c>
      <c r="J188" s="7"/>
      <c r="K188" s="7"/>
      <c r="L188" s="19" t="str">
        <f>IF($K$149="BASE BOARD",'[1]TERMINATION TEMPLATES'!Q43,IF($K$149="CIT1",'[1]TERMINATION TEMPLATES'!O43,IF($K$149="STATUS INPUT-XT/SO1",'[1]TERMINATION TEMPLATES'!S43,IF($K$149="STATUS INPUT-XT/SO2",'[1]TERMINATION TEMPLATES'!S43, IF($K$149="STATUS INPUT-XT/SO3",'[1]TERMINATION TEMPLATES'!S43, IF($K$149="STATUS INPUT-XT/SO4",'[1]TERMINATION TEMPLATES'!S43, IF($K$149="STATUS INPUT-XT/SO5",'[1]TERMINATION TEMPLATES'!S43,"")))))))</f>
        <v/>
      </c>
      <c r="M188" s="3"/>
    </row>
    <row r="189" spans="1:13" ht="15.75" thickBot="1" x14ac:dyDescent="0.3">
      <c r="A189" s="8">
        <f t="shared" si="2"/>
        <v>187</v>
      </c>
      <c r="B189" s="8">
        <v>188</v>
      </c>
      <c r="C189" s="6"/>
      <c r="D189" s="5"/>
      <c r="E189" s="5"/>
      <c r="F189" s="6"/>
      <c r="G189" s="18"/>
      <c r="H189" s="3" t="str">
        <f>IF(G189="",IFERROR(VLOOKUP(F189,'[1]TERMINATION TEMPLATES'!$AI$4:$AJ$14,2,0)," "),IF(G189="YES",VLOOKUP(F189,'[1]TERMINATION TEMPLATES'!$AI$16:$AJ$26,2,FALSE)))</f>
        <v xml:space="preserve"> </v>
      </c>
      <c r="I189" s="3" t="str">
        <f>IF(G189="",IFERROR(VLOOKUP(F189,'[1]TERMINATION TEMPLATES'!$AI$16:$AJ$26,2,FALSE),""),IF(G189="YES",IFERROR(VLOOKUP(F189,'[1]TERMINATION TEMPLATES'!$AI$4:$AJ$14,2,FALSE),"")))</f>
        <v/>
      </c>
      <c r="J189" s="7"/>
      <c r="K189" s="7"/>
      <c r="L189" s="19" t="str">
        <f>IF($K$149="BASE BOARD",'[1]TERMINATION TEMPLATES'!Q44,IF($K$149="CIT1",'[1]TERMINATION TEMPLATES'!O44,IF($K$149="STATUS INPUT-XT/SO1",'[1]TERMINATION TEMPLATES'!S44,IF($K$149="STATUS INPUT-XT/SO2",'[1]TERMINATION TEMPLATES'!S44, IF($K$149="STATUS INPUT-XT/SO3",'[1]TERMINATION TEMPLATES'!S44, IF($K$149="STATUS INPUT-XT/SO4",'[1]TERMINATION TEMPLATES'!S44, IF($K$149="STATUS INPUT-XT/SO5",'[1]TERMINATION TEMPLATES'!S44,"")))))))</f>
        <v/>
      </c>
      <c r="M189" s="3"/>
    </row>
    <row r="190" spans="1:13" ht="15.75" thickBot="1" x14ac:dyDescent="0.3">
      <c r="A190" s="8">
        <f t="shared" si="2"/>
        <v>188</v>
      </c>
      <c r="B190" s="8">
        <v>189</v>
      </c>
      <c r="C190" s="6"/>
      <c r="D190" s="5"/>
      <c r="E190" s="5"/>
      <c r="F190" s="6"/>
      <c r="G190" s="18"/>
      <c r="H190" s="3" t="str">
        <f>IF(G190="",IFERROR(VLOOKUP(F190,'[1]TERMINATION TEMPLATES'!$AI$4:$AJ$14,2,0)," "),IF(G190="YES",VLOOKUP(F190,'[1]TERMINATION TEMPLATES'!$AI$16:$AJ$26,2,FALSE)))</f>
        <v xml:space="preserve"> </v>
      </c>
      <c r="I190" s="3" t="str">
        <f>IF(G190="",IFERROR(VLOOKUP(F190,'[1]TERMINATION TEMPLATES'!$AI$16:$AJ$26,2,FALSE),""),IF(G190="YES",IFERROR(VLOOKUP(F190,'[1]TERMINATION TEMPLATES'!$AI$4:$AJ$14,2,FALSE),"")))</f>
        <v/>
      </c>
      <c r="J190" s="7"/>
      <c r="K190" s="7"/>
      <c r="L190" s="19" t="str">
        <f>IF($K$149="BASE BOARD",'[1]TERMINATION TEMPLATES'!Q45,IF($K$149="CIT1",'[1]TERMINATION TEMPLATES'!O45,IF($K$149="STATUS INPUT-XT/SO1",'[1]TERMINATION TEMPLATES'!S45,IF($K$149="STATUS INPUT-XT/SO2",'[1]TERMINATION TEMPLATES'!S45, IF($K$149="STATUS INPUT-XT/SO3",'[1]TERMINATION TEMPLATES'!S45, IF($K$149="STATUS INPUT-XT/SO4",'[1]TERMINATION TEMPLATES'!S45, IF($K$149="STATUS INPUT-XT/SO5",'[1]TERMINATION TEMPLATES'!S45,"")))))))</f>
        <v/>
      </c>
      <c r="M190" s="3"/>
    </row>
    <row r="191" spans="1:13" ht="15.75" thickBot="1" x14ac:dyDescent="0.3">
      <c r="A191" s="8">
        <f t="shared" si="2"/>
        <v>189</v>
      </c>
      <c r="B191" s="8">
        <v>190</v>
      </c>
      <c r="C191" s="6"/>
      <c r="D191" s="5"/>
      <c r="E191" s="5"/>
      <c r="F191" s="6"/>
      <c r="G191" s="18"/>
      <c r="H191" s="3" t="str">
        <f>IF(G191="",IFERROR(VLOOKUP(F191,'[1]TERMINATION TEMPLATES'!$AI$4:$AJ$14,2,0)," "),IF(G191="YES",VLOOKUP(F191,'[1]TERMINATION TEMPLATES'!$AI$16:$AJ$26,2,FALSE)))</f>
        <v xml:space="preserve"> </v>
      </c>
      <c r="I191" s="3" t="str">
        <f>IF(G191="",IFERROR(VLOOKUP(F191,'[1]TERMINATION TEMPLATES'!$AI$16:$AJ$26,2,FALSE),""),IF(G191="YES",IFERROR(VLOOKUP(F191,'[1]TERMINATION TEMPLATES'!$AI$4:$AJ$14,2,FALSE),"")))</f>
        <v/>
      </c>
      <c r="J191" s="7"/>
      <c r="K191" s="7"/>
      <c r="L191" s="19" t="str">
        <f>IF($K$149="BASE BOARD",'[1]TERMINATION TEMPLATES'!Q46,IF($K$149="CIT1",'[1]TERMINATION TEMPLATES'!O46,IF($K$149="STATUS INPUT-XT/SO1",'[1]TERMINATION TEMPLATES'!S46,IF($K$149="STATUS INPUT-XT/SO2",'[1]TERMINATION TEMPLATES'!S46, IF($K$149="STATUS INPUT-XT/SO3",'[1]TERMINATION TEMPLATES'!S46, IF($K$149="STATUS INPUT-XT/SO4",'[1]TERMINATION TEMPLATES'!S46, IF($K$149="STATUS INPUT-XT/SO5",'[1]TERMINATION TEMPLATES'!S46,"")))))))</f>
        <v/>
      </c>
      <c r="M191" s="3"/>
    </row>
    <row r="192" spans="1:13" ht="15.75" thickBot="1" x14ac:dyDescent="0.3">
      <c r="A192" s="8">
        <f t="shared" si="2"/>
        <v>190</v>
      </c>
      <c r="B192" s="8">
        <v>191</v>
      </c>
      <c r="C192" s="6"/>
      <c r="D192" s="5"/>
      <c r="E192" s="5"/>
      <c r="F192" s="6"/>
      <c r="G192" s="18"/>
      <c r="H192" s="3" t="str">
        <f>IF(G192="",IFERROR(VLOOKUP(F192,'[1]TERMINATION TEMPLATES'!$AI$4:$AJ$14,2,0)," "),IF(G192="YES",VLOOKUP(F192,'[1]TERMINATION TEMPLATES'!$AI$16:$AJ$26,2,FALSE)))</f>
        <v xml:space="preserve"> </v>
      </c>
      <c r="I192" s="3" t="str">
        <f>IF(G192="",IFERROR(VLOOKUP(F192,'[1]TERMINATION TEMPLATES'!$AI$16:$AJ$26,2,FALSE),""),IF(G192="YES",IFERROR(VLOOKUP(F192,'[1]TERMINATION TEMPLATES'!$AI$4:$AJ$14,2,FALSE),"")))</f>
        <v/>
      </c>
      <c r="J192" s="7"/>
      <c r="K192" s="7"/>
      <c r="L192" s="19" t="str">
        <f>IF($K$149="BASE BOARD",'[1]TERMINATION TEMPLATES'!Q47,IF($K$149="CIT1",'[1]TERMINATION TEMPLATES'!O47,IF($K$149="STATUS INPUT-XT/SO1",'[1]TERMINATION TEMPLATES'!S47,IF($K$149="STATUS INPUT-XT/SO2",'[1]TERMINATION TEMPLATES'!S47, IF($K$149="STATUS INPUT-XT/SO3",'[1]TERMINATION TEMPLATES'!S47, IF($K$149="STATUS INPUT-XT/SO4",'[1]TERMINATION TEMPLATES'!S47, IF($K$149="STATUS INPUT-XT/SO5",'[1]TERMINATION TEMPLATES'!S47,"")))))))</f>
        <v/>
      </c>
      <c r="M192" s="3"/>
    </row>
    <row r="193" spans="1:13" ht="15.75" thickBot="1" x14ac:dyDescent="0.3">
      <c r="A193" s="8">
        <f t="shared" si="2"/>
        <v>191</v>
      </c>
      <c r="B193" s="8">
        <v>192</v>
      </c>
      <c r="C193" s="6"/>
      <c r="D193" s="5"/>
      <c r="E193" s="5"/>
      <c r="F193" s="6"/>
      <c r="G193" s="18"/>
      <c r="H193" s="3" t="str">
        <f>IF(G193="",IFERROR(VLOOKUP(F193,'[1]TERMINATION TEMPLATES'!$AI$4:$AJ$14,2,0)," "),IF(G193="YES",VLOOKUP(F193,'[1]TERMINATION TEMPLATES'!$AI$16:$AJ$26,2,FALSE)))</f>
        <v xml:space="preserve"> </v>
      </c>
      <c r="I193" s="3" t="str">
        <f>IF(G193="",IFERROR(VLOOKUP(F193,'[1]TERMINATION TEMPLATES'!$AI$16:$AJ$26,2,FALSE),""),IF(G193="YES",IFERROR(VLOOKUP(F193,'[1]TERMINATION TEMPLATES'!$AI$4:$AJ$14,2,FALSE),"")))</f>
        <v/>
      </c>
      <c r="J193" s="7"/>
      <c r="K193" s="7"/>
      <c r="L193" s="19" t="str">
        <f>IF($K$149="BASE BOARD",'[1]TERMINATION TEMPLATES'!Q48,IF($K$149="CIT1",'[1]TERMINATION TEMPLATES'!O48,IF($K$149="STATUS INPUT-XT/SO1",'[1]TERMINATION TEMPLATES'!S48,IF($K$149="STATUS INPUT-XT/SO2",'[1]TERMINATION TEMPLATES'!S48, IF($K$149="STATUS INPUT-XT/SO3",'[1]TERMINATION TEMPLATES'!S48, IF($K$149="STATUS INPUT-XT/SO4",'[1]TERMINATION TEMPLATES'!S48, IF($K$149="STATUS INPUT-XT/SO5",'[1]TERMINATION TEMPLATES'!S48,"")))))))</f>
        <v/>
      </c>
      <c r="M193" s="3"/>
    </row>
    <row r="194" spans="1:13" ht="15.75" thickBot="1" x14ac:dyDescent="0.3">
      <c r="A194" s="8">
        <f t="shared" si="2"/>
        <v>192</v>
      </c>
      <c r="B194" s="8">
        <v>193</v>
      </c>
      <c r="C194" s="6"/>
      <c r="D194" s="5"/>
      <c r="E194" s="5"/>
      <c r="F194" s="6"/>
      <c r="G194" s="18"/>
      <c r="H194" s="3" t="str">
        <f>IF(G194="",IFERROR(VLOOKUP(F194,'[1]TERMINATION TEMPLATES'!$AI$4:$AJ$14,2,0)," "),IF(G194="YES",VLOOKUP(F194,'[1]TERMINATION TEMPLATES'!$AI$16:$AJ$26,2,FALSE)))</f>
        <v xml:space="preserve"> </v>
      </c>
      <c r="I194" s="3" t="str">
        <f>IF(G194="",IFERROR(VLOOKUP(F194,'[1]TERMINATION TEMPLATES'!$AI$16:$AJ$26,2,FALSE),""),IF(G194="YES",IFERROR(VLOOKUP(F194,'[1]TERMINATION TEMPLATES'!$AI$4:$AJ$14,2,FALSE),"")))</f>
        <v/>
      </c>
      <c r="J194" s="7"/>
      <c r="K194" s="7"/>
      <c r="L194" s="19" t="str">
        <f>IF($K$149="BASE BOARD",'[1]TERMINATION TEMPLATES'!Q49,IF($K$149="CIT1",'[1]TERMINATION TEMPLATES'!O49,IF($K$149="STATUS INPUT-XT/SO1",'[1]TERMINATION TEMPLATES'!S49,IF($K$149="STATUS INPUT-XT/SO2",'[1]TERMINATION TEMPLATES'!S49, IF($K$149="STATUS INPUT-XT/SO3",'[1]TERMINATION TEMPLATES'!S49, IF($K$149="STATUS INPUT-XT/SO4",'[1]TERMINATION TEMPLATES'!S49, IF($K$149="STATUS INPUT-XT/SO5",'[1]TERMINATION TEMPLATES'!S49,"")))))))</f>
        <v/>
      </c>
      <c r="M194" s="3"/>
    </row>
    <row r="195" spans="1:13" ht="15.75" thickBot="1" x14ac:dyDescent="0.3">
      <c r="A195" s="8">
        <f t="shared" si="2"/>
        <v>193</v>
      </c>
      <c r="B195" s="8">
        <v>194</v>
      </c>
      <c r="C195" s="6"/>
      <c r="D195" s="5"/>
      <c r="E195" s="5"/>
      <c r="F195" s="6"/>
      <c r="G195" s="18"/>
      <c r="H195" s="3" t="str">
        <f>IF(G195="",IFERROR(VLOOKUP(F195,'[1]TERMINATION TEMPLATES'!$AI$4:$AJ$14,2,0)," "),IF(G195="YES",VLOOKUP(F195,'[1]TERMINATION TEMPLATES'!$AI$16:$AJ$26,2,FALSE)))</f>
        <v xml:space="preserve"> </v>
      </c>
      <c r="I195" s="3" t="str">
        <f>IF(G195="",IFERROR(VLOOKUP(F195,'[1]TERMINATION TEMPLATES'!$AI$16:$AJ$26,2,FALSE),""),IF(G195="YES",IFERROR(VLOOKUP(F195,'[1]TERMINATION TEMPLATES'!$AI$4:$AJ$14,2,FALSE),"")))</f>
        <v/>
      </c>
      <c r="J195" s="7"/>
      <c r="K195" s="7"/>
      <c r="L195" s="19" t="str">
        <f>IF($K$149="BASE BOARD",'[1]TERMINATION TEMPLATES'!Q50,IF($K$149="CIT1",'[1]TERMINATION TEMPLATES'!O50,IF($K$149="STATUS INPUT-XT/SO1",'[1]TERMINATION TEMPLATES'!S50,IF($K$149="STATUS INPUT-XT/SO2",'[1]TERMINATION TEMPLATES'!S50, IF($K$149="STATUS INPUT-XT/SO3",'[1]TERMINATION TEMPLATES'!S50, IF($K$149="STATUS INPUT-XT/SO4",'[1]TERMINATION TEMPLATES'!S50, IF($K$149="STATUS INPUT-XT/SO5",'[1]TERMINATION TEMPLATES'!S50,"")))))))</f>
        <v/>
      </c>
      <c r="M195" s="3"/>
    </row>
    <row r="196" spans="1:13" ht="15.75" thickBot="1" x14ac:dyDescent="0.3">
      <c r="A196" s="8">
        <f t="shared" ref="A196:A259" si="3">+A195+1</f>
        <v>194</v>
      </c>
      <c r="B196" s="8">
        <v>195</v>
      </c>
      <c r="C196" s="6"/>
      <c r="D196" s="5"/>
      <c r="E196" s="5"/>
      <c r="F196" s="6"/>
      <c r="G196" s="18"/>
      <c r="H196" s="3" t="str">
        <f>IF(G196="",IFERROR(VLOOKUP(F196,'[1]TERMINATION TEMPLATES'!$AI$4:$AJ$14,2,0)," "),IF(G196="YES",VLOOKUP(F196,'[1]TERMINATION TEMPLATES'!$AI$16:$AJ$26,2,FALSE)))</f>
        <v xml:space="preserve"> </v>
      </c>
      <c r="I196" s="3" t="str">
        <f>IF(G196="",IFERROR(VLOOKUP(F196,'[1]TERMINATION TEMPLATES'!$AI$16:$AJ$26,2,FALSE),""),IF(G196="YES",IFERROR(VLOOKUP(F196,'[1]TERMINATION TEMPLATES'!$AI$4:$AJ$14,2,FALSE),"")))</f>
        <v/>
      </c>
      <c r="J196" s="7"/>
      <c r="K196" s="7"/>
      <c r="L196" s="19" t="str">
        <f>IF($K$149="BASE BOARD",'[1]TERMINATION TEMPLATES'!Q51,IF($K$149="CIT1",'[1]TERMINATION TEMPLATES'!O51,IF($K$149="STATUS INPUT-XT/SO1",'[1]TERMINATION TEMPLATES'!S51,IF($K$149="STATUS INPUT-XT/SO2",'[1]TERMINATION TEMPLATES'!S51, IF($K$149="STATUS INPUT-XT/SO3",'[1]TERMINATION TEMPLATES'!S51, IF($K$149="STATUS INPUT-XT/SO4",'[1]TERMINATION TEMPLATES'!S51, IF($K$149="STATUS INPUT-XT/SO5",'[1]TERMINATION TEMPLATES'!S51,"")))))))</f>
        <v/>
      </c>
      <c r="M196" s="3"/>
    </row>
    <row r="197" spans="1:13" ht="15.75" thickBot="1" x14ac:dyDescent="0.3">
      <c r="A197" s="8">
        <f t="shared" si="3"/>
        <v>195</v>
      </c>
      <c r="B197" s="8">
        <v>196</v>
      </c>
      <c r="C197" s="6"/>
      <c r="D197" s="5"/>
      <c r="E197" s="5"/>
      <c r="F197" s="6"/>
      <c r="G197" s="18"/>
      <c r="H197" s="3" t="str">
        <f>IF(G197="",IFERROR(VLOOKUP(F197,'[1]TERMINATION TEMPLATES'!$AI$4:$AJ$14,2,0)," "),IF(G197="YES",VLOOKUP(F197,'[1]TERMINATION TEMPLATES'!$AI$16:$AJ$26,2,FALSE)))</f>
        <v xml:space="preserve"> </v>
      </c>
      <c r="I197" s="3" t="str">
        <f>IF(G197="",IFERROR(VLOOKUP(F197,'[1]TERMINATION TEMPLATES'!$AI$16:$AJ$26,2,FALSE),""),IF(G197="YES",IFERROR(VLOOKUP(F197,'[1]TERMINATION TEMPLATES'!$AI$4:$AJ$14,2,FALSE),"")))</f>
        <v/>
      </c>
      <c r="J197" s="7"/>
      <c r="K197" s="7"/>
      <c r="L197" s="19" t="str">
        <f>IF($K$149="BASE BOARD",'[1]TERMINATION TEMPLATES'!Q52,IF($K$149="CIT1",'[1]TERMINATION TEMPLATES'!O52,IF($K$149="STATUS INPUT-XT/SO1",'[1]TERMINATION TEMPLATES'!S52,IF($K$149="STATUS INPUT-XT/SO2",'[1]TERMINATION TEMPLATES'!S52, IF($K$149="STATUS INPUT-XT/SO3",'[1]TERMINATION TEMPLATES'!S52, IF($K$149="STATUS INPUT-XT/SO4",'[1]TERMINATION TEMPLATES'!S52, IF($K$149="STATUS INPUT-XT/SO5",'[1]TERMINATION TEMPLATES'!S52,"")))))))</f>
        <v/>
      </c>
      <c r="M197" s="3"/>
    </row>
    <row r="198" spans="1:13" ht="15.75" thickBot="1" x14ac:dyDescent="0.3">
      <c r="A198" s="8">
        <f t="shared" si="3"/>
        <v>196</v>
      </c>
      <c r="B198" s="8">
        <v>197</v>
      </c>
      <c r="C198" s="6"/>
      <c r="D198" s="5"/>
      <c r="E198" s="5"/>
      <c r="F198" s="6"/>
      <c r="G198" s="18"/>
      <c r="H198" s="3" t="str">
        <f>IF(G198="",IFERROR(VLOOKUP(F198,'[1]TERMINATION TEMPLATES'!$AI$4:$AJ$14,2,0)," "),IF(G198="YES",VLOOKUP(F198,'[1]TERMINATION TEMPLATES'!$AI$16:$AJ$26,2,FALSE)))</f>
        <v xml:space="preserve"> </v>
      </c>
      <c r="I198" s="3" t="str">
        <f>IF(G198="",IFERROR(VLOOKUP(F198,'[1]TERMINATION TEMPLATES'!$AI$16:$AJ$26,2,FALSE),""),IF(G198="YES",IFERROR(VLOOKUP(F198,'[1]TERMINATION TEMPLATES'!$AI$4:$AJ$14,2,FALSE),"")))</f>
        <v/>
      </c>
      <c r="J198" s="7"/>
      <c r="K198" s="7"/>
      <c r="L198" s="19" t="str">
        <f>IF($K$149="BASE BOARD",'[1]TERMINATION TEMPLATES'!Q53,IF($K$149="CIT1",'[1]TERMINATION TEMPLATES'!O53,IF($K$149="STATUS INPUT-XT/SO1",'[1]TERMINATION TEMPLATES'!S53,IF($K$149="STATUS INPUT-XT/SO2",'[1]TERMINATION TEMPLATES'!S53, IF($K$149="STATUS INPUT-XT/SO3",'[1]TERMINATION TEMPLATES'!S53, IF($K$149="STATUS INPUT-XT/SO4",'[1]TERMINATION TEMPLATES'!S53, IF($K$149="STATUS INPUT-XT/SO5",'[1]TERMINATION TEMPLATES'!S53,"")))))))</f>
        <v/>
      </c>
      <c r="M198" s="3"/>
    </row>
    <row r="199" spans="1:13" ht="15.75" thickBot="1" x14ac:dyDescent="0.3">
      <c r="A199" s="8">
        <f t="shared" si="3"/>
        <v>197</v>
      </c>
      <c r="B199" s="8">
        <v>198</v>
      </c>
      <c r="C199" s="6"/>
      <c r="D199" s="5"/>
      <c r="E199" s="5"/>
      <c r="F199" s="6"/>
      <c r="G199" s="18"/>
      <c r="H199" s="3" t="str">
        <f>IF(G199="",IFERROR(VLOOKUP(F199,'[1]TERMINATION TEMPLATES'!$AI$4:$AJ$14,2,0)," "),IF(G199="YES",VLOOKUP(F199,'[1]TERMINATION TEMPLATES'!$AI$16:$AJ$26,2,FALSE)))</f>
        <v xml:space="preserve"> </v>
      </c>
      <c r="I199" s="3" t="str">
        <f>IF(G199="",IFERROR(VLOOKUP(F199,'[1]TERMINATION TEMPLATES'!$AI$16:$AJ$26,2,FALSE),""),IF(G199="YES",IFERROR(VLOOKUP(F199,'[1]TERMINATION TEMPLATES'!$AI$4:$AJ$14,2,FALSE),"")))</f>
        <v/>
      </c>
      <c r="J199" s="7"/>
      <c r="K199" s="7"/>
      <c r="L199" s="19" t="str">
        <f>IF($K$149="BASE BOARD",'[1]TERMINATION TEMPLATES'!Q54,IF($K$149="CIT1",'[1]TERMINATION TEMPLATES'!O54,IF($K$149="STATUS INPUT-XT/SO1",'[1]TERMINATION TEMPLATES'!S54,IF($K$149="STATUS INPUT-XT/SO2",'[1]TERMINATION TEMPLATES'!S54, IF($K$149="STATUS INPUT-XT/SO3",'[1]TERMINATION TEMPLATES'!S54, IF($K$149="STATUS INPUT-XT/SO4",'[1]TERMINATION TEMPLATES'!S54, IF($K$149="STATUS INPUT-XT/SO5",'[1]TERMINATION TEMPLATES'!S54,"")))))))</f>
        <v/>
      </c>
      <c r="M199" s="3"/>
    </row>
    <row r="200" spans="1:13" ht="15.75" thickBot="1" x14ac:dyDescent="0.3">
      <c r="A200" s="8">
        <f t="shared" si="3"/>
        <v>198</v>
      </c>
      <c r="B200" s="8">
        <v>199</v>
      </c>
      <c r="C200" s="6"/>
      <c r="D200" s="5"/>
      <c r="E200" s="5"/>
      <c r="F200" s="6"/>
      <c r="G200" s="18"/>
      <c r="H200" s="3" t="str">
        <f>IF(G200="",IFERROR(VLOOKUP(F200,'[1]TERMINATION TEMPLATES'!$AI$4:$AJ$14,2,0)," "),IF(G200="YES",VLOOKUP(F200,'[1]TERMINATION TEMPLATES'!$AI$16:$AJ$26,2,FALSE)))</f>
        <v xml:space="preserve"> </v>
      </c>
      <c r="I200" s="3" t="str">
        <f>IF(G200="",IFERROR(VLOOKUP(F200,'[1]TERMINATION TEMPLATES'!$AI$16:$AJ$26,2,FALSE),""),IF(G200="YES",IFERROR(VLOOKUP(F200,'[1]TERMINATION TEMPLATES'!$AI$4:$AJ$14,2,FALSE),"")))</f>
        <v/>
      </c>
      <c r="J200" s="7"/>
      <c r="K200" s="7"/>
      <c r="L200" s="19" t="str">
        <f>IF($K$149="BASE BOARD",'[1]TERMINATION TEMPLATES'!Q55,IF($K$149="CIT1",'[1]TERMINATION TEMPLATES'!O55,IF($K$149="STATUS INPUT-XT/SO1",'[1]TERMINATION TEMPLATES'!S55,IF($K$149="STATUS INPUT-XT/SO2",'[1]TERMINATION TEMPLATES'!S55, IF($K$149="STATUS INPUT-XT/SO3",'[1]TERMINATION TEMPLATES'!S55, IF($K$149="STATUS INPUT-XT/SO4",'[1]TERMINATION TEMPLATES'!S55, IF($K$149="STATUS INPUT-XT/SO5",'[1]TERMINATION TEMPLATES'!S55,"")))))))</f>
        <v/>
      </c>
      <c r="M200" s="3"/>
    </row>
    <row r="201" spans="1:13" ht="15.75" thickBot="1" x14ac:dyDescent="0.3">
      <c r="A201" s="8">
        <f t="shared" si="3"/>
        <v>199</v>
      </c>
      <c r="B201" s="8">
        <v>200</v>
      </c>
      <c r="C201" s="6"/>
      <c r="D201" s="5"/>
      <c r="E201" s="5"/>
      <c r="F201" s="6"/>
      <c r="G201" s="18"/>
      <c r="H201" s="3" t="str">
        <f>IF(G201="",IFERROR(VLOOKUP(F201,'[1]TERMINATION TEMPLATES'!$AI$4:$AJ$14,2,0)," "),IF(G201="YES",VLOOKUP(F201,'[1]TERMINATION TEMPLATES'!$AI$16:$AJ$26,2,FALSE)))</f>
        <v xml:space="preserve"> </v>
      </c>
      <c r="I201" s="3" t="str">
        <f>IF(G201="",IFERROR(VLOOKUP(F201,'[1]TERMINATION TEMPLATES'!$AI$16:$AJ$26,2,FALSE),""),IF(G201="YES",IFERROR(VLOOKUP(F201,'[1]TERMINATION TEMPLATES'!$AI$4:$AJ$14,2,FALSE),"")))</f>
        <v/>
      </c>
      <c r="J201" s="7"/>
      <c r="K201" s="7"/>
      <c r="L201" s="19" t="str">
        <f>IF($K$149="BASE BOARD",'[1]TERMINATION TEMPLATES'!Q56,IF($K$149="CIT1",'[1]TERMINATION TEMPLATES'!O56,IF($K$149="STATUS INPUT-XT/SO1",'[1]TERMINATION TEMPLATES'!S56,IF($K$149="STATUS INPUT-XT/SO2",'[1]TERMINATION TEMPLATES'!S56, IF($K$149="STATUS INPUT-XT/SO3",'[1]TERMINATION TEMPLATES'!S56, IF($K$149="STATUS INPUT-XT/SO4",'[1]TERMINATION TEMPLATES'!S56, IF($K$149="STATUS INPUT-XT/SO5",'[1]TERMINATION TEMPLATES'!S56,"")))))))</f>
        <v/>
      </c>
      <c r="M201" s="3"/>
    </row>
    <row r="202" spans="1:13" ht="15.75" thickBot="1" x14ac:dyDescent="0.3">
      <c r="A202" s="8">
        <f t="shared" si="3"/>
        <v>200</v>
      </c>
      <c r="B202" s="8">
        <v>201</v>
      </c>
      <c r="C202" s="6"/>
      <c r="D202" s="5"/>
      <c r="E202" s="5"/>
      <c r="F202" s="6"/>
      <c r="G202" s="18"/>
      <c r="H202" s="3" t="str">
        <f>IF(G202="",IFERROR(VLOOKUP(F202,'[1]TERMINATION TEMPLATES'!$AI$4:$AJ$14,2,0)," "),IF(G202="YES",VLOOKUP(F202,'[1]TERMINATION TEMPLATES'!$AI$16:$AJ$26,2,FALSE)))</f>
        <v xml:space="preserve"> </v>
      </c>
      <c r="I202" s="3" t="str">
        <f>IF(G202="",IFERROR(VLOOKUP(F202,'[1]TERMINATION TEMPLATES'!$AI$16:$AJ$26,2,FALSE),""),IF(G202="YES",IFERROR(VLOOKUP(F202,'[1]TERMINATION TEMPLATES'!$AI$4:$AJ$14,2,FALSE),"")))</f>
        <v/>
      </c>
      <c r="J202" s="7"/>
      <c r="K202" s="7"/>
      <c r="L202" s="19" t="str">
        <f>IF($K$149="BASE BOARD",'[1]TERMINATION TEMPLATES'!Q57,IF($K$149="CIT1",'[1]TERMINATION TEMPLATES'!O57,IF($K$149="STATUS INPUT-XT/SO1",'[1]TERMINATION TEMPLATES'!S57,IF($K$149="STATUS INPUT-XT/SO2",'[1]TERMINATION TEMPLATES'!S57, IF($K$149="STATUS INPUT-XT/SO3",'[1]TERMINATION TEMPLATES'!S57, IF($K$149="STATUS INPUT-XT/SO4",'[1]TERMINATION TEMPLATES'!S57, IF($K$149="STATUS INPUT-XT/SO5",'[1]TERMINATION TEMPLATES'!S57,"")))))))</f>
        <v/>
      </c>
      <c r="M202" s="3"/>
    </row>
    <row r="203" spans="1:13" ht="15.75" thickBot="1" x14ac:dyDescent="0.3">
      <c r="A203" s="8">
        <f t="shared" si="3"/>
        <v>201</v>
      </c>
      <c r="B203" s="8">
        <v>202</v>
      </c>
      <c r="C203" s="6"/>
      <c r="D203" s="5"/>
      <c r="E203" s="5"/>
      <c r="F203" s="6"/>
      <c r="G203" s="18"/>
      <c r="H203" s="3" t="str">
        <f>IF(G203="",IFERROR(VLOOKUP(F203,'[1]TERMINATION TEMPLATES'!$AI$4:$AJ$14,2,0)," "),IF(G203="YES",VLOOKUP(F203,'[1]TERMINATION TEMPLATES'!$AI$16:$AJ$26,2,FALSE)))</f>
        <v xml:space="preserve"> </v>
      </c>
      <c r="I203" s="3" t="str">
        <f>IF(G203="",IFERROR(VLOOKUP(F203,'[1]TERMINATION TEMPLATES'!$AI$16:$AJ$26,2,FALSE),""),IF(G203="YES",IFERROR(VLOOKUP(F203,'[1]TERMINATION TEMPLATES'!$AI$4:$AJ$14,2,FALSE),"")))</f>
        <v/>
      </c>
      <c r="J203" s="7"/>
      <c r="K203" s="7"/>
      <c r="L203" s="19"/>
      <c r="M203" s="3"/>
    </row>
    <row r="204" spans="1:13" ht="15.75" thickBot="1" x14ac:dyDescent="0.3">
      <c r="A204" s="8">
        <f t="shared" si="3"/>
        <v>202</v>
      </c>
      <c r="B204" s="8">
        <v>203</v>
      </c>
      <c r="C204" s="6"/>
      <c r="D204" s="5"/>
      <c r="E204" s="5"/>
      <c r="F204" s="6"/>
      <c r="G204" s="18"/>
      <c r="H204" s="3" t="str">
        <f>IF(G204="",IFERROR(VLOOKUP(F204,'[1]TERMINATION TEMPLATES'!$AI$4:$AJ$14,2,0)," "),IF(G204="YES",VLOOKUP(F204,'[1]TERMINATION TEMPLATES'!$AI$16:$AJ$26,2,FALSE)))</f>
        <v xml:space="preserve"> </v>
      </c>
      <c r="I204" s="3" t="str">
        <f>IF(G204="",IFERROR(VLOOKUP(F204,'[1]TERMINATION TEMPLATES'!$AI$16:$AJ$26,2,FALSE),""),IF(G204="YES",IFERROR(VLOOKUP(F204,'[1]TERMINATION TEMPLATES'!$AI$4:$AJ$14,2,FALSE),"")))</f>
        <v/>
      </c>
      <c r="J204" s="7"/>
      <c r="K204" s="7"/>
      <c r="L204" s="19"/>
      <c r="M204" s="3"/>
    </row>
    <row r="205" spans="1:13" ht="15.75" thickBot="1" x14ac:dyDescent="0.3">
      <c r="A205" s="8">
        <f t="shared" si="3"/>
        <v>203</v>
      </c>
      <c r="B205" s="8">
        <v>204</v>
      </c>
      <c r="C205" s="6"/>
      <c r="D205" s="5"/>
      <c r="E205" s="5"/>
      <c r="F205" s="6"/>
      <c r="G205" s="18"/>
      <c r="H205" s="3" t="str">
        <f>IF(G205="",IFERROR(VLOOKUP(F205,'[1]TERMINATION TEMPLATES'!$AI$4:$AJ$14,2,0)," "),IF(G205="YES",VLOOKUP(F205,'[1]TERMINATION TEMPLATES'!$AI$16:$AJ$26,2,FALSE)))</f>
        <v xml:space="preserve"> </v>
      </c>
      <c r="I205" s="3" t="str">
        <f>IF(G205="",IFERROR(VLOOKUP(F205,'[1]TERMINATION TEMPLATES'!$AI$16:$AJ$26,2,FALSE),""),IF(G205="YES",IFERROR(VLOOKUP(F205,'[1]TERMINATION TEMPLATES'!$AI$4:$AJ$14,2,FALSE),"")))</f>
        <v/>
      </c>
      <c r="J205" s="7"/>
      <c r="K205" s="7"/>
      <c r="L205" s="19"/>
      <c r="M205" s="3"/>
    </row>
    <row r="206" spans="1:13" ht="15.75" thickBot="1" x14ac:dyDescent="0.3">
      <c r="A206" s="8">
        <f t="shared" si="3"/>
        <v>204</v>
      </c>
      <c r="B206" s="8">
        <v>205</v>
      </c>
      <c r="C206" s="6"/>
      <c r="D206" s="5"/>
      <c r="E206" s="5"/>
      <c r="F206" s="6"/>
      <c r="G206" s="18"/>
      <c r="H206" s="3" t="str">
        <f>IF(G206="",IFERROR(VLOOKUP(F206,'[1]TERMINATION TEMPLATES'!$AI$4:$AJ$14,2,0)," "),IF(G206="YES",VLOOKUP(F206,'[1]TERMINATION TEMPLATES'!$AI$16:$AJ$26,2,FALSE)))</f>
        <v xml:space="preserve"> </v>
      </c>
      <c r="I206" s="3" t="str">
        <f>IF(G206="",IFERROR(VLOOKUP(F206,'[1]TERMINATION TEMPLATES'!$AI$16:$AJ$26,2,FALSE),""),IF(G206="YES",IFERROR(VLOOKUP(F206,'[1]TERMINATION TEMPLATES'!$AI$4:$AJ$14,2,FALSE),"")))</f>
        <v/>
      </c>
      <c r="J206" s="7"/>
      <c r="K206" s="7"/>
      <c r="L206" s="19"/>
      <c r="M206" s="3"/>
    </row>
    <row r="207" spans="1:13" ht="15.75" thickBot="1" x14ac:dyDescent="0.3">
      <c r="A207" s="8">
        <f t="shared" si="3"/>
        <v>205</v>
      </c>
      <c r="B207" s="8">
        <v>206</v>
      </c>
      <c r="C207" s="6"/>
      <c r="D207" s="5"/>
      <c r="E207" s="5"/>
      <c r="F207" s="6"/>
      <c r="G207" s="18"/>
      <c r="H207" s="3" t="str">
        <f>IF(G207="",IFERROR(VLOOKUP(F207,'[1]TERMINATION TEMPLATES'!$AI$4:$AJ$14,2,0)," "),IF(G207="YES",VLOOKUP(F207,'[1]TERMINATION TEMPLATES'!$AI$16:$AJ$26,2,FALSE)))</f>
        <v xml:space="preserve"> </v>
      </c>
      <c r="I207" s="3" t="str">
        <f>IF(G207="",IFERROR(VLOOKUP(F207,'[1]TERMINATION TEMPLATES'!$AI$16:$AJ$26,2,FALSE),""),IF(G207="YES",IFERROR(VLOOKUP(F207,'[1]TERMINATION TEMPLATES'!$AI$4:$AJ$14,2,FALSE),"")))</f>
        <v/>
      </c>
      <c r="J207" s="7"/>
      <c r="K207" s="7"/>
      <c r="L207" s="19"/>
      <c r="M207" s="3"/>
    </row>
    <row r="208" spans="1:13" ht="15.75" thickBot="1" x14ac:dyDescent="0.3">
      <c r="A208" s="8">
        <f t="shared" si="3"/>
        <v>206</v>
      </c>
      <c r="B208" s="8">
        <v>207</v>
      </c>
      <c r="C208" s="6"/>
      <c r="D208" s="5"/>
      <c r="E208" s="5"/>
      <c r="F208" s="6"/>
      <c r="G208" s="18"/>
      <c r="H208" s="3" t="str">
        <f>IF(G208="",IFERROR(VLOOKUP(F208,'[1]TERMINATION TEMPLATES'!$AI$4:$AJ$14,2,0)," "),IF(G208="YES",VLOOKUP(F208,'[1]TERMINATION TEMPLATES'!$AI$16:$AJ$26,2,FALSE)))</f>
        <v xml:space="preserve"> </v>
      </c>
      <c r="I208" s="3" t="str">
        <f>IF(G208="",IFERROR(VLOOKUP(F208,'[1]TERMINATION TEMPLATES'!$AI$16:$AJ$26,2,FALSE),""),IF(G208="YES",IFERROR(VLOOKUP(F208,'[1]TERMINATION TEMPLATES'!$AI$4:$AJ$14,2,FALSE),"")))</f>
        <v/>
      </c>
      <c r="J208" s="7"/>
      <c r="K208" s="7"/>
      <c r="L208" s="19"/>
      <c r="M208" s="3"/>
    </row>
    <row r="209" spans="1:13" ht="15.75" thickBot="1" x14ac:dyDescent="0.3">
      <c r="A209" s="8">
        <f t="shared" si="3"/>
        <v>207</v>
      </c>
      <c r="B209" s="8">
        <v>208</v>
      </c>
      <c r="C209" s="6"/>
      <c r="D209" s="5"/>
      <c r="E209" s="5"/>
      <c r="F209" s="6"/>
      <c r="G209" s="18"/>
      <c r="H209" s="3" t="str">
        <f>IF(G209="",IFERROR(VLOOKUP(F209,'[1]TERMINATION TEMPLATES'!$AI$4:$AJ$14,2,0)," "),IF(G209="YES",VLOOKUP(F209,'[1]TERMINATION TEMPLATES'!$AI$16:$AJ$26,2,FALSE)))</f>
        <v xml:space="preserve"> </v>
      </c>
      <c r="I209" s="3" t="str">
        <f>IF(G209="",IFERROR(VLOOKUP(F209,'[1]TERMINATION TEMPLATES'!$AI$16:$AJ$26,2,FALSE),""),IF(G209="YES",IFERROR(VLOOKUP(F209,'[1]TERMINATION TEMPLATES'!$AI$4:$AJ$14,2,FALSE),"")))</f>
        <v/>
      </c>
      <c r="J209" s="7"/>
      <c r="K209" s="7"/>
      <c r="L209" s="19"/>
      <c r="M209" s="3"/>
    </row>
    <row r="210" spans="1:13" ht="15.75" thickBot="1" x14ac:dyDescent="0.3">
      <c r="A210" s="8">
        <f t="shared" si="3"/>
        <v>208</v>
      </c>
      <c r="B210" s="8">
        <v>209</v>
      </c>
      <c r="C210" s="6"/>
      <c r="D210" s="5"/>
      <c r="E210" s="5"/>
      <c r="F210" s="6"/>
      <c r="G210" s="18"/>
      <c r="H210" s="3" t="str">
        <f>IF(G210="",IFERROR(VLOOKUP(F210,'[1]TERMINATION TEMPLATES'!$AI$4:$AJ$14,2,0)," "),IF(G210="YES",VLOOKUP(F210,'[1]TERMINATION TEMPLATES'!$AI$16:$AJ$26,2,FALSE)))</f>
        <v xml:space="preserve"> </v>
      </c>
      <c r="I210" s="3" t="str">
        <f>IF(G210="",IFERROR(VLOOKUP(F210,'[1]TERMINATION TEMPLATES'!$AI$16:$AJ$26,2,FALSE),""),IF(G210="YES",IFERROR(VLOOKUP(F210,'[1]TERMINATION TEMPLATES'!$AI$4:$AJ$14,2,FALSE),"")))</f>
        <v/>
      </c>
      <c r="J210" s="7"/>
      <c r="K210" s="7"/>
      <c r="L210" s="19"/>
      <c r="M210" s="3"/>
    </row>
    <row r="211" spans="1:13" ht="15.75" thickBot="1" x14ac:dyDescent="0.3">
      <c r="A211" s="8">
        <f t="shared" si="3"/>
        <v>209</v>
      </c>
      <c r="B211" s="8">
        <v>210</v>
      </c>
      <c r="C211" s="6"/>
      <c r="D211" s="5"/>
      <c r="E211" s="5"/>
      <c r="F211" s="6"/>
      <c r="G211" s="18"/>
      <c r="H211" s="3" t="str">
        <f>IF(G211="",IFERROR(VLOOKUP(F211,'[1]TERMINATION TEMPLATES'!$AI$4:$AJ$14,2,0)," "),IF(G211="YES",VLOOKUP(F211,'[1]TERMINATION TEMPLATES'!$AI$16:$AJ$26,2,FALSE)))</f>
        <v xml:space="preserve"> </v>
      </c>
      <c r="I211" s="3" t="str">
        <f>IF(G211="",IFERROR(VLOOKUP(F211,'[1]TERMINATION TEMPLATES'!$AI$16:$AJ$26,2,FALSE),""),IF(G211="YES",IFERROR(VLOOKUP(F211,'[1]TERMINATION TEMPLATES'!$AI$4:$AJ$14,2,FALSE),"")))</f>
        <v/>
      </c>
      <c r="J211" s="7"/>
      <c r="K211" s="7"/>
      <c r="L211" s="19"/>
      <c r="M211" s="3"/>
    </row>
    <row r="212" spans="1:13" ht="15.75" thickBot="1" x14ac:dyDescent="0.3">
      <c r="A212" s="8">
        <f t="shared" si="3"/>
        <v>210</v>
      </c>
      <c r="B212" s="8">
        <v>211</v>
      </c>
      <c r="C212" s="6"/>
      <c r="D212" s="5"/>
      <c r="E212" s="5"/>
      <c r="F212" s="6"/>
      <c r="G212" s="18"/>
      <c r="H212" s="3" t="str">
        <f>IF(G212="",IFERROR(VLOOKUP(F212,'[1]TERMINATION TEMPLATES'!$AI$4:$AJ$14,2,0)," "),IF(G212="YES",VLOOKUP(F212,'[1]TERMINATION TEMPLATES'!$AI$16:$AJ$26,2,FALSE)))</f>
        <v xml:space="preserve"> </v>
      </c>
      <c r="I212" s="3" t="str">
        <f>IF(G212="",IFERROR(VLOOKUP(F212,'[1]TERMINATION TEMPLATES'!$AI$16:$AJ$26,2,FALSE),""),IF(G212="YES",IFERROR(VLOOKUP(F212,'[1]TERMINATION TEMPLATES'!$AI$4:$AJ$14,2,FALSE),"")))</f>
        <v/>
      </c>
      <c r="J212" s="7"/>
      <c r="K212" s="7"/>
      <c r="L212" s="19"/>
      <c r="M212" s="3"/>
    </row>
    <row r="213" spans="1:13" ht="15.75" thickBot="1" x14ac:dyDescent="0.3">
      <c r="A213" s="8">
        <f t="shared" si="3"/>
        <v>211</v>
      </c>
      <c r="B213" s="8">
        <v>212</v>
      </c>
      <c r="C213" s="6"/>
      <c r="D213" s="5"/>
      <c r="E213" s="5"/>
      <c r="F213" s="6"/>
      <c r="G213" s="18"/>
      <c r="H213" s="3" t="str">
        <f>IF(G213="",IFERROR(VLOOKUP(F213,'[1]TERMINATION TEMPLATES'!$AI$4:$AJ$14,2,0)," "),IF(G213="YES",VLOOKUP(F213,'[1]TERMINATION TEMPLATES'!$AI$16:$AJ$26,2,FALSE)))</f>
        <v xml:space="preserve"> </v>
      </c>
      <c r="I213" s="3" t="str">
        <f>IF(G213="",IFERROR(VLOOKUP(F213,'[1]TERMINATION TEMPLATES'!$AI$16:$AJ$26,2,FALSE),""),IF(G213="YES",IFERROR(VLOOKUP(F213,'[1]TERMINATION TEMPLATES'!$AI$4:$AJ$14,2,FALSE),"")))</f>
        <v/>
      </c>
      <c r="J213" s="7"/>
      <c r="K213" s="7"/>
      <c r="L213" s="19"/>
      <c r="M213" s="3"/>
    </row>
    <row r="214" spans="1:13" ht="15.75" thickBot="1" x14ac:dyDescent="0.3">
      <c r="A214" s="8">
        <f t="shared" si="3"/>
        <v>212</v>
      </c>
      <c r="B214" s="8">
        <v>213</v>
      </c>
      <c r="C214" s="6"/>
      <c r="D214" s="5"/>
      <c r="E214" s="5"/>
      <c r="F214" s="6"/>
      <c r="G214" s="18"/>
      <c r="H214" s="3" t="str">
        <f>IF(G214="",IFERROR(VLOOKUP(F214,'[1]TERMINATION TEMPLATES'!$AI$4:$AJ$14,2,0)," "),IF(G214="YES",VLOOKUP(F214,'[1]TERMINATION TEMPLATES'!$AI$16:$AJ$26,2,FALSE)))</f>
        <v xml:space="preserve"> </v>
      </c>
      <c r="I214" s="3" t="str">
        <f>IF(G214="",IFERROR(VLOOKUP(F214,'[1]TERMINATION TEMPLATES'!$AI$16:$AJ$26,2,FALSE),""),IF(G214="YES",IFERROR(VLOOKUP(F214,'[1]TERMINATION TEMPLATES'!$AI$4:$AJ$14,2,FALSE),"")))</f>
        <v/>
      </c>
      <c r="J214" s="7"/>
      <c r="K214" s="7"/>
      <c r="L214" s="19"/>
      <c r="M214" s="3"/>
    </row>
    <row r="215" spans="1:13" ht="15.75" thickBot="1" x14ac:dyDescent="0.3">
      <c r="A215" s="8">
        <f t="shared" si="3"/>
        <v>213</v>
      </c>
      <c r="B215" s="8">
        <v>214</v>
      </c>
      <c r="C215" s="6"/>
      <c r="D215" s="5"/>
      <c r="E215" s="5"/>
      <c r="F215" s="6"/>
      <c r="G215" s="18"/>
      <c r="H215" s="3" t="str">
        <f>IF(G215="",IFERROR(VLOOKUP(F215,'[1]TERMINATION TEMPLATES'!$AI$4:$AJ$14,2,0)," "),IF(G215="YES",VLOOKUP(F215,'[1]TERMINATION TEMPLATES'!$AI$16:$AJ$26,2,FALSE)))</f>
        <v xml:space="preserve"> </v>
      </c>
      <c r="I215" s="3" t="str">
        <f>IF(G215="",IFERROR(VLOOKUP(F215,'[1]TERMINATION TEMPLATES'!$AI$16:$AJ$26,2,FALSE),""),IF(G215="YES",IFERROR(VLOOKUP(F215,'[1]TERMINATION TEMPLATES'!$AI$4:$AJ$14,2,FALSE),"")))</f>
        <v/>
      </c>
      <c r="J215" s="7"/>
      <c r="K215" s="7"/>
      <c r="L215" s="19"/>
      <c r="M215" s="3"/>
    </row>
    <row r="216" spans="1:13" ht="15.75" thickBot="1" x14ac:dyDescent="0.3">
      <c r="A216" s="8">
        <f t="shared" si="3"/>
        <v>214</v>
      </c>
      <c r="B216" s="8">
        <v>215</v>
      </c>
      <c r="C216" s="6"/>
      <c r="D216" s="5"/>
      <c r="E216" s="5"/>
      <c r="F216" s="6"/>
      <c r="G216" s="18"/>
      <c r="H216" s="3" t="str">
        <f>IF(G216="",IFERROR(VLOOKUP(F216,'[1]TERMINATION TEMPLATES'!$AI$4:$AJ$14,2,0)," "),IF(G216="YES",VLOOKUP(F216,'[1]TERMINATION TEMPLATES'!$AI$16:$AJ$26,2,FALSE)))</f>
        <v xml:space="preserve"> </v>
      </c>
      <c r="I216" s="3" t="str">
        <f>IF(G216="",IFERROR(VLOOKUP(F216,'[1]TERMINATION TEMPLATES'!$AI$16:$AJ$26,2,FALSE),""),IF(G216="YES",IFERROR(VLOOKUP(F216,'[1]TERMINATION TEMPLATES'!$AI$4:$AJ$14,2,FALSE),"")))</f>
        <v/>
      </c>
      <c r="J216" s="7"/>
      <c r="K216" s="7"/>
      <c r="L216" s="19"/>
      <c r="M216" s="3"/>
    </row>
    <row r="217" spans="1:13" ht="15.75" thickBot="1" x14ac:dyDescent="0.3">
      <c r="A217" s="8">
        <f t="shared" si="3"/>
        <v>215</v>
      </c>
      <c r="B217" s="8">
        <v>216</v>
      </c>
      <c r="C217" s="6"/>
      <c r="D217" s="5"/>
      <c r="E217" s="5"/>
      <c r="F217" s="6"/>
      <c r="G217" s="18"/>
      <c r="H217" s="3" t="str">
        <f>IF(G217="",IFERROR(VLOOKUP(F217,'[1]TERMINATION TEMPLATES'!$AI$4:$AJ$14,2,0)," "),IF(G217="YES",VLOOKUP(F217,'[1]TERMINATION TEMPLATES'!$AI$16:$AJ$26,2,FALSE)))</f>
        <v xml:space="preserve"> </v>
      </c>
      <c r="I217" s="3" t="str">
        <f>IF(G217="",IFERROR(VLOOKUP(F217,'[1]TERMINATION TEMPLATES'!$AI$16:$AJ$26,2,FALSE),""),IF(G217="YES",IFERROR(VLOOKUP(F217,'[1]TERMINATION TEMPLATES'!$AI$4:$AJ$14,2,FALSE),"")))</f>
        <v/>
      </c>
      <c r="J217" s="7"/>
      <c r="K217" s="7"/>
      <c r="L217" s="19"/>
      <c r="M217" s="3"/>
    </row>
    <row r="218" spans="1:13" ht="15.75" thickBot="1" x14ac:dyDescent="0.3">
      <c r="A218" s="8">
        <f t="shared" si="3"/>
        <v>216</v>
      </c>
      <c r="B218" s="8">
        <v>217</v>
      </c>
      <c r="C218" s="6"/>
      <c r="D218" s="5"/>
      <c r="E218" s="5"/>
      <c r="F218" s="6"/>
      <c r="G218" s="18"/>
      <c r="H218" s="3" t="str">
        <f>IF(G218="",IFERROR(VLOOKUP(F218,'[1]TERMINATION TEMPLATES'!$AI$4:$AJ$14,2,0)," "),IF(G218="YES",VLOOKUP(F218,'[1]TERMINATION TEMPLATES'!$AI$16:$AJ$26,2,FALSE)))</f>
        <v xml:space="preserve"> </v>
      </c>
      <c r="I218" s="3" t="str">
        <f>IF(G218="",IFERROR(VLOOKUP(F218,'[1]TERMINATION TEMPLATES'!$AI$16:$AJ$26,2,FALSE),""),IF(G218="YES",IFERROR(VLOOKUP(F218,'[1]TERMINATION TEMPLATES'!$AI$4:$AJ$14,2,FALSE),"")))</f>
        <v/>
      </c>
      <c r="J218" s="7"/>
      <c r="K218" s="7"/>
      <c r="L218" s="19"/>
      <c r="M218" s="3"/>
    </row>
    <row r="219" spans="1:13" ht="15.75" thickBot="1" x14ac:dyDescent="0.3">
      <c r="A219" s="8">
        <f t="shared" si="3"/>
        <v>217</v>
      </c>
      <c r="B219" s="8">
        <v>218</v>
      </c>
      <c r="C219" s="6"/>
      <c r="D219" s="5"/>
      <c r="E219" s="5"/>
      <c r="F219" s="6"/>
      <c r="G219" s="18"/>
      <c r="H219" s="3" t="str">
        <f>IF(G219="",IFERROR(VLOOKUP(F219,'[1]TERMINATION TEMPLATES'!$AI$4:$AJ$14,2,0)," "),IF(G219="YES",VLOOKUP(F219,'[1]TERMINATION TEMPLATES'!$AI$16:$AJ$26,2,FALSE)))</f>
        <v xml:space="preserve"> </v>
      </c>
      <c r="I219" s="3" t="str">
        <f>IF(G219="",IFERROR(VLOOKUP(F219,'[1]TERMINATION TEMPLATES'!$AI$16:$AJ$26,2,FALSE),""),IF(G219="YES",IFERROR(VLOOKUP(F219,'[1]TERMINATION TEMPLATES'!$AI$4:$AJ$14,2,FALSE),"")))</f>
        <v/>
      </c>
      <c r="J219" s="7"/>
      <c r="K219" s="7"/>
      <c r="L219" s="19"/>
      <c r="M219" s="3"/>
    </row>
    <row r="220" spans="1:13" ht="15.75" thickBot="1" x14ac:dyDescent="0.3">
      <c r="A220" s="8">
        <f t="shared" si="3"/>
        <v>218</v>
      </c>
      <c r="B220" s="8">
        <v>219</v>
      </c>
      <c r="C220" s="6"/>
      <c r="D220" s="5"/>
      <c r="E220" s="5"/>
      <c r="F220" s="6"/>
      <c r="G220" s="18"/>
      <c r="H220" s="3" t="str">
        <f>IF(G220="",IFERROR(VLOOKUP(F220,'[1]TERMINATION TEMPLATES'!$AI$4:$AJ$14,2,0)," "),IF(G220="YES",VLOOKUP(F220,'[1]TERMINATION TEMPLATES'!$AI$16:$AJ$26,2,FALSE)))</f>
        <v xml:space="preserve"> </v>
      </c>
      <c r="I220" s="3" t="str">
        <f>IF(G220="",IFERROR(VLOOKUP(F220,'[1]TERMINATION TEMPLATES'!$AI$16:$AJ$26,2,FALSE),""),IF(G220="YES",IFERROR(VLOOKUP(F220,'[1]TERMINATION TEMPLATES'!$AI$4:$AJ$14,2,FALSE),"")))</f>
        <v/>
      </c>
      <c r="J220" s="7"/>
      <c r="K220" s="7"/>
      <c r="L220" s="19"/>
      <c r="M220" s="3"/>
    </row>
    <row r="221" spans="1:13" ht="15.75" thickBot="1" x14ac:dyDescent="0.3">
      <c r="A221" s="8">
        <f t="shared" si="3"/>
        <v>219</v>
      </c>
      <c r="B221" s="8">
        <v>220</v>
      </c>
      <c r="C221" s="6"/>
      <c r="D221" s="5"/>
      <c r="E221" s="5"/>
      <c r="F221" s="6"/>
      <c r="G221" s="18"/>
      <c r="H221" s="3" t="str">
        <f>IF(G221="",IFERROR(VLOOKUP(F221,'[1]TERMINATION TEMPLATES'!$AI$4:$AJ$14,2,0)," "),IF(G221="YES",VLOOKUP(F221,'[1]TERMINATION TEMPLATES'!$AI$16:$AJ$26,2,FALSE)))</f>
        <v xml:space="preserve"> </v>
      </c>
      <c r="I221" s="3" t="str">
        <f>IF(G221="",IFERROR(VLOOKUP(F221,'[1]TERMINATION TEMPLATES'!$AI$16:$AJ$26,2,FALSE),""),IF(G221="YES",IFERROR(VLOOKUP(F221,'[1]TERMINATION TEMPLATES'!$AI$4:$AJ$14,2,FALSE),"")))</f>
        <v/>
      </c>
      <c r="J221" s="7"/>
      <c r="K221" s="7"/>
      <c r="L221" s="19"/>
      <c r="M221" s="3"/>
    </row>
    <row r="222" spans="1:13" ht="15.75" thickBot="1" x14ac:dyDescent="0.3">
      <c r="A222" s="8">
        <f t="shared" si="3"/>
        <v>220</v>
      </c>
      <c r="B222" s="8">
        <v>221</v>
      </c>
      <c r="C222" s="6"/>
      <c r="D222" s="5"/>
      <c r="E222" s="5"/>
      <c r="F222" s="6"/>
      <c r="G222" s="18"/>
      <c r="H222" s="3" t="str">
        <f>IF(G222="",IFERROR(VLOOKUP(F222,'[1]TERMINATION TEMPLATES'!$AI$4:$AJ$14,2,0)," "),IF(G222="YES",VLOOKUP(F222,'[1]TERMINATION TEMPLATES'!$AI$16:$AJ$26,2,FALSE)))</f>
        <v xml:space="preserve"> </v>
      </c>
      <c r="I222" s="3" t="str">
        <f>IF(G222="",IFERROR(VLOOKUP(F222,'[1]TERMINATION TEMPLATES'!$AI$16:$AJ$26,2,FALSE),""),IF(G222="YES",IFERROR(VLOOKUP(F222,'[1]TERMINATION TEMPLATES'!$AI$4:$AJ$14,2,FALSE),"")))</f>
        <v/>
      </c>
      <c r="J222" s="7"/>
      <c r="K222" s="7"/>
      <c r="L222" s="19"/>
      <c r="M222" s="3"/>
    </row>
    <row r="223" spans="1:13" ht="15.75" thickBot="1" x14ac:dyDescent="0.3">
      <c r="A223" s="8">
        <f t="shared" si="3"/>
        <v>221</v>
      </c>
      <c r="B223" s="8">
        <v>222</v>
      </c>
      <c r="C223" s="6"/>
      <c r="D223" s="5"/>
      <c r="E223" s="5"/>
      <c r="F223" s="6"/>
      <c r="G223" s="18"/>
      <c r="H223" s="3" t="str">
        <f>IF(G223="",IFERROR(VLOOKUP(F223,'[1]TERMINATION TEMPLATES'!$AI$4:$AJ$14,2,0)," "),IF(G223="YES",VLOOKUP(F223,'[1]TERMINATION TEMPLATES'!$AI$16:$AJ$26,2,FALSE)))</f>
        <v xml:space="preserve"> </v>
      </c>
      <c r="I223" s="3" t="str">
        <f>IF(G223="",IFERROR(VLOOKUP(F223,'[1]TERMINATION TEMPLATES'!$AI$16:$AJ$26,2,FALSE),""),IF(G223="YES",IFERROR(VLOOKUP(F223,'[1]TERMINATION TEMPLATES'!$AI$4:$AJ$14,2,FALSE),"")))</f>
        <v/>
      </c>
      <c r="J223" s="7"/>
      <c r="K223" s="7"/>
      <c r="L223" s="19"/>
      <c r="M223" s="3"/>
    </row>
    <row r="224" spans="1:13" ht="15.75" thickBot="1" x14ac:dyDescent="0.3">
      <c r="A224" s="8">
        <f t="shared" si="3"/>
        <v>222</v>
      </c>
      <c r="B224" s="8">
        <v>223</v>
      </c>
      <c r="C224" s="6"/>
      <c r="D224" s="5"/>
      <c r="E224" s="5"/>
      <c r="F224" s="6"/>
      <c r="G224" s="18"/>
      <c r="H224" s="3" t="str">
        <f>IF(G224="",IFERROR(VLOOKUP(F224,'[1]TERMINATION TEMPLATES'!$AI$4:$AJ$14,2,0)," "),IF(G224="YES",VLOOKUP(F224,'[1]TERMINATION TEMPLATES'!$AI$16:$AJ$26,2,FALSE)))</f>
        <v xml:space="preserve"> </v>
      </c>
      <c r="I224" s="3" t="str">
        <f>IF(G224="",IFERROR(VLOOKUP(F224,'[1]TERMINATION TEMPLATES'!$AI$16:$AJ$26,2,FALSE),""),IF(G224="YES",IFERROR(VLOOKUP(F224,'[1]TERMINATION TEMPLATES'!$AI$4:$AJ$14,2,FALSE),"")))</f>
        <v/>
      </c>
      <c r="J224" s="7"/>
      <c r="K224" s="7"/>
      <c r="L224" s="19"/>
      <c r="M224" s="3"/>
    </row>
    <row r="225" spans="1:13" ht="15.75" thickBot="1" x14ac:dyDescent="0.3">
      <c r="A225" s="8">
        <f t="shared" si="3"/>
        <v>223</v>
      </c>
      <c r="B225" s="8">
        <v>224</v>
      </c>
      <c r="C225" s="6"/>
      <c r="D225" s="5"/>
      <c r="E225" s="5"/>
      <c r="F225" s="6"/>
      <c r="G225" s="18"/>
      <c r="H225" s="3" t="str">
        <f>IF(G225="",IFERROR(VLOOKUP(F225,'[1]TERMINATION TEMPLATES'!$AI$4:$AJ$14,2,0)," "),IF(G225="YES",VLOOKUP(F225,'[1]TERMINATION TEMPLATES'!$AI$16:$AJ$26,2,FALSE)))</f>
        <v xml:space="preserve"> </v>
      </c>
      <c r="I225" s="3" t="str">
        <f>IF(G225="",IFERROR(VLOOKUP(F225,'[1]TERMINATION TEMPLATES'!$AI$16:$AJ$26,2,FALSE),""),IF(G225="YES",IFERROR(VLOOKUP(F225,'[1]TERMINATION TEMPLATES'!$AI$4:$AJ$14,2,FALSE),"")))</f>
        <v/>
      </c>
      <c r="J225" s="7"/>
      <c r="K225" s="7"/>
      <c r="L225" s="19"/>
      <c r="M225" s="3"/>
    </row>
    <row r="226" spans="1:13" ht="15.75" thickBot="1" x14ac:dyDescent="0.3">
      <c r="A226" s="8">
        <f t="shared" si="3"/>
        <v>224</v>
      </c>
      <c r="B226" s="8">
        <v>225</v>
      </c>
      <c r="C226" s="6"/>
      <c r="D226" s="5"/>
      <c r="E226" s="5"/>
      <c r="F226" s="6"/>
      <c r="G226" s="18"/>
      <c r="H226" s="3" t="str">
        <f>IF(G226="",IFERROR(VLOOKUP(F226,'[1]TERMINATION TEMPLATES'!$AI$4:$AJ$14,2,0)," "),IF(G226="YES",VLOOKUP(F226,'[1]TERMINATION TEMPLATES'!$AI$16:$AJ$26,2,FALSE)))</f>
        <v xml:space="preserve"> </v>
      </c>
      <c r="I226" s="3" t="str">
        <f>IF(G226="",IFERROR(VLOOKUP(F226,'[1]TERMINATION TEMPLATES'!$AI$16:$AJ$26,2,FALSE),""),IF(G226="YES",IFERROR(VLOOKUP(F226,'[1]TERMINATION TEMPLATES'!$AI$4:$AJ$14,2,FALSE),"")))</f>
        <v/>
      </c>
      <c r="J226" s="7"/>
      <c r="K226" s="7"/>
      <c r="L226" s="19"/>
      <c r="M226" s="3"/>
    </row>
    <row r="227" spans="1:13" ht="15.75" thickBot="1" x14ac:dyDescent="0.3">
      <c r="A227" s="8">
        <f t="shared" si="3"/>
        <v>225</v>
      </c>
      <c r="B227" s="8">
        <v>226</v>
      </c>
      <c r="C227" s="6"/>
      <c r="D227" s="5"/>
      <c r="E227" s="5"/>
      <c r="F227" s="6"/>
      <c r="G227" s="18"/>
      <c r="H227" s="3" t="str">
        <f>IF(G227="",IFERROR(VLOOKUP(F227,'[1]TERMINATION TEMPLATES'!$AI$4:$AJ$14,2,0)," "),IF(G227="YES",VLOOKUP(F227,'[1]TERMINATION TEMPLATES'!$AI$16:$AJ$26,2,FALSE)))</f>
        <v xml:space="preserve"> </v>
      </c>
      <c r="I227" s="3" t="str">
        <f>IF(G227="",IFERROR(VLOOKUP(F227,'[1]TERMINATION TEMPLATES'!$AI$16:$AJ$26,2,FALSE),""),IF(G227="YES",IFERROR(VLOOKUP(F227,'[1]TERMINATION TEMPLATES'!$AI$4:$AJ$14,2,FALSE),"")))</f>
        <v/>
      </c>
      <c r="J227" s="7"/>
      <c r="K227" s="7"/>
      <c r="L227" s="19"/>
      <c r="M227" s="3"/>
    </row>
    <row r="228" spans="1:13" ht="15.75" thickBot="1" x14ac:dyDescent="0.3">
      <c r="A228" s="8">
        <f t="shared" si="3"/>
        <v>226</v>
      </c>
      <c r="B228" s="8">
        <v>227</v>
      </c>
      <c r="C228" s="6"/>
      <c r="D228" s="5"/>
      <c r="E228" s="5"/>
      <c r="F228" s="6"/>
      <c r="G228" s="18"/>
      <c r="H228" s="3" t="str">
        <f>IF(G228="",IFERROR(VLOOKUP(F228,'[1]TERMINATION TEMPLATES'!$AI$4:$AJ$14,2,0)," "),IF(G228="YES",VLOOKUP(F228,'[1]TERMINATION TEMPLATES'!$AI$16:$AJ$26,2,FALSE)))</f>
        <v xml:space="preserve"> </v>
      </c>
      <c r="I228" s="3" t="str">
        <f>IF(G228="",IFERROR(VLOOKUP(F228,'[1]TERMINATION TEMPLATES'!$AI$16:$AJ$26,2,FALSE),""),IF(G228="YES",IFERROR(VLOOKUP(F228,'[1]TERMINATION TEMPLATES'!$AI$4:$AJ$14,2,FALSE),"")))</f>
        <v/>
      </c>
      <c r="J228" s="7"/>
      <c r="K228" s="7"/>
      <c r="L228" s="19"/>
      <c r="M228" s="3"/>
    </row>
    <row r="229" spans="1:13" ht="15.75" thickBot="1" x14ac:dyDescent="0.3">
      <c r="A229" s="8">
        <f t="shared" si="3"/>
        <v>227</v>
      </c>
      <c r="B229" s="8">
        <v>228</v>
      </c>
      <c r="C229" s="6"/>
      <c r="D229" s="5"/>
      <c r="E229" s="5"/>
      <c r="F229" s="6"/>
      <c r="G229" s="18"/>
      <c r="H229" s="3" t="str">
        <f>IF(G229="",IFERROR(VLOOKUP(F229,'[1]TERMINATION TEMPLATES'!$AI$4:$AJ$14,2,0)," "),IF(G229="YES",VLOOKUP(F229,'[1]TERMINATION TEMPLATES'!$AI$16:$AJ$26,2,FALSE)))</f>
        <v xml:space="preserve"> </v>
      </c>
      <c r="I229" s="3" t="str">
        <f>IF(G229="",IFERROR(VLOOKUP(F229,'[1]TERMINATION TEMPLATES'!$AI$16:$AJ$26,2,FALSE),""),IF(G229="YES",IFERROR(VLOOKUP(F229,'[1]TERMINATION TEMPLATES'!$AI$4:$AJ$14,2,FALSE),"")))</f>
        <v/>
      </c>
      <c r="J229" s="7"/>
      <c r="K229" s="7"/>
      <c r="L229" s="19"/>
      <c r="M229" s="3"/>
    </row>
    <row r="230" spans="1:13" ht="15.75" thickBot="1" x14ac:dyDescent="0.3">
      <c r="A230" s="8">
        <f t="shared" si="3"/>
        <v>228</v>
      </c>
      <c r="B230" s="8">
        <v>229</v>
      </c>
      <c r="C230" s="6"/>
      <c r="D230" s="5"/>
      <c r="E230" s="5"/>
      <c r="F230" s="6"/>
      <c r="G230" s="18"/>
      <c r="H230" s="3" t="str">
        <f>IF(G230="",IFERROR(VLOOKUP(F230,'[1]TERMINATION TEMPLATES'!$AI$4:$AJ$14,2,0)," "),IF(G230="YES",VLOOKUP(F230,'[1]TERMINATION TEMPLATES'!$AI$16:$AJ$26,2,FALSE)))</f>
        <v xml:space="preserve"> </v>
      </c>
      <c r="I230" s="3" t="str">
        <f>IF(G230="",IFERROR(VLOOKUP(F230,'[1]TERMINATION TEMPLATES'!$AI$16:$AJ$26,2,FALSE),""),IF(G230="YES",IFERROR(VLOOKUP(F230,'[1]TERMINATION TEMPLATES'!$AI$4:$AJ$14,2,FALSE),"")))</f>
        <v/>
      </c>
      <c r="J230" s="7"/>
      <c r="K230" s="7"/>
      <c r="L230" s="19"/>
      <c r="M230" s="3"/>
    </row>
    <row r="231" spans="1:13" ht="15.75" thickBot="1" x14ac:dyDescent="0.3">
      <c r="A231" s="8">
        <f t="shared" si="3"/>
        <v>229</v>
      </c>
      <c r="B231" s="8">
        <v>230</v>
      </c>
      <c r="C231" s="6"/>
      <c r="D231" s="5"/>
      <c r="E231" s="5"/>
      <c r="F231" s="6"/>
      <c r="G231" s="18"/>
      <c r="H231" s="3" t="str">
        <f>IF(G231="",IFERROR(VLOOKUP(F231,'[1]TERMINATION TEMPLATES'!$AI$4:$AJ$14,2,0)," "),IF(G231="YES",VLOOKUP(F231,'[1]TERMINATION TEMPLATES'!$AI$16:$AJ$26,2,FALSE)))</f>
        <v xml:space="preserve"> </v>
      </c>
      <c r="I231" s="3" t="str">
        <f>IF(G231="",IFERROR(VLOOKUP(F231,'[1]TERMINATION TEMPLATES'!$AI$16:$AJ$26,2,FALSE),""),IF(G231="YES",IFERROR(VLOOKUP(F231,'[1]TERMINATION TEMPLATES'!$AI$4:$AJ$14,2,FALSE),"")))</f>
        <v/>
      </c>
      <c r="J231" s="7"/>
      <c r="K231" s="7"/>
      <c r="L231" s="19"/>
      <c r="M231" s="3"/>
    </row>
    <row r="232" spans="1:13" ht="15.75" thickBot="1" x14ac:dyDescent="0.3">
      <c r="A232" s="8">
        <f t="shared" si="3"/>
        <v>230</v>
      </c>
      <c r="B232" s="8">
        <v>231</v>
      </c>
      <c r="C232" s="6"/>
      <c r="D232" s="5"/>
      <c r="E232" s="5"/>
      <c r="F232" s="6"/>
      <c r="G232" s="18"/>
      <c r="H232" s="3" t="str">
        <f>IF(G232="",IFERROR(VLOOKUP(F232,'[1]TERMINATION TEMPLATES'!$AI$4:$AJ$14,2,0)," "),IF(G232="YES",VLOOKUP(F232,'[1]TERMINATION TEMPLATES'!$AI$16:$AJ$26,2,FALSE)))</f>
        <v xml:space="preserve"> </v>
      </c>
      <c r="I232" s="3" t="str">
        <f>IF(G232="",IFERROR(VLOOKUP(F232,'[1]TERMINATION TEMPLATES'!$AI$16:$AJ$26,2,FALSE),""),IF(G232="YES",IFERROR(VLOOKUP(F232,'[1]TERMINATION TEMPLATES'!$AI$4:$AJ$14,2,FALSE),"")))</f>
        <v/>
      </c>
      <c r="J232" s="7"/>
      <c r="K232" s="7"/>
      <c r="L232" s="19"/>
      <c r="M232" s="3"/>
    </row>
    <row r="233" spans="1:13" ht="15.75" thickBot="1" x14ac:dyDescent="0.3">
      <c r="A233" s="8">
        <f t="shared" si="3"/>
        <v>231</v>
      </c>
      <c r="B233" s="8">
        <v>232</v>
      </c>
      <c r="C233" s="6"/>
      <c r="D233" s="5"/>
      <c r="E233" s="5"/>
      <c r="F233" s="6"/>
      <c r="G233" s="18"/>
      <c r="H233" s="3" t="str">
        <f>IF(G233="",IFERROR(VLOOKUP(F233,'[1]TERMINATION TEMPLATES'!$AI$4:$AJ$14,2,0)," "),IF(G233="YES",VLOOKUP(F233,'[1]TERMINATION TEMPLATES'!$AI$16:$AJ$26,2,FALSE)))</f>
        <v xml:space="preserve"> </v>
      </c>
      <c r="I233" s="3" t="str">
        <f>IF(G233="",IFERROR(VLOOKUP(F233,'[1]TERMINATION TEMPLATES'!$AI$16:$AJ$26,2,FALSE),""),IF(G233="YES",IFERROR(VLOOKUP(F233,'[1]TERMINATION TEMPLATES'!$AI$4:$AJ$14,2,FALSE),"")))</f>
        <v/>
      </c>
      <c r="J233" s="7"/>
      <c r="K233" s="7"/>
      <c r="L233" s="19"/>
      <c r="M233" s="3"/>
    </row>
    <row r="234" spans="1:13" ht="15.75" thickBot="1" x14ac:dyDescent="0.3">
      <c r="A234" s="8">
        <f t="shared" si="3"/>
        <v>232</v>
      </c>
      <c r="B234" s="8">
        <v>233</v>
      </c>
      <c r="C234" s="6"/>
      <c r="D234" s="5"/>
      <c r="E234" s="5"/>
      <c r="F234" s="6"/>
      <c r="G234" s="18"/>
      <c r="H234" s="3" t="str">
        <f>IF(G234="",IFERROR(VLOOKUP(F234,'[1]TERMINATION TEMPLATES'!$AI$4:$AJ$14,2,0)," "),IF(G234="YES",VLOOKUP(F234,'[1]TERMINATION TEMPLATES'!$AI$16:$AJ$26,2,FALSE)))</f>
        <v xml:space="preserve"> </v>
      </c>
      <c r="I234" s="3" t="str">
        <f>IF(G234="",IFERROR(VLOOKUP(F234,'[1]TERMINATION TEMPLATES'!$AI$16:$AJ$26,2,FALSE),""),IF(G234="YES",IFERROR(VLOOKUP(F234,'[1]TERMINATION TEMPLATES'!$AI$4:$AJ$14,2,FALSE),"")))</f>
        <v/>
      </c>
      <c r="J234" s="7"/>
      <c r="K234" s="7"/>
      <c r="L234" s="19"/>
      <c r="M234" s="3"/>
    </row>
    <row r="235" spans="1:13" ht="15.75" thickBot="1" x14ac:dyDescent="0.3">
      <c r="A235" s="8">
        <f t="shared" si="3"/>
        <v>233</v>
      </c>
      <c r="B235" s="8">
        <v>234</v>
      </c>
      <c r="C235" s="6"/>
      <c r="D235" s="5"/>
      <c r="E235" s="5"/>
      <c r="F235" s="6"/>
      <c r="G235" s="18"/>
      <c r="H235" s="3" t="str">
        <f>IF(G235="",IFERROR(VLOOKUP(F235,'[1]TERMINATION TEMPLATES'!$AI$4:$AJ$14,2,0)," "),IF(G235="YES",VLOOKUP(F235,'[1]TERMINATION TEMPLATES'!$AI$16:$AJ$26,2,FALSE)))</f>
        <v xml:space="preserve"> </v>
      </c>
      <c r="I235" s="3" t="str">
        <f>IF(G235="",IFERROR(VLOOKUP(F235,'[1]TERMINATION TEMPLATES'!$AI$16:$AJ$26,2,FALSE),""),IF(G235="YES",IFERROR(VLOOKUP(F235,'[1]TERMINATION TEMPLATES'!$AI$4:$AJ$14,2,FALSE),"")))</f>
        <v/>
      </c>
      <c r="J235" s="7"/>
      <c r="K235" s="7"/>
      <c r="L235" s="19"/>
      <c r="M235" s="3"/>
    </row>
    <row r="236" spans="1:13" ht="15.75" thickBot="1" x14ac:dyDescent="0.3">
      <c r="A236" s="8">
        <f t="shared" si="3"/>
        <v>234</v>
      </c>
      <c r="B236" s="8">
        <v>235</v>
      </c>
      <c r="C236" s="6"/>
      <c r="D236" s="5"/>
      <c r="E236" s="5"/>
      <c r="F236" s="6"/>
      <c r="G236" s="18"/>
      <c r="H236" s="3" t="str">
        <f>IF(G236="",IFERROR(VLOOKUP(F236,'[1]TERMINATION TEMPLATES'!$AI$4:$AJ$14,2,0)," "),IF(G236="YES",VLOOKUP(F236,'[1]TERMINATION TEMPLATES'!$AI$16:$AJ$26,2,FALSE)))</f>
        <v xml:space="preserve"> </v>
      </c>
      <c r="I236" s="3" t="str">
        <f>IF(G236="",IFERROR(VLOOKUP(F236,'[1]TERMINATION TEMPLATES'!$AI$16:$AJ$26,2,FALSE),""),IF(G236="YES",IFERROR(VLOOKUP(F236,'[1]TERMINATION TEMPLATES'!$AI$4:$AJ$14,2,FALSE),"")))</f>
        <v/>
      </c>
      <c r="J236" s="7"/>
      <c r="K236" s="7"/>
      <c r="L236" s="19"/>
      <c r="M236" s="3"/>
    </row>
    <row r="237" spans="1:13" ht="15.75" thickBot="1" x14ac:dyDescent="0.3">
      <c r="A237" s="8">
        <f t="shared" si="3"/>
        <v>235</v>
      </c>
      <c r="B237" s="8">
        <v>236</v>
      </c>
      <c r="C237" s="6"/>
      <c r="D237" s="5"/>
      <c r="E237" s="5"/>
      <c r="F237" s="6"/>
      <c r="G237" s="18"/>
      <c r="H237" s="3" t="str">
        <f>IF(G237="",IFERROR(VLOOKUP(F237,'[1]TERMINATION TEMPLATES'!$AI$4:$AJ$14,2,0)," "),IF(G237="YES",VLOOKUP(F237,'[1]TERMINATION TEMPLATES'!$AI$16:$AJ$26,2,FALSE)))</f>
        <v xml:space="preserve"> </v>
      </c>
      <c r="I237" s="3" t="str">
        <f>IF(G237="",IFERROR(VLOOKUP(F237,'[1]TERMINATION TEMPLATES'!$AI$16:$AJ$26,2,FALSE),""),IF(G237="YES",IFERROR(VLOOKUP(F237,'[1]TERMINATION TEMPLATES'!$AI$4:$AJ$14,2,FALSE),"")))</f>
        <v/>
      </c>
      <c r="J237" s="7"/>
      <c r="K237" s="7"/>
      <c r="L237" s="19"/>
      <c r="M237" s="3"/>
    </row>
    <row r="238" spans="1:13" ht="15.75" thickBot="1" x14ac:dyDescent="0.3">
      <c r="A238" s="8">
        <f t="shared" si="3"/>
        <v>236</v>
      </c>
      <c r="B238" s="8">
        <v>237</v>
      </c>
      <c r="C238" s="6"/>
      <c r="D238" s="5"/>
      <c r="E238" s="5"/>
      <c r="F238" s="6"/>
      <c r="G238" s="18"/>
      <c r="H238" s="3" t="str">
        <f>IF(G238="",IFERROR(VLOOKUP(F238,'[1]TERMINATION TEMPLATES'!$AI$4:$AJ$14,2,0)," "),IF(G238="YES",VLOOKUP(F238,'[1]TERMINATION TEMPLATES'!$AI$16:$AJ$26,2,FALSE)))</f>
        <v xml:space="preserve"> </v>
      </c>
      <c r="I238" s="3" t="str">
        <f>IF(G238="",IFERROR(VLOOKUP(F238,'[1]TERMINATION TEMPLATES'!$AI$16:$AJ$26,2,FALSE),""),IF(G238="YES",IFERROR(VLOOKUP(F238,'[1]TERMINATION TEMPLATES'!$AI$4:$AJ$14,2,FALSE),"")))</f>
        <v/>
      </c>
      <c r="J238" s="7"/>
      <c r="K238" s="7"/>
      <c r="L238" s="19"/>
      <c r="M238" s="3"/>
    </row>
    <row r="239" spans="1:13" ht="15.75" thickBot="1" x14ac:dyDescent="0.3">
      <c r="A239" s="8">
        <f t="shared" si="3"/>
        <v>237</v>
      </c>
      <c r="B239" s="8">
        <v>238</v>
      </c>
      <c r="C239" s="6"/>
      <c r="D239" s="5"/>
      <c r="E239" s="5"/>
      <c r="F239" s="6"/>
      <c r="G239" s="18"/>
      <c r="H239" s="3" t="str">
        <f>IF(G239="",IFERROR(VLOOKUP(F239,'[1]TERMINATION TEMPLATES'!$AI$4:$AJ$14,2,0)," "),IF(G239="YES",VLOOKUP(F239,'[1]TERMINATION TEMPLATES'!$AI$16:$AJ$26,2,FALSE)))</f>
        <v xml:space="preserve"> </v>
      </c>
      <c r="I239" s="3" t="str">
        <f>IF(G239="",IFERROR(VLOOKUP(F239,'[1]TERMINATION TEMPLATES'!$AI$16:$AJ$26,2,FALSE),""),IF(G239="YES",IFERROR(VLOOKUP(F239,'[1]TERMINATION TEMPLATES'!$AI$4:$AJ$14,2,FALSE),"")))</f>
        <v/>
      </c>
      <c r="J239" s="7"/>
      <c r="K239" s="7"/>
      <c r="L239" s="19"/>
      <c r="M239" s="3"/>
    </row>
    <row r="240" spans="1:13" ht="15.75" thickBot="1" x14ac:dyDescent="0.3">
      <c r="A240" s="8">
        <f t="shared" si="3"/>
        <v>238</v>
      </c>
      <c r="B240" s="8">
        <v>239</v>
      </c>
      <c r="C240" s="6"/>
      <c r="D240" s="5"/>
      <c r="E240" s="5"/>
      <c r="F240" s="6"/>
      <c r="G240" s="18"/>
      <c r="H240" s="3" t="str">
        <f>IF(G240="",IFERROR(VLOOKUP(F240,'[1]TERMINATION TEMPLATES'!$AI$4:$AJ$14,2,0)," "),IF(G240="YES",VLOOKUP(F240,'[1]TERMINATION TEMPLATES'!$AI$16:$AJ$26,2,FALSE)))</f>
        <v xml:space="preserve"> </v>
      </c>
      <c r="I240" s="3" t="str">
        <f>IF(G240="",IFERROR(VLOOKUP(F240,'[1]TERMINATION TEMPLATES'!$AI$16:$AJ$26,2,FALSE),""),IF(G240="YES",IFERROR(VLOOKUP(F240,'[1]TERMINATION TEMPLATES'!$AI$4:$AJ$14,2,FALSE),"")))</f>
        <v/>
      </c>
      <c r="J240" s="7"/>
      <c r="K240" s="7"/>
      <c r="L240" s="19"/>
      <c r="M240" s="3"/>
    </row>
    <row r="241" spans="1:13" ht="15.75" thickBot="1" x14ac:dyDescent="0.3">
      <c r="A241" s="8">
        <f t="shared" si="3"/>
        <v>239</v>
      </c>
      <c r="B241" s="8">
        <v>240</v>
      </c>
      <c r="C241" s="6"/>
      <c r="D241" s="5"/>
      <c r="E241" s="5"/>
      <c r="F241" s="6"/>
      <c r="G241" s="18"/>
      <c r="H241" s="3" t="str">
        <f>IF(G241="",IFERROR(VLOOKUP(F241,'[1]TERMINATION TEMPLATES'!$AI$4:$AJ$14,2,0)," "),IF(G241="YES",VLOOKUP(F241,'[1]TERMINATION TEMPLATES'!$AI$16:$AJ$26,2,FALSE)))</f>
        <v xml:space="preserve"> </v>
      </c>
      <c r="I241" s="3" t="str">
        <f>IF(G241="",IFERROR(VLOOKUP(F241,'[1]TERMINATION TEMPLATES'!$AI$16:$AJ$26,2,FALSE),""),IF(G241="YES",IFERROR(VLOOKUP(F241,'[1]TERMINATION TEMPLATES'!$AI$4:$AJ$14,2,FALSE),"")))</f>
        <v/>
      </c>
      <c r="J241" s="7"/>
      <c r="K241" s="7"/>
      <c r="L241" s="19"/>
      <c r="M241" s="3"/>
    </row>
    <row r="242" spans="1:13" ht="15.75" thickBot="1" x14ac:dyDescent="0.3">
      <c r="A242" s="8">
        <f t="shared" si="3"/>
        <v>240</v>
      </c>
      <c r="B242" s="8">
        <v>241</v>
      </c>
      <c r="C242" s="6"/>
      <c r="D242" s="5"/>
      <c r="E242" s="5"/>
      <c r="F242" s="6"/>
      <c r="G242" s="18"/>
      <c r="H242" s="3" t="str">
        <f>IF(G242="",IFERROR(VLOOKUP(F242,'[1]TERMINATION TEMPLATES'!$AI$4:$AJ$14,2,0)," "),IF(G242="YES",VLOOKUP(F242,'[1]TERMINATION TEMPLATES'!$AI$16:$AJ$26,2,FALSE)))</f>
        <v xml:space="preserve"> </v>
      </c>
      <c r="I242" s="3" t="str">
        <f>IF(G242="",IFERROR(VLOOKUP(F242,'[1]TERMINATION TEMPLATES'!$AI$16:$AJ$26,2,FALSE),""),IF(G242="YES",IFERROR(VLOOKUP(F242,'[1]TERMINATION TEMPLATES'!$AI$4:$AJ$14,2,FALSE),"")))</f>
        <v/>
      </c>
      <c r="J242" s="7"/>
      <c r="K242" s="7"/>
      <c r="L242" s="19"/>
      <c r="M242" s="3"/>
    </row>
    <row r="243" spans="1:13" ht="15.75" thickBot="1" x14ac:dyDescent="0.3">
      <c r="A243" s="8">
        <f t="shared" si="3"/>
        <v>241</v>
      </c>
      <c r="B243" s="8">
        <v>242</v>
      </c>
      <c r="C243" s="6"/>
      <c r="D243" s="5"/>
      <c r="E243" s="5"/>
      <c r="F243" s="6"/>
      <c r="G243" s="18"/>
      <c r="H243" s="3" t="str">
        <f>IF(G243="",IFERROR(VLOOKUP(F243,'[1]TERMINATION TEMPLATES'!$AI$4:$AJ$14,2,0)," "),IF(G243="YES",VLOOKUP(F243,'[1]TERMINATION TEMPLATES'!$AI$16:$AJ$26,2,FALSE)))</f>
        <v xml:space="preserve"> </v>
      </c>
      <c r="I243" s="3" t="str">
        <f>IF(G243="",IFERROR(VLOOKUP(F243,'[1]TERMINATION TEMPLATES'!$AI$16:$AJ$26,2,FALSE),""),IF(G243="YES",IFERROR(VLOOKUP(F243,'[1]TERMINATION TEMPLATES'!$AI$4:$AJ$14,2,FALSE),"")))</f>
        <v/>
      </c>
      <c r="J243" s="7"/>
      <c r="K243" s="7"/>
      <c r="L243" s="19"/>
      <c r="M243" s="3"/>
    </row>
    <row r="244" spans="1:13" ht="15.75" thickBot="1" x14ac:dyDescent="0.3">
      <c r="A244" s="8">
        <f t="shared" si="3"/>
        <v>242</v>
      </c>
      <c r="B244" s="8">
        <v>243</v>
      </c>
      <c r="C244" s="6"/>
      <c r="D244" s="5"/>
      <c r="E244" s="5"/>
      <c r="F244" s="6"/>
      <c r="G244" s="18"/>
      <c r="H244" s="3" t="str">
        <f>IF(G244="",IFERROR(VLOOKUP(F244,'[1]TERMINATION TEMPLATES'!$AI$4:$AJ$14,2,0)," "),IF(G244="YES",VLOOKUP(F244,'[1]TERMINATION TEMPLATES'!$AI$16:$AJ$26,2,FALSE)))</f>
        <v xml:space="preserve"> </v>
      </c>
      <c r="I244" s="3" t="str">
        <f>IF(G244="",IFERROR(VLOOKUP(F244,'[1]TERMINATION TEMPLATES'!$AI$16:$AJ$26,2,FALSE),""),IF(G244="YES",IFERROR(VLOOKUP(F244,'[1]TERMINATION TEMPLATES'!$AI$4:$AJ$14,2,FALSE),"")))</f>
        <v/>
      </c>
      <c r="J244" s="7"/>
      <c r="K244" s="7"/>
      <c r="L244" s="19"/>
      <c r="M244" s="3"/>
    </row>
    <row r="245" spans="1:13" ht="15.75" thickBot="1" x14ac:dyDescent="0.3">
      <c r="A245" s="8">
        <f t="shared" si="3"/>
        <v>243</v>
      </c>
      <c r="B245" s="8">
        <v>244</v>
      </c>
      <c r="C245" s="6"/>
      <c r="D245" s="5"/>
      <c r="E245" s="5"/>
      <c r="F245" s="6"/>
      <c r="G245" s="18"/>
      <c r="H245" s="3" t="str">
        <f>IF(G245="",IFERROR(VLOOKUP(F245,'[1]TERMINATION TEMPLATES'!$AI$4:$AJ$14,2,0)," "),IF(G245="YES",VLOOKUP(F245,'[1]TERMINATION TEMPLATES'!$AI$16:$AJ$26,2,FALSE)))</f>
        <v xml:space="preserve"> </v>
      </c>
      <c r="I245" s="3" t="str">
        <f>IF(G245="",IFERROR(VLOOKUP(F245,'[1]TERMINATION TEMPLATES'!$AI$16:$AJ$26,2,FALSE),""),IF(G245="YES",IFERROR(VLOOKUP(F245,'[1]TERMINATION TEMPLATES'!$AI$4:$AJ$14,2,FALSE),"")))</f>
        <v/>
      </c>
      <c r="J245" s="7"/>
      <c r="K245" s="7"/>
      <c r="L245" s="19"/>
      <c r="M245" s="3"/>
    </row>
    <row r="246" spans="1:13" ht="15.75" thickBot="1" x14ac:dyDescent="0.3">
      <c r="A246" s="8">
        <f t="shared" si="3"/>
        <v>244</v>
      </c>
      <c r="B246" s="8">
        <v>245</v>
      </c>
      <c r="C246" s="6"/>
      <c r="D246" s="5"/>
      <c r="E246" s="5"/>
      <c r="F246" s="6"/>
      <c r="G246" s="18"/>
      <c r="H246" s="3" t="str">
        <f>IF(G246="",IFERROR(VLOOKUP(F246,'[1]TERMINATION TEMPLATES'!$AI$4:$AJ$14,2,0)," "),IF(G246="YES",VLOOKUP(F246,'[1]TERMINATION TEMPLATES'!$AI$16:$AJ$26,2,FALSE)))</f>
        <v xml:space="preserve"> </v>
      </c>
      <c r="I246" s="3" t="str">
        <f>IF(G246="",IFERROR(VLOOKUP(F246,'[1]TERMINATION TEMPLATES'!$AI$16:$AJ$26,2,FALSE),""),IF(G246="YES",IFERROR(VLOOKUP(F246,'[1]TERMINATION TEMPLATES'!$AI$4:$AJ$14,2,FALSE),"")))</f>
        <v/>
      </c>
      <c r="J246" s="7"/>
      <c r="K246" s="7"/>
      <c r="L246" s="19"/>
      <c r="M246" s="3"/>
    </row>
    <row r="247" spans="1:13" ht="15.75" thickBot="1" x14ac:dyDescent="0.3">
      <c r="A247" s="8">
        <f t="shared" si="3"/>
        <v>245</v>
      </c>
      <c r="B247" s="8">
        <v>246</v>
      </c>
      <c r="C247" s="6"/>
      <c r="D247" s="5"/>
      <c r="E247" s="5"/>
      <c r="F247" s="6"/>
      <c r="G247" s="18"/>
      <c r="H247" s="3" t="str">
        <f>IF(G247="",IFERROR(VLOOKUP(F247,'[1]TERMINATION TEMPLATES'!$AI$4:$AJ$14,2,0)," "),IF(G247="YES",VLOOKUP(F247,'[1]TERMINATION TEMPLATES'!$AI$16:$AJ$26,2,FALSE)))</f>
        <v xml:space="preserve"> </v>
      </c>
      <c r="I247" s="3" t="str">
        <f>IF(G247="",IFERROR(VLOOKUP(F247,'[1]TERMINATION TEMPLATES'!$AI$16:$AJ$26,2,FALSE),""),IF(G247="YES",IFERROR(VLOOKUP(F247,'[1]TERMINATION TEMPLATES'!$AI$4:$AJ$14,2,FALSE),"")))</f>
        <v/>
      </c>
      <c r="J247" s="7"/>
      <c r="K247" s="7"/>
      <c r="L247" s="19"/>
      <c r="M247" s="3"/>
    </row>
    <row r="248" spans="1:13" ht="15.75" thickBot="1" x14ac:dyDescent="0.3">
      <c r="A248" s="8">
        <f t="shared" si="3"/>
        <v>246</v>
      </c>
      <c r="B248" s="8">
        <v>247</v>
      </c>
      <c r="C248" s="6"/>
      <c r="D248" s="5"/>
      <c r="E248" s="5"/>
      <c r="F248" s="6"/>
      <c r="G248" s="18"/>
      <c r="H248" s="3" t="str">
        <f>IF(G248="",IFERROR(VLOOKUP(F248,'[1]TERMINATION TEMPLATES'!$AI$4:$AJ$14,2,0)," "),IF(G248="YES",VLOOKUP(F248,'[1]TERMINATION TEMPLATES'!$AI$16:$AJ$26,2,FALSE)))</f>
        <v xml:space="preserve"> </v>
      </c>
      <c r="I248" s="3" t="str">
        <f>IF(G248="",IFERROR(VLOOKUP(F248,'[1]TERMINATION TEMPLATES'!$AI$16:$AJ$26,2,FALSE),""),IF(G248="YES",IFERROR(VLOOKUP(F248,'[1]TERMINATION TEMPLATES'!$AI$4:$AJ$14,2,FALSE),"")))</f>
        <v/>
      </c>
      <c r="J248" s="7"/>
      <c r="K248" s="7"/>
      <c r="L248" s="19"/>
      <c r="M248" s="3"/>
    </row>
    <row r="249" spans="1:13" ht="15.75" thickBot="1" x14ac:dyDescent="0.3">
      <c r="A249" s="8">
        <f t="shared" si="3"/>
        <v>247</v>
      </c>
      <c r="B249" s="8">
        <v>248</v>
      </c>
      <c r="C249" s="6"/>
      <c r="D249" s="5"/>
      <c r="E249" s="5"/>
      <c r="F249" s="6"/>
      <c r="G249" s="18"/>
      <c r="H249" s="3" t="str">
        <f>IF(G249="",IFERROR(VLOOKUP(F249,'[1]TERMINATION TEMPLATES'!$AI$4:$AJ$14,2,0)," "),IF(G249="YES",VLOOKUP(F249,'[1]TERMINATION TEMPLATES'!$AI$16:$AJ$26,2,FALSE)))</f>
        <v xml:space="preserve"> </v>
      </c>
      <c r="I249" s="3" t="str">
        <f>IF(G249="",IFERROR(VLOOKUP(F249,'[1]TERMINATION TEMPLATES'!$AI$16:$AJ$26,2,FALSE),""),IF(G249="YES",IFERROR(VLOOKUP(F249,'[1]TERMINATION TEMPLATES'!$AI$4:$AJ$14,2,FALSE),"")))</f>
        <v/>
      </c>
      <c r="J249" s="7"/>
      <c r="K249" s="7"/>
      <c r="L249" s="19"/>
      <c r="M249" s="3"/>
    </row>
    <row r="250" spans="1:13" ht="15.75" thickBot="1" x14ac:dyDescent="0.3">
      <c r="A250" s="8">
        <f t="shared" si="3"/>
        <v>248</v>
      </c>
      <c r="B250" s="8">
        <v>249</v>
      </c>
      <c r="C250" s="6"/>
      <c r="D250" s="5"/>
      <c r="E250" s="5"/>
      <c r="F250" s="6"/>
      <c r="G250" s="18"/>
      <c r="H250" s="3" t="str">
        <f>IF(G250="",IFERROR(VLOOKUP(F250,'[1]TERMINATION TEMPLATES'!$AI$4:$AJ$14,2,0)," "),IF(G250="YES",VLOOKUP(F250,'[1]TERMINATION TEMPLATES'!$AI$16:$AJ$26,2,FALSE)))</f>
        <v xml:space="preserve"> </v>
      </c>
      <c r="I250" s="3" t="str">
        <f>IF(G250="",IFERROR(VLOOKUP(F250,'[1]TERMINATION TEMPLATES'!$AI$16:$AJ$26,2,FALSE),""),IF(G250="YES",IFERROR(VLOOKUP(F250,'[1]TERMINATION TEMPLATES'!$AI$4:$AJ$14,2,FALSE),"")))</f>
        <v/>
      </c>
      <c r="J250" s="7"/>
      <c r="K250" s="7"/>
      <c r="L250" s="19"/>
      <c r="M250" s="3"/>
    </row>
    <row r="251" spans="1:13" ht="15.75" thickBot="1" x14ac:dyDescent="0.3">
      <c r="A251" s="8">
        <f t="shared" si="3"/>
        <v>249</v>
      </c>
      <c r="B251" s="8">
        <v>250</v>
      </c>
      <c r="C251" s="6"/>
      <c r="D251" s="5"/>
      <c r="E251" s="5"/>
      <c r="F251" s="6"/>
      <c r="G251" s="18"/>
      <c r="H251" s="3" t="str">
        <f>IF(G251="",IFERROR(VLOOKUP(F251,'[1]TERMINATION TEMPLATES'!$AI$4:$AJ$14,2,0)," "),IF(G251="YES",VLOOKUP(F251,'[1]TERMINATION TEMPLATES'!$AI$16:$AJ$26,2,FALSE)))</f>
        <v xml:space="preserve"> </v>
      </c>
      <c r="I251" s="3" t="str">
        <f>IF(G251="",IFERROR(VLOOKUP(F251,'[1]TERMINATION TEMPLATES'!$AI$16:$AJ$26,2,FALSE),""),IF(G251="YES",IFERROR(VLOOKUP(F251,'[1]TERMINATION TEMPLATES'!$AI$4:$AJ$14,2,FALSE),"")))</f>
        <v/>
      </c>
      <c r="J251" s="7"/>
      <c r="K251" s="7"/>
      <c r="L251" s="19"/>
      <c r="M251" s="3"/>
    </row>
    <row r="252" spans="1:13" ht="15.75" thickBot="1" x14ac:dyDescent="0.3">
      <c r="A252" s="8">
        <f t="shared" si="3"/>
        <v>250</v>
      </c>
      <c r="B252" s="8">
        <v>251</v>
      </c>
      <c r="C252" s="6"/>
      <c r="D252" s="5"/>
      <c r="E252" s="5"/>
      <c r="F252" s="6"/>
      <c r="G252" s="18"/>
      <c r="H252" s="3" t="str">
        <f>IF(G252="",IFERROR(VLOOKUP(F252,'[1]TERMINATION TEMPLATES'!$AI$4:$AJ$14,2,0)," "),IF(G252="YES",VLOOKUP(F252,'[1]TERMINATION TEMPLATES'!$AI$16:$AJ$26,2,FALSE)))</f>
        <v xml:space="preserve"> </v>
      </c>
      <c r="I252" s="3" t="str">
        <f>IF(G252="",IFERROR(VLOOKUP(F252,'[1]TERMINATION TEMPLATES'!$AI$16:$AJ$26,2,FALSE),""),IF(G252="YES",IFERROR(VLOOKUP(F252,'[1]TERMINATION TEMPLATES'!$AI$4:$AJ$14,2,FALSE),"")))</f>
        <v/>
      </c>
      <c r="J252" s="7"/>
      <c r="K252" s="7"/>
      <c r="L252" s="19"/>
      <c r="M252" s="3"/>
    </row>
    <row r="253" spans="1:13" ht="15.75" thickBot="1" x14ac:dyDescent="0.3">
      <c r="A253" s="8">
        <f t="shared" si="3"/>
        <v>251</v>
      </c>
      <c r="B253" s="8">
        <v>252</v>
      </c>
      <c r="C253" s="6"/>
      <c r="D253" s="5"/>
      <c r="E253" s="5"/>
      <c r="F253" s="6"/>
      <c r="G253" s="18"/>
      <c r="H253" s="3" t="str">
        <f>IF(G253="",IFERROR(VLOOKUP(F253,'[1]TERMINATION TEMPLATES'!$AI$4:$AJ$14,2,0)," "),IF(G253="YES",VLOOKUP(F253,'[1]TERMINATION TEMPLATES'!$AI$16:$AJ$26,2,FALSE)))</f>
        <v xml:space="preserve"> </v>
      </c>
      <c r="I253" s="3" t="str">
        <f>IF(G253="",IFERROR(VLOOKUP(F253,'[1]TERMINATION TEMPLATES'!$AI$16:$AJ$26,2,FALSE),""),IF(G253="YES",IFERROR(VLOOKUP(F253,'[1]TERMINATION TEMPLATES'!$AI$4:$AJ$14,2,FALSE),"")))</f>
        <v/>
      </c>
      <c r="J253" s="7"/>
      <c r="K253" s="7"/>
      <c r="L253" s="19"/>
      <c r="M253" s="3"/>
    </row>
    <row r="254" spans="1:13" ht="15.75" thickBot="1" x14ac:dyDescent="0.3">
      <c r="A254" s="8">
        <f t="shared" si="3"/>
        <v>252</v>
      </c>
      <c r="B254" s="8">
        <v>253</v>
      </c>
      <c r="C254" s="6"/>
      <c r="D254" s="5"/>
      <c r="E254" s="5"/>
      <c r="F254" s="6"/>
      <c r="G254" s="18"/>
      <c r="H254" s="3" t="str">
        <f>IF(G254="",IFERROR(VLOOKUP(F254,'[1]TERMINATION TEMPLATES'!$AI$4:$AJ$14,2,0)," "),IF(G254="YES",VLOOKUP(F254,'[1]TERMINATION TEMPLATES'!$AI$16:$AJ$26,2,FALSE)))</f>
        <v xml:space="preserve"> </v>
      </c>
      <c r="I254" s="3" t="str">
        <f>IF(G254="",IFERROR(VLOOKUP(F254,'[1]TERMINATION TEMPLATES'!$AI$16:$AJ$26,2,FALSE),""),IF(G254="YES",IFERROR(VLOOKUP(F254,'[1]TERMINATION TEMPLATES'!$AI$4:$AJ$14,2,FALSE),"")))</f>
        <v/>
      </c>
      <c r="J254" s="7"/>
      <c r="K254" s="7"/>
      <c r="L254" s="19"/>
      <c r="M254" s="3"/>
    </row>
    <row r="255" spans="1:13" ht="15.75" thickBot="1" x14ac:dyDescent="0.3">
      <c r="A255" s="8">
        <f t="shared" si="3"/>
        <v>253</v>
      </c>
      <c r="B255" s="8">
        <v>254</v>
      </c>
      <c r="C255" s="6"/>
      <c r="D255" s="5"/>
      <c r="E255" s="5"/>
      <c r="F255" s="6"/>
      <c r="G255" s="18"/>
      <c r="H255" s="3" t="str">
        <f>IF(G255="",IFERROR(VLOOKUP(F255,'[1]TERMINATION TEMPLATES'!$AI$4:$AJ$14,2,0)," "),IF(G255="YES",VLOOKUP(F255,'[1]TERMINATION TEMPLATES'!$AI$16:$AJ$26,2,FALSE)))</f>
        <v xml:space="preserve"> </v>
      </c>
      <c r="I255" s="3" t="str">
        <f>IF(G255="",IFERROR(VLOOKUP(F255,'[1]TERMINATION TEMPLATES'!$AI$16:$AJ$26,2,FALSE),""),IF(G255="YES",IFERROR(VLOOKUP(F255,'[1]TERMINATION TEMPLATES'!$AI$4:$AJ$14,2,FALSE),"")))</f>
        <v/>
      </c>
      <c r="J255" s="7"/>
      <c r="K255" s="7"/>
      <c r="L255" s="19"/>
      <c r="M255" s="3"/>
    </row>
    <row r="256" spans="1:13" ht="15.75" thickBot="1" x14ac:dyDescent="0.3">
      <c r="A256" s="8">
        <f t="shared" si="3"/>
        <v>254</v>
      </c>
      <c r="B256" s="8">
        <v>255</v>
      </c>
      <c r="C256" s="6"/>
      <c r="D256" s="5"/>
      <c r="E256" s="5"/>
      <c r="F256" s="6"/>
      <c r="G256" s="18"/>
      <c r="H256" s="3" t="str">
        <f>IF(G256="",IFERROR(VLOOKUP(F256,'[1]TERMINATION TEMPLATES'!$AI$4:$AJ$14,2,0)," "),IF(G256="YES",VLOOKUP(F256,'[1]TERMINATION TEMPLATES'!$AI$16:$AJ$26,2,FALSE)))</f>
        <v xml:space="preserve"> </v>
      </c>
      <c r="I256" s="3" t="str">
        <f>IF(G256="",IFERROR(VLOOKUP(F256,'[1]TERMINATION TEMPLATES'!$AI$16:$AJ$26,2,FALSE),""),IF(G256="YES",IFERROR(VLOOKUP(F256,'[1]TERMINATION TEMPLATES'!$AI$4:$AJ$14,2,FALSE),"")))</f>
        <v/>
      </c>
      <c r="J256" s="7"/>
      <c r="K256" s="7"/>
      <c r="L256" s="19"/>
      <c r="M256" s="3"/>
    </row>
    <row r="257" spans="1:13" ht="15.75" thickBot="1" x14ac:dyDescent="0.3">
      <c r="A257" s="8">
        <f t="shared" si="3"/>
        <v>255</v>
      </c>
      <c r="B257" s="8">
        <v>256</v>
      </c>
      <c r="C257" s="6"/>
      <c r="D257" s="5"/>
      <c r="E257" s="5"/>
      <c r="F257" s="6"/>
      <c r="G257" s="18"/>
      <c r="H257" s="3" t="str">
        <f>IF(G257="",IFERROR(VLOOKUP(F257,'[1]TERMINATION TEMPLATES'!$AI$4:$AJ$14,2,0)," "),IF(G257="YES",VLOOKUP(F257,'[1]TERMINATION TEMPLATES'!$AI$16:$AJ$26,2,FALSE)))</f>
        <v xml:space="preserve"> </v>
      </c>
      <c r="I257" s="3" t="str">
        <f>IF(G257="",IFERROR(VLOOKUP(F257,'[1]TERMINATION TEMPLATES'!$AI$16:$AJ$26,2,FALSE),""),IF(G257="YES",IFERROR(VLOOKUP(F257,'[1]TERMINATION TEMPLATES'!$AI$4:$AJ$14,2,FALSE),"")))</f>
        <v/>
      </c>
      <c r="J257" s="7"/>
      <c r="K257" s="7"/>
      <c r="L257" s="19"/>
      <c r="M257" s="3"/>
    </row>
    <row r="258" spans="1:13" ht="15.75" thickBot="1" x14ac:dyDescent="0.3">
      <c r="A258" s="8">
        <f t="shared" si="3"/>
        <v>256</v>
      </c>
      <c r="B258" s="8">
        <v>257</v>
      </c>
      <c r="C258" s="6"/>
      <c r="D258" s="5"/>
      <c r="E258" s="5"/>
      <c r="F258" s="6"/>
      <c r="G258" s="18"/>
      <c r="H258" s="3" t="str">
        <f>IF(G258="",IFERROR(VLOOKUP(F258,'[1]TERMINATION TEMPLATES'!$AI$4:$AJ$14,2,0)," "),IF(G258="YES",VLOOKUP(F258,'[1]TERMINATION TEMPLATES'!$AI$16:$AJ$26,2,FALSE)))</f>
        <v xml:space="preserve"> </v>
      </c>
      <c r="I258" s="3" t="str">
        <f>IF(G258="",IFERROR(VLOOKUP(F258,'[1]TERMINATION TEMPLATES'!$AI$16:$AJ$26,2,FALSE),""),IF(G258="YES",IFERROR(VLOOKUP(F258,'[1]TERMINATION TEMPLATES'!$AI$4:$AJ$14,2,FALSE),"")))</f>
        <v/>
      </c>
      <c r="J258" s="7"/>
      <c r="K258" s="7"/>
      <c r="L258" s="19"/>
      <c r="M258" s="3"/>
    </row>
    <row r="259" spans="1:13" ht="15.75" thickBot="1" x14ac:dyDescent="0.3">
      <c r="A259" s="8">
        <f t="shared" si="3"/>
        <v>257</v>
      </c>
      <c r="B259" s="8">
        <v>258</v>
      </c>
      <c r="C259" s="6"/>
      <c r="D259" s="5"/>
      <c r="E259" s="5"/>
      <c r="F259" s="6"/>
      <c r="G259" s="18"/>
      <c r="H259" s="3" t="str">
        <f>IF(G259="",IFERROR(VLOOKUP(F259,'[1]TERMINATION TEMPLATES'!$AI$4:$AJ$14,2,0)," "),IF(G259="YES",VLOOKUP(F259,'[1]TERMINATION TEMPLATES'!$AI$16:$AJ$26,2,FALSE)))</f>
        <v xml:space="preserve"> </v>
      </c>
      <c r="I259" s="3" t="str">
        <f>IF(G259="",IFERROR(VLOOKUP(F259,'[1]TERMINATION TEMPLATES'!$AI$16:$AJ$26,2,FALSE),""),IF(G259="YES",IFERROR(VLOOKUP(F259,'[1]TERMINATION TEMPLATES'!$AI$4:$AJ$14,2,FALSE),"")))</f>
        <v/>
      </c>
      <c r="J259" s="7"/>
      <c r="K259" s="7"/>
      <c r="L259" s="19"/>
      <c r="M259" s="3"/>
    </row>
    <row r="260" spans="1:13" ht="15.75" thickBot="1" x14ac:dyDescent="0.3">
      <c r="A260" s="8">
        <f t="shared" ref="A260:A323" si="4">+A259+1</f>
        <v>258</v>
      </c>
      <c r="B260" s="8">
        <v>259</v>
      </c>
      <c r="C260" s="6"/>
      <c r="D260" s="5"/>
      <c r="E260" s="5"/>
      <c r="F260" s="6"/>
      <c r="G260" s="18"/>
      <c r="H260" s="3" t="str">
        <f>IF(G260="",IFERROR(VLOOKUP(F260,'[1]TERMINATION TEMPLATES'!$AI$4:$AJ$14,2,0)," "),IF(G260="YES",VLOOKUP(F260,'[1]TERMINATION TEMPLATES'!$AI$16:$AJ$26,2,FALSE)))</f>
        <v xml:space="preserve"> </v>
      </c>
      <c r="I260" s="3" t="str">
        <f>IF(G260="",IFERROR(VLOOKUP(F260,'[1]TERMINATION TEMPLATES'!$AI$16:$AJ$26,2,FALSE),""),IF(G260="YES",IFERROR(VLOOKUP(F260,'[1]TERMINATION TEMPLATES'!$AI$4:$AJ$14,2,FALSE),"")))</f>
        <v/>
      </c>
      <c r="J260" s="7"/>
      <c r="K260" s="7"/>
      <c r="L260" s="19"/>
      <c r="M260" s="3"/>
    </row>
    <row r="261" spans="1:13" ht="15.75" thickBot="1" x14ac:dyDescent="0.3">
      <c r="A261" s="8">
        <f t="shared" si="4"/>
        <v>259</v>
      </c>
      <c r="B261" s="8">
        <v>260</v>
      </c>
      <c r="C261" s="21"/>
      <c r="D261" s="10"/>
      <c r="E261" s="10"/>
      <c r="F261" s="8"/>
      <c r="G261" s="3"/>
      <c r="H261" s="3" t="str">
        <f>IF(G261="",IFERROR(VLOOKUP(F261,'[1]TERMINATION TEMPLATES'!$AI$4:$AJ$14,2,0)," "),IF(G261="YES",VLOOKUP(F261,'[1]TERMINATION TEMPLATES'!$AI$16:$AJ$26,2,FALSE)))</f>
        <v xml:space="preserve"> </v>
      </c>
      <c r="I261" s="3" t="str">
        <f>IF(G261="",IFERROR(VLOOKUP(F261,'[1]TERMINATION TEMPLATES'!$AI$16:$AJ$26,2,FALSE),""),IF(G261="YES",IFERROR(VLOOKUP(F261,'[1]TERMINATION TEMPLATES'!$AI$4:$AJ$14,2,FALSE),"")))</f>
        <v/>
      </c>
      <c r="J261" s="22"/>
      <c r="K261" s="23"/>
      <c r="L261" s="23"/>
      <c r="M261" s="24"/>
    </row>
    <row r="262" spans="1:13" ht="15.75" thickBot="1" x14ac:dyDescent="0.3">
      <c r="A262" s="8">
        <f t="shared" si="4"/>
        <v>260</v>
      </c>
      <c r="B262" s="8">
        <v>261</v>
      </c>
      <c r="C262" s="6"/>
      <c r="D262" s="5"/>
      <c r="E262" s="5"/>
      <c r="F262" s="6"/>
      <c r="G262" s="18"/>
      <c r="H262" s="3" t="str">
        <f>IF(G262="",IFERROR(VLOOKUP(F262,'[1]TERMINATION TEMPLATES'!$AI$4:$AJ$14,2,0)," "),IF(G262="YES",VLOOKUP(F262,'[1]TERMINATION TEMPLATES'!$AI$16:$AJ$26,2,FALSE)))</f>
        <v xml:space="preserve"> </v>
      </c>
      <c r="I262" s="3" t="str">
        <f>IF(G262="",IFERROR(VLOOKUP(F262,'[1]TERMINATION TEMPLATES'!$AI$16:$AJ$26,2,FALSE),""),IF(G262="YES",IFERROR(VLOOKUP(F262,'[1]TERMINATION TEMPLATES'!$AI$4:$AJ$14,2,FALSE),"")))</f>
        <v/>
      </c>
      <c r="J262" s="7"/>
      <c r="K262" s="7"/>
      <c r="L262" s="19"/>
      <c r="M262" s="3"/>
    </row>
    <row r="263" spans="1:13" ht="15.75" thickBot="1" x14ac:dyDescent="0.3">
      <c r="A263" s="8">
        <f t="shared" si="4"/>
        <v>261</v>
      </c>
      <c r="B263" s="8">
        <v>262</v>
      </c>
      <c r="C263" s="6"/>
      <c r="D263" s="5"/>
      <c r="E263" s="5"/>
      <c r="F263" s="6"/>
      <c r="G263" s="18"/>
      <c r="H263" s="3" t="str">
        <f>IF(G263="",IFERROR(VLOOKUP(F263,'[1]TERMINATION TEMPLATES'!$AI$4:$AJ$14,2,0)," "),IF(G263="YES",VLOOKUP(F263,'[1]TERMINATION TEMPLATES'!$AI$16:$AJ$26,2,FALSE)))</f>
        <v xml:space="preserve"> </v>
      </c>
      <c r="I263" s="3" t="str">
        <f>IF(G263="",IFERROR(VLOOKUP(F263,'[1]TERMINATION TEMPLATES'!$AI$16:$AJ$26,2,FALSE),""),IF(G263="YES",IFERROR(VLOOKUP(F263,'[1]TERMINATION TEMPLATES'!$AI$4:$AJ$14,2,FALSE),"")))</f>
        <v/>
      </c>
      <c r="J263" s="7"/>
      <c r="K263" s="7"/>
      <c r="L263" s="19"/>
      <c r="M263" s="3"/>
    </row>
    <row r="264" spans="1:13" ht="15.75" thickBot="1" x14ac:dyDescent="0.3">
      <c r="A264" s="8">
        <f t="shared" si="4"/>
        <v>262</v>
      </c>
      <c r="B264" s="8">
        <v>263</v>
      </c>
      <c r="C264" s="6"/>
      <c r="D264" s="5"/>
      <c r="E264" s="5"/>
      <c r="F264" s="6"/>
      <c r="G264" s="18"/>
      <c r="H264" s="3" t="str">
        <f>IF(G264="",IFERROR(VLOOKUP(F264,'[1]TERMINATION TEMPLATES'!$AI$4:$AJ$14,2,0)," "),IF(G264="YES",VLOOKUP(F264,'[1]TERMINATION TEMPLATES'!$AI$16:$AJ$26,2,FALSE)))</f>
        <v xml:space="preserve"> </v>
      </c>
      <c r="I264" s="3" t="str">
        <f>IF(G264="",IFERROR(VLOOKUP(F264,'[1]TERMINATION TEMPLATES'!$AI$16:$AJ$26,2,FALSE),""),IF(G264="YES",IFERROR(VLOOKUP(F264,'[1]TERMINATION TEMPLATES'!$AI$4:$AJ$14,2,FALSE),"")))</f>
        <v/>
      </c>
      <c r="J264" s="7"/>
      <c r="K264" s="7"/>
      <c r="L264" s="19"/>
      <c r="M264" s="3"/>
    </row>
    <row r="265" spans="1:13" ht="15.75" thickBot="1" x14ac:dyDescent="0.3">
      <c r="A265" s="8">
        <f t="shared" si="4"/>
        <v>263</v>
      </c>
      <c r="B265" s="8">
        <v>264</v>
      </c>
      <c r="C265" s="21"/>
      <c r="D265" s="10"/>
      <c r="E265" s="10"/>
      <c r="F265" s="8"/>
      <c r="G265" s="3"/>
      <c r="H265" s="3" t="str">
        <f>IF(G265="",IFERROR(VLOOKUP(F265,'[1]TERMINATION TEMPLATES'!$AI$4:$AJ$14,2,0)," "),IF(G265="YES",VLOOKUP(F265,'[1]TERMINATION TEMPLATES'!$AI$16:$AJ$26,2,FALSE)))</f>
        <v xml:space="preserve"> </v>
      </c>
      <c r="I265" s="3" t="str">
        <f>IF(G265="",IFERROR(VLOOKUP(F265,'[1]TERMINATION TEMPLATES'!$AI$16:$AJ$26,2,FALSE),""),IF(G265="YES",IFERROR(VLOOKUP(F265,'[1]TERMINATION TEMPLATES'!$AI$4:$AJ$14,2,FALSE),"")))</f>
        <v/>
      </c>
      <c r="J265" s="22"/>
      <c r="K265" s="23"/>
      <c r="L265" s="23"/>
      <c r="M265" s="24"/>
    </row>
    <row r="266" spans="1:13" ht="15.75" thickBot="1" x14ac:dyDescent="0.3">
      <c r="A266" s="8">
        <f t="shared" si="4"/>
        <v>264</v>
      </c>
      <c r="B266" s="8">
        <v>265</v>
      </c>
      <c r="C266" s="6"/>
      <c r="D266" s="5"/>
      <c r="E266" s="5"/>
      <c r="F266" s="6"/>
      <c r="G266" s="18"/>
      <c r="H266" s="3" t="str">
        <f>IF(G266="",IFERROR(VLOOKUP(F266,'[1]TERMINATION TEMPLATES'!$AI$4:$AJ$14,2,0)," "),IF(G266="YES",VLOOKUP(F266,'[1]TERMINATION TEMPLATES'!$AI$16:$AJ$26,2,FALSE)))</f>
        <v xml:space="preserve"> </v>
      </c>
      <c r="I266" s="3" t="str">
        <f>IF(G266="",IFERROR(VLOOKUP(F266,'[1]TERMINATION TEMPLATES'!$AI$16:$AJ$26,2,FALSE),""),IF(G266="YES",IFERROR(VLOOKUP(F266,'[1]TERMINATION TEMPLATES'!$AI$4:$AJ$14,2,FALSE),"")))</f>
        <v/>
      </c>
      <c r="J266" s="7"/>
      <c r="K266" s="7"/>
      <c r="L266" s="19"/>
      <c r="M266" s="3"/>
    </row>
    <row r="267" spans="1:13" ht="15.75" thickBot="1" x14ac:dyDescent="0.3">
      <c r="A267" s="8">
        <f t="shared" si="4"/>
        <v>265</v>
      </c>
      <c r="B267" s="8">
        <v>266</v>
      </c>
      <c r="C267" s="6"/>
      <c r="D267" s="5"/>
      <c r="E267" s="5"/>
      <c r="F267" s="6"/>
      <c r="G267" s="18"/>
      <c r="H267" s="3" t="str">
        <f>IF(G267="",IFERROR(VLOOKUP(F267,'[1]TERMINATION TEMPLATES'!$AI$4:$AJ$14,2,0)," "),IF(G267="YES",VLOOKUP(F267,'[1]TERMINATION TEMPLATES'!$AI$16:$AJ$26,2,FALSE)))</f>
        <v xml:space="preserve"> </v>
      </c>
      <c r="I267" s="3" t="str">
        <f>IF(G267="",IFERROR(VLOOKUP(F267,'[1]TERMINATION TEMPLATES'!$AI$16:$AJ$26,2,FALSE),""),IF(G267="YES",IFERROR(VLOOKUP(F267,'[1]TERMINATION TEMPLATES'!$AI$4:$AJ$14,2,FALSE),"")))</f>
        <v/>
      </c>
      <c r="J267" s="7"/>
      <c r="K267" s="7"/>
      <c r="L267" s="19"/>
      <c r="M267" s="3"/>
    </row>
    <row r="268" spans="1:13" ht="15.75" thickBot="1" x14ac:dyDescent="0.3">
      <c r="A268" s="8">
        <f t="shared" si="4"/>
        <v>266</v>
      </c>
      <c r="B268" s="8">
        <v>267</v>
      </c>
      <c r="C268" s="6"/>
      <c r="D268" s="5"/>
      <c r="E268" s="5"/>
      <c r="F268" s="6"/>
      <c r="G268" s="18"/>
      <c r="H268" s="3" t="str">
        <f>IF(G268="",IFERROR(VLOOKUP(F268,'[1]TERMINATION TEMPLATES'!$AI$4:$AJ$14,2,0)," "),IF(G268="YES",VLOOKUP(F268,'[1]TERMINATION TEMPLATES'!$AI$16:$AJ$26,2,FALSE)))</f>
        <v xml:space="preserve"> </v>
      </c>
      <c r="I268" s="3" t="str">
        <f>IF(G268="",IFERROR(VLOOKUP(F268,'[1]TERMINATION TEMPLATES'!$AI$16:$AJ$26,2,FALSE),""),IF(G268="YES",IFERROR(VLOOKUP(F268,'[1]TERMINATION TEMPLATES'!$AI$4:$AJ$14,2,FALSE),"")))</f>
        <v/>
      </c>
      <c r="J268" s="7"/>
      <c r="K268" s="7"/>
      <c r="L268" s="19"/>
      <c r="M268" s="3"/>
    </row>
    <row r="269" spans="1:13" ht="15.75" thickBot="1" x14ac:dyDescent="0.3">
      <c r="A269" s="8">
        <f t="shared" si="4"/>
        <v>267</v>
      </c>
      <c r="B269" s="8">
        <v>268</v>
      </c>
      <c r="C269" s="6"/>
      <c r="D269" s="5"/>
      <c r="E269" s="5"/>
      <c r="F269" s="6"/>
      <c r="G269" s="18"/>
      <c r="H269" s="3" t="str">
        <f>IF(G269="",IFERROR(VLOOKUP(F269,'[1]TERMINATION TEMPLATES'!$AI$4:$AJ$14,2,0)," "),IF(G269="YES",VLOOKUP(F269,'[1]TERMINATION TEMPLATES'!$AI$16:$AJ$26,2,FALSE)))</f>
        <v xml:space="preserve"> </v>
      </c>
      <c r="I269" s="3" t="str">
        <f>IF(G269="",IFERROR(VLOOKUP(F269,'[1]TERMINATION TEMPLATES'!$AI$16:$AJ$26,2,FALSE),""),IF(G269="YES",IFERROR(VLOOKUP(F269,'[1]TERMINATION TEMPLATES'!$AI$4:$AJ$14,2,FALSE),"")))</f>
        <v/>
      </c>
      <c r="J269" s="7"/>
      <c r="K269" s="7"/>
      <c r="L269" s="19"/>
      <c r="M269" s="3"/>
    </row>
    <row r="270" spans="1:13" ht="15.75" thickBot="1" x14ac:dyDescent="0.3">
      <c r="A270" s="8">
        <f t="shared" si="4"/>
        <v>268</v>
      </c>
      <c r="B270" s="8">
        <v>269</v>
      </c>
      <c r="C270" s="6"/>
      <c r="D270" s="5"/>
      <c r="E270" s="5"/>
      <c r="F270" s="6"/>
      <c r="G270" s="18"/>
      <c r="H270" s="3" t="str">
        <f>IF(G270="",IFERROR(VLOOKUP(F270,'[1]TERMINATION TEMPLATES'!$AI$4:$AJ$14,2,0)," "),IF(G270="YES",VLOOKUP(F270,'[1]TERMINATION TEMPLATES'!$AI$16:$AJ$26,2,FALSE)))</f>
        <v xml:space="preserve"> </v>
      </c>
      <c r="I270" s="3" t="str">
        <f>IF(G270="",IFERROR(VLOOKUP(F270,'[1]TERMINATION TEMPLATES'!$AI$16:$AJ$26,2,FALSE),""),IF(G270="YES",IFERROR(VLOOKUP(F270,'[1]TERMINATION TEMPLATES'!$AI$4:$AJ$14,2,FALSE),"")))</f>
        <v/>
      </c>
      <c r="J270" s="7"/>
      <c r="K270" s="7"/>
      <c r="L270" s="19"/>
      <c r="M270" s="3"/>
    </row>
    <row r="271" spans="1:13" ht="15.75" thickBot="1" x14ac:dyDescent="0.3">
      <c r="A271" s="8">
        <f t="shared" si="4"/>
        <v>269</v>
      </c>
      <c r="B271" s="8">
        <v>270</v>
      </c>
      <c r="C271" s="6"/>
      <c r="D271" s="5"/>
      <c r="E271" s="5"/>
      <c r="F271" s="6"/>
      <c r="G271" s="18"/>
      <c r="H271" s="3" t="str">
        <f>IF(G271="",IFERROR(VLOOKUP(F271,'[1]TERMINATION TEMPLATES'!$AI$4:$AJ$14,2,0)," "),IF(G271="YES",VLOOKUP(F271,'[1]TERMINATION TEMPLATES'!$AI$16:$AJ$26,2,FALSE)))</f>
        <v xml:space="preserve"> </v>
      </c>
      <c r="I271" s="3" t="str">
        <f>IF(G271="",IFERROR(VLOOKUP(F271,'[1]TERMINATION TEMPLATES'!$AI$16:$AJ$26,2,FALSE),""),IF(G271="YES",IFERROR(VLOOKUP(F271,'[1]TERMINATION TEMPLATES'!$AI$4:$AJ$14,2,FALSE),"")))</f>
        <v/>
      </c>
      <c r="J271" s="7"/>
      <c r="K271" s="7"/>
      <c r="L271" s="19"/>
      <c r="M271" s="3"/>
    </row>
    <row r="272" spans="1:13" ht="15.75" thickBot="1" x14ac:dyDescent="0.3">
      <c r="A272" s="8">
        <f t="shared" si="4"/>
        <v>270</v>
      </c>
      <c r="B272" s="8">
        <v>271</v>
      </c>
      <c r="C272" s="6"/>
      <c r="D272" s="5"/>
      <c r="E272" s="5"/>
      <c r="F272" s="6"/>
      <c r="G272" s="18"/>
      <c r="H272" s="3" t="str">
        <f>IF(G272="",IFERROR(VLOOKUP(F272,'[1]TERMINATION TEMPLATES'!$AI$4:$AJ$14,2,0)," "),IF(G272="YES",VLOOKUP(F272,'[1]TERMINATION TEMPLATES'!$AI$16:$AJ$26,2,FALSE)))</f>
        <v xml:space="preserve"> </v>
      </c>
      <c r="I272" s="3" t="str">
        <f>IF(G272="",IFERROR(VLOOKUP(F272,'[1]TERMINATION TEMPLATES'!$AI$16:$AJ$26,2,FALSE),""),IF(G272="YES",IFERROR(VLOOKUP(F272,'[1]TERMINATION TEMPLATES'!$AI$4:$AJ$14,2,FALSE),"")))</f>
        <v/>
      </c>
      <c r="J272" s="7"/>
      <c r="K272" s="7"/>
      <c r="L272" s="19"/>
      <c r="M272" s="3"/>
    </row>
    <row r="273" spans="1:13" ht="15.75" thickBot="1" x14ac:dyDescent="0.3">
      <c r="A273" s="8">
        <f t="shared" si="4"/>
        <v>271</v>
      </c>
      <c r="B273" s="8">
        <v>272</v>
      </c>
      <c r="C273" s="6"/>
      <c r="D273" s="5"/>
      <c r="E273" s="5"/>
      <c r="F273" s="6"/>
      <c r="G273" s="18"/>
      <c r="H273" s="3" t="str">
        <f>IF(G273="",IFERROR(VLOOKUP(F273,'[1]TERMINATION TEMPLATES'!$AI$4:$AJ$14,2,0)," "),IF(G273="YES",VLOOKUP(F273,'[1]TERMINATION TEMPLATES'!$AI$16:$AJ$26,2,FALSE)))</f>
        <v xml:space="preserve"> </v>
      </c>
      <c r="I273" s="3" t="str">
        <f>IF(G273="",IFERROR(VLOOKUP(F273,'[1]TERMINATION TEMPLATES'!$AI$16:$AJ$26,2,FALSE),""),IF(G273="YES",IFERROR(VLOOKUP(F273,'[1]TERMINATION TEMPLATES'!$AI$4:$AJ$14,2,FALSE),"")))</f>
        <v/>
      </c>
      <c r="J273" s="7"/>
      <c r="K273" s="7"/>
      <c r="L273" s="19"/>
      <c r="M273" s="3"/>
    </row>
    <row r="274" spans="1:13" ht="15.75" thickBot="1" x14ac:dyDescent="0.3">
      <c r="A274" s="8">
        <f t="shared" si="4"/>
        <v>272</v>
      </c>
      <c r="B274" s="8">
        <v>273</v>
      </c>
      <c r="C274" s="6"/>
      <c r="D274" s="5"/>
      <c r="E274" s="5"/>
      <c r="F274" s="6"/>
      <c r="G274" s="18"/>
      <c r="H274" s="3" t="str">
        <f>IF(G274="",IFERROR(VLOOKUP(F274,'[1]TERMINATION TEMPLATES'!$AI$4:$AJ$14,2,0)," "),IF(G274="YES",VLOOKUP(F274,'[1]TERMINATION TEMPLATES'!$AI$16:$AJ$26,2,FALSE)))</f>
        <v xml:space="preserve"> </v>
      </c>
      <c r="I274" s="3" t="str">
        <f>IF(G274="",IFERROR(VLOOKUP(F274,'[1]TERMINATION TEMPLATES'!$AI$16:$AJ$26,2,FALSE),""),IF(G274="YES",IFERROR(VLOOKUP(F274,'[1]TERMINATION TEMPLATES'!$AI$4:$AJ$14,2,FALSE),"")))</f>
        <v/>
      </c>
      <c r="J274" s="7"/>
      <c r="K274" s="7"/>
      <c r="L274" s="19"/>
      <c r="M274" s="3"/>
    </row>
    <row r="275" spans="1:13" ht="15.75" thickBot="1" x14ac:dyDescent="0.3">
      <c r="A275" s="8">
        <f t="shared" si="4"/>
        <v>273</v>
      </c>
      <c r="B275" s="8">
        <v>274</v>
      </c>
      <c r="C275" s="6"/>
      <c r="D275" s="5"/>
      <c r="E275" s="5"/>
      <c r="F275" s="6"/>
      <c r="G275" s="18"/>
      <c r="H275" s="3" t="str">
        <f>IF(G275="",IFERROR(VLOOKUP(F275,'[1]TERMINATION TEMPLATES'!$AI$4:$AJ$14,2,0)," "),IF(G275="YES",VLOOKUP(F275,'[1]TERMINATION TEMPLATES'!$AI$16:$AJ$26,2,FALSE)))</f>
        <v xml:space="preserve"> </v>
      </c>
      <c r="I275" s="3" t="str">
        <f>IF(G275="",IFERROR(VLOOKUP(F275,'[1]TERMINATION TEMPLATES'!$AI$16:$AJ$26,2,FALSE),""),IF(G275="YES",IFERROR(VLOOKUP(F275,'[1]TERMINATION TEMPLATES'!$AI$4:$AJ$14,2,FALSE),"")))</f>
        <v/>
      </c>
      <c r="J275" s="7"/>
      <c r="K275" s="7"/>
      <c r="L275" s="19"/>
      <c r="M275" s="3"/>
    </row>
    <row r="276" spans="1:13" ht="15.75" thickBot="1" x14ac:dyDescent="0.3">
      <c r="A276" s="8">
        <f t="shared" si="4"/>
        <v>274</v>
      </c>
      <c r="B276" s="8">
        <v>275</v>
      </c>
      <c r="C276" s="6"/>
      <c r="D276" s="5"/>
      <c r="E276" s="5"/>
      <c r="F276" s="6"/>
      <c r="G276" s="18"/>
      <c r="H276" s="3" t="str">
        <f>IF(G276="",IFERROR(VLOOKUP(F276,'[1]TERMINATION TEMPLATES'!$AI$4:$AJ$14,2,0)," "),IF(G276="YES",VLOOKUP(F276,'[1]TERMINATION TEMPLATES'!$AI$16:$AJ$26,2,FALSE)))</f>
        <v xml:space="preserve"> </v>
      </c>
      <c r="I276" s="3" t="str">
        <f>IF(G276="",IFERROR(VLOOKUP(F276,'[1]TERMINATION TEMPLATES'!$AI$16:$AJ$26,2,FALSE),""),IF(G276="YES",IFERROR(VLOOKUP(F276,'[1]TERMINATION TEMPLATES'!$AI$4:$AJ$14,2,FALSE),"")))</f>
        <v/>
      </c>
      <c r="J276" s="7"/>
      <c r="K276" s="7"/>
      <c r="L276" s="19"/>
      <c r="M276" s="3"/>
    </row>
    <row r="277" spans="1:13" ht="15.75" thickBot="1" x14ac:dyDescent="0.3">
      <c r="A277" s="8">
        <f t="shared" si="4"/>
        <v>275</v>
      </c>
      <c r="B277" s="8">
        <v>276</v>
      </c>
      <c r="C277" s="6"/>
      <c r="D277" s="5"/>
      <c r="E277" s="5"/>
      <c r="F277" s="6"/>
      <c r="G277" s="18"/>
      <c r="H277" s="3" t="str">
        <f>IF(G277="",IFERROR(VLOOKUP(F277,'[1]TERMINATION TEMPLATES'!$AI$4:$AJ$14,2,0)," "),IF(G277="YES",VLOOKUP(F277,'[1]TERMINATION TEMPLATES'!$AI$16:$AJ$26,2,FALSE)))</f>
        <v xml:space="preserve"> </v>
      </c>
      <c r="I277" s="3" t="str">
        <f>IF(G277="",IFERROR(VLOOKUP(F277,'[1]TERMINATION TEMPLATES'!$AI$16:$AJ$26,2,FALSE),""),IF(G277="YES",IFERROR(VLOOKUP(F277,'[1]TERMINATION TEMPLATES'!$AI$4:$AJ$14,2,FALSE),"")))</f>
        <v/>
      </c>
      <c r="J277" s="7"/>
      <c r="K277" s="7"/>
      <c r="L277" s="19"/>
      <c r="M277" s="3"/>
    </row>
    <row r="278" spans="1:13" ht="15.75" thickBot="1" x14ac:dyDescent="0.3">
      <c r="A278" s="8">
        <f t="shared" si="4"/>
        <v>276</v>
      </c>
      <c r="B278" s="8">
        <v>277</v>
      </c>
      <c r="C278" s="6"/>
      <c r="D278" s="5"/>
      <c r="E278" s="5"/>
      <c r="F278" s="6"/>
      <c r="G278" s="18"/>
      <c r="H278" s="3" t="str">
        <f>IF(G278="",IFERROR(VLOOKUP(F278,'[1]TERMINATION TEMPLATES'!$AI$4:$AJ$14,2,0)," "),IF(G278="YES",VLOOKUP(F278,'[1]TERMINATION TEMPLATES'!$AI$16:$AJ$26,2,FALSE)))</f>
        <v xml:space="preserve"> </v>
      </c>
      <c r="I278" s="3" t="str">
        <f>IF(G278="",IFERROR(VLOOKUP(F278,'[1]TERMINATION TEMPLATES'!$AI$16:$AJ$26,2,FALSE),""),IF(G278="YES",IFERROR(VLOOKUP(F278,'[1]TERMINATION TEMPLATES'!$AI$4:$AJ$14,2,FALSE),"")))</f>
        <v/>
      </c>
      <c r="J278" s="7"/>
      <c r="K278" s="7"/>
      <c r="L278" s="19"/>
      <c r="M278" s="3"/>
    </row>
    <row r="279" spans="1:13" ht="15.75" thickBot="1" x14ac:dyDescent="0.3">
      <c r="A279" s="8">
        <f t="shared" si="4"/>
        <v>277</v>
      </c>
      <c r="B279" s="8">
        <v>278</v>
      </c>
      <c r="C279" s="6"/>
      <c r="D279" s="5"/>
      <c r="E279" s="5"/>
      <c r="F279" s="6"/>
      <c r="G279" s="18"/>
      <c r="H279" s="3" t="str">
        <f>IF(G279="",IFERROR(VLOOKUP(F279,'[1]TERMINATION TEMPLATES'!$AI$4:$AJ$14,2,0)," "),IF(G279="YES",VLOOKUP(F279,'[1]TERMINATION TEMPLATES'!$AI$16:$AJ$26,2,FALSE)))</f>
        <v xml:space="preserve"> </v>
      </c>
      <c r="I279" s="3" t="str">
        <f>IF(G279="",IFERROR(VLOOKUP(F279,'[1]TERMINATION TEMPLATES'!$AI$16:$AJ$26,2,FALSE),""),IF(G279="YES",IFERROR(VLOOKUP(F279,'[1]TERMINATION TEMPLATES'!$AI$4:$AJ$14,2,FALSE),"")))</f>
        <v/>
      </c>
      <c r="J279" s="7"/>
      <c r="K279" s="7"/>
      <c r="L279" s="19"/>
      <c r="M279" s="3"/>
    </row>
    <row r="280" spans="1:13" ht="15.75" thickBot="1" x14ac:dyDescent="0.3">
      <c r="A280" s="8">
        <f t="shared" si="4"/>
        <v>278</v>
      </c>
      <c r="B280" s="8">
        <v>279</v>
      </c>
      <c r="C280" s="6"/>
      <c r="D280" s="5"/>
      <c r="E280" s="5"/>
      <c r="F280" s="6"/>
      <c r="G280" s="18"/>
      <c r="H280" s="3" t="str">
        <f>IF(G280="",IFERROR(VLOOKUP(F280,'[1]TERMINATION TEMPLATES'!$AI$4:$AJ$14,2,0)," "),IF(G280="YES",VLOOKUP(F280,'[1]TERMINATION TEMPLATES'!$AI$16:$AJ$26,2,FALSE)))</f>
        <v xml:space="preserve"> </v>
      </c>
      <c r="I280" s="3" t="str">
        <f>IF(G280="",IFERROR(VLOOKUP(F280,'[1]TERMINATION TEMPLATES'!$AI$16:$AJ$26,2,FALSE),""),IF(G280="YES",IFERROR(VLOOKUP(F280,'[1]TERMINATION TEMPLATES'!$AI$4:$AJ$14,2,FALSE),"")))</f>
        <v/>
      </c>
      <c r="J280" s="7"/>
      <c r="K280" s="7"/>
      <c r="L280" s="19"/>
      <c r="M280" s="3"/>
    </row>
    <row r="281" spans="1:13" ht="15.75" thickBot="1" x14ac:dyDescent="0.3">
      <c r="A281" s="8">
        <f t="shared" si="4"/>
        <v>279</v>
      </c>
      <c r="B281" s="8">
        <v>280</v>
      </c>
      <c r="C281" s="6"/>
      <c r="D281" s="5"/>
      <c r="E281" s="5"/>
      <c r="F281" s="6"/>
      <c r="G281" s="18"/>
      <c r="H281" s="3" t="str">
        <f>IF(G281="",IFERROR(VLOOKUP(F281,'[1]TERMINATION TEMPLATES'!$AI$4:$AJ$14,2,0)," "),IF(G281="YES",VLOOKUP(F281,'[1]TERMINATION TEMPLATES'!$AI$16:$AJ$26,2,FALSE)))</f>
        <v xml:space="preserve"> </v>
      </c>
      <c r="I281" s="3" t="str">
        <f>IF(G281="",IFERROR(VLOOKUP(F281,'[1]TERMINATION TEMPLATES'!$AI$16:$AJ$26,2,FALSE),""),IF(G281="YES",IFERROR(VLOOKUP(F281,'[1]TERMINATION TEMPLATES'!$AI$4:$AJ$14,2,FALSE),"")))</f>
        <v/>
      </c>
      <c r="J281" s="7"/>
      <c r="K281" s="7"/>
      <c r="L281" s="19"/>
      <c r="M281" s="3"/>
    </row>
    <row r="282" spans="1:13" ht="15.75" thickBot="1" x14ac:dyDescent="0.3">
      <c r="A282" s="8">
        <f t="shared" si="4"/>
        <v>280</v>
      </c>
      <c r="B282" s="8">
        <v>281</v>
      </c>
      <c r="C282" s="6"/>
      <c r="D282" s="5"/>
      <c r="E282" s="5"/>
      <c r="F282" s="6"/>
      <c r="G282" s="18"/>
      <c r="H282" s="3" t="str">
        <f>IF(G282="",IFERROR(VLOOKUP(F282,'[1]TERMINATION TEMPLATES'!$AI$4:$AJ$14,2,0)," "),IF(G282="YES",VLOOKUP(F282,'[1]TERMINATION TEMPLATES'!$AI$16:$AJ$26,2,FALSE)))</f>
        <v xml:space="preserve"> </v>
      </c>
      <c r="I282" s="3" t="str">
        <f>IF(G282="",IFERROR(VLOOKUP(F282,'[1]TERMINATION TEMPLATES'!$AI$16:$AJ$26,2,FALSE),""),IF(G282="YES",IFERROR(VLOOKUP(F282,'[1]TERMINATION TEMPLATES'!$AI$4:$AJ$14,2,FALSE),"")))</f>
        <v/>
      </c>
      <c r="J282" s="7"/>
      <c r="K282" s="7"/>
      <c r="L282" s="19"/>
      <c r="M282" s="3"/>
    </row>
    <row r="283" spans="1:13" ht="15.75" thickBot="1" x14ac:dyDescent="0.3">
      <c r="A283" s="8">
        <f t="shared" si="4"/>
        <v>281</v>
      </c>
      <c r="B283" s="8">
        <v>282</v>
      </c>
      <c r="C283" s="6"/>
      <c r="D283" s="5"/>
      <c r="E283" s="5"/>
      <c r="F283" s="6"/>
      <c r="G283" s="18"/>
      <c r="H283" s="3" t="str">
        <f>IF(G283="",IFERROR(VLOOKUP(F283,'[1]TERMINATION TEMPLATES'!$AI$4:$AJ$14,2,0)," "),IF(G283="YES",VLOOKUP(F283,'[1]TERMINATION TEMPLATES'!$AI$16:$AJ$26,2,FALSE)))</f>
        <v xml:space="preserve"> </v>
      </c>
      <c r="I283" s="3" t="str">
        <f>IF(G283="",IFERROR(VLOOKUP(F283,'[1]TERMINATION TEMPLATES'!$AI$16:$AJ$26,2,FALSE),""),IF(G283="YES",IFERROR(VLOOKUP(F283,'[1]TERMINATION TEMPLATES'!$AI$4:$AJ$14,2,FALSE),"")))</f>
        <v/>
      </c>
      <c r="J283" s="7"/>
      <c r="K283" s="7"/>
      <c r="L283" s="19"/>
      <c r="M283" s="3"/>
    </row>
    <row r="284" spans="1:13" ht="15.75" thickBot="1" x14ac:dyDescent="0.3">
      <c r="A284" s="8">
        <f t="shared" si="4"/>
        <v>282</v>
      </c>
      <c r="B284" s="8">
        <v>283</v>
      </c>
      <c r="C284" s="6"/>
      <c r="D284" s="5"/>
      <c r="E284" s="5"/>
      <c r="F284" s="6"/>
      <c r="G284" s="18"/>
      <c r="H284" s="3" t="str">
        <f>IF(G284="",IFERROR(VLOOKUP(F284,'[1]TERMINATION TEMPLATES'!$AI$4:$AJ$14,2,0)," "),IF(G284="YES",VLOOKUP(F284,'[1]TERMINATION TEMPLATES'!$AI$16:$AJ$26,2,FALSE)))</f>
        <v xml:space="preserve"> </v>
      </c>
      <c r="I284" s="3" t="str">
        <f>IF(G284="",IFERROR(VLOOKUP(F284,'[1]TERMINATION TEMPLATES'!$AI$16:$AJ$26,2,FALSE),""),IF(G284="YES",IFERROR(VLOOKUP(F284,'[1]TERMINATION TEMPLATES'!$AI$4:$AJ$14,2,FALSE),"")))</f>
        <v/>
      </c>
      <c r="J284" s="7"/>
      <c r="K284" s="7"/>
      <c r="L284" s="19"/>
      <c r="M284" s="3"/>
    </row>
    <row r="285" spans="1:13" ht="15.75" thickBot="1" x14ac:dyDescent="0.3">
      <c r="A285" s="8">
        <f t="shared" si="4"/>
        <v>283</v>
      </c>
      <c r="B285" s="8">
        <v>284</v>
      </c>
      <c r="C285" s="6"/>
      <c r="D285" s="5"/>
      <c r="E285" s="5"/>
      <c r="F285" s="6"/>
      <c r="G285" s="18"/>
      <c r="H285" s="3" t="str">
        <f>IF(G285="",IFERROR(VLOOKUP(F285,'[1]TERMINATION TEMPLATES'!$AI$4:$AJ$14,2,0)," "),IF(G285="YES",VLOOKUP(F285,'[1]TERMINATION TEMPLATES'!$AI$16:$AJ$26,2,FALSE)))</f>
        <v xml:space="preserve"> </v>
      </c>
      <c r="I285" s="3" t="str">
        <f>IF(G285="",IFERROR(VLOOKUP(F285,'[1]TERMINATION TEMPLATES'!$AI$16:$AJ$26,2,FALSE),""),IF(G285="YES",IFERROR(VLOOKUP(F285,'[1]TERMINATION TEMPLATES'!$AI$4:$AJ$14,2,FALSE),"")))</f>
        <v/>
      </c>
      <c r="J285" s="7"/>
      <c r="K285" s="7"/>
      <c r="L285" s="19"/>
      <c r="M285" s="3"/>
    </row>
    <row r="286" spans="1:13" ht="15.75" thickBot="1" x14ac:dyDescent="0.3">
      <c r="A286" s="8">
        <f t="shared" si="4"/>
        <v>284</v>
      </c>
      <c r="B286" s="8">
        <v>285</v>
      </c>
      <c r="C286" s="6"/>
      <c r="D286" s="5"/>
      <c r="E286" s="5"/>
      <c r="F286" s="6"/>
      <c r="G286" s="18"/>
      <c r="H286" s="3" t="str">
        <f>IF(G286="",IFERROR(VLOOKUP(F286,'[1]TERMINATION TEMPLATES'!$AI$4:$AJ$14,2,0)," "),IF(G286="YES",VLOOKUP(F286,'[1]TERMINATION TEMPLATES'!$AI$16:$AJ$26,2,FALSE)))</f>
        <v xml:space="preserve"> </v>
      </c>
      <c r="I286" s="3" t="str">
        <f>IF(G286="",IFERROR(VLOOKUP(F286,'[1]TERMINATION TEMPLATES'!$AI$16:$AJ$26,2,FALSE),""),IF(G286="YES",IFERROR(VLOOKUP(F286,'[1]TERMINATION TEMPLATES'!$AI$4:$AJ$14,2,FALSE),"")))</f>
        <v/>
      </c>
      <c r="J286" s="7"/>
      <c r="K286" s="7"/>
      <c r="L286" s="19"/>
      <c r="M286" s="3"/>
    </row>
    <row r="287" spans="1:13" ht="15.75" thickBot="1" x14ac:dyDescent="0.3">
      <c r="A287" s="8">
        <f t="shared" si="4"/>
        <v>285</v>
      </c>
      <c r="B287" s="8">
        <v>286</v>
      </c>
      <c r="C287" s="6"/>
      <c r="D287" s="5"/>
      <c r="E287" s="5"/>
      <c r="F287" s="6"/>
      <c r="G287" s="18"/>
      <c r="H287" s="3" t="str">
        <f>IF(G287="",IFERROR(VLOOKUP(F287,'[1]TERMINATION TEMPLATES'!$AI$4:$AJ$14,2,0)," "),IF(G287="YES",VLOOKUP(F287,'[1]TERMINATION TEMPLATES'!$AI$16:$AJ$26,2,FALSE)))</f>
        <v xml:space="preserve"> </v>
      </c>
      <c r="I287" s="3" t="str">
        <f>IF(G287="",IFERROR(VLOOKUP(F287,'[1]TERMINATION TEMPLATES'!$AI$16:$AJ$26,2,FALSE),""),IF(G287="YES",IFERROR(VLOOKUP(F287,'[1]TERMINATION TEMPLATES'!$AI$4:$AJ$14,2,FALSE),"")))</f>
        <v/>
      </c>
      <c r="J287" s="7"/>
      <c r="K287" s="7"/>
      <c r="L287" s="19"/>
      <c r="M287" s="3"/>
    </row>
    <row r="288" spans="1:13" ht="15.75" thickBot="1" x14ac:dyDescent="0.3">
      <c r="A288" s="8">
        <f t="shared" si="4"/>
        <v>286</v>
      </c>
      <c r="B288" s="8">
        <v>287</v>
      </c>
      <c r="C288" s="6"/>
      <c r="D288" s="5"/>
      <c r="E288" s="5"/>
      <c r="F288" s="6"/>
      <c r="G288" s="18"/>
      <c r="H288" s="3" t="str">
        <f>IF(G288="",IFERROR(VLOOKUP(F288,'[1]TERMINATION TEMPLATES'!$AI$4:$AJ$14,2,0)," "),IF(G288="YES",VLOOKUP(F288,'[1]TERMINATION TEMPLATES'!$AI$16:$AJ$26,2,FALSE)))</f>
        <v xml:space="preserve"> </v>
      </c>
      <c r="I288" s="3" t="str">
        <f>IF(G288="",IFERROR(VLOOKUP(F288,'[1]TERMINATION TEMPLATES'!$AI$16:$AJ$26,2,FALSE),""),IF(G288="YES",IFERROR(VLOOKUP(F288,'[1]TERMINATION TEMPLATES'!$AI$4:$AJ$14,2,FALSE),"")))</f>
        <v/>
      </c>
      <c r="J288" s="7"/>
      <c r="K288" s="7"/>
      <c r="L288" s="19"/>
      <c r="M288" s="3"/>
    </row>
    <row r="289" spans="1:13" ht="15.75" thickBot="1" x14ac:dyDescent="0.3">
      <c r="A289" s="8">
        <f t="shared" si="4"/>
        <v>287</v>
      </c>
      <c r="B289" s="8">
        <v>288</v>
      </c>
      <c r="C289" s="6"/>
      <c r="D289" s="5"/>
      <c r="E289" s="5"/>
      <c r="F289" s="6"/>
      <c r="G289" s="18"/>
      <c r="H289" s="3" t="str">
        <f>IF(G289="",IFERROR(VLOOKUP(F289,'[1]TERMINATION TEMPLATES'!$AI$4:$AJ$14,2,0)," "),IF(G289="YES",VLOOKUP(F289,'[1]TERMINATION TEMPLATES'!$AI$16:$AJ$26,2,FALSE)))</f>
        <v xml:space="preserve"> </v>
      </c>
      <c r="I289" s="3" t="str">
        <f>IF(G289="",IFERROR(VLOOKUP(F289,'[1]TERMINATION TEMPLATES'!$AI$16:$AJ$26,2,FALSE),""),IF(G289="YES",IFERROR(VLOOKUP(F289,'[1]TERMINATION TEMPLATES'!$AI$4:$AJ$14,2,FALSE),"")))</f>
        <v/>
      </c>
      <c r="J289" s="7"/>
      <c r="K289" s="7"/>
      <c r="L289" s="19"/>
      <c r="M289" s="3"/>
    </row>
    <row r="290" spans="1:13" ht="15.75" thickBot="1" x14ac:dyDescent="0.3">
      <c r="A290" s="8">
        <f t="shared" si="4"/>
        <v>288</v>
      </c>
      <c r="B290" s="8">
        <v>289</v>
      </c>
      <c r="C290" s="6"/>
      <c r="D290" s="5"/>
      <c r="E290" s="5"/>
      <c r="F290" s="6"/>
      <c r="G290" s="18"/>
      <c r="H290" s="3" t="str">
        <f>IF(G290="",IFERROR(VLOOKUP(F290,'[1]TERMINATION TEMPLATES'!$AI$4:$AJ$14,2,0)," "),IF(G290="YES",VLOOKUP(F290,'[1]TERMINATION TEMPLATES'!$AI$16:$AJ$26,2,FALSE)))</f>
        <v xml:space="preserve"> </v>
      </c>
      <c r="I290" s="3" t="str">
        <f>IF(G290="",IFERROR(VLOOKUP(F290,'[1]TERMINATION TEMPLATES'!$AI$16:$AJ$26,2,FALSE),""),IF(G290="YES",IFERROR(VLOOKUP(F290,'[1]TERMINATION TEMPLATES'!$AI$4:$AJ$14,2,FALSE),"")))</f>
        <v/>
      </c>
      <c r="J290" s="7"/>
      <c r="K290" s="7"/>
      <c r="L290" s="19"/>
      <c r="M290" s="3"/>
    </row>
    <row r="291" spans="1:13" ht="15.75" thickBot="1" x14ac:dyDescent="0.3">
      <c r="A291" s="8">
        <f t="shared" si="4"/>
        <v>289</v>
      </c>
      <c r="B291" s="8">
        <v>290</v>
      </c>
      <c r="C291" s="6"/>
      <c r="D291" s="5"/>
      <c r="E291" s="5"/>
      <c r="F291" s="6"/>
      <c r="G291" s="18"/>
      <c r="H291" s="3" t="str">
        <f>IF(G291="",IFERROR(VLOOKUP(F291,'[1]TERMINATION TEMPLATES'!$AI$4:$AJ$14,2,0)," "),IF(G291="YES",VLOOKUP(F291,'[1]TERMINATION TEMPLATES'!$AI$16:$AJ$26,2,FALSE)))</f>
        <v xml:space="preserve"> </v>
      </c>
      <c r="I291" s="3" t="str">
        <f>IF(G291="",IFERROR(VLOOKUP(F291,'[1]TERMINATION TEMPLATES'!$AI$16:$AJ$26,2,FALSE),""),IF(G291="YES",IFERROR(VLOOKUP(F291,'[1]TERMINATION TEMPLATES'!$AI$4:$AJ$14,2,FALSE),"")))</f>
        <v/>
      </c>
      <c r="J291" s="7"/>
      <c r="K291" s="7"/>
      <c r="L291" s="19"/>
      <c r="M291" s="3"/>
    </row>
    <row r="292" spans="1:13" ht="15.75" thickBot="1" x14ac:dyDescent="0.3">
      <c r="A292" s="8">
        <f t="shared" si="4"/>
        <v>290</v>
      </c>
      <c r="B292" s="8">
        <v>291</v>
      </c>
      <c r="C292" s="6"/>
      <c r="D292" s="5"/>
      <c r="E292" s="5"/>
      <c r="F292" s="6"/>
      <c r="G292" s="18"/>
      <c r="H292" s="3" t="str">
        <f>IF(G292="",IFERROR(VLOOKUP(F292,'[1]TERMINATION TEMPLATES'!$AI$4:$AJ$14,2,0)," "),IF(G292="YES",VLOOKUP(F292,'[1]TERMINATION TEMPLATES'!$AI$16:$AJ$26,2,FALSE)))</f>
        <v xml:space="preserve"> </v>
      </c>
      <c r="I292" s="3" t="str">
        <f>IF(G292="",IFERROR(VLOOKUP(F292,'[1]TERMINATION TEMPLATES'!$AI$16:$AJ$26,2,FALSE),""),IF(G292="YES",IFERROR(VLOOKUP(F292,'[1]TERMINATION TEMPLATES'!$AI$4:$AJ$14,2,FALSE),"")))</f>
        <v/>
      </c>
      <c r="J292" s="7"/>
      <c r="K292" s="7"/>
      <c r="L292" s="19"/>
      <c r="M292" s="3"/>
    </row>
    <row r="293" spans="1:13" ht="15.75" thickBot="1" x14ac:dyDescent="0.3">
      <c r="A293" s="8">
        <f t="shared" si="4"/>
        <v>291</v>
      </c>
      <c r="B293" s="8">
        <v>292</v>
      </c>
      <c r="C293" s="6"/>
      <c r="D293" s="5"/>
      <c r="E293" s="5"/>
      <c r="F293" s="6"/>
      <c r="G293" s="18"/>
      <c r="H293" s="3" t="str">
        <f>IF(G293="",IFERROR(VLOOKUP(F293,'[1]TERMINATION TEMPLATES'!$AI$4:$AJ$14,2,0)," "),IF(G293="YES",VLOOKUP(F293,'[1]TERMINATION TEMPLATES'!$AI$16:$AJ$26,2,FALSE)))</f>
        <v xml:space="preserve"> </v>
      </c>
      <c r="I293" s="3" t="str">
        <f>IF(G293="",IFERROR(VLOOKUP(F293,'[1]TERMINATION TEMPLATES'!$AI$16:$AJ$26,2,FALSE),""),IF(G293="YES",IFERROR(VLOOKUP(F293,'[1]TERMINATION TEMPLATES'!$AI$4:$AJ$14,2,FALSE),"")))</f>
        <v/>
      </c>
      <c r="J293" s="7"/>
      <c r="K293" s="7"/>
      <c r="L293" s="19"/>
      <c r="M293" s="3"/>
    </row>
    <row r="294" spans="1:13" ht="15.75" thickBot="1" x14ac:dyDescent="0.3">
      <c r="A294" s="8">
        <f t="shared" si="4"/>
        <v>292</v>
      </c>
      <c r="B294" s="8">
        <v>293</v>
      </c>
      <c r="C294" s="6"/>
      <c r="D294" s="5"/>
      <c r="E294" s="5"/>
      <c r="F294" s="6"/>
      <c r="G294" s="18"/>
      <c r="H294" s="3" t="str">
        <f>IF(G294="",IFERROR(VLOOKUP(F294,'[1]TERMINATION TEMPLATES'!$AI$4:$AJ$14,2,0)," "),IF(G294="YES",VLOOKUP(F294,'[1]TERMINATION TEMPLATES'!$AI$16:$AJ$26,2,FALSE)))</f>
        <v xml:space="preserve"> </v>
      </c>
      <c r="I294" s="3" t="str">
        <f>IF(G294="",IFERROR(VLOOKUP(F294,'[1]TERMINATION TEMPLATES'!$AI$16:$AJ$26,2,FALSE),""),IF(G294="YES",IFERROR(VLOOKUP(F294,'[1]TERMINATION TEMPLATES'!$AI$4:$AJ$14,2,FALSE),"")))</f>
        <v/>
      </c>
      <c r="J294" s="7"/>
      <c r="K294" s="7"/>
      <c r="L294" s="19"/>
      <c r="M294" s="3"/>
    </row>
    <row r="295" spans="1:13" ht="15.75" thickBot="1" x14ac:dyDescent="0.3">
      <c r="A295" s="8">
        <f t="shared" si="4"/>
        <v>293</v>
      </c>
      <c r="B295" s="8">
        <v>294</v>
      </c>
      <c r="C295" s="6"/>
      <c r="D295" s="5"/>
      <c r="E295" s="5"/>
      <c r="F295" s="6"/>
      <c r="G295" s="18"/>
      <c r="H295" s="3" t="str">
        <f>IF(G295="",IFERROR(VLOOKUP(F295,'[1]TERMINATION TEMPLATES'!$AI$4:$AJ$14,2,0)," "),IF(G295="YES",VLOOKUP(F295,'[1]TERMINATION TEMPLATES'!$AI$16:$AJ$26,2,FALSE)))</f>
        <v xml:space="preserve"> </v>
      </c>
      <c r="I295" s="3" t="str">
        <f>IF(G295="",IFERROR(VLOOKUP(F295,'[1]TERMINATION TEMPLATES'!$AI$16:$AJ$26,2,FALSE),""),IF(G295="YES",IFERROR(VLOOKUP(F295,'[1]TERMINATION TEMPLATES'!$AI$4:$AJ$14,2,FALSE),"")))</f>
        <v/>
      </c>
      <c r="J295" s="7"/>
      <c r="K295" s="7"/>
      <c r="L295" s="19"/>
      <c r="M295" s="3"/>
    </row>
    <row r="296" spans="1:13" ht="15.75" thickBot="1" x14ac:dyDescent="0.3">
      <c r="A296" s="8">
        <f t="shared" si="4"/>
        <v>294</v>
      </c>
      <c r="B296" s="8">
        <v>295</v>
      </c>
      <c r="C296" s="6"/>
      <c r="D296" s="5"/>
      <c r="E296" s="5"/>
      <c r="F296" s="6"/>
      <c r="G296" s="18"/>
      <c r="H296" s="3" t="str">
        <f>IF(G296="",IFERROR(VLOOKUP(F296,'[1]TERMINATION TEMPLATES'!$AI$4:$AJ$14,2,0)," "),IF(G296="YES",VLOOKUP(F296,'[1]TERMINATION TEMPLATES'!$AI$16:$AJ$26,2,FALSE)))</f>
        <v xml:space="preserve"> </v>
      </c>
      <c r="I296" s="3" t="str">
        <f>IF(G296="",IFERROR(VLOOKUP(F296,'[1]TERMINATION TEMPLATES'!$AI$16:$AJ$26,2,FALSE),""),IF(G296="YES",IFERROR(VLOOKUP(F296,'[1]TERMINATION TEMPLATES'!$AI$4:$AJ$14,2,FALSE),"")))</f>
        <v/>
      </c>
      <c r="J296" s="7"/>
      <c r="K296" s="7"/>
      <c r="L296" s="19"/>
      <c r="M296" s="3"/>
    </row>
    <row r="297" spans="1:13" ht="15.75" thickBot="1" x14ac:dyDescent="0.3">
      <c r="A297" s="8">
        <f t="shared" si="4"/>
        <v>295</v>
      </c>
      <c r="B297" s="8">
        <v>296</v>
      </c>
      <c r="C297" s="6"/>
      <c r="D297" s="5"/>
      <c r="E297" s="5"/>
      <c r="F297" s="6"/>
      <c r="G297" s="18"/>
      <c r="H297" s="3" t="str">
        <f>IF(G297="",IFERROR(VLOOKUP(F297,'[1]TERMINATION TEMPLATES'!$AI$4:$AJ$14,2,0)," "),IF(G297="YES",VLOOKUP(F297,'[1]TERMINATION TEMPLATES'!$AI$16:$AJ$26,2,FALSE)))</f>
        <v xml:space="preserve"> </v>
      </c>
      <c r="I297" s="3" t="str">
        <f>IF(G297="",IFERROR(VLOOKUP(F297,'[1]TERMINATION TEMPLATES'!$AI$16:$AJ$26,2,FALSE),""),IF(G297="YES",IFERROR(VLOOKUP(F297,'[1]TERMINATION TEMPLATES'!$AI$4:$AJ$14,2,FALSE),"")))</f>
        <v/>
      </c>
      <c r="J297" s="7"/>
      <c r="K297" s="7"/>
      <c r="L297" s="19"/>
      <c r="M297" s="3"/>
    </row>
    <row r="298" spans="1:13" ht="15.75" thickBot="1" x14ac:dyDescent="0.3">
      <c r="A298" s="8">
        <f t="shared" si="4"/>
        <v>296</v>
      </c>
      <c r="B298" s="8">
        <v>297</v>
      </c>
      <c r="C298" s="6"/>
      <c r="D298" s="5"/>
      <c r="E298" s="5"/>
      <c r="F298" s="6"/>
      <c r="G298" s="18"/>
      <c r="H298" s="3" t="str">
        <f>IF(G298="",IFERROR(VLOOKUP(F298,'[1]TERMINATION TEMPLATES'!$AI$4:$AJ$14,2,0)," "),IF(G298="YES",VLOOKUP(F298,'[1]TERMINATION TEMPLATES'!$AI$16:$AJ$26,2,FALSE)))</f>
        <v xml:space="preserve"> </v>
      </c>
      <c r="I298" s="3" t="str">
        <f>IF(G298="",IFERROR(VLOOKUP(F298,'[1]TERMINATION TEMPLATES'!$AI$16:$AJ$26,2,FALSE),""),IF(G298="YES",IFERROR(VLOOKUP(F298,'[1]TERMINATION TEMPLATES'!$AI$4:$AJ$14,2,FALSE),"")))</f>
        <v/>
      </c>
      <c r="J298" s="7"/>
      <c r="K298" s="7"/>
      <c r="L298" s="19"/>
      <c r="M298" s="3"/>
    </row>
    <row r="299" spans="1:13" ht="15.75" thickBot="1" x14ac:dyDescent="0.3">
      <c r="A299" s="8">
        <f t="shared" si="4"/>
        <v>297</v>
      </c>
      <c r="B299" s="8">
        <v>298</v>
      </c>
      <c r="C299" s="6"/>
      <c r="D299" s="5"/>
      <c r="E299" s="5"/>
      <c r="F299" s="6"/>
      <c r="G299" s="18"/>
      <c r="H299" s="3" t="str">
        <f>IF(G299="",IFERROR(VLOOKUP(F299,'[1]TERMINATION TEMPLATES'!$AI$4:$AJ$14,2,0)," "),IF(G299="YES",VLOOKUP(F299,'[1]TERMINATION TEMPLATES'!$AI$16:$AJ$26,2,FALSE)))</f>
        <v xml:space="preserve"> </v>
      </c>
      <c r="I299" s="3" t="str">
        <f>IF(G299="",IFERROR(VLOOKUP(F299,'[1]TERMINATION TEMPLATES'!$AI$16:$AJ$26,2,FALSE),""),IF(G299="YES",IFERROR(VLOOKUP(F299,'[1]TERMINATION TEMPLATES'!$AI$4:$AJ$14,2,FALSE),"")))</f>
        <v/>
      </c>
      <c r="J299" s="7"/>
      <c r="K299" s="7"/>
      <c r="L299" s="19"/>
      <c r="M299" s="3"/>
    </row>
    <row r="300" spans="1:13" ht="15.75" thickBot="1" x14ac:dyDescent="0.3">
      <c r="A300" s="8">
        <f t="shared" si="4"/>
        <v>298</v>
      </c>
      <c r="B300" s="8">
        <v>299</v>
      </c>
      <c r="C300" s="6"/>
      <c r="D300" s="5"/>
      <c r="E300" s="5"/>
      <c r="F300" s="6"/>
      <c r="G300" s="18"/>
      <c r="H300" s="3" t="str">
        <f>IF(G300="",IFERROR(VLOOKUP(F300,'[1]TERMINATION TEMPLATES'!$AI$4:$AJ$14,2,0)," "),IF(G300="YES",VLOOKUP(F300,'[1]TERMINATION TEMPLATES'!$AI$16:$AJ$26,2,FALSE)))</f>
        <v xml:space="preserve"> </v>
      </c>
      <c r="I300" s="3" t="str">
        <f>IF(G300="",IFERROR(VLOOKUP(F300,'[1]TERMINATION TEMPLATES'!$AI$16:$AJ$26,2,FALSE),""),IF(G300="YES",IFERROR(VLOOKUP(F300,'[1]TERMINATION TEMPLATES'!$AI$4:$AJ$14,2,FALSE),"")))</f>
        <v/>
      </c>
      <c r="J300" s="7"/>
      <c r="K300" s="7"/>
      <c r="L300" s="19"/>
      <c r="M300" s="3"/>
    </row>
    <row r="301" spans="1:13" ht="15.75" thickBot="1" x14ac:dyDescent="0.3">
      <c r="A301" s="8">
        <f t="shared" si="4"/>
        <v>299</v>
      </c>
      <c r="B301" s="8">
        <v>300</v>
      </c>
      <c r="C301" s="6"/>
      <c r="D301" s="5"/>
      <c r="E301" s="5"/>
      <c r="F301" s="6"/>
      <c r="G301" s="18"/>
      <c r="H301" s="3" t="str">
        <f>IF(G301="",IFERROR(VLOOKUP(F301,'[1]TERMINATION TEMPLATES'!$AI$4:$AJ$14,2,0)," "),IF(G301="YES",VLOOKUP(F301,'[1]TERMINATION TEMPLATES'!$AI$16:$AJ$26,2,FALSE)))</f>
        <v xml:space="preserve"> </v>
      </c>
      <c r="I301" s="3" t="str">
        <f>IF(G301="",IFERROR(VLOOKUP(F301,'[1]TERMINATION TEMPLATES'!$AI$16:$AJ$26,2,FALSE),""),IF(G301="YES",IFERROR(VLOOKUP(F301,'[1]TERMINATION TEMPLATES'!$AI$4:$AJ$14,2,FALSE),"")))</f>
        <v/>
      </c>
      <c r="J301" s="7"/>
      <c r="K301" s="7"/>
      <c r="L301" s="19"/>
      <c r="M301" s="3"/>
    </row>
    <row r="302" spans="1:13" ht="15.75" thickBot="1" x14ac:dyDescent="0.3">
      <c r="A302" s="8">
        <f t="shared" si="4"/>
        <v>300</v>
      </c>
      <c r="B302" s="8">
        <v>301</v>
      </c>
      <c r="C302" s="6"/>
      <c r="D302" s="5"/>
      <c r="E302" s="5"/>
      <c r="F302" s="6"/>
      <c r="G302" s="18"/>
      <c r="H302" s="3" t="str">
        <f>IF(G302="",IFERROR(VLOOKUP(F302,'[1]TERMINATION TEMPLATES'!$AI$4:$AJ$14,2,0)," "),IF(G302="YES",VLOOKUP(F302,'[1]TERMINATION TEMPLATES'!$AI$16:$AJ$26,2,FALSE)))</f>
        <v xml:space="preserve"> </v>
      </c>
      <c r="I302" s="3" t="str">
        <f>IF(G302="",IFERROR(VLOOKUP(F302,'[1]TERMINATION TEMPLATES'!$AI$16:$AJ$26,2,FALSE),""),IF(G302="YES",IFERROR(VLOOKUP(F302,'[1]TERMINATION TEMPLATES'!$AI$4:$AJ$14,2,FALSE),"")))</f>
        <v/>
      </c>
      <c r="J302" s="7"/>
      <c r="K302" s="7"/>
      <c r="L302" s="19"/>
      <c r="M302" s="3"/>
    </row>
    <row r="303" spans="1:13" ht="15.75" thickBot="1" x14ac:dyDescent="0.3">
      <c r="A303" s="8">
        <f t="shared" si="4"/>
        <v>301</v>
      </c>
      <c r="B303" s="8">
        <v>302</v>
      </c>
      <c r="C303" s="6"/>
      <c r="D303" s="5"/>
      <c r="E303" s="5"/>
      <c r="F303" s="6"/>
      <c r="G303" s="18"/>
      <c r="H303" s="3" t="str">
        <f>IF(G303="",IFERROR(VLOOKUP(F303,'[1]TERMINATION TEMPLATES'!$AI$4:$AJ$14,2,0)," "),IF(G303="YES",VLOOKUP(F303,'[1]TERMINATION TEMPLATES'!$AI$16:$AJ$26,2,FALSE)))</f>
        <v xml:space="preserve"> </v>
      </c>
      <c r="I303" s="3" t="str">
        <f>IF(G303="",IFERROR(VLOOKUP(F303,'[1]TERMINATION TEMPLATES'!$AI$16:$AJ$26,2,FALSE),""),IF(G303="YES",IFERROR(VLOOKUP(F303,'[1]TERMINATION TEMPLATES'!$AI$4:$AJ$14,2,FALSE),"")))</f>
        <v/>
      </c>
      <c r="J303" s="7"/>
      <c r="K303" s="7"/>
      <c r="L303" s="19"/>
      <c r="M303" s="3"/>
    </row>
    <row r="304" spans="1:13" ht="15.75" thickBot="1" x14ac:dyDescent="0.3">
      <c r="A304" s="8">
        <f t="shared" si="4"/>
        <v>302</v>
      </c>
      <c r="B304" s="8">
        <v>303</v>
      </c>
      <c r="C304" s="6"/>
      <c r="D304" s="5"/>
      <c r="E304" s="5"/>
      <c r="F304" s="6"/>
      <c r="G304" s="18"/>
      <c r="H304" s="3" t="str">
        <f>IF(G304="",IFERROR(VLOOKUP(F304,'[1]TERMINATION TEMPLATES'!$AI$4:$AJ$14,2,0)," "),IF(G304="YES",VLOOKUP(F304,'[1]TERMINATION TEMPLATES'!$AI$16:$AJ$26,2,FALSE)))</f>
        <v xml:space="preserve"> </v>
      </c>
      <c r="I304" s="3" t="str">
        <f>IF(G304="",IFERROR(VLOOKUP(F304,'[1]TERMINATION TEMPLATES'!$AI$16:$AJ$26,2,FALSE),""),IF(G304="YES",IFERROR(VLOOKUP(F304,'[1]TERMINATION TEMPLATES'!$AI$4:$AJ$14,2,FALSE),"")))</f>
        <v/>
      </c>
      <c r="J304" s="7"/>
      <c r="K304" s="7"/>
      <c r="L304" s="19"/>
      <c r="M304" s="3"/>
    </row>
    <row r="305" spans="1:13" ht="15.75" thickBot="1" x14ac:dyDescent="0.3">
      <c r="A305" s="8">
        <f t="shared" si="4"/>
        <v>303</v>
      </c>
      <c r="B305" s="8">
        <v>304</v>
      </c>
      <c r="C305" s="6"/>
      <c r="D305" s="5"/>
      <c r="E305" s="5"/>
      <c r="F305" s="6"/>
      <c r="G305" s="18"/>
      <c r="H305" s="3" t="str">
        <f>IF(G305="",IFERROR(VLOOKUP(F305,'[1]TERMINATION TEMPLATES'!$AI$4:$AJ$14,2,0)," "),IF(G305="YES",VLOOKUP(F305,'[1]TERMINATION TEMPLATES'!$AI$16:$AJ$26,2,FALSE)))</f>
        <v xml:space="preserve"> </v>
      </c>
      <c r="I305" s="3" t="str">
        <f>IF(G305="",IFERROR(VLOOKUP(F305,'[1]TERMINATION TEMPLATES'!$AI$16:$AJ$26,2,FALSE),""),IF(G305="YES",IFERROR(VLOOKUP(F305,'[1]TERMINATION TEMPLATES'!$AI$4:$AJ$14,2,FALSE),"")))</f>
        <v/>
      </c>
      <c r="J305" s="7"/>
      <c r="K305" s="7"/>
      <c r="L305" s="19"/>
      <c r="M305" s="3"/>
    </row>
    <row r="306" spans="1:13" ht="15.75" thickBot="1" x14ac:dyDescent="0.3">
      <c r="A306" s="8">
        <f t="shared" si="4"/>
        <v>304</v>
      </c>
      <c r="B306" s="8">
        <v>305</v>
      </c>
      <c r="C306" s="6"/>
      <c r="D306" s="5"/>
      <c r="E306" s="5"/>
      <c r="F306" s="6"/>
      <c r="G306" s="18"/>
      <c r="H306" s="3" t="str">
        <f>IF(G306="",IFERROR(VLOOKUP(F306,'[1]TERMINATION TEMPLATES'!$AI$4:$AJ$14,2,0)," "),IF(G306="YES",VLOOKUP(F306,'[1]TERMINATION TEMPLATES'!$AI$16:$AJ$26,2,FALSE)))</f>
        <v xml:space="preserve"> </v>
      </c>
      <c r="I306" s="3" t="str">
        <f>IF(G306="",IFERROR(VLOOKUP(F306,'[1]TERMINATION TEMPLATES'!$AI$16:$AJ$26,2,FALSE),""),IF(G306="YES",IFERROR(VLOOKUP(F306,'[1]TERMINATION TEMPLATES'!$AI$4:$AJ$14,2,FALSE),"")))</f>
        <v/>
      </c>
      <c r="J306" s="7"/>
      <c r="K306" s="7"/>
      <c r="L306" s="19"/>
      <c r="M306" s="3"/>
    </row>
    <row r="307" spans="1:13" ht="15.75" thickBot="1" x14ac:dyDescent="0.3">
      <c r="A307" s="8">
        <f t="shared" si="4"/>
        <v>305</v>
      </c>
      <c r="B307" s="8">
        <v>306</v>
      </c>
      <c r="C307" s="6"/>
      <c r="D307" s="5"/>
      <c r="E307" s="5"/>
      <c r="F307" s="6"/>
      <c r="G307" s="18"/>
      <c r="H307" s="3" t="str">
        <f>IF(G307="",IFERROR(VLOOKUP(F307,'[1]TERMINATION TEMPLATES'!$AI$4:$AJ$14,2,0)," "),IF(G307="YES",VLOOKUP(F307,'[1]TERMINATION TEMPLATES'!$AI$16:$AJ$26,2,FALSE)))</f>
        <v xml:space="preserve"> </v>
      </c>
      <c r="I307" s="3" t="str">
        <f>IF(G307="",IFERROR(VLOOKUP(F307,'[1]TERMINATION TEMPLATES'!$AI$16:$AJ$26,2,FALSE),""),IF(G307="YES",IFERROR(VLOOKUP(F307,'[1]TERMINATION TEMPLATES'!$AI$4:$AJ$14,2,FALSE),"")))</f>
        <v/>
      </c>
      <c r="J307" s="7"/>
      <c r="K307" s="7"/>
      <c r="L307" s="19"/>
      <c r="M307" s="3"/>
    </row>
    <row r="308" spans="1:13" ht="15.75" thickBot="1" x14ac:dyDescent="0.3">
      <c r="A308" s="8">
        <f t="shared" si="4"/>
        <v>306</v>
      </c>
      <c r="B308" s="8">
        <v>307</v>
      </c>
      <c r="C308" s="6"/>
      <c r="D308" s="5"/>
      <c r="E308" s="5"/>
      <c r="F308" s="6"/>
      <c r="G308" s="18"/>
      <c r="H308" s="3" t="str">
        <f>IF(G308="",IFERROR(VLOOKUP(F308,'[1]TERMINATION TEMPLATES'!$AI$4:$AJ$14,2,0)," "),IF(G308="YES",VLOOKUP(F308,'[1]TERMINATION TEMPLATES'!$AI$16:$AJ$26,2,FALSE)))</f>
        <v xml:space="preserve"> </v>
      </c>
      <c r="I308" s="3" t="str">
        <f>IF(G308="",IFERROR(VLOOKUP(F308,'[1]TERMINATION TEMPLATES'!$AI$16:$AJ$26,2,FALSE),""),IF(G308="YES",IFERROR(VLOOKUP(F308,'[1]TERMINATION TEMPLATES'!$AI$4:$AJ$14,2,FALSE),"")))</f>
        <v/>
      </c>
      <c r="J308" s="7"/>
      <c r="K308" s="7"/>
      <c r="L308" s="19"/>
      <c r="M308" s="3"/>
    </row>
    <row r="309" spans="1:13" ht="15.75" thickBot="1" x14ac:dyDescent="0.3">
      <c r="A309" s="8">
        <f t="shared" si="4"/>
        <v>307</v>
      </c>
      <c r="B309" s="8">
        <v>308</v>
      </c>
      <c r="C309" s="6"/>
      <c r="D309" s="5"/>
      <c r="E309" s="5"/>
      <c r="F309" s="6"/>
      <c r="G309" s="18"/>
      <c r="H309" s="3" t="str">
        <f>IF(G309="",IFERROR(VLOOKUP(F309,'[1]TERMINATION TEMPLATES'!$AI$4:$AJ$14,2,0)," "),IF(G309="YES",VLOOKUP(F309,'[1]TERMINATION TEMPLATES'!$AI$16:$AJ$26,2,FALSE)))</f>
        <v xml:space="preserve"> </v>
      </c>
      <c r="I309" s="3" t="str">
        <f>IF(G309="",IFERROR(VLOOKUP(F309,'[1]TERMINATION TEMPLATES'!$AI$16:$AJ$26,2,FALSE),""),IF(G309="YES",IFERROR(VLOOKUP(F309,'[1]TERMINATION TEMPLATES'!$AI$4:$AJ$14,2,FALSE),"")))</f>
        <v/>
      </c>
      <c r="J309" s="7"/>
      <c r="K309" s="7"/>
      <c r="L309" s="19"/>
      <c r="M309" s="3"/>
    </row>
    <row r="310" spans="1:13" ht="15.75" thickBot="1" x14ac:dyDescent="0.3">
      <c r="A310" s="8">
        <f t="shared" si="4"/>
        <v>308</v>
      </c>
      <c r="B310" s="8">
        <v>309</v>
      </c>
      <c r="C310" s="6"/>
      <c r="D310" s="5"/>
      <c r="E310" s="5"/>
      <c r="F310" s="6"/>
      <c r="G310" s="18"/>
      <c r="H310" s="3" t="str">
        <f>IF(G310="",IFERROR(VLOOKUP(F310,'[1]TERMINATION TEMPLATES'!$AI$4:$AJ$14,2,0)," "),IF(G310="YES",VLOOKUP(F310,'[1]TERMINATION TEMPLATES'!$AI$16:$AJ$26,2,FALSE)))</f>
        <v xml:space="preserve"> </v>
      </c>
      <c r="I310" s="3" t="str">
        <f>IF(G310="",IFERROR(VLOOKUP(F310,'[1]TERMINATION TEMPLATES'!$AI$16:$AJ$26,2,FALSE),""),IF(G310="YES",IFERROR(VLOOKUP(F310,'[1]TERMINATION TEMPLATES'!$AI$4:$AJ$14,2,FALSE),"")))</f>
        <v/>
      </c>
      <c r="J310" s="7"/>
      <c r="K310" s="7"/>
      <c r="L310" s="19"/>
      <c r="M310" s="3"/>
    </row>
    <row r="311" spans="1:13" ht="15.75" thickBot="1" x14ac:dyDescent="0.3">
      <c r="A311" s="8">
        <f t="shared" si="4"/>
        <v>309</v>
      </c>
      <c r="B311" s="8">
        <v>310</v>
      </c>
      <c r="C311" s="6"/>
      <c r="D311" s="5"/>
      <c r="E311" s="5"/>
      <c r="F311" s="6"/>
      <c r="G311" s="18"/>
      <c r="H311" s="3" t="str">
        <f>IF(G311="",IFERROR(VLOOKUP(F311,'[1]TERMINATION TEMPLATES'!$AI$4:$AJ$14,2,0)," "),IF(G311="YES",VLOOKUP(F311,'[1]TERMINATION TEMPLATES'!$AI$16:$AJ$26,2,FALSE)))</f>
        <v xml:space="preserve"> </v>
      </c>
      <c r="I311" s="3" t="str">
        <f>IF(G311="",IFERROR(VLOOKUP(F311,'[1]TERMINATION TEMPLATES'!$AI$16:$AJ$26,2,FALSE),""),IF(G311="YES",IFERROR(VLOOKUP(F311,'[1]TERMINATION TEMPLATES'!$AI$4:$AJ$14,2,FALSE),"")))</f>
        <v/>
      </c>
      <c r="J311" s="7"/>
      <c r="K311" s="7"/>
      <c r="L311" s="19"/>
      <c r="M311" s="3"/>
    </row>
    <row r="312" spans="1:13" ht="15.75" thickBot="1" x14ac:dyDescent="0.3">
      <c r="A312" s="8">
        <f t="shared" si="4"/>
        <v>310</v>
      </c>
      <c r="B312" s="8">
        <v>311</v>
      </c>
      <c r="C312" s="6"/>
      <c r="D312" s="5"/>
      <c r="E312" s="5"/>
      <c r="F312" s="6"/>
      <c r="G312" s="18"/>
      <c r="H312" s="3" t="str">
        <f>IF(G312="",IFERROR(VLOOKUP(F312,'[1]TERMINATION TEMPLATES'!$AI$4:$AJ$14,2,0)," "),IF(G312="YES",VLOOKUP(F312,'[1]TERMINATION TEMPLATES'!$AI$16:$AJ$26,2,FALSE)))</f>
        <v xml:space="preserve"> </v>
      </c>
      <c r="I312" s="3" t="str">
        <f>IF(G312="",IFERROR(VLOOKUP(F312,'[1]TERMINATION TEMPLATES'!$AI$16:$AJ$26,2,FALSE),""),IF(G312="YES",IFERROR(VLOOKUP(F312,'[1]TERMINATION TEMPLATES'!$AI$4:$AJ$14,2,FALSE),"")))</f>
        <v/>
      </c>
      <c r="J312" s="7"/>
      <c r="K312" s="7"/>
      <c r="L312" s="19"/>
      <c r="M312" s="3"/>
    </row>
    <row r="313" spans="1:13" ht="15.75" thickBot="1" x14ac:dyDescent="0.3">
      <c r="A313" s="8">
        <f t="shared" si="4"/>
        <v>311</v>
      </c>
      <c r="B313" s="8">
        <v>312</v>
      </c>
      <c r="C313" s="6"/>
      <c r="D313" s="5"/>
      <c r="E313" s="5"/>
      <c r="F313" s="6"/>
      <c r="G313" s="18"/>
      <c r="H313" s="3" t="str">
        <f>IF(G313="",IFERROR(VLOOKUP(F313,'[1]TERMINATION TEMPLATES'!$AI$4:$AJ$14,2,0)," "),IF(G313="YES",VLOOKUP(F313,'[1]TERMINATION TEMPLATES'!$AI$16:$AJ$26,2,FALSE)))</f>
        <v xml:space="preserve"> </v>
      </c>
      <c r="I313" s="3" t="str">
        <f>IF(G313="",IFERROR(VLOOKUP(F313,'[1]TERMINATION TEMPLATES'!$AI$16:$AJ$26,2,FALSE),""),IF(G313="YES",IFERROR(VLOOKUP(F313,'[1]TERMINATION TEMPLATES'!$AI$4:$AJ$14,2,FALSE),"")))</f>
        <v/>
      </c>
      <c r="J313" s="7"/>
      <c r="K313" s="7"/>
      <c r="L313" s="19"/>
      <c r="M313" s="3"/>
    </row>
    <row r="314" spans="1:13" ht="15.75" thickBot="1" x14ac:dyDescent="0.3">
      <c r="A314" s="8">
        <f t="shared" si="4"/>
        <v>312</v>
      </c>
      <c r="B314" s="8">
        <v>313</v>
      </c>
      <c r="C314" s="6"/>
      <c r="D314" s="5"/>
      <c r="E314" s="5"/>
      <c r="F314" s="6"/>
      <c r="G314" s="18"/>
      <c r="H314" s="3" t="str">
        <f>IF(G314="",IFERROR(VLOOKUP(F314,'[1]TERMINATION TEMPLATES'!$AI$4:$AJ$14,2,0)," "),IF(G314="YES",VLOOKUP(F314,'[1]TERMINATION TEMPLATES'!$AI$16:$AJ$26,2,FALSE)))</f>
        <v xml:space="preserve"> </v>
      </c>
      <c r="I314" s="3" t="str">
        <f>IF(G314="",IFERROR(VLOOKUP(F314,'[1]TERMINATION TEMPLATES'!$AI$16:$AJ$26,2,FALSE),""),IF(G314="YES",IFERROR(VLOOKUP(F314,'[1]TERMINATION TEMPLATES'!$AI$4:$AJ$14,2,FALSE),"")))</f>
        <v/>
      </c>
      <c r="J314" s="7"/>
      <c r="K314" s="7"/>
      <c r="L314" s="19"/>
      <c r="M314" s="3"/>
    </row>
    <row r="315" spans="1:13" ht="15.75" thickBot="1" x14ac:dyDescent="0.3">
      <c r="A315" s="8">
        <f t="shared" si="4"/>
        <v>313</v>
      </c>
      <c r="B315" s="8">
        <v>314</v>
      </c>
      <c r="C315" s="6"/>
      <c r="D315" s="5"/>
      <c r="E315" s="5"/>
      <c r="F315" s="6"/>
      <c r="G315" s="18"/>
      <c r="H315" s="3" t="str">
        <f>IF(G315="",IFERROR(VLOOKUP(F315,'[1]TERMINATION TEMPLATES'!$AI$4:$AJ$14,2,0)," "),IF(G315="YES",VLOOKUP(F315,'[1]TERMINATION TEMPLATES'!$AI$16:$AJ$26,2,FALSE)))</f>
        <v xml:space="preserve"> </v>
      </c>
      <c r="I315" s="3" t="str">
        <f>IF(G315="",IFERROR(VLOOKUP(F315,'[1]TERMINATION TEMPLATES'!$AI$16:$AJ$26,2,FALSE),""),IF(G315="YES",IFERROR(VLOOKUP(F315,'[1]TERMINATION TEMPLATES'!$AI$4:$AJ$14,2,FALSE),"")))</f>
        <v/>
      </c>
      <c r="J315" s="7"/>
      <c r="K315" s="7"/>
      <c r="L315" s="19"/>
      <c r="M315" s="3"/>
    </row>
    <row r="316" spans="1:13" ht="15.75" thickBot="1" x14ac:dyDescent="0.3">
      <c r="A316" s="8">
        <f t="shared" si="4"/>
        <v>314</v>
      </c>
      <c r="B316" s="8">
        <v>315</v>
      </c>
      <c r="C316" s="6"/>
      <c r="D316" s="5"/>
      <c r="E316" s="5"/>
      <c r="F316" s="6"/>
      <c r="G316" s="18"/>
      <c r="H316" s="3" t="str">
        <f>IF(G316="",IFERROR(VLOOKUP(F316,'[1]TERMINATION TEMPLATES'!$AI$4:$AJ$14,2,0)," "),IF(G316="YES",VLOOKUP(F316,'[1]TERMINATION TEMPLATES'!$AI$16:$AJ$26,2,FALSE)))</f>
        <v xml:space="preserve"> </v>
      </c>
      <c r="I316" s="3" t="str">
        <f>IF(G316="",IFERROR(VLOOKUP(F316,'[1]TERMINATION TEMPLATES'!$AI$16:$AJ$26,2,FALSE),""),IF(G316="YES",IFERROR(VLOOKUP(F316,'[1]TERMINATION TEMPLATES'!$AI$4:$AJ$14,2,FALSE),"")))</f>
        <v/>
      </c>
      <c r="J316" s="7"/>
      <c r="K316" s="7"/>
      <c r="L316" s="19"/>
      <c r="M316" s="3"/>
    </row>
    <row r="317" spans="1:13" ht="15.75" thickBot="1" x14ac:dyDescent="0.3">
      <c r="A317" s="8">
        <f t="shared" si="4"/>
        <v>315</v>
      </c>
      <c r="B317" s="8">
        <v>316</v>
      </c>
      <c r="C317" s="6"/>
      <c r="D317" s="5"/>
      <c r="E317" s="5"/>
      <c r="F317" s="6"/>
      <c r="G317" s="18"/>
      <c r="H317" s="3" t="str">
        <f>IF(G317="",IFERROR(VLOOKUP(F317,'[1]TERMINATION TEMPLATES'!$AI$4:$AJ$14,2,0)," "),IF(G317="YES",VLOOKUP(F317,'[1]TERMINATION TEMPLATES'!$AI$16:$AJ$26,2,FALSE)))</f>
        <v xml:space="preserve"> </v>
      </c>
      <c r="I317" s="3" t="str">
        <f>IF(G317="",IFERROR(VLOOKUP(F317,'[1]TERMINATION TEMPLATES'!$AI$16:$AJ$26,2,FALSE),""),IF(G317="YES",IFERROR(VLOOKUP(F317,'[1]TERMINATION TEMPLATES'!$AI$4:$AJ$14,2,FALSE),"")))</f>
        <v/>
      </c>
      <c r="J317" s="7"/>
      <c r="K317" s="7"/>
      <c r="L317" s="19"/>
      <c r="M317" s="3"/>
    </row>
    <row r="318" spans="1:13" ht="15.75" thickBot="1" x14ac:dyDescent="0.3">
      <c r="A318" s="8">
        <f t="shared" si="4"/>
        <v>316</v>
      </c>
      <c r="B318" s="8">
        <v>317</v>
      </c>
      <c r="C318" s="6"/>
      <c r="D318" s="5"/>
      <c r="E318" s="5"/>
      <c r="F318" s="6"/>
      <c r="G318" s="18"/>
      <c r="H318" s="3" t="str">
        <f>IF(G318="",IFERROR(VLOOKUP(F318,'[1]TERMINATION TEMPLATES'!$AI$4:$AJ$14,2,0)," "),IF(G318="YES",VLOOKUP(F318,'[1]TERMINATION TEMPLATES'!$AI$16:$AJ$26,2,FALSE)))</f>
        <v xml:space="preserve"> </v>
      </c>
      <c r="I318" s="3" t="str">
        <f>IF(G318="",IFERROR(VLOOKUP(F318,'[1]TERMINATION TEMPLATES'!$AI$16:$AJ$26,2,FALSE),""),IF(G318="YES",IFERROR(VLOOKUP(F318,'[1]TERMINATION TEMPLATES'!$AI$4:$AJ$14,2,FALSE),"")))</f>
        <v/>
      </c>
      <c r="J318" s="7"/>
      <c r="K318" s="7"/>
      <c r="L318" s="19"/>
      <c r="M318" s="3"/>
    </row>
    <row r="319" spans="1:13" ht="15.75" thickBot="1" x14ac:dyDescent="0.3">
      <c r="A319" s="8">
        <f t="shared" si="4"/>
        <v>317</v>
      </c>
      <c r="B319" s="8">
        <v>318</v>
      </c>
      <c r="C319" s="6"/>
      <c r="D319" s="5"/>
      <c r="E319" s="5"/>
      <c r="F319" s="6"/>
      <c r="G319" s="18"/>
      <c r="H319" s="3" t="str">
        <f>IF(G319="",IFERROR(VLOOKUP(F319,'[1]TERMINATION TEMPLATES'!$AI$4:$AJ$14,2,0)," "),IF(G319="YES",VLOOKUP(F319,'[1]TERMINATION TEMPLATES'!$AI$16:$AJ$26,2,FALSE)))</f>
        <v xml:space="preserve"> </v>
      </c>
      <c r="I319" s="3" t="str">
        <f>IF(G319="",IFERROR(VLOOKUP(F319,'[1]TERMINATION TEMPLATES'!$AI$16:$AJ$26,2,FALSE),""),IF(G319="YES",IFERROR(VLOOKUP(F319,'[1]TERMINATION TEMPLATES'!$AI$4:$AJ$14,2,FALSE),"")))</f>
        <v/>
      </c>
      <c r="J319" s="7"/>
      <c r="K319" s="7"/>
      <c r="L319" s="19"/>
      <c r="M319" s="3"/>
    </row>
    <row r="320" spans="1:13" ht="15.75" thickBot="1" x14ac:dyDescent="0.3">
      <c r="A320" s="8">
        <f t="shared" si="4"/>
        <v>318</v>
      </c>
      <c r="B320" s="8">
        <v>319</v>
      </c>
      <c r="C320" s="6"/>
      <c r="D320" s="5"/>
      <c r="E320" s="5"/>
      <c r="F320" s="6"/>
      <c r="G320" s="18"/>
      <c r="H320" s="3" t="str">
        <f>IF(G320="",IFERROR(VLOOKUP(F320,'[1]TERMINATION TEMPLATES'!$AI$4:$AJ$14,2,0)," "),IF(G320="YES",VLOOKUP(F320,'[1]TERMINATION TEMPLATES'!$AI$16:$AJ$26,2,FALSE)))</f>
        <v xml:space="preserve"> </v>
      </c>
      <c r="I320" s="3" t="str">
        <f>IF(G320="",IFERROR(VLOOKUP(F320,'[1]TERMINATION TEMPLATES'!$AI$16:$AJ$26,2,FALSE),""),IF(G320="YES",IFERROR(VLOOKUP(F320,'[1]TERMINATION TEMPLATES'!$AI$4:$AJ$14,2,FALSE),"")))</f>
        <v/>
      </c>
      <c r="J320" s="7"/>
      <c r="K320" s="7"/>
      <c r="L320" s="19"/>
      <c r="M320" s="3"/>
    </row>
    <row r="321" spans="1:13" ht="15.75" thickBot="1" x14ac:dyDescent="0.3">
      <c r="A321" s="8">
        <f t="shared" si="4"/>
        <v>319</v>
      </c>
      <c r="B321" s="8">
        <v>320</v>
      </c>
      <c r="C321" s="6"/>
      <c r="D321" s="5"/>
      <c r="E321" s="5"/>
      <c r="F321" s="6"/>
      <c r="G321" s="18"/>
      <c r="H321" s="3" t="str">
        <f>IF(G321="",IFERROR(VLOOKUP(F321,'[1]TERMINATION TEMPLATES'!$AI$4:$AJ$14,2,0)," "),IF(G321="YES",VLOOKUP(F321,'[1]TERMINATION TEMPLATES'!$AI$16:$AJ$26,2,FALSE)))</f>
        <v xml:space="preserve"> </v>
      </c>
      <c r="I321" s="3" t="str">
        <f>IF(G321="",IFERROR(VLOOKUP(F321,'[1]TERMINATION TEMPLATES'!$AI$16:$AJ$26,2,FALSE),""),IF(G321="YES",IFERROR(VLOOKUP(F321,'[1]TERMINATION TEMPLATES'!$AI$4:$AJ$14,2,FALSE),"")))</f>
        <v/>
      </c>
      <c r="J321" s="7"/>
      <c r="K321" s="7"/>
      <c r="L321" s="19"/>
      <c r="M321" s="3"/>
    </row>
    <row r="322" spans="1:13" ht="15.75" thickBot="1" x14ac:dyDescent="0.3">
      <c r="A322" s="8">
        <f t="shared" si="4"/>
        <v>320</v>
      </c>
      <c r="B322" s="8">
        <v>321</v>
      </c>
      <c r="C322" s="6"/>
      <c r="D322" s="5"/>
      <c r="E322" s="5"/>
      <c r="F322" s="6"/>
      <c r="G322" s="18"/>
      <c r="H322" s="3" t="str">
        <f>IF(G322="",IFERROR(VLOOKUP(F322,'[1]TERMINATION TEMPLATES'!$AI$4:$AJ$14,2,0)," "),IF(G322="YES",VLOOKUP(F322,'[1]TERMINATION TEMPLATES'!$AI$16:$AJ$26,2,FALSE)))</f>
        <v xml:space="preserve"> </v>
      </c>
      <c r="I322" s="3" t="str">
        <f>IF(G322="",IFERROR(VLOOKUP(F322,'[1]TERMINATION TEMPLATES'!$AI$16:$AJ$26,2,FALSE),""),IF(G322="YES",IFERROR(VLOOKUP(F322,'[1]TERMINATION TEMPLATES'!$AI$4:$AJ$14,2,FALSE),"")))</f>
        <v/>
      </c>
      <c r="J322" s="7"/>
      <c r="K322" s="7"/>
      <c r="L322" s="19"/>
      <c r="M322" s="3"/>
    </row>
    <row r="323" spans="1:13" ht="15.75" thickBot="1" x14ac:dyDescent="0.3">
      <c r="A323" s="8">
        <f t="shared" si="4"/>
        <v>321</v>
      </c>
      <c r="B323" s="8">
        <v>322</v>
      </c>
      <c r="C323" s="6"/>
      <c r="D323" s="5"/>
      <c r="E323" s="5"/>
      <c r="F323" s="6"/>
      <c r="G323" s="18"/>
      <c r="H323" s="3" t="str">
        <f>IF(G323="",IFERROR(VLOOKUP(F323,'[1]TERMINATION TEMPLATES'!$AI$4:$AJ$14,2,0)," "),IF(G323="YES",VLOOKUP(F323,'[1]TERMINATION TEMPLATES'!$AI$16:$AJ$26,2,FALSE)))</f>
        <v xml:space="preserve"> </v>
      </c>
      <c r="I323" s="3" t="str">
        <f>IF(G323="",IFERROR(VLOOKUP(F323,'[1]TERMINATION TEMPLATES'!$AI$16:$AJ$26,2,FALSE),""),IF(G323="YES",IFERROR(VLOOKUP(F323,'[1]TERMINATION TEMPLATES'!$AI$4:$AJ$14,2,FALSE),"")))</f>
        <v/>
      </c>
      <c r="J323" s="7"/>
      <c r="K323" s="7"/>
      <c r="L323" s="19"/>
      <c r="M323" s="3"/>
    </row>
    <row r="324" spans="1:13" ht="15.75" thickBot="1" x14ac:dyDescent="0.3">
      <c r="A324" s="8">
        <f t="shared" ref="A324:A387" si="5">+A323+1</f>
        <v>322</v>
      </c>
      <c r="B324" s="8">
        <v>323</v>
      </c>
      <c r="C324" s="6"/>
      <c r="D324" s="5"/>
      <c r="E324" s="5"/>
      <c r="F324" s="6"/>
      <c r="G324" s="18"/>
      <c r="H324" s="3" t="str">
        <f>IF(G324="",IFERROR(VLOOKUP(F324,'[1]TERMINATION TEMPLATES'!$AI$4:$AJ$14,2,0)," "),IF(G324="YES",VLOOKUP(F324,'[1]TERMINATION TEMPLATES'!$AI$16:$AJ$26,2,FALSE)))</f>
        <v xml:space="preserve"> </v>
      </c>
      <c r="I324" s="3" t="str">
        <f>IF(G324="",IFERROR(VLOOKUP(F324,'[1]TERMINATION TEMPLATES'!$AI$16:$AJ$26,2,FALSE),""),IF(G324="YES",IFERROR(VLOOKUP(F324,'[1]TERMINATION TEMPLATES'!$AI$4:$AJ$14,2,FALSE),"")))</f>
        <v/>
      </c>
      <c r="J324" s="7"/>
      <c r="K324" s="7"/>
      <c r="L324" s="19"/>
      <c r="M324" s="3"/>
    </row>
    <row r="325" spans="1:13" ht="15.75" thickBot="1" x14ac:dyDescent="0.3">
      <c r="A325" s="8">
        <f t="shared" si="5"/>
        <v>323</v>
      </c>
      <c r="B325" s="8">
        <v>324</v>
      </c>
      <c r="C325" s="6"/>
      <c r="D325" s="5"/>
      <c r="E325" s="5"/>
      <c r="F325" s="6"/>
      <c r="G325" s="18"/>
      <c r="H325" s="3" t="str">
        <f>IF(G325="",IFERROR(VLOOKUP(F325,'[1]TERMINATION TEMPLATES'!$AI$4:$AJ$14,2,0)," "),IF(G325="YES",VLOOKUP(F325,'[1]TERMINATION TEMPLATES'!$AI$16:$AJ$26,2,FALSE)))</f>
        <v xml:space="preserve"> </v>
      </c>
      <c r="I325" s="3" t="str">
        <f>IF(G325="",IFERROR(VLOOKUP(F325,'[1]TERMINATION TEMPLATES'!$AI$16:$AJ$26,2,FALSE),""),IF(G325="YES",IFERROR(VLOOKUP(F325,'[1]TERMINATION TEMPLATES'!$AI$4:$AJ$14,2,FALSE),"")))</f>
        <v/>
      </c>
      <c r="J325" s="7"/>
      <c r="K325" s="7"/>
      <c r="L325" s="19"/>
      <c r="M325" s="3"/>
    </row>
    <row r="326" spans="1:13" ht="15.75" thickBot="1" x14ac:dyDescent="0.3">
      <c r="A326" s="8">
        <f t="shared" si="5"/>
        <v>324</v>
      </c>
      <c r="B326" s="8">
        <v>325</v>
      </c>
      <c r="C326" s="6"/>
      <c r="D326" s="5"/>
      <c r="E326" s="5"/>
      <c r="F326" s="6"/>
      <c r="G326" s="18"/>
      <c r="H326" s="3" t="str">
        <f>IF(G326="",IFERROR(VLOOKUP(F326,'[1]TERMINATION TEMPLATES'!$AI$4:$AJ$14,2,0)," "),IF(G326="YES",VLOOKUP(F326,'[1]TERMINATION TEMPLATES'!$AI$16:$AJ$26,2,FALSE)))</f>
        <v xml:space="preserve"> </v>
      </c>
      <c r="I326" s="3" t="str">
        <f>IF(G326="",IFERROR(VLOOKUP(F326,'[1]TERMINATION TEMPLATES'!$AI$16:$AJ$26,2,FALSE),""),IF(G326="YES",IFERROR(VLOOKUP(F326,'[1]TERMINATION TEMPLATES'!$AI$4:$AJ$14,2,FALSE),"")))</f>
        <v/>
      </c>
      <c r="J326" s="7"/>
      <c r="K326" s="7"/>
      <c r="L326" s="19"/>
      <c r="M326" s="3"/>
    </row>
    <row r="327" spans="1:13" ht="15.75" thickBot="1" x14ac:dyDescent="0.3">
      <c r="A327" s="8">
        <f t="shared" si="5"/>
        <v>325</v>
      </c>
      <c r="B327" s="8">
        <v>326</v>
      </c>
      <c r="C327" s="6"/>
      <c r="D327" s="5"/>
      <c r="E327" s="5"/>
      <c r="F327" s="6"/>
      <c r="G327" s="18"/>
      <c r="H327" s="3" t="str">
        <f>IF(G327="",IFERROR(VLOOKUP(F327,'[1]TERMINATION TEMPLATES'!$AI$4:$AJ$14,2,0)," "),IF(G327="YES",VLOOKUP(F327,'[1]TERMINATION TEMPLATES'!$AI$16:$AJ$26,2,FALSE)))</f>
        <v xml:space="preserve"> </v>
      </c>
      <c r="I327" s="3" t="str">
        <f>IF(G327="",IFERROR(VLOOKUP(F327,'[1]TERMINATION TEMPLATES'!$AI$16:$AJ$26,2,FALSE),""),IF(G327="YES",IFERROR(VLOOKUP(F327,'[1]TERMINATION TEMPLATES'!$AI$4:$AJ$14,2,FALSE),"")))</f>
        <v/>
      </c>
      <c r="J327" s="7"/>
      <c r="K327" s="7"/>
      <c r="L327" s="19"/>
      <c r="M327" s="3"/>
    </row>
    <row r="328" spans="1:13" ht="15.75" thickBot="1" x14ac:dyDescent="0.3">
      <c r="A328" s="8">
        <f t="shared" si="5"/>
        <v>326</v>
      </c>
      <c r="B328" s="8">
        <v>327</v>
      </c>
      <c r="C328" s="6"/>
      <c r="D328" s="5"/>
      <c r="E328" s="5"/>
      <c r="F328" s="6"/>
      <c r="G328" s="18"/>
      <c r="H328" s="3" t="str">
        <f>IF(G328="",IFERROR(VLOOKUP(F328,'[1]TERMINATION TEMPLATES'!$AI$4:$AJ$14,2,0)," "),IF(G328="YES",VLOOKUP(F328,'[1]TERMINATION TEMPLATES'!$AI$16:$AJ$26,2,FALSE)))</f>
        <v xml:space="preserve"> </v>
      </c>
      <c r="I328" s="3" t="str">
        <f>IF(G328="",IFERROR(VLOOKUP(F328,'[1]TERMINATION TEMPLATES'!$AI$16:$AJ$26,2,FALSE),""),IF(G328="YES",IFERROR(VLOOKUP(F328,'[1]TERMINATION TEMPLATES'!$AI$4:$AJ$14,2,FALSE),"")))</f>
        <v/>
      </c>
      <c r="J328" s="7"/>
      <c r="K328" s="7"/>
      <c r="L328" s="19"/>
      <c r="M328" s="3"/>
    </row>
    <row r="329" spans="1:13" ht="15.75" thickBot="1" x14ac:dyDescent="0.3">
      <c r="A329" s="8">
        <f t="shared" si="5"/>
        <v>327</v>
      </c>
      <c r="B329" s="8">
        <v>328</v>
      </c>
      <c r="C329" s="6"/>
      <c r="D329" s="5"/>
      <c r="E329" s="5"/>
      <c r="F329" s="6"/>
      <c r="G329" s="18"/>
      <c r="H329" s="3" t="str">
        <f>IF(G329="",IFERROR(VLOOKUP(F329,'[1]TERMINATION TEMPLATES'!$AI$4:$AJ$14,2,0)," "),IF(G329="YES",VLOOKUP(F329,'[1]TERMINATION TEMPLATES'!$AI$16:$AJ$26,2,FALSE)))</f>
        <v xml:space="preserve"> </v>
      </c>
      <c r="I329" s="3" t="str">
        <f>IF(G329="",IFERROR(VLOOKUP(F329,'[1]TERMINATION TEMPLATES'!$AI$16:$AJ$26,2,FALSE),""),IF(G329="YES",IFERROR(VLOOKUP(F329,'[1]TERMINATION TEMPLATES'!$AI$4:$AJ$14,2,FALSE),"")))</f>
        <v/>
      </c>
      <c r="J329" s="7"/>
      <c r="K329" s="7"/>
      <c r="L329" s="19"/>
      <c r="M329" s="3"/>
    </row>
    <row r="330" spans="1:13" ht="15.75" thickBot="1" x14ac:dyDescent="0.3">
      <c r="A330" s="8">
        <f t="shared" si="5"/>
        <v>328</v>
      </c>
      <c r="B330" s="8">
        <v>329</v>
      </c>
      <c r="C330" s="6"/>
      <c r="D330" s="5"/>
      <c r="E330" s="5"/>
      <c r="F330" s="6"/>
      <c r="G330" s="18"/>
      <c r="H330" s="3" t="str">
        <f>IF(G330="",IFERROR(VLOOKUP(F330,'[1]TERMINATION TEMPLATES'!$AI$4:$AJ$14,2,0)," "),IF(G330="YES",VLOOKUP(F330,'[1]TERMINATION TEMPLATES'!$AI$16:$AJ$26,2,FALSE)))</f>
        <v xml:space="preserve"> </v>
      </c>
      <c r="I330" s="3" t="str">
        <f>IF(G330="",IFERROR(VLOOKUP(F330,'[1]TERMINATION TEMPLATES'!$AI$16:$AJ$26,2,FALSE),""),IF(G330="YES",IFERROR(VLOOKUP(F330,'[1]TERMINATION TEMPLATES'!$AI$4:$AJ$14,2,FALSE),"")))</f>
        <v/>
      </c>
      <c r="J330" s="7"/>
      <c r="K330" s="7"/>
      <c r="L330" s="19"/>
      <c r="M330" s="3"/>
    </row>
    <row r="331" spans="1:13" ht="15.75" thickBot="1" x14ac:dyDescent="0.3">
      <c r="A331" s="8">
        <f t="shared" si="5"/>
        <v>329</v>
      </c>
      <c r="B331" s="8">
        <v>330</v>
      </c>
      <c r="C331" s="6"/>
      <c r="D331" s="5"/>
      <c r="E331" s="5"/>
      <c r="F331" s="6"/>
      <c r="G331" s="18"/>
      <c r="H331" s="3" t="str">
        <f>IF(G331="",IFERROR(VLOOKUP(F331,'[1]TERMINATION TEMPLATES'!$AI$4:$AJ$14,2,0)," "),IF(G331="YES",VLOOKUP(F331,'[1]TERMINATION TEMPLATES'!$AI$16:$AJ$26,2,FALSE)))</f>
        <v xml:space="preserve"> </v>
      </c>
      <c r="I331" s="3" t="str">
        <f>IF(G331="",IFERROR(VLOOKUP(F331,'[1]TERMINATION TEMPLATES'!$AI$16:$AJ$26,2,FALSE),""),IF(G331="YES",IFERROR(VLOOKUP(F331,'[1]TERMINATION TEMPLATES'!$AI$4:$AJ$14,2,FALSE),"")))</f>
        <v/>
      </c>
      <c r="J331" s="7"/>
      <c r="K331" s="7"/>
      <c r="L331" s="19"/>
      <c r="M331" s="3"/>
    </row>
    <row r="332" spans="1:13" ht="15.75" thickBot="1" x14ac:dyDescent="0.3">
      <c r="A332" s="8">
        <f t="shared" si="5"/>
        <v>330</v>
      </c>
      <c r="B332" s="8">
        <v>331</v>
      </c>
      <c r="C332" s="6"/>
      <c r="D332" s="5"/>
      <c r="E332" s="5"/>
      <c r="F332" s="6"/>
      <c r="G332" s="18"/>
      <c r="H332" s="3" t="str">
        <f>IF(G332="",IFERROR(VLOOKUP(F332,'[1]TERMINATION TEMPLATES'!$AI$4:$AJ$14,2,0)," "),IF(G332="YES",VLOOKUP(F332,'[1]TERMINATION TEMPLATES'!$AI$16:$AJ$26,2,FALSE)))</f>
        <v xml:space="preserve"> </v>
      </c>
      <c r="I332" s="3" t="str">
        <f>IF(G332="",IFERROR(VLOOKUP(F332,'[1]TERMINATION TEMPLATES'!$AI$16:$AJ$26,2,FALSE),""),IF(G332="YES",IFERROR(VLOOKUP(F332,'[1]TERMINATION TEMPLATES'!$AI$4:$AJ$14,2,FALSE),"")))</f>
        <v/>
      </c>
      <c r="J332" s="7"/>
      <c r="K332" s="7"/>
      <c r="L332" s="19"/>
      <c r="M332" s="3"/>
    </row>
    <row r="333" spans="1:13" ht="15.75" thickBot="1" x14ac:dyDescent="0.3">
      <c r="A333" s="8">
        <f t="shared" si="5"/>
        <v>331</v>
      </c>
      <c r="B333" s="8">
        <v>332</v>
      </c>
      <c r="C333" s="6"/>
      <c r="D333" s="5"/>
      <c r="E333" s="5"/>
      <c r="F333" s="6"/>
      <c r="G333" s="18"/>
      <c r="H333" s="3" t="str">
        <f>IF(G333="",IFERROR(VLOOKUP(F333,'[1]TERMINATION TEMPLATES'!$AI$4:$AJ$14,2,0)," "),IF(G333="YES",VLOOKUP(F333,'[1]TERMINATION TEMPLATES'!$AI$16:$AJ$26,2,FALSE)))</f>
        <v xml:space="preserve"> </v>
      </c>
      <c r="I333" s="3" t="str">
        <f>IF(G333="",IFERROR(VLOOKUP(F333,'[1]TERMINATION TEMPLATES'!$AI$16:$AJ$26,2,FALSE),""),IF(G333="YES",IFERROR(VLOOKUP(F333,'[1]TERMINATION TEMPLATES'!$AI$4:$AJ$14,2,FALSE),"")))</f>
        <v/>
      </c>
      <c r="J333" s="7"/>
      <c r="K333" s="7"/>
      <c r="L333" s="19"/>
      <c r="M333" s="3"/>
    </row>
    <row r="334" spans="1:13" ht="15.75" thickBot="1" x14ac:dyDescent="0.3">
      <c r="A334" s="8">
        <f t="shared" si="5"/>
        <v>332</v>
      </c>
      <c r="B334" s="8">
        <v>333</v>
      </c>
      <c r="C334" s="6"/>
      <c r="D334" s="5"/>
      <c r="E334" s="5"/>
      <c r="F334" s="6"/>
      <c r="G334" s="18"/>
      <c r="H334" s="3" t="str">
        <f>IF(G334="",IFERROR(VLOOKUP(F334,'[1]TERMINATION TEMPLATES'!$AI$4:$AJ$14,2,0)," "),IF(G334="YES",VLOOKUP(F334,'[1]TERMINATION TEMPLATES'!$AI$16:$AJ$26,2,FALSE)))</f>
        <v xml:space="preserve"> </v>
      </c>
      <c r="I334" s="3" t="str">
        <f>IF(G334="",IFERROR(VLOOKUP(F334,'[1]TERMINATION TEMPLATES'!$AI$16:$AJ$26,2,FALSE),""),IF(G334="YES",IFERROR(VLOOKUP(F334,'[1]TERMINATION TEMPLATES'!$AI$4:$AJ$14,2,FALSE),"")))</f>
        <v/>
      </c>
      <c r="J334" s="7"/>
      <c r="K334" s="7"/>
      <c r="L334" s="19"/>
      <c r="M334" s="3"/>
    </row>
    <row r="335" spans="1:13" ht="15.75" thickBot="1" x14ac:dyDescent="0.3">
      <c r="A335" s="8">
        <f t="shared" si="5"/>
        <v>333</v>
      </c>
      <c r="B335" s="8">
        <v>334</v>
      </c>
      <c r="C335" s="6"/>
      <c r="D335" s="5"/>
      <c r="E335" s="5"/>
      <c r="F335" s="6"/>
      <c r="G335" s="18"/>
      <c r="H335" s="3" t="str">
        <f>IF(G335="",IFERROR(VLOOKUP(F335,'[1]TERMINATION TEMPLATES'!$AI$4:$AJ$14,2,0)," "),IF(G335="YES",VLOOKUP(F335,'[1]TERMINATION TEMPLATES'!$AI$16:$AJ$26,2,FALSE)))</f>
        <v xml:space="preserve"> </v>
      </c>
      <c r="I335" s="3" t="str">
        <f>IF(G335="",IFERROR(VLOOKUP(F335,'[1]TERMINATION TEMPLATES'!$AI$16:$AJ$26,2,FALSE),""),IF(G335="YES",IFERROR(VLOOKUP(F335,'[1]TERMINATION TEMPLATES'!$AI$4:$AJ$14,2,FALSE),"")))</f>
        <v/>
      </c>
      <c r="J335" s="7"/>
      <c r="K335" s="7"/>
      <c r="L335" s="19"/>
      <c r="M335" s="3"/>
    </row>
    <row r="336" spans="1:13" ht="15.75" thickBot="1" x14ac:dyDescent="0.3">
      <c r="A336" s="8">
        <f t="shared" si="5"/>
        <v>334</v>
      </c>
      <c r="B336" s="8">
        <v>335</v>
      </c>
      <c r="C336" s="6"/>
      <c r="D336" s="5"/>
      <c r="E336" s="5"/>
      <c r="F336" s="6"/>
      <c r="G336" s="18"/>
      <c r="H336" s="3" t="str">
        <f>IF(G336="",IFERROR(VLOOKUP(F336,'[1]TERMINATION TEMPLATES'!$AI$4:$AJ$14,2,0)," "),IF(G336="YES",VLOOKUP(F336,'[1]TERMINATION TEMPLATES'!$AI$16:$AJ$26,2,FALSE)))</f>
        <v xml:space="preserve"> </v>
      </c>
      <c r="I336" s="3" t="str">
        <f>IF(G336="",IFERROR(VLOOKUP(F336,'[1]TERMINATION TEMPLATES'!$AI$16:$AJ$26,2,FALSE),""),IF(G336="YES",IFERROR(VLOOKUP(F336,'[1]TERMINATION TEMPLATES'!$AI$4:$AJ$14,2,FALSE),"")))</f>
        <v/>
      </c>
      <c r="J336" s="7"/>
      <c r="K336" s="7"/>
      <c r="L336" s="19"/>
      <c r="M336" s="3"/>
    </row>
    <row r="337" spans="1:13" ht="15.75" thickBot="1" x14ac:dyDescent="0.3">
      <c r="A337" s="8">
        <f t="shared" si="5"/>
        <v>335</v>
      </c>
      <c r="B337" s="8">
        <v>336</v>
      </c>
      <c r="C337" s="6"/>
      <c r="D337" s="5"/>
      <c r="E337" s="5"/>
      <c r="F337" s="6"/>
      <c r="G337" s="18"/>
      <c r="H337" s="3" t="str">
        <f>IF(G337="",IFERROR(VLOOKUP(F337,'[1]TERMINATION TEMPLATES'!$AI$4:$AJ$14,2,0)," "),IF(G337="YES",VLOOKUP(F337,'[1]TERMINATION TEMPLATES'!$AI$16:$AJ$26,2,FALSE)))</f>
        <v xml:space="preserve"> </v>
      </c>
      <c r="I337" s="3" t="str">
        <f>IF(G337="",IFERROR(VLOOKUP(F337,'[1]TERMINATION TEMPLATES'!$AI$16:$AJ$26,2,FALSE),""),IF(G337="YES",IFERROR(VLOOKUP(F337,'[1]TERMINATION TEMPLATES'!$AI$4:$AJ$14,2,FALSE),"")))</f>
        <v/>
      </c>
      <c r="J337" s="7"/>
      <c r="K337" s="7"/>
      <c r="L337" s="19"/>
      <c r="M337" s="3"/>
    </row>
    <row r="338" spans="1:13" ht="15.75" thickBot="1" x14ac:dyDescent="0.3">
      <c r="A338" s="8">
        <f t="shared" si="5"/>
        <v>336</v>
      </c>
      <c r="B338" s="8">
        <v>337</v>
      </c>
      <c r="C338" s="6"/>
      <c r="D338" s="5"/>
      <c r="E338" s="5"/>
      <c r="F338" s="6"/>
      <c r="G338" s="18"/>
      <c r="H338" s="3" t="str">
        <f>IF(G338="",IFERROR(VLOOKUP(F338,'[1]TERMINATION TEMPLATES'!$AI$4:$AJ$14,2,0)," "),IF(G338="YES",VLOOKUP(F338,'[1]TERMINATION TEMPLATES'!$AI$16:$AJ$26,2,FALSE)))</f>
        <v xml:space="preserve"> </v>
      </c>
      <c r="I338" s="3" t="str">
        <f>IF(G338="",IFERROR(VLOOKUP(F338,'[1]TERMINATION TEMPLATES'!$AI$16:$AJ$26,2,FALSE),""),IF(G338="YES",IFERROR(VLOOKUP(F338,'[1]TERMINATION TEMPLATES'!$AI$4:$AJ$14,2,FALSE),"")))</f>
        <v/>
      </c>
      <c r="J338" s="7"/>
      <c r="K338" s="7"/>
      <c r="L338" s="19"/>
      <c r="M338" s="3"/>
    </row>
    <row r="339" spans="1:13" ht="15.75" thickBot="1" x14ac:dyDescent="0.3">
      <c r="A339" s="8">
        <f t="shared" si="5"/>
        <v>337</v>
      </c>
      <c r="B339" s="8">
        <v>338</v>
      </c>
      <c r="C339" s="6"/>
      <c r="D339" s="5"/>
      <c r="E339" s="5"/>
      <c r="F339" s="6"/>
      <c r="G339" s="18"/>
      <c r="H339" s="3" t="str">
        <f>IF(G339="",IFERROR(VLOOKUP(F339,'[1]TERMINATION TEMPLATES'!$AI$4:$AJ$14,2,0)," "),IF(G339="YES",VLOOKUP(F339,'[1]TERMINATION TEMPLATES'!$AI$16:$AJ$26,2,FALSE)))</f>
        <v xml:space="preserve"> </v>
      </c>
      <c r="I339" s="3" t="str">
        <f>IF(G339="",IFERROR(VLOOKUP(F339,'[1]TERMINATION TEMPLATES'!$AI$16:$AJ$26,2,FALSE),""),IF(G339="YES",IFERROR(VLOOKUP(F339,'[1]TERMINATION TEMPLATES'!$AI$4:$AJ$14,2,FALSE),"")))</f>
        <v/>
      </c>
      <c r="J339" s="7"/>
      <c r="K339" s="7"/>
      <c r="L339" s="19"/>
      <c r="M339" s="3"/>
    </row>
    <row r="340" spans="1:13" ht="15.75" thickBot="1" x14ac:dyDescent="0.3">
      <c r="A340" s="8">
        <f t="shared" si="5"/>
        <v>338</v>
      </c>
      <c r="B340" s="8">
        <v>339</v>
      </c>
      <c r="C340" s="6"/>
      <c r="D340" s="5"/>
      <c r="E340" s="5"/>
      <c r="F340" s="6"/>
      <c r="G340" s="18"/>
      <c r="H340" s="3" t="str">
        <f>IF(G340="",IFERROR(VLOOKUP(F340,'[1]TERMINATION TEMPLATES'!$AI$4:$AJ$14,2,0)," "),IF(G340="YES",VLOOKUP(F340,'[1]TERMINATION TEMPLATES'!$AI$16:$AJ$26,2,FALSE)))</f>
        <v xml:space="preserve"> </v>
      </c>
      <c r="I340" s="3" t="str">
        <f>IF(G340="",IFERROR(VLOOKUP(F340,'[1]TERMINATION TEMPLATES'!$AI$16:$AJ$26,2,FALSE),""),IF(G340="YES",IFERROR(VLOOKUP(F340,'[1]TERMINATION TEMPLATES'!$AI$4:$AJ$14,2,FALSE),"")))</f>
        <v/>
      </c>
      <c r="J340" s="7"/>
      <c r="K340" s="7"/>
      <c r="L340" s="19"/>
      <c r="M340" s="3"/>
    </row>
    <row r="341" spans="1:13" ht="15.75" thickBot="1" x14ac:dyDescent="0.3">
      <c r="A341" s="8">
        <f t="shared" si="5"/>
        <v>339</v>
      </c>
      <c r="B341" s="8">
        <v>340</v>
      </c>
      <c r="C341" s="6"/>
      <c r="D341" s="5"/>
      <c r="E341" s="5"/>
      <c r="F341" s="6"/>
      <c r="G341" s="18"/>
      <c r="H341" s="3" t="str">
        <f>IF(G341="",IFERROR(VLOOKUP(F341,'[1]TERMINATION TEMPLATES'!$AI$4:$AJ$14,2,0)," "),IF(G341="YES",VLOOKUP(F341,'[1]TERMINATION TEMPLATES'!$AI$16:$AJ$26,2,FALSE)))</f>
        <v xml:space="preserve"> </v>
      </c>
      <c r="I341" s="3" t="str">
        <f>IF(G341="",IFERROR(VLOOKUP(F341,'[1]TERMINATION TEMPLATES'!$AI$16:$AJ$26,2,FALSE),""),IF(G341="YES",IFERROR(VLOOKUP(F341,'[1]TERMINATION TEMPLATES'!$AI$4:$AJ$14,2,FALSE),"")))</f>
        <v/>
      </c>
      <c r="J341" s="7"/>
      <c r="K341" s="7"/>
      <c r="L341" s="19"/>
      <c r="M341" s="3"/>
    </row>
    <row r="342" spans="1:13" ht="15.75" thickBot="1" x14ac:dyDescent="0.3">
      <c r="A342" s="8">
        <f t="shared" si="5"/>
        <v>340</v>
      </c>
      <c r="B342" s="8">
        <v>341</v>
      </c>
      <c r="C342" s="6"/>
      <c r="D342" s="5"/>
      <c r="E342" s="5"/>
      <c r="F342" s="6"/>
      <c r="G342" s="18"/>
      <c r="H342" s="3" t="str">
        <f>IF(G342="",IFERROR(VLOOKUP(F342,'[1]TERMINATION TEMPLATES'!$AI$4:$AJ$14,2,0)," "),IF(G342="YES",VLOOKUP(F342,'[1]TERMINATION TEMPLATES'!$AI$16:$AJ$26,2,FALSE)))</f>
        <v xml:space="preserve"> </v>
      </c>
      <c r="I342" s="3" t="str">
        <f>IF(G342="",IFERROR(VLOOKUP(F342,'[1]TERMINATION TEMPLATES'!$AI$16:$AJ$26,2,FALSE),""),IF(G342="YES",IFERROR(VLOOKUP(F342,'[1]TERMINATION TEMPLATES'!$AI$4:$AJ$14,2,FALSE),"")))</f>
        <v/>
      </c>
      <c r="J342" s="7"/>
      <c r="K342" s="7"/>
      <c r="L342" s="19"/>
      <c r="M342" s="3"/>
    </row>
    <row r="343" spans="1:13" ht="15.75" thickBot="1" x14ac:dyDescent="0.3">
      <c r="A343" s="8">
        <f t="shared" si="5"/>
        <v>341</v>
      </c>
      <c r="B343" s="8">
        <v>342</v>
      </c>
      <c r="C343" s="6"/>
      <c r="D343" s="5"/>
      <c r="E343" s="5"/>
      <c r="F343" s="6"/>
      <c r="G343" s="18"/>
      <c r="H343" s="3" t="str">
        <f>IF(G343="",IFERROR(VLOOKUP(F343,'[1]TERMINATION TEMPLATES'!$AI$4:$AJ$14,2,0)," "),IF(G343="YES",VLOOKUP(F343,'[1]TERMINATION TEMPLATES'!$AI$16:$AJ$26,2,FALSE)))</f>
        <v xml:space="preserve"> </v>
      </c>
      <c r="I343" s="3" t="str">
        <f>IF(G343="",IFERROR(VLOOKUP(F343,'[1]TERMINATION TEMPLATES'!$AI$16:$AJ$26,2,FALSE),""),IF(G343="YES",IFERROR(VLOOKUP(F343,'[1]TERMINATION TEMPLATES'!$AI$4:$AJ$14,2,FALSE),"")))</f>
        <v/>
      </c>
      <c r="J343" s="7"/>
      <c r="K343" s="7"/>
      <c r="L343" s="19"/>
      <c r="M343" s="3"/>
    </row>
    <row r="344" spans="1:13" ht="15.75" thickBot="1" x14ac:dyDescent="0.3">
      <c r="A344" s="8">
        <f t="shared" si="5"/>
        <v>342</v>
      </c>
      <c r="B344" s="8">
        <v>343</v>
      </c>
      <c r="C344" s="6"/>
      <c r="D344" s="5"/>
      <c r="E344" s="5"/>
      <c r="F344" s="6"/>
      <c r="G344" s="18"/>
      <c r="H344" s="3" t="str">
        <f>IF(G344="",IFERROR(VLOOKUP(F344,'[1]TERMINATION TEMPLATES'!$AI$4:$AJ$14,2,0)," "),IF(G344="YES",VLOOKUP(F344,'[1]TERMINATION TEMPLATES'!$AI$16:$AJ$26,2,FALSE)))</f>
        <v xml:space="preserve"> </v>
      </c>
      <c r="I344" s="3" t="str">
        <f>IF(G344="",IFERROR(VLOOKUP(F344,'[1]TERMINATION TEMPLATES'!$AI$16:$AJ$26,2,FALSE),""),IF(G344="YES",IFERROR(VLOOKUP(F344,'[1]TERMINATION TEMPLATES'!$AI$4:$AJ$14,2,FALSE),"")))</f>
        <v/>
      </c>
      <c r="J344" s="7"/>
      <c r="K344" s="7"/>
      <c r="L344" s="19"/>
      <c r="M344" s="3"/>
    </row>
    <row r="345" spans="1:13" ht="15.75" thickBot="1" x14ac:dyDescent="0.3">
      <c r="A345" s="8">
        <f t="shared" si="5"/>
        <v>343</v>
      </c>
      <c r="B345" s="8">
        <v>344</v>
      </c>
      <c r="C345" s="6"/>
      <c r="D345" s="5"/>
      <c r="E345" s="5"/>
      <c r="F345" s="6"/>
      <c r="G345" s="18"/>
      <c r="H345" s="3" t="str">
        <f>IF(G345="",IFERROR(VLOOKUP(F345,'[1]TERMINATION TEMPLATES'!$AI$4:$AJ$14,2,0)," "),IF(G345="YES",VLOOKUP(F345,'[1]TERMINATION TEMPLATES'!$AI$16:$AJ$26,2,FALSE)))</f>
        <v xml:space="preserve"> </v>
      </c>
      <c r="I345" s="3" t="str">
        <f>IF(G345="",IFERROR(VLOOKUP(F345,'[1]TERMINATION TEMPLATES'!$AI$16:$AJ$26,2,FALSE),""),IF(G345="YES",IFERROR(VLOOKUP(F345,'[1]TERMINATION TEMPLATES'!$AI$4:$AJ$14,2,FALSE),"")))</f>
        <v/>
      </c>
      <c r="J345" s="7"/>
      <c r="K345" s="7"/>
      <c r="L345" s="19"/>
      <c r="M345" s="3"/>
    </row>
    <row r="346" spans="1:13" ht="15.75" thickBot="1" x14ac:dyDescent="0.3">
      <c r="A346" s="8">
        <f t="shared" si="5"/>
        <v>344</v>
      </c>
      <c r="B346" s="8">
        <v>345</v>
      </c>
      <c r="C346" s="6"/>
      <c r="D346" s="5"/>
      <c r="E346" s="5"/>
      <c r="F346" s="6"/>
      <c r="G346" s="18"/>
      <c r="H346" s="3" t="str">
        <f>IF(G346="",IFERROR(VLOOKUP(F346,'[1]TERMINATION TEMPLATES'!$AI$4:$AJ$14,2,0)," "),IF(G346="YES",VLOOKUP(F346,'[1]TERMINATION TEMPLATES'!$AI$16:$AJ$26,2,FALSE)))</f>
        <v xml:space="preserve"> </v>
      </c>
      <c r="I346" s="3" t="str">
        <f>IF(G346="",IFERROR(VLOOKUP(F346,'[1]TERMINATION TEMPLATES'!$AI$16:$AJ$26,2,FALSE),""),IF(G346="YES",IFERROR(VLOOKUP(F346,'[1]TERMINATION TEMPLATES'!$AI$4:$AJ$14,2,FALSE),"")))</f>
        <v/>
      </c>
      <c r="J346" s="7"/>
      <c r="K346" s="7"/>
      <c r="L346" s="19"/>
      <c r="M346" s="3"/>
    </row>
    <row r="347" spans="1:13" ht="15.75" thickBot="1" x14ac:dyDescent="0.3">
      <c r="A347" s="8">
        <f t="shared" si="5"/>
        <v>345</v>
      </c>
      <c r="B347" s="8">
        <v>346</v>
      </c>
      <c r="C347" s="6"/>
      <c r="D347" s="5"/>
      <c r="E347" s="5"/>
      <c r="F347" s="6"/>
      <c r="G347" s="18"/>
      <c r="H347" s="3" t="str">
        <f>IF(G347="",IFERROR(VLOOKUP(F347,'[1]TERMINATION TEMPLATES'!$AI$4:$AJ$14,2,0)," "),IF(G347="YES",VLOOKUP(F347,'[1]TERMINATION TEMPLATES'!$AI$16:$AJ$26,2,FALSE)))</f>
        <v xml:space="preserve"> </v>
      </c>
      <c r="I347" s="3" t="str">
        <f>IF(G347="",IFERROR(VLOOKUP(F347,'[1]TERMINATION TEMPLATES'!$AI$16:$AJ$26,2,FALSE),""),IF(G347="YES",IFERROR(VLOOKUP(F347,'[1]TERMINATION TEMPLATES'!$AI$4:$AJ$14,2,FALSE),"")))</f>
        <v/>
      </c>
      <c r="J347" s="7"/>
      <c r="K347" s="7"/>
      <c r="L347" s="19"/>
      <c r="M347" s="3"/>
    </row>
    <row r="348" spans="1:13" ht="15.75" thickBot="1" x14ac:dyDescent="0.3">
      <c r="A348" s="8">
        <f t="shared" si="5"/>
        <v>346</v>
      </c>
      <c r="B348" s="8">
        <v>347</v>
      </c>
      <c r="C348" s="6"/>
      <c r="D348" s="5"/>
      <c r="E348" s="5"/>
      <c r="F348" s="6"/>
      <c r="G348" s="18"/>
      <c r="H348" s="3" t="str">
        <f>IF(G348="",IFERROR(VLOOKUP(F348,'[1]TERMINATION TEMPLATES'!$AI$4:$AJ$14,2,0)," "),IF(G348="YES",VLOOKUP(F348,'[1]TERMINATION TEMPLATES'!$AI$16:$AJ$26,2,FALSE)))</f>
        <v xml:space="preserve"> </v>
      </c>
      <c r="I348" s="3" t="str">
        <f>IF(G348="",IFERROR(VLOOKUP(F348,'[1]TERMINATION TEMPLATES'!$AI$16:$AJ$26,2,FALSE),""),IF(G348="YES",IFERROR(VLOOKUP(F348,'[1]TERMINATION TEMPLATES'!$AI$4:$AJ$14,2,FALSE),"")))</f>
        <v/>
      </c>
      <c r="J348" s="7"/>
      <c r="K348" s="7"/>
      <c r="L348" s="19"/>
      <c r="M348" s="3"/>
    </row>
    <row r="349" spans="1:13" ht="15.75" thickBot="1" x14ac:dyDescent="0.3">
      <c r="A349" s="8">
        <f t="shared" si="5"/>
        <v>347</v>
      </c>
      <c r="B349" s="8">
        <v>348</v>
      </c>
      <c r="C349" s="6"/>
      <c r="D349" s="5"/>
      <c r="E349" s="5"/>
      <c r="F349" s="6"/>
      <c r="G349" s="18"/>
      <c r="H349" s="3" t="str">
        <f>IF(G349="",IFERROR(VLOOKUP(F349,'[1]TERMINATION TEMPLATES'!$AI$4:$AJ$14,2,0)," "),IF(G349="YES",VLOOKUP(F349,'[1]TERMINATION TEMPLATES'!$AI$16:$AJ$26,2,FALSE)))</f>
        <v xml:space="preserve"> </v>
      </c>
      <c r="I349" s="3" t="str">
        <f>IF(G349="",IFERROR(VLOOKUP(F349,'[1]TERMINATION TEMPLATES'!$AI$16:$AJ$26,2,FALSE),""),IF(G349="YES",IFERROR(VLOOKUP(F349,'[1]TERMINATION TEMPLATES'!$AI$4:$AJ$14,2,FALSE),"")))</f>
        <v/>
      </c>
      <c r="J349" s="7"/>
      <c r="K349" s="7"/>
      <c r="L349" s="19"/>
      <c r="M349" s="3"/>
    </row>
    <row r="350" spans="1:13" ht="15.75" thickBot="1" x14ac:dyDescent="0.3">
      <c r="A350" s="8">
        <f t="shared" si="5"/>
        <v>348</v>
      </c>
      <c r="B350" s="8">
        <v>349</v>
      </c>
      <c r="C350" s="6"/>
      <c r="D350" s="5"/>
      <c r="E350" s="5"/>
      <c r="F350" s="6"/>
      <c r="G350" s="18"/>
      <c r="H350" s="3" t="str">
        <f>IF(G350="",IFERROR(VLOOKUP(F350,'[1]TERMINATION TEMPLATES'!$AI$4:$AJ$14,2,0)," "),IF(G350="YES",VLOOKUP(F350,'[1]TERMINATION TEMPLATES'!$AI$16:$AJ$26,2,FALSE)))</f>
        <v xml:space="preserve"> </v>
      </c>
      <c r="I350" s="3" t="str">
        <f>IF(G350="",IFERROR(VLOOKUP(F350,'[1]TERMINATION TEMPLATES'!$AI$16:$AJ$26,2,FALSE),""),IF(G350="YES",IFERROR(VLOOKUP(F350,'[1]TERMINATION TEMPLATES'!$AI$4:$AJ$14,2,FALSE),"")))</f>
        <v/>
      </c>
      <c r="J350" s="7"/>
      <c r="K350" s="7"/>
      <c r="L350" s="19"/>
      <c r="M350" s="3"/>
    </row>
    <row r="351" spans="1:13" ht="15.75" thickBot="1" x14ac:dyDescent="0.3">
      <c r="A351" s="8">
        <f t="shared" si="5"/>
        <v>349</v>
      </c>
      <c r="B351" s="8">
        <v>350</v>
      </c>
      <c r="C351" s="6"/>
      <c r="D351" s="5"/>
      <c r="E351" s="5"/>
      <c r="F351" s="6"/>
      <c r="G351" s="18"/>
      <c r="H351" s="3" t="str">
        <f>IF(G351="",IFERROR(VLOOKUP(F351,'[1]TERMINATION TEMPLATES'!$AI$4:$AJ$14,2,0)," "),IF(G351="YES",VLOOKUP(F351,'[1]TERMINATION TEMPLATES'!$AI$16:$AJ$26,2,FALSE)))</f>
        <v xml:space="preserve"> </v>
      </c>
      <c r="I351" s="3" t="str">
        <f>IF(G351="",IFERROR(VLOOKUP(F351,'[1]TERMINATION TEMPLATES'!$AI$16:$AJ$26,2,FALSE),""),IF(G351="YES",IFERROR(VLOOKUP(F351,'[1]TERMINATION TEMPLATES'!$AI$4:$AJ$14,2,FALSE),"")))</f>
        <v/>
      </c>
      <c r="J351" s="7"/>
      <c r="K351" s="7"/>
      <c r="L351" s="19"/>
      <c r="M351" s="3"/>
    </row>
    <row r="352" spans="1:13" ht="15.75" thickBot="1" x14ac:dyDescent="0.3">
      <c r="A352" s="8">
        <f t="shared" si="5"/>
        <v>350</v>
      </c>
      <c r="B352" s="8">
        <v>351</v>
      </c>
      <c r="C352" s="6"/>
      <c r="D352" s="5"/>
      <c r="E352" s="5"/>
      <c r="F352" s="6"/>
      <c r="G352" s="18"/>
      <c r="H352" s="3" t="str">
        <f>IF(G352="",IFERROR(VLOOKUP(F352,'[1]TERMINATION TEMPLATES'!$AI$4:$AJ$14,2,0)," "),IF(G352="YES",VLOOKUP(F352,'[1]TERMINATION TEMPLATES'!$AI$16:$AJ$26,2,FALSE)))</f>
        <v xml:space="preserve"> </v>
      </c>
      <c r="I352" s="3" t="str">
        <f>IF(G352="",IFERROR(VLOOKUP(F352,'[1]TERMINATION TEMPLATES'!$AI$16:$AJ$26,2,FALSE),""),IF(G352="YES",IFERROR(VLOOKUP(F352,'[1]TERMINATION TEMPLATES'!$AI$4:$AJ$14,2,FALSE),"")))</f>
        <v/>
      </c>
      <c r="J352" s="7"/>
      <c r="K352" s="7"/>
      <c r="L352" s="19"/>
      <c r="M352" s="3"/>
    </row>
    <row r="353" spans="1:13" ht="15.75" thickBot="1" x14ac:dyDescent="0.3">
      <c r="A353" s="8">
        <f t="shared" si="5"/>
        <v>351</v>
      </c>
      <c r="B353" s="8">
        <v>352</v>
      </c>
      <c r="C353" s="6"/>
      <c r="D353" s="5"/>
      <c r="E353" s="5"/>
      <c r="F353" s="6"/>
      <c r="G353" s="18"/>
      <c r="H353" s="3" t="str">
        <f>IF(G353="",IFERROR(VLOOKUP(F353,'[1]TERMINATION TEMPLATES'!$AI$4:$AJ$14,2,0)," "),IF(G353="YES",VLOOKUP(F353,'[1]TERMINATION TEMPLATES'!$AI$16:$AJ$26,2,FALSE)))</f>
        <v xml:space="preserve"> </v>
      </c>
      <c r="I353" s="3" t="str">
        <f>IF(G353="",IFERROR(VLOOKUP(F353,'[1]TERMINATION TEMPLATES'!$AI$16:$AJ$26,2,FALSE),""),IF(G353="YES",IFERROR(VLOOKUP(F353,'[1]TERMINATION TEMPLATES'!$AI$4:$AJ$14,2,FALSE),"")))</f>
        <v/>
      </c>
      <c r="J353" s="7"/>
      <c r="K353" s="7"/>
      <c r="L353" s="19"/>
      <c r="M353" s="3"/>
    </row>
    <row r="354" spans="1:13" ht="15.75" thickBot="1" x14ac:dyDescent="0.3">
      <c r="A354" s="8">
        <f t="shared" si="5"/>
        <v>352</v>
      </c>
      <c r="B354" s="8">
        <v>353</v>
      </c>
      <c r="C354" s="6"/>
      <c r="D354" s="5"/>
      <c r="E354" s="5"/>
      <c r="F354" s="6"/>
      <c r="G354" s="18"/>
      <c r="H354" s="3" t="str">
        <f>IF(G354="",IFERROR(VLOOKUP(F354,'[1]TERMINATION TEMPLATES'!$AI$4:$AJ$14,2,0)," "),IF(G354="YES",VLOOKUP(F354,'[1]TERMINATION TEMPLATES'!$AI$16:$AJ$26,2,FALSE)))</f>
        <v xml:space="preserve"> </v>
      </c>
      <c r="I354" s="3" t="str">
        <f>IF(G354="",IFERROR(VLOOKUP(F354,'[1]TERMINATION TEMPLATES'!$AI$16:$AJ$26,2,FALSE),""),IF(G354="YES",IFERROR(VLOOKUP(F354,'[1]TERMINATION TEMPLATES'!$AI$4:$AJ$14,2,FALSE),"")))</f>
        <v/>
      </c>
      <c r="J354" s="7"/>
      <c r="K354" s="7"/>
      <c r="L354" s="19"/>
      <c r="M354" s="3"/>
    </row>
    <row r="355" spans="1:13" ht="15.75" thickBot="1" x14ac:dyDescent="0.3">
      <c r="A355" s="8">
        <f t="shared" si="5"/>
        <v>353</v>
      </c>
      <c r="B355" s="8">
        <v>354</v>
      </c>
      <c r="C355" s="6"/>
      <c r="D355" s="5"/>
      <c r="E355" s="5"/>
      <c r="F355" s="6"/>
      <c r="G355" s="18"/>
      <c r="H355" s="3" t="str">
        <f>IF(G355="",IFERROR(VLOOKUP(F355,'[1]TERMINATION TEMPLATES'!$AI$4:$AJ$14,2,0)," "),IF(G355="YES",VLOOKUP(F355,'[1]TERMINATION TEMPLATES'!$AI$16:$AJ$26,2,FALSE)))</f>
        <v xml:space="preserve"> </v>
      </c>
      <c r="I355" s="3" t="str">
        <f>IF(G355="",IFERROR(VLOOKUP(F355,'[1]TERMINATION TEMPLATES'!$AI$16:$AJ$26,2,FALSE),""),IF(G355="YES",IFERROR(VLOOKUP(F355,'[1]TERMINATION TEMPLATES'!$AI$4:$AJ$14,2,FALSE),"")))</f>
        <v/>
      </c>
      <c r="J355" s="7"/>
      <c r="K355" s="7"/>
      <c r="L355" s="19"/>
      <c r="M355" s="3"/>
    </row>
    <row r="356" spans="1:13" ht="15.75" thickBot="1" x14ac:dyDescent="0.3">
      <c r="A356" s="8">
        <f t="shared" si="5"/>
        <v>354</v>
      </c>
      <c r="B356" s="8">
        <v>355</v>
      </c>
      <c r="C356" s="6"/>
      <c r="D356" s="5"/>
      <c r="E356" s="5"/>
      <c r="F356" s="6"/>
      <c r="G356" s="18"/>
      <c r="H356" s="3" t="str">
        <f>IF(G356="",IFERROR(VLOOKUP(F356,'[1]TERMINATION TEMPLATES'!$AI$4:$AJ$14,2,0)," "),IF(G356="YES",VLOOKUP(F356,'[1]TERMINATION TEMPLATES'!$AI$16:$AJ$26,2,FALSE)))</f>
        <v xml:space="preserve"> </v>
      </c>
      <c r="I356" s="3" t="str">
        <f>IF(G356="",IFERROR(VLOOKUP(F356,'[1]TERMINATION TEMPLATES'!$AI$16:$AJ$26,2,FALSE),""),IF(G356="YES",IFERROR(VLOOKUP(F356,'[1]TERMINATION TEMPLATES'!$AI$4:$AJ$14,2,FALSE),"")))</f>
        <v/>
      </c>
      <c r="J356" s="7"/>
      <c r="K356" s="7"/>
      <c r="L356" s="19"/>
      <c r="M356" s="3"/>
    </row>
    <row r="357" spans="1:13" ht="15.75" thickBot="1" x14ac:dyDescent="0.3">
      <c r="A357" s="8">
        <f t="shared" si="5"/>
        <v>355</v>
      </c>
      <c r="B357" s="8">
        <v>356</v>
      </c>
      <c r="C357" s="6"/>
      <c r="D357" s="5"/>
      <c r="E357" s="5"/>
      <c r="F357" s="6"/>
      <c r="G357" s="18"/>
      <c r="H357" s="3" t="str">
        <f>IF(G357="",IFERROR(VLOOKUP(F357,'[1]TERMINATION TEMPLATES'!$AI$4:$AJ$14,2,0)," "),IF(G357="YES",VLOOKUP(F357,'[1]TERMINATION TEMPLATES'!$AI$16:$AJ$26,2,FALSE)))</f>
        <v xml:space="preserve"> </v>
      </c>
      <c r="I357" s="3" t="str">
        <f>IF(G357="",IFERROR(VLOOKUP(F357,'[1]TERMINATION TEMPLATES'!$AI$16:$AJ$26,2,FALSE),""),IF(G357="YES",IFERROR(VLOOKUP(F357,'[1]TERMINATION TEMPLATES'!$AI$4:$AJ$14,2,FALSE),"")))</f>
        <v/>
      </c>
      <c r="J357" s="7"/>
      <c r="K357" s="7"/>
      <c r="L357" s="19"/>
      <c r="M357" s="3"/>
    </row>
    <row r="358" spans="1:13" ht="15.75" thickBot="1" x14ac:dyDescent="0.3">
      <c r="A358" s="8">
        <f t="shared" si="5"/>
        <v>356</v>
      </c>
      <c r="B358" s="8">
        <v>357</v>
      </c>
      <c r="C358" s="6"/>
      <c r="D358" s="5"/>
      <c r="E358" s="5"/>
      <c r="F358" s="6"/>
      <c r="G358" s="18"/>
      <c r="H358" s="3" t="str">
        <f>IF(G358="",IFERROR(VLOOKUP(F358,'[1]TERMINATION TEMPLATES'!$AI$4:$AJ$14,2,0)," "),IF(G358="YES",VLOOKUP(F358,'[1]TERMINATION TEMPLATES'!$AI$16:$AJ$26,2,FALSE)))</f>
        <v xml:space="preserve"> </v>
      </c>
      <c r="I358" s="3" t="str">
        <f>IF(G358="",IFERROR(VLOOKUP(F358,'[1]TERMINATION TEMPLATES'!$AI$16:$AJ$26,2,FALSE),""),IF(G358="YES",IFERROR(VLOOKUP(F358,'[1]TERMINATION TEMPLATES'!$AI$4:$AJ$14,2,FALSE),"")))</f>
        <v/>
      </c>
      <c r="J358" s="7"/>
      <c r="K358" s="7"/>
      <c r="L358" s="19"/>
      <c r="M358" s="3"/>
    </row>
    <row r="359" spans="1:13" ht="15.75" thickBot="1" x14ac:dyDescent="0.3">
      <c r="A359" s="8">
        <f t="shared" si="5"/>
        <v>357</v>
      </c>
      <c r="B359" s="8">
        <v>358</v>
      </c>
      <c r="C359" s="6"/>
      <c r="D359" s="5"/>
      <c r="E359" s="5"/>
      <c r="F359" s="6"/>
      <c r="G359" s="18"/>
      <c r="H359" s="3" t="str">
        <f>IF(G359="",IFERROR(VLOOKUP(F359,'[1]TERMINATION TEMPLATES'!$AI$4:$AJ$14,2,0)," "),IF(G359="YES",VLOOKUP(F359,'[1]TERMINATION TEMPLATES'!$AI$16:$AJ$26,2,FALSE)))</f>
        <v xml:space="preserve"> </v>
      </c>
      <c r="I359" s="3" t="str">
        <f>IF(G359="",IFERROR(VLOOKUP(F359,'[1]TERMINATION TEMPLATES'!$AI$16:$AJ$26,2,FALSE),""),IF(G359="YES",IFERROR(VLOOKUP(F359,'[1]TERMINATION TEMPLATES'!$AI$4:$AJ$14,2,FALSE),"")))</f>
        <v/>
      </c>
      <c r="J359" s="7"/>
      <c r="K359" s="7"/>
      <c r="L359" s="19"/>
      <c r="M359" s="3"/>
    </row>
    <row r="360" spans="1:13" ht="15.75" thickBot="1" x14ac:dyDescent="0.3">
      <c r="A360" s="8">
        <f t="shared" si="5"/>
        <v>358</v>
      </c>
      <c r="B360" s="8">
        <v>359</v>
      </c>
      <c r="C360" s="6"/>
      <c r="D360" s="5"/>
      <c r="E360" s="5"/>
      <c r="F360" s="6"/>
      <c r="G360" s="18"/>
      <c r="H360" s="3" t="str">
        <f>IF(G360="",IFERROR(VLOOKUP(F360,'[1]TERMINATION TEMPLATES'!$AI$4:$AJ$14,2,0)," "),IF(G360="YES",VLOOKUP(F360,'[1]TERMINATION TEMPLATES'!$AI$16:$AJ$26,2,FALSE)))</f>
        <v xml:space="preserve"> </v>
      </c>
      <c r="I360" s="3" t="str">
        <f>IF(G360="",IFERROR(VLOOKUP(F360,'[1]TERMINATION TEMPLATES'!$AI$16:$AJ$26,2,FALSE),""),IF(G360="YES",IFERROR(VLOOKUP(F360,'[1]TERMINATION TEMPLATES'!$AI$4:$AJ$14,2,FALSE),"")))</f>
        <v/>
      </c>
      <c r="J360" s="7"/>
      <c r="K360" s="7"/>
      <c r="L360" s="19"/>
      <c r="M360" s="3"/>
    </row>
    <row r="361" spans="1:13" ht="15.75" thickBot="1" x14ac:dyDescent="0.3">
      <c r="A361" s="8">
        <f t="shared" si="5"/>
        <v>359</v>
      </c>
      <c r="B361" s="8">
        <v>360</v>
      </c>
      <c r="C361" s="6"/>
      <c r="D361" s="5"/>
      <c r="E361" s="5"/>
      <c r="F361" s="6"/>
      <c r="G361" s="18"/>
      <c r="H361" s="3" t="str">
        <f>IF(G361="",IFERROR(VLOOKUP(F361,'[1]TERMINATION TEMPLATES'!$AI$4:$AJ$14,2,0)," "),IF(G361="YES",VLOOKUP(F361,'[1]TERMINATION TEMPLATES'!$AI$16:$AJ$26,2,FALSE)))</f>
        <v xml:space="preserve"> </v>
      </c>
      <c r="I361" s="3" t="str">
        <f>IF(G361="",IFERROR(VLOOKUP(F361,'[1]TERMINATION TEMPLATES'!$AI$16:$AJ$26,2,FALSE),""),IF(G361="YES",IFERROR(VLOOKUP(F361,'[1]TERMINATION TEMPLATES'!$AI$4:$AJ$14,2,FALSE),"")))</f>
        <v/>
      </c>
      <c r="J361" s="7"/>
      <c r="K361" s="7"/>
      <c r="L361" s="19"/>
      <c r="M361" s="3"/>
    </row>
    <row r="362" spans="1:13" ht="15.75" thickBot="1" x14ac:dyDescent="0.3">
      <c r="A362" s="8">
        <f t="shared" si="5"/>
        <v>360</v>
      </c>
      <c r="B362" s="8">
        <v>361</v>
      </c>
      <c r="C362" s="6"/>
      <c r="D362" s="5"/>
      <c r="E362" s="5"/>
      <c r="F362" s="6"/>
      <c r="G362" s="18"/>
      <c r="H362" s="3" t="str">
        <f>IF(G362="",IFERROR(VLOOKUP(F362,'[1]TERMINATION TEMPLATES'!$AI$4:$AJ$14,2,0)," "),IF(G362="YES",VLOOKUP(F362,'[1]TERMINATION TEMPLATES'!$AI$16:$AJ$26,2,FALSE)))</f>
        <v xml:space="preserve"> </v>
      </c>
      <c r="I362" s="3" t="str">
        <f>IF(G362="",IFERROR(VLOOKUP(F362,'[1]TERMINATION TEMPLATES'!$AI$16:$AJ$26,2,FALSE),""),IF(G362="YES",IFERROR(VLOOKUP(F362,'[1]TERMINATION TEMPLATES'!$AI$4:$AJ$14,2,FALSE),"")))</f>
        <v/>
      </c>
      <c r="J362" s="7"/>
      <c r="K362" s="7"/>
      <c r="L362" s="19"/>
      <c r="M362" s="3"/>
    </row>
    <row r="363" spans="1:13" ht="15.75" thickBot="1" x14ac:dyDescent="0.3">
      <c r="A363" s="8">
        <f t="shared" si="5"/>
        <v>361</v>
      </c>
      <c r="B363" s="8">
        <v>362</v>
      </c>
      <c r="C363" s="6"/>
      <c r="D363" s="5"/>
      <c r="E363" s="5"/>
      <c r="F363" s="6"/>
      <c r="G363" s="18"/>
      <c r="H363" s="3" t="str">
        <f>IF(G363="",IFERROR(VLOOKUP(F363,'[1]TERMINATION TEMPLATES'!$AI$4:$AJ$14,2,0)," "),IF(G363="YES",VLOOKUP(F363,'[1]TERMINATION TEMPLATES'!$AI$16:$AJ$26,2,FALSE)))</f>
        <v xml:space="preserve"> </v>
      </c>
      <c r="I363" s="3" t="str">
        <f>IF(G363="",IFERROR(VLOOKUP(F363,'[1]TERMINATION TEMPLATES'!$AI$16:$AJ$26,2,FALSE),""),IF(G363="YES",IFERROR(VLOOKUP(F363,'[1]TERMINATION TEMPLATES'!$AI$4:$AJ$14,2,FALSE),"")))</f>
        <v/>
      </c>
      <c r="J363" s="7"/>
      <c r="K363" s="7"/>
      <c r="L363" s="19"/>
      <c r="M363" s="3"/>
    </row>
    <row r="364" spans="1:13" ht="15.75" thickBot="1" x14ac:dyDescent="0.3">
      <c r="A364" s="8">
        <f t="shared" si="5"/>
        <v>362</v>
      </c>
      <c r="B364" s="8">
        <v>363</v>
      </c>
      <c r="C364" s="6"/>
      <c r="D364" s="5"/>
      <c r="E364" s="5"/>
      <c r="F364" s="6"/>
      <c r="G364" s="18"/>
      <c r="H364" s="3" t="str">
        <f>IF(G364="",IFERROR(VLOOKUP(F364,'[1]TERMINATION TEMPLATES'!$AI$4:$AJ$14,2,0)," "),IF(G364="YES",VLOOKUP(F364,'[1]TERMINATION TEMPLATES'!$AI$16:$AJ$26,2,FALSE)))</f>
        <v xml:space="preserve"> </v>
      </c>
      <c r="I364" s="3" t="str">
        <f>IF(G364="",IFERROR(VLOOKUP(F364,'[1]TERMINATION TEMPLATES'!$AI$16:$AJ$26,2,FALSE),""),IF(G364="YES",IFERROR(VLOOKUP(F364,'[1]TERMINATION TEMPLATES'!$AI$4:$AJ$14,2,FALSE),"")))</f>
        <v/>
      </c>
      <c r="J364" s="7"/>
      <c r="K364" s="7"/>
      <c r="L364" s="19"/>
      <c r="M364" s="3"/>
    </row>
    <row r="365" spans="1:13" ht="15.75" thickBot="1" x14ac:dyDescent="0.3">
      <c r="A365" s="8">
        <f t="shared" si="5"/>
        <v>363</v>
      </c>
      <c r="B365" s="8">
        <v>364</v>
      </c>
      <c r="C365" s="6"/>
      <c r="D365" s="5"/>
      <c r="E365" s="5"/>
      <c r="F365" s="6"/>
      <c r="G365" s="18"/>
      <c r="H365" s="3" t="str">
        <f>IF(G365="",IFERROR(VLOOKUP(F365,'[1]TERMINATION TEMPLATES'!$AI$4:$AJ$14,2,0)," "),IF(G365="YES",VLOOKUP(F365,'[1]TERMINATION TEMPLATES'!$AI$16:$AJ$26,2,FALSE)))</f>
        <v xml:space="preserve"> </v>
      </c>
      <c r="I365" s="3" t="str">
        <f>IF(G365="",IFERROR(VLOOKUP(F365,'[1]TERMINATION TEMPLATES'!$AI$16:$AJ$26,2,FALSE),""),IF(G365="YES",IFERROR(VLOOKUP(F365,'[1]TERMINATION TEMPLATES'!$AI$4:$AJ$14,2,FALSE),"")))</f>
        <v/>
      </c>
      <c r="J365" s="7"/>
      <c r="K365" s="7"/>
      <c r="L365" s="19"/>
      <c r="M365" s="3"/>
    </row>
    <row r="366" spans="1:13" ht="15.75" thickBot="1" x14ac:dyDescent="0.3">
      <c r="A366" s="8">
        <f t="shared" si="5"/>
        <v>364</v>
      </c>
      <c r="B366" s="8">
        <v>365</v>
      </c>
      <c r="C366" s="6"/>
      <c r="D366" s="5"/>
      <c r="E366" s="5"/>
      <c r="F366" s="6"/>
      <c r="G366" s="18"/>
      <c r="H366" s="3" t="str">
        <f>IF(G366="",IFERROR(VLOOKUP(F366,'[1]TERMINATION TEMPLATES'!$AI$4:$AJ$14,2,0)," "),IF(G366="YES",VLOOKUP(F366,'[1]TERMINATION TEMPLATES'!$AI$16:$AJ$26,2,FALSE)))</f>
        <v xml:space="preserve"> </v>
      </c>
      <c r="I366" s="3" t="str">
        <f>IF(G366="",IFERROR(VLOOKUP(F366,'[1]TERMINATION TEMPLATES'!$AI$16:$AJ$26,2,FALSE),""),IF(G366="YES",IFERROR(VLOOKUP(F366,'[1]TERMINATION TEMPLATES'!$AI$4:$AJ$14,2,FALSE),"")))</f>
        <v/>
      </c>
      <c r="J366" s="7"/>
      <c r="K366" s="7"/>
      <c r="L366" s="19"/>
      <c r="M366" s="3"/>
    </row>
    <row r="367" spans="1:13" ht="15.75" thickBot="1" x14ac:dyDescent="0.3">
      <c r="A367" s="8">
        <f t="shared" si="5"/>
        <v>365</v>
      </c>
      <c r="B367" s="8">
        <v>366</v>
      </c>
      <c r="C367" s="6"/>
      <c r="D367" s="5"/>
      <c r="E367" s="5"/>
      <c r="F367" s="6"/>
      <c r="G367" s="18"/>
      <c r="H367" s="3" t="str">
        <f>IF(G367="",IFERROR(VLOOKUP(F367,'[1]TERMINATION TEMPLATES'!$AI$4:$AJ$14,2,0)," "),IF(G367="YES",VLOOKUP(F367,'[1]TERMINATION TEMPLATES'!$AI$16:$AJ$26,2,FALSE)))</f>
        <v xml:space="preserve"> </v>
      </c>
      <c r="I367" s="3" t="str">
        <f>IF(G367="",IFERROR(VLOOKUP(F367,'[1]TERMINATION TEMPLATES'!$AI$16:$AJ$26,2,FALSE),""),IF(G367="YES",IFERROR(VLOOKUP(F367,'[1]TERMINATION TEMPLATES'!$AI$4:$AJ$14,2,FALSE),"")))</f>
        <v/>
      </c>
      <c r="J367" s="7"/>
      <c r="K367" s="7"/>
      <c r="L367" s="19"/>
      <c r="M367" s="3"/>
    </row>
    <row r="368" spans="1:13" ht="15.75" thickBot="1" x14ac:dyDescent="0.3">
      <c r="A368" s="8">
        <f t="shared" si="5"/>
        <v>366</v>
      </c>
      <c r="B368" s="8">
        <v>367</v>
      </c>
      <c r="C368" s="6"/>
      <c r="D368" s="5"/>
      <c r="E368" s="5"/>
      <c r="F368" s="6"/>
      <c r="G368" s="18"/>
      <c r="H368" s="3" t="str">
        <f>IF(G368="",IFERROR(VLOOKUP(F368,'[1]TERMINATION TEMPLATES'!$AI$4:$AJ$14,2,0)," "),IF(G368="YES",VLOOKUP(F368,'[1]TERMINATION TEMPLATES'!$AI$16:$AJ$26,2,FALSE)))</f>
        <v xml:space="preserve"> </v>
      </c>
      <c r="I368" s="3" t="str">
        <f>IF(G368="",IFERROR(VLOOKUP(F368,'[1]TERMINATION TEMPLATES'!$AI$16:$AJ$26,2,FALSE),""),IF(G368="YES",IFERROR(VLOOKUP(F368,'[1]TERMINATION TEMPLATES'!$AI$4:$AJ$14,2,FALSE),"")))</f>
        <v/>
      </c>
      <c r="J368" s="7"/>
      <c r="K368" s="7"/>
      <c r="L368" s="19"/>
      <c r="M368" s="3"/>
    </row>
    <row r="369" spans="1:13" ht="15.75" thickBot="1" x14ac:dyDescent="0.3">
      <c r="A369" s="8">
        <f t="shared" si="5"/>
        <v>367</v>
      </c>
      <c r="B369" s="8">
        <v>368</v>
      </c>
      <c r="C369" s="6"/>
      <c r="D369" s="5"/>
      <c r="E369" s="5"/>
      <c r="F369" s="6"/>
      <c r="G369" s="18"/>
      <c r="H369" s="3" t="str">
        <f>IF(G369="",IFERROR(VLOOKUP(F369,'[1]TERMINATION TEMPLATES'!$AI$4:$AJ$14,2,0)," "),IF(G369="YES",VLOOKUP(F369,'[1]TERMINATION TEMPLATES'!$AI$16:$AJ$26,2,FALSE)))</f>
        <v xml:space="preserve"> </v>
      </c>
      <c r="I369" s="3" t="str">
        <f>IF(G369="",IFERROR(VLOOKUP(F369,'[1]TERMINATION TEMPLATES'!$AI$16:$AJ$26,2,FALSE),""),IF(G369="YES",IFERROR(VLOOKUP(F369,'[1]TERMINATION TEMPLATES'!$AI$4:$AJ$14,2,FALSE),"")))</f>
        <v/>
      </c>
      <c r="J369" s="7"/>
      <c r="K369" s="7"/>
      <c r="L369" s="19"/>
      <c r="M369" s="3"/>
    </row>
    <row r="370" spans="1:13" ht="15.75" thickBot="1" x14ac:dyDescent="0.3">
      <c r="A370" s="8">
        <f t="shared" si="5"/>
        <v>368</v>
      </c>
      <c r="B370" s="8">
        <v>369</v>
      </c>
      <c r="C370" s="6"/>
      <c r="D370" s="5"/>
      <c r="E370" s="5"/>
      <c r="F370" s="6"/>
      <c r="G370" s="18"/>
      <c r="H370" s="3" t="str">
        <f>IF(G370="",IFERROR(VLOOKUP(F370,'[1]TERMINATION TEMPLATES'!$AI$4:$AJ$14,2,0)," "),IF(G370="YES",VLOOKUP(F370,'[1]TERMINATION TEMPLATES'!$AI$16:$AJ$26,2,FALSE)))</f>
        <v xml:space="preserve"> </v>
      </c>
      <c r="I370" s="3" t="str">
        <f>IF(G370="",IFERROR(VLOOKUP(F370,'[1]TERMINATION TEMPLATES'!$AI$16:$AJ$26,2,FALSE),""),IF(G370="YES",IFERROR(VLOOKUP(F370,'[1]TERMINATION TEMPLATES'!$AI$4:$AJ$14,2,FALSE),"")))</f>
        <v/>
      </c>
      <c r="J370" s="7"/>
      <c r="K370" s="7"/>
      <c r="L370" s="19"/>
      <c r="M370" s="3"/>
    </row>
    <row r="371" spans="1:13" ht="15.75" thickBot="1" x14ac:dyDescent="0.3">
      <c r="A371" s="8">
        <f t="shared" si="5"/>
        <v>369</v>
      </c>
      <c r="B371" s="8">
        <v>370</v>
      </c>
      <c r="C371" s="6"/>
      <c r="D371" s="5"/>
      <c r="E371" s="5"/>
      <c r="F371" s="6"/>
      <c r="G371" s="18"/>
      <c r="H371" s="3" t="str">
        <f>IF(G371="",IFERROR(VLOOKUP(F371,'[1]TERMINATION TEMPLATES'!$AI$4:$AJ$14,2,0)," "),IF(G371="YES",VLOOKUP(F371,'[1]TERMINATION TEMPLATES'!$AI$16:$AJ$26,2,FALSE)))</f>
        <v xml:space="preserve"> </v>
      </c>
      <c r="I371" s="3" t="str">
        <f>IF(G371="",IFERROR(VLOOKUP(F371,'[1]TERMINATION TEMPLATES'!$AI$16:$AJ$26,2,FALSE),""),IF(G371="YES",IFERROR(VLOOKUP(F371,'[1]TERMINATION TEMPLATES'!$AI$4:$AJ$14,2,FALSE),"")))</f>
        <v/>
      </c>
      <c r="J371" s="7"/>
      <c r="K371" s="7"/>
      <c r="L371" s="19"/>
      <c r="M371" s="3"/>
    </row>
    <row r="372" spans="1:13" ht="15.75" thickBot="1" x14ac:dyDescent="0.3">
      <c r="A372" s="8">
        <f t="shared" si="5"/>
        <v>370</v>
      </c>
      <c r="B372" s="8">
        <v>371</v>
      </c>
      <c r="C372" s="6"/>
      <c r="D372" s="5"/>
      <c r="E372" s="5"/>
      <c r="F372" s="6"/>
      <c r="G372" s="18"/>
      <c r="H372" s="3" t="str">
        <f>IF(G372="",IFERROR(VLOOKUP(F372,'[1]TERMINATION TEMPLATES'!$AI$4:$AJ$14,2,0)," "),IF(G372="YES",VLOOKUP(F372,'[1]TERMINATION TEMPLATES'!$AI$16:$AJ$26,2,FALSE)))</f>
        <v xml:space="preserve"> </v>
      </c>
      <c r="I372" s="3" t="str">
        <f>IF(G372="",IFERROR(VLOOKUP(F372,'[1]TERMINATION TEMPLATES'!$AI$16:$AJ$26,2,FALSE),""),IF(G372="YES",IFERROR(VLOOKUP(F372,'[1]TERMINATION TEMPLATES'!$AI$4:$AJ$14,2,FALSE),"")))</f>
        <v/>
      </c>
      <c r="J372" s="7"/>
      <c r="K372" s="7"/>
      <c r="L372" s="19"/>
      <c r="M372" s="3"/>
    </row>
    <row r="373" spans="1:13" ht="15.75" thickBot="1" x14ac:dyDescent="0.3">
      <c r="A373" s="8">
        <f t="shared" si="5"/>
        <v>371</v>
      </c>
      <c r="B373" s="8">
        <v>372</v>
      </c>
      <c r="C373" s="6"/>
      <c r="D373" s="5"/>
      <c r="E373" s="5"/>
      <c r="F373" s="6"/>
      <c r="G373" s="18"/>
      <c r="H373" s="3" t="str">
        <f>IF(G373="",IFERROR(VLOOKUP(F373,'[1]TERMINATION TEMPLATES'!$AI$4:$AJ$14,2,0)," "),IF(G373="YES",VLOOKUP(F373,'[1]TERMINATION TEMPLATES'!$AI$16:$AJ$26,2,FALSE)))</f>
        <v xml:space="preserve"> </v>
      </c>
      <c r="I373" s="3" t="str">
        <f>IF(G373="",IFERROR(VLOOKUP(F373,'[1]TERMINATION TEMPLATES'!$AI$16:$AJ$26,2,FALSE),""),IF(G373="YES",IFERROR(VLOOKUP(F373,'[1]TERMINATION TEMPLATES'!$AI$4:$AJ$14,2,FALSE),"")))</f>
        <v/>
      </c>
      <c r="J373" s="7"/>
      <c r="K373" s="7"/>
      <c r="L373" s="19"/>
      <c r="M373" s="3"/>
    </row>
    <row r="374" spans="1:13" ht="15.75" thickBot="1" x14ac:dyDescent="0.3">
      <c r="A374" s="8">
        <f t="shared" si="5"/>
        <v>372</v>
      </c>
      <c r="B374" s="8">
        <v>373</v>
      </c>
      <c r="C374" s="6"/>
      <c r="D374" s="5"/>
      <c r="E374" s="5"/>
      <c r="F374" s="6"/>
      <c r="G374" s="18"/>
      <c r="H374" s="3" t="str">
        <f>IF(G374="",IFERROR(VLOOKUP(F374,'[1]TERMINATION TEMPLATES'!$AI$4:$AJ$14,2,0)," "),IF(G374="YES",VLOOKUP(F374,'[1]TERMINATION TEMPLATES'!$AI$16:$AJ$26,2,FALSE)))</f>
        <v xml:space="preserve"> </v>
      </c>
      <c r="I374" s="3" t="str">
        <f>IF(G374="",IFERROR(VLOOKUP(F374,'[1]TERMINATION TEMPLATES'!$AI$16:$AJ$26,2,FALSE),""),IF(G374="YES",IFERROR(VLOOKUP(F374,'[1]TERMINATION TEMPLATES'!$AI$4:$AJ$14,2,FALSE),"")))</f>
        <v/>
      </c>
      <c r="J374" s="7"/>
      <c r="K374" s="7"/>
      <c r="L374" s="19"/>
      <c r="M374" s="3"/>
    </row>
    <row r="375" spans="1:13" ht="15.75" thickBot="1" x14ac:dyDescent="0.3">
      <c r="A375" s="8">
        <f t="shared" si="5"/>
        <v>373</v>
      </c>
      <c r="B375" s="8">
        <v>374</v>
      </c>
      <c r="C375" s="6"/>
      <c r="D375" s="5"/>
      <c r="E375" s="5"/>
      <c r="F375" s="6"/>
      <c r="G375" s="18"/>
      <c r="H375" s="3" t="str">
        <f>IF(G375="",IFERROR(VLOOKUP(F375,'[1]TERMINATION TEMPLATES'!$AI$4:$AJ$14,2,0)," "),IF(G375="YES",VLOOKUP(F375,'[1]TERMINATION TEMPLATES'!$AI$16:$AJ$26,2,FALSE)))</f>
        <v xml:space="preserve"> </v>
      </c>
      <c r="I375" s="3" t="str">
        <f>IF(G375="",IFERROR(VLOOKUP(F375,'[1]TERMINATION TEMPLATES'!$AI$16:$AJ$26,2,FALSE),""),IF(G375="YES",IFERROR(VLOOKUP(F375,'[1]TERMINATION TEMPLATES'!$AI$4:$AJ$14,2,FALSE),"")))</f>
        <v/>
      </c>
      <c r="J375" s="7"/>
      <c r="K375" s="7"/>
      <c r="L375" s="19"/>
      <c r="M375" s="3"/>
    </row>
    <row r="376" spans="1:13" ht="15.75" thickBot="1" x14ac:dyDescent="0.3">
      <c r="A376" s="8">
        <f t="shared" si="5"/>
        <v>374</v>
      </c>
      <c r="B376" s="8">
        <v>375</v>
      </c>
      <c r="C376" s="6"/>
      <c r="D376" s="5"/>
      <c r="E376" s="5"/>
      <c r="F376" s="6"/>
      <c r="G376" s="18"/>
      <c r="H376" s="3" t="str">
        <f>IF(G376="",IFERROR(VLOOKUP(F376,'[1]TERMINATION TEMPLATES'!$AI$4:$AJ$14,2,0)," "),IF(G376="YES",VLOOKUP(F376,'[1]TERMINATION TEMPLATES'!$AI$16:$AJ$26,2,FALSE)))</f>
        <v xml:space="preserve"> </v>
      </c>
      <c r="I376" s="3" t="str">
        <f>IF(G376="",IFERROR(VLOOKUP(F376,'[1]TERMINATION TEMPLATES'!$AI$16:$AJ$26,2,FALSE),""),IF(G376="YES",IFERROR(VLOOKUP(F376,'[1]TERMINATION TEMPLATES'!$AI$4:$AJ$14,2,FALSE),"")))</f>
        <v/>
      </c>
      <c r="J376" s="7"/>
      <c r="K376" s="7"/>
      <c r="L376" s="19"/>
      <c r="M376" s="3"/>
    </row>
    <row r="377" spans="1:13" ht="15.75" thickBot="1" x14ac:dyDescent="0.3">
      <c r="A377" s="8">
        <f t="shared" si="5"/>
        <v>375</v>
      </c>
      <c r="B377" s="8">
        <v>376</v>
      </c>
      <c r="C377" s="6"/>
      <c r="D377" s="5"/>
      <c r="E377" s="5"/>
      <c r="F377" s="6"/>
      <c r="G377" s="18"/>
      <c r="H377" s="3" t="str">
        <f>IF(G377="",IFERROR(VLOOKUP(F377,'[1]TERMINATION TEMPLATES'!$AI$4:$AJ$14,2,0)," "),IF(G377="YES",VLOOKUP(F377,'[1]TERMINATION TEMPLATES'!$AI$16:$AJ$26,2,FALSE)))</f>
        <v xml:space="preserve"> </v>
      </c>
      <c r="I377" s="3" t="str">
        <f>IF(G377="",IFERROR(VLOOKUP(F377,'[1]TERMINATION TEMPLATES'!$AI$16:$AJ$26,2,FALSE),""),IF(G377="YES",IFERROR(VLOOKUP(F377,'[1]TERMINATION TEMPLATES'!$AI$4:$AJ$14,2,FALSE),"")))</f>
        <v/>
      </c>
      <c r="J377" s="7"/>
      <c r="K377" s="7"/>
      <c r="L377" s="19"/>
      <c r="M377" s="3"/>
    </row>
    <row r="378" spans="1:13" ht="15.75" thickBot="1" x14ac:dyDescent="0.3">
      <c r="A378" s="8">
        <f t="shared" si="5"/>
        <v>376</v>
      </c>
      <c r="B378" s="8">
        <v>377</v>
      </c>
      <c r="C378" s="6"/>
      <c r="D378" s="5"/>
      <c r="E378" s="5"/>
      <c r="F378" s="6"/>
      <c r="G378" s="18"/>
      <c r="H378" s="3" t="str">
        <f>IF(G378="",IFERROR(VLOOKUP(F378,'[1]TERMINATION TEMPLATES'!$AI$4:$AJ$14,2,0)," "),IF(G378="YES",VLOOKUP(F378,'[1]TERMINATION TEMPLATES'!$AI$16:$AJ$26,2,FALSE)))</f>
        <v xml:space="preserve"> </v>
      </c>
      <c r="I378" s="3" t="str">
        <f>IF(G378="",IFERROR(VLOOKUP(F378,'[1]TERMINATION TEMPLATES'!$AI$16:$AJ$26,2,FALSE),""),IF(G378="YES",IFERROR(VLOOKUP(F378,'[1]TERMINATION TEMPLATES'!$AI$4:$AJ$14,2,FALSE),"")))</f>
        <v/>
      </c>
      <c r="J378" s="7"/>
      <c r="K378" s="7"/>
      <c r="L378" s="19"/>
      <c r="M378" s="3"/>
    </row>
    <row r="379" spans="1:13" ht="15.75" thickBot="1" x14ac:dyDescent="0.3">
      <c r="A379" s="8">
        <f t="shared" si="5"/>
        <v>377</v>
      </c>
      <c r="B379" s="8">
        <v>378</v>
      </c>
      <c r="C379" s="6"/>
      <c r="D379" s="5"/>
      <c r="E379" s="5"/>
      <c r="F379" s="6"/>
      <c r="G379" s="18"/>
      <c r="H379" s="3" t="str">
        <f>IF(G379="",IFERROR(VLOOKUP(F379,'[1]TERMINATION TEMPLATES'!$AI$4:$AJ$14,2,0)," "),IF(G379="YES",VLOOKUP(F379,'[1]TERMINATION TEMPLATES'!$AI$16:$AJ$26,2,FALSE)))</f>
        <v xml:space="preserve"> </v>
      </c>
      <c r="I379" s="3" t="str">
        <f>IF(G379="",IFERROR(VLOOKUP(F379,'[1]TERMINATION TEMPLATES'!$AI$16:$AJ$26,2,FALSE),""),IF(G379="YES",IFERROR(VLOOKUP(F379,'[1]TERMINATION TEMPLATES'!$AI$4:$AJ$14,2,FALSE),"")))</f>
        <v/>
      </c>
      <c r="J379" s="7"/>
      <c r="K379" s="7"/>
      <c r="L379" s="19"/>
      <c r="M379" s="3"/>
    </row>
    <row r="380" spans="1:13" ht="15.75" thickBot="1" x14ac:dyDescent="0.3">
      <c r="A380" s="8">
        <f t="shared" si="5"/>
        <v>378</v>
      </c>
      <c r="B380" s="8">
        <v>379</v>
      </c>
      <c r="C380" s="6"/>
      <c r="D380" s="5"/>
      <c r="E380" s="5"/>
      <c r="F380" s="6"/>
      <c r="G380" s="18"/>
      <c r="H380" s="3" t="str">
        <f>IF(G380="",IFERROR(VLOOKUP(F380,'[1]TERMINATION TEMPLATES'!$AI$4:$AJ$14,2,0)," "),IF(G380="YES",VLOOKUP(F380,'[1]TERMINATION TEMPLATES'!$AI$16:$AJ$26,2,FALSE)))</f>
        <v xml:space="preserve"> </v>
      </c>
      <c r="I380" s="3" t="str">
        <f>IF(G380="",IFERROR(VLOOKUP(F380,'[1]TERMINATION TEMPLATES'!$AI$16:$AJ$26,2,FALSE),""),IF(G380="YES",IFERROR(VLOOKUP(F380,'[1]TERMINATION TEMPLATES'!$AI$4:$AJ$14,2,FALSE),"")))</f>
        <v/>
      </c>
      <c r="J380" s="7"/>
      <c r="K380" s="7"/>
      <c r="L380" s="19"/>
      <c r="M380" s="3"/>
    </row>
    <row r="381" spans="1:13" ht="15.75" thickBot="1" x14ac:dyDescent="0.3">
      <c r="A381" s="8">
        <f t="shared" si="5"/>
        <v>379</v>
      </c>
      <c r="B381" s="8">
        <v>380</v>
      </c>
      <c r="C381" s="6"/>
      <c r="D381" s="5"/>
      <c r="E381" s="5"/>
      <c r="F381" s="6"/>
      <c r="G381" s="18"/>
      <c r="H381" s="3" t="str">
        <f>IF(G381="",IFERROR(VLOOKUP(F381,'[1]TERMINATION TEMPLATES'!$AI$4:$AJ$14,2,0)," "),IF(G381="YES",VLOOKUP(F381,'[1]TERMINATION TEMPLATES'!$AI$16:$AJ$26,2,FALSE)))</f>
        <v xml:space="preserve"> </v>
      </c>
      <c r="I381" s="3" t="str">
        <f>IF(G381="",IFERROR(VLOOKUP(F381,'[1]TERMINATION TEMPLATES'!$AI$16:$AJ$26,2,FALSE),""),IF(G381="YES",IFERROR(VLOOKUP(F381,'[1]TERMINATION TEMPLATES'!$AI$4:$AJ$14,2,FALSE),"")))</f>
        <v/>
      </c>
      <c r="J381" s="7"/>
      <c r="K381" s="7"/>
      <c r="L381" s="19"/>
      <c r="M381" s="3"/>
    </row>
    <row r="382" spans="1:13" ht="15.75" thickBot="1" x14ac:dyDescent="0.3">
      <c r="A382" s="8">
        <f t="shared" si="5"/>
        <v>380</v>
      </c>
      <c r="B382" s="8">
        <v>381</v>
      </c>
      <c r="C382" s="6"/>
      <c r="D382" s="5"/>
      <c r="E382" s="5"/>
      <c r="F382" s="6"/>
      <c r="G382" s="18"/>
      <c r="H382" s="3" t="str">
        <f>IF(G382="",IFERROR(VLOOKUP(F382,'[1]TERMINATION TEMPLATES'!$AI$4:$AJ$14,2,0)," "),IF(G382="YES",VLOOKUP(F382,'[1]TERMINATION TEMPLATES'!$AI$16:$AJ$26,2,FALSE)))</f>
        <v xml:space="preserve"> </v>
      </c>
      <c r="I382" s="3" t="str">
        <f>IF(G382="",IFERROR(VLOOKUP(F382,'[1]TERMINATION TEMPLATES'!$AI$16:$AJ$26,2,FALSE),""),IF(G382="YES",IFERROR(VLOOKUP(F382,'[1]TERMINATION TEMPLATES'!$AI$4:$AJ$14,2,FALSE),"")))</f>
        <v/>
      </c>
      <c r="J382" s="7"/>
      <c r="K382" s="7"/>
      <c r="L382" s="19"/>
      <c r="M382" s="3"/>
    </row>
    <row r="383" spans="1:13" ht="15.75" thickBot="1" x14ac:dyDescent="0.3">
      <c r="A383" s="8">
        <f t="shared" si="5"/>
        <v>381</v>
      </c>
      <c r="B383" s="8">
        <v>382</v>
      </c>
      <c r="C383" s="6"/>
      <c r="D383" s="5"/>
      <c r="E383" s="5"/>
      <c r="F383" s="6"/>
      <c r="G383" s="18"/>
      <c r="H383" s="3" t="str">
        <f>IF(G383="",IFERROR(VLOOKUP(F383,'[1]TERMINATION TEMPLATES'!$AI$4:$AJ$14,2,0)," "),IF(G383="YES",VLOOKUP(F383,'[1]TERMINATION TEMPLATES'!$AI$16:$AJ$26,2,FALSE)))</f>
        <v xml:space="preserve"> </v>
      </c>
      <c r="I383" s="3" t="str">
        <f>IF(G383="",IFERROR(VLOOKUP(F383,'[1]TERMINATION TEMPLATES'!$AI$16:$AJ$26,2,FALSE),""),IF(G383="YES",IFERROR(VLOOKUP(F383,'[1]TERMINATION TEMPLATES'!$AI$4:$AJ$14,2,FALSE),"")))</f>
        <v/>
      </c>
      <c r="J383" s="7"/>
      <c r="K383" s="7"/>
      <c r="L383" s="19"/>
      <c r="M383" s="3"/>
    </row>
    <row r="384" spans="1:13" ht="15.75" thickBot="1" x14ac:dyDescent="0.3">
      <c r="A384" s="8">
        <f t="shared" si="5"/>
        <v>382</v>
      </c>
      <c r="B384" s="8">
        <v>383</v>
      </c>
      <c r="C384" s="6"/>
      <c r="D384" s="5"/>
      <c r="E384" s="5"/>
      <c r="F384" s="6"/>
      <c r="G384" s="18"/>
      <c r="H384" s="3" t="str">
        <f>IF(G384="",IFERROR(VLOOKUP(F384,'[1]TERMINATION TEMPLATES'!$AI$4:$AJ$14,2,0)," "),IF(G384="YES",VLOOKUP(F384,'[1]TERMINATION TEMPLATES'!$AI$16:$AJ$26,2,FALSE)))</f>
        <v xml:space="preserve"> </v>
      </c>
      <c r="I384" s="3" t="str">
        <f>IF(G384="",IFERROR(VLOOKUP(F384,'[1]TERMINATION TEMPLATES'!$AI$16:$AJ$26,2,FALSE),""),IF(G384="YES",IFERROR(VLOOKUP(F384,'[1]TERMINATION TEMPLATES'!$AI$4:$AJ$14,2,FALSE),"")))</f>
        <v/>
      </c>
      <c r="J384" s="7"/>
      <c r="K384" s="7"/>
      <c r="L384" s="19"/>
      <c r="M384" s="3"/>
    </row>
    <row r="385" spans="1:13" ht="15.75" thickBot="1" x14ac:dyDescent="0.3">
      <c r="A385" s="8">
        <f t="shared" si="5"/>
        <v>383</v>
      </c>
      <c r="B385" s="8">
        <v>384</v>
      </c>
      <c r="C385" s="6"/>
      <c r="D385" s="5"/>
      <c r="E385" s="5"/>
      <c r="F385" s="6"/>
      <c r="G385" s="18"/>
      <c r="H385" s="3" t="str">
        <f>IF(G385="",IFERROR(VLOOKUP(F385,'[1]TERMINATION TEMPLATES'!$AI$4:$AJ$14,2,0)," "),IF(G385="YES",VLOOKUP(F385,'[1]TERMINATION TEMPLATES'!$AI$16:$AJ$26,2,FALSE)))</f>
        <v xml:space="preserve"> </v>
      </c>
      <c r="I385" s="3" t="str">
        <f>IF(G385="",IFERROR(VLOOKUP(F385,'[1]TERMINATION TEMPLATES'!$AI$16:$AJ$26,2,FALSE),""),IF(G385="YES",IFERROR(VLOOKUP(F385,'[1]TERMINATION TEMPLATES'!$AI$4:$AJ$14,2,FALSE),"")))</f>
        <v/>
      </c>
      <c r="J385" s="7"/>
      <c r="K385" s="7"/>
      <c r="L385" s="19"/>
      <c r="M385" s="3"/>
    </row>
    <row r="386" spans="1:13" ht="15.75" thickBot="1" x14ac:dyDescent="0.3">
      <c r="A386" s="8">
        <f t="shared" si="5"/>
        <v>384</v>
      </c>
      <c r="B386" s="8">
        <v>385</v>
      </c>
      <c r="C386" s="6"/>
      <c r="D386" s="5"/>
      <c r="E386" s="5"/>
      <c r="F386" s="6"/>
      <c r="G386" s="18"/>
      <c r="H386" s="3" t="str">
        <f>IF(G386="",IFERROR(VLOOKUP(F386,'[1]TERMINATION TEMPLATES'!$AI$4:$AJ$14,2,0)," "),IF(G386="YES",VLOOKUP(F386,'[1]TERMINATION TEMPLATES'!$AI$16:$AJ$26,2,FALSE)))</f>
        <v xml:space="preserve"> </v>
      </c>
      <c r="I386" s="3" t="str">
        <f>IF(G386="",IFERROR(VLOOKUP(F386,'[1]TERMINATION TEMPLATES'!$AI$16:$AJ$26,2,FALSE),""),IF(G386="YES",IFERROR(VLOOKUP(F386,'[1]TERMINATION TEMPLATES'!$AI$4:$AJ$14,2,FALSE),"")))</f>
        <v/>
      </c>
      <c r="J386" s="7"/>
      <c r="K386" s="7"/>
      <c r="L386" s="19"/>
      <c r="M386" s="3"/>
    </row>
    <row r="387" spans="1:13" ht="15.75" thickBot="1" x14ac:dyDescent="0.3">
      <c r="A387" s="8">
        <f t="shared" si="5"/>
        <v>385</v>
      </c>
      <c r="B387" s="8">
        <v>386</v>
      </c>
      <c r="C387" s="6"/>
      <c r="D387" s="5"/>
      <c r="E387" s="5"/>
      <c r="F387" s="6"/>
      <c r="G387" s="18"/>
      <c r="H387" s="3" t="str">
        <f>IF(G387="",IFERROR(VLOOKUP(F387,'[1]TERMINATION TEMPLATES'!$AI$4:$AJ$14,2,0)," "),IF(G387="YES",VLOOKUP(F387,'[1]TERMINATION TEMPLATES'!$AI$16:$AJ$26,2,FALSE)))</f>
        <v xml:space="preserve"> </v>
      </c>
      <c r="I387" s="3" t="str">
        <f>IF(G387="",IFERROR(VLOOKUP(F387,'[1]TERMINATION TEMPLATES'!$AI$16:$AJ$26,2,FALSE),""),IF(G387="YES",IFERROR(VLOOKUP(F387,'[1]TERMINATION TEMPLATES'!$AI$4:$AJ$14,2,FALSE),"")))</f>
        <v/>
      </c>
      <c r="J387" s="7"/>
      <c r="K387" s="7"/>
      <c r="L387" s="19"/>
      <c r="M387" s="3"/>
    </row>
    <row r="388" spans="1:13" ht="15.75" thickBot="1" x14ac:dyDescent="0.3">
      <c r="A388" s="8">
        <f t="shared" ref="A388:A451" si="6">+A387+1</f>
        <v>386</v>
      </c>
      <c r="B388" s="8">
        <v>387</v>
      </c>
      <c r="C388" s="6"/>
      <c r="D388" s="5"/>
      <c r="E388" s="5"/>
      <c r="F388" s="6"/>
      <c r="G388" s="18"/>
      <c r="H388" s="3" t="str">
        <f>IF(G388="",IFERROR(VLOOKUP(F388,'[1]TERMINATION TEMPLATES'!$AI$4:$AJ$14,2,0)," "),IF(G388="YES",VLOOKUP(F388,'[1]TERMINATION TEMPLATES'!$AI$16:$AJ$26,2,FALSE)))</f>
        <v xml:space="preserve"> </v>
      </c>
      <c r="I388" s="3" t="str">
        <f>IF(G388="",IFERROR(VLOOKUP(F388,'[1]TERMINATION TEMPLATES'!$AI$16:$AJ$26,2,FALSE),""),IF(G388="YES",IFERROR(VLOOKUP(F388,'[1]TERMINATION TEMPLATES'!$AI$4:$AJ$14,2,FALSE),"")))</f>
        <v/>
      </c>
      <c r="J388" s="7"/>
      <c r="K388" s="7"/>
      <c r="L388" s="19"/>
      <c r="M388" s="3"/>
    </row>
    <row r="389" spans="1:13" ht="15.75" thickBot="1" x14ac:dyDescent="0.3">
      <c r="A389" s="8">
        <f t="shared" si="6"/>
        <v>387</v>
      </c>
      <c r="B389" s="8">
        <v>388</v>
      </c>
      <c r="C389" s="6"/>
      <c r="D389" s="5"/>
      <c r="E389" s="5"/>
      <c r="F389" s="6"/>
      <c r="G389" s="18"/>
      <c r="H389" s="3" t="str">
        <f>IF(G389="",IFERROR(VLOOKUP(F389,'[1]TERMINATION TEMPLATES'!$AI$4:$AJ$14,2,0)," "),IF(G389="YES",VLOOKUP(F389,'[1]TERMINATION TEMPLATES'!$AI$16:$AJ$26,2,FALSE)))</f>
        <v xml:space="preserve"> </v>
      </c>
      <c r="I389" s="3" t="str">
        <f>IF(G389="",IFERROR(VLOOKUP(F389,'[1]TERMINATION TEMPLATES'!$AI$16:$AJ$26,2,FALSE),""),IF(G389="YES",IFERROR(VLOOKUP(F389,'[1]TERMINATION TEMPLATES'!$AI$4:$AJ$14,2,FALSE),"")))</f>
        <v/>
      </c>
      <c r="J389" s="7"/>
      <c r="K389" s="7"/>
      <c r="L389" s="19"/>
      <c r="M389" s="3"/>
    </row>
    <row r="390" spans="1:13" ht="15.75" thickBot="1" x14ac:dyDescent="0.3">
      <c r="A390" s="8">
        <f t="shared" si="6"/>
        <v>388</v>
      </c>
      <c r="B390" s="8">
        <v>389</v>
      </c>
      <c r="C390" s="6"/>
      <c r="D390" s="5"/>
      <c r="E390" s="5"/>
      <c r="F390" s="6"/>
      <c r="G390" s="18"/>
      <c r="H390" s="3" t="str">
        <f>IF(G390="",IFERROR(VLOOKUP(F390,'[1]TERMINATION TEMPLATES'!$AI$4:$AJ$14,2,0)," "),IF(G390="YES",VLOOKUP(F390,'[1]TERMINATION TEMPLATES'!$AI$16:$AJ$26,2,FALSE)))</f>
        <v xml:space="preserve"> </v>
      </c>
      <c r="I390" s="3" t="str">
        <f>IF(G390="",IFERROR(VLOOKUP(F390,'[1]TERMINATION TEMPLATES'!$AI$16:$AJ$26,2,FALSE),""),IF(G390="YES",IFERROR(VLOOKUP(F390,'[1]TERMINATION TEMPLATES'!$AI$4:$AJ$14,2,FALSE),"")))</f>
        <v/>
      </c>
      <c r="J390" s="7"/>
      <c r="K390" s="7"/>
      <c r="L390" s="19"/>
      <c r="M390" s="3"/>
    </row>
    <row r="391" spans="1:13" ht="15.75" thickBot="1" x14ac:dyDescent="0.3">
      <c r="A391" s="8">
        <f t="shared" si="6"/>
        <v>389</v>
      </c>
      <c r="B391" s="8">
        <v>390</v>
      </c>
      <c r="C391" s="6"/>
      <c r="D391" s="5"/>
      <c r="E391" s="5"/>
      <c r="F391" s="6"/>
      <c r="G391" s="18"/>
      <c r="H391" s="3" t="str">
        <f>IF(G391="",IFERROR(VLOOKUP(F391,'[1]TERMINATION TEMPLATES'!$AI$4:$AJ$14,2,0)," "),IF(G391="YES",VLOOKUP(F391,'[1]TERMINATION TEMPLATES'!$AI$16:$AJ$26,2,FALSE)))</f>
        <v xml:space="preserve"> </v>
      </c>
      <c r="I391" s="3" t="str">
        <f>IF(G391="",IFERROR(VLOOKUP(F391,'[1]TERMINATION TEMPLATES'!$AI$16:$AJ$26,2,FALSE),""),IF(G391="YES",IFERROR(VLOOKUP(F391,'[1]TERMINATION TEMPLATES'!$AI$4:$AJ$14,2,FALSE),"")))</f>
        <v/>
      </c>
      <c r="J391" s="7"/>
      <c r="K391" s="7"/>
      <c r="L391" s="19"/>
      <c r="M391" s="3"/>
    </row>
    <row r="392" spans="1:13" ht="15.75" thickBot="1" x14ac:dyDescent="0.3">
      <c r="A392" s="8">
        <f t="shared" si="6"/>
        <v>390</v>
      </c>
      <c r="B392" s="8">
        <v>391</v>
      </c>
      <c r="C392" s="6"/>
      <c r="D392" s="5"/>
      <c r="E392" s="5"/>
      <c r="F392" s="6"/>
      <c r="G392" s="18"/>
      <c r="H392" s="3" t="str">
        <f>IF(G392="",IFERROR(VLOOKUP(F392,'[1]TERMINATION TEMPLATES'!$AI$4:$AJ$14,2,0)," "),IF(G392="YES",VLOOKUP(F392,'[1]TERMINATION TEMPLATES'!$AI$16:$AJ$26,2,FALSE)))</f>
        <v xml:space="preserve"> </v>
      </c>
      <c r="I392" s="3" t="str">
        <f>IF(G392="",IFERROR(VLOOKUP(F392,'[1]TERMINATION TEMPLATES'!$AI$16:$AJ$26,2,FALSE),""),IF(G392="YES",IFERROR(VLOOKUP(F392,'[1]TERMINATION TEMPLATES'!$AI$4:$AJ$14,2,FALSE),"")))</f>
        <v/>
      </c>
      <c r="J392" s="7"/>
      <c r="K392" s="7"/>
      <c r="L392" s="19"/>
      <c r="M392" s="3"/>
    </row>
    <row r="393" spans="1:13" ht="15.75" thickBot="1" x14ac:dyDescent="0.3">
      <c r="A393" s="8">
        <f t="shared" si="6"/>
        <v>391</v>
      </c>
      <c r="B393" s="8">
        <v>392</v>
      </c>
      <c r="C393" s="6"/>
      <c r="D393" s="5"/>
      <c r="E393" s="5"/>
      <c r="F393" s="6"/>
      <c r="G393" s="18"/>
      <c r="H393" s="3" t="str">
        <f>IF(G393="",IFERROR(VLOOKUP(F393,'[1]TERMINATION TEMPLATES'!$AI$4:$AJ$14,2,0)," "),IF(G393="YES",VLOOKUP(F393,'[1]TERMINATION TEMPLATES'!$AI$16:$AJ$26,2,FALSE)))</f>
        <v xml:space="preserve"> </v>
      </c>
      <c r="I393" s="3" t="str">
        <f>IF(G393="",IFERROR(VLOOKUP(F393,'[1]TERMINATION TEMPLATES'!$AI$16:$AJ$26,2,FALSE),""),IF(G393="YES",IFERROR(VLOOKUP(F393,'[1]TERMINATION TEMPLATES'!$AI$4:$AJ$14,2,FALSE),"")))</f>
        <v/>
      </c>
      <c r="J393" s="7"/>
      <c r="K393" s="7"/>
      <c r="L393" s="19"/>
      <c r="M393" s="3"/>
    </row>
    <row r="394" spans="1:13" ht="15.75" thickBot="1" x14ac:dyDescent="0.3">
      <c r="A394" s="8">
        <f t="shared" si="6"/>
        <v>392</v>
      </c>
      <c r="B394" s="8">
        <v>393</v>
      </c>
      <c r="C394" s="6"/>
      <c r="D394" s="5"/>
      <c r="E394" s="5"/>
      <c r="F394" s="6"/>
      <c r="G394" s="18"/>
      <c r="H394" s="3" t="str">
        <f>IF(G394="",IFERROR(VLOOKUP(F394,'[1]TERMINATION TEMPLATES'!$AI$4:$AJ$14,2,0)," "),IF(G394="YES",VLOOKUP(F394,'[1]TERMINATION TEMPLATES'!$AI$16:$AJ$26,2,FALSE)))</f>
        <v xml:space="preserve"> </v>
      </c>
      <c r="I394" s="3" t="str">
        <f>IF(G394="",IFERROR(VLOOKUP(F394,'[1]TERMINATION TEMPLATES'!$AI$16:$AJ$26,2,FALSE),""),IF(G394="YES",IFERROR(VLOOKUP(F394,'[1]TERMINATION TEMPLATES'!$AI$4:$AJ$14,2,FALSE),"")))</f>
        <v/>
      </c>
      <c r="J394" s="7"/>
      <c r="K394" s="7"/>
      <c r="L394" s="19"/>
      <c r="M394" s="3"/>
    </row>
    <row r="395" spans="1:13" ht="15.75" thickBot="1" x14ac:dyDescent="0.3">
      <c r="A395" s="8">
        <f t="shared" si="6"/>
        <v>393</v>
      </c>
      <c r="B395" s="8">
        <v>394</v>
      </c>
      <c r="C395" s="6"/>
      <c r="D395" s="5"/>
      <c r="E395" s="5"/>
      <c r="F395" s="6"/>
      <c r="G395" s="18"/>
      <c r="H395" s="3" t="str">
        <f>IF(G395="",IFERROR(VLOOKUP(F395,'[1]TERMINATION TEMPLATES'!$AI$4:$AJ$14,2,0)," "),IF(G395="YES",VLOOKUP(F395,'[1]TERMINATION TEMPLATES'!$AI$16:$AJ$26,2,FALSE)))</f>
        <v xml:space="preserve"> </v>
      </c>
      <c r="I395" s="3" t="str">
        <f>IF(G395="",IFERROR(VLOOKUP(F395,'[1]TERMINATION TEMPLATES'!$AI$16:$AJ$26,2,FALSE),""),IF(G395="YES",IFERROR(VLOOKUP(F395,'[1]TERMINATION TEMPLATES'!$AI$4:$AJ$14,2,FALSE),"")))</f>
        <v/>
      </c>
      <c r="J395" s="7"/>
      <c r="K395" s="7"/>
      <c r="L395" s="19"/>
      <c r="M395" s="3"/>
    </row>
    <row r="396" spans="1:13" ht="15.75" thickBot="1" x14ac:dyDescent="0.3">
      <c r="A396" s="8">
        <f t="shared" si="6"/>
        <v>394</v>
      </c>
      <c r="B396" s="8">
        <v>395</v>
      </c>
      <c r="C396" s="6"/>
      <c r="D396" s="5"/>
      <c r="E396" s="5"/>
      <c r="F396" s="6"/>
      <c r="G396" s="18"/>
      <c r="H396" s="3" t="str">
        <f>IF(G396="",IFERROR(VLOOKUP(F396,'[1]TERMINATION TEMPLATES'!$AI$4:$AJ$14,2,0)," "),IF(G396="YES",VLOOKUP(F396,'[1]TERMINATION TEMPLATES'!$AI$16:$AJ$26,2,FALSE)))</f>
        <v xml:space="preserve"> </v>
      </c>
      <c r="I396" s="3" t="str">
        <f>IF(G396="",IFERROR(VLOOKUP(F396,'[1]TERMINATION TEMPLATES'!$AI$16:$AJ$26,2,FALSE),""),IF(G396="YES",IFERROR(VLOOKUP(F396,'[1]TERMINATION TEMPLATES'!$AI$4:$AJ$14,2,FALSE),"")))</f>
        <v/>
      </c>
      <c r="J396" s="7"/>
      <c r="K396" s="7"/>
      <c r="L396" s="19"/>
      <c r="M396" s="3"/>
    </row>
    <row r="397" spans="1:13" ht="15.75" thickBot="1" x14ac:dyDescent="0.3">
      <c r="A397" s="8">
        <f t="shared" si="6"/>
        <v>395</v>
      </c>
      <c r="B397" s="8">
        <v>396</v>
      </c>
      <c r="C397" s="6"/>
      <c r="D397" s="5"/>
      <c r="E397" s="5"/>
      <c r="F397" s="6"/>
      <c r="G397" s="18"/>
      <c r="H397" s="3" t="str">
        <f>IF(G397="",IFERROR(VLOOKUP(F397,'[1]TERMINATION TEMPLATES'!$AI$4:$AJ$14,2,0)," "),IF(G397="YES",VLOOKUP(F397,'[1]TERMINATION TEMPLATES'!$AI$16:$AJ$26,2,FALSE)))</f>
        <v xml:space="preserve"> </v>
      </c>
      <c r="I397" s="3" t="str">
        <f>IF(G397="",IFERROR(VLOOKUP(F397,'[1]TERMINATION TEMPLATES'!$AI$16:$AJ$26,2,FALSE),""),IF(G397="YES",IFERROR(VLOOKUP(F397,'[1]TERMINATION TEMPLATES'!$AI$4:$AJ$14,2,FALSE),"")))</f>
        <v/>
      </c>
      <c r="J397" s="7"/>
      <c r="K397" s="7"/>
      <c r="L397" s="19"/>
      <c r="M397" s="3"/>
    </row>
    <row r="398" spans="1:13" ht="15.75" thickBot="1" x14ac:dyDescent="0.3">
      <c r="A398" s="8">
        <f t="shared" si="6"/>
        <v>396</v>
      </c>
      <c r="B398" s="8">
        <v>397</v>
      </c>
      <c r="C398" s="6"/>
      <c r="D398" s="5"/>
      <c r="E398" s="5"/>
      <c r="F398" s="6"/>
      <c r="G398" s="18"/>
      <c r="H398" s="3" t="str">
        <f>IF(G398="",IFERROR(VLOOKUP(F398,'[1]TERMINATION TEMPLATES'!$AI$4:$AJ$14,2,0)," "),IF(G398="YES",VLOOKUP(F398,'[1]TERMINATION TEMPLATES'!$AI$16:$AJ$26,2,FALSE)))</f>
        <v xml:space="preserve"> </v>
      </c>
      <c r="I398" s="3" t="str">
        <f>IF(G398="",IFERROR(VLOOKUP(F398,'[1]TERMINATION TEMPLATES'!$AI$16:$AJ$26,2,FALSE),""),IF(G398="YES",IFERROR(VLOOKUP(F398,'[1]TERMINATION TEMPLATES'!$AI$4:$AJ$14,2,FALSE),"")))</f>
        <v/>
      </c>
      <c r="J398" s="7"/>
      <c r="K398" s="7"/>
      <c r="L398" s="19"/>
      <c r="M398" s="3"/>
    </row>
    <row r="399" spans="1:13" ht="15.75" thickBot="1" x14ac:dyDescent="0.3">
      <c r="A399" s="8">
        <f t="shared" si="6"/>
        <v>397</v>
      </c>
      <c r="B399" s="8">
        <v>398</v>
      </c>
      <c r="C399" s="6"/>
      <c r="D399" s="5"/>
      <c r="E399" s="5"/>
      <c r="F399" s="6"/>
      <c r="G399" s="18"/>
      <c r="H399" s="3" t="str">
        <f>IF(G399="",IFERROR(VLOOKUP(F399,'[1]TERMINATION TEMPLATES'!$AI$4:$AJ$14,2,0)," "),IF(G399="YES",VLOOKUP(F399,'[1]TERMINATION TEMPLATES'!$AI$16:$AJ$26,2,FALSE)))</f>
        <v xml:space="preserve"> </v>
      </c>
      <c r="I399" s="3" t="str">
        <f>IF(G399="",IFERROR(VLOOKUP(F399,'[1]TERMINATION TEMPLATES'!$AI$16:$AJ$26,2,FALSE),""),IF(G399="YES",IFERROR(VLOOKUP(F399,'[1]TERMINATION TEMPLATES'!$AI$4:$AJ$14,2,FALSE),"")))</f>
        <v/>
      </c>
      <c r="J399" s="7"/>
      <c r="K399" s="7"/>
      <c r="L399" s="19"/>
      <c r="M399" s="3"/>
    </row>
    <row r="400" spans="1:13" ht="15.75" thickBot="1" x14ac:dyDescent="0.3">
      <c r="A400" s="8">
        <f t="shared" si="6"/>
        <v>398</v>
      </c>
      <c r="B400" s="8">
        <v>399</v>
      </c>
      <c r="C400" s="6"/>
      <c r="D400" s="5"/>
      <c r="E400" s="5"/>
      <c r="F400" s="6"/>
      <c r="G400" s="18"/>
      <c r="H400" s="3" t="str">
        <f>IF(G400="",IFERROR(VLOOKUP(F400,'[1]TERMINATION TEMPLATES'!$AI$4:$AJ$14,2,0)," "),IF(G400="YES",VLOOKUP(F400,'[1]TERMINATION TEMPLATES'!$AI$16:$AJ$26,2,FALSE)))</f>
        <v xml:space="preserve"> </v>
      </c>
      <c r="I400" s="3" t="str">
        <f>IF(G400="",IFERROR(VLOOKUP(F400,'[1]TERMINATION TEMPLATES'!$AI$16:$AJ$26,2,FALSE),""),IF(G400="YES",IFERROR(VLOOKUP(F400,'[1]TERMINATION TEMPLATES'!$AI$4:$AJ$14,2,FALSE),"")))</f>
        <v/>
      </c>
      <c r="J400" s="7"/>
      <c r="K400" s="7"/>
      <c r="L400" s="19"/>
      <c r="M400" s="3"/>
    </row>
    <row r="401" spans="1:13" ht="15.75" thickBot="1" x14ac:dyDescent="0.3">
      <c r="A401" s="8">
        <f t="shared" si="6"/>
        <v>399</v>
      </c>
      <c r="B401" s="8">
        <v>400</v>
      </c>
      <c r="C401" s="6"/>
      <c r="D401" s="5"/>
      <c r="E401" s="5"/>
      <c r="F401" s="6"/>
      <c r="G401" s="18"/>
      <c r="H401" s="3" t="str">
        <f>IF(G401="",IFERROR(VLOOKUP(F401,'[1]TERMINATION TEMPLATES'!$AI$4:$AJ$14,2,0)," "),IF(G401="YES",VLOOKUP(F401,'[1]TERMINATION TEMPLATES'!$AI$16:$AJ$26,2,FALSE)))</f>
        <v xml:space="preserve"> </v>
      </c>
      <c r="I401" s="3" t="str">
        <f>IF(G401="",IFERROR(VLOOKUP(F401,'[1]TERMINATION TEMPLATES'!$AI$16:$AJ$26,2,FALSE),""),IF(G401="YES",IFERROR(VLOOKUP(F401,'[1]TERMINATION TEMPLATES'!$AI$4:$AJ$14,2,FALSE),"")))</f>
        <v/>
      </c>
      <c r="J401" s="7"/>
      <c r="K401" s="7"/>
      <c r="L401" s="19"/>
      <c r="M401" s="3"/>
    </row>
    <row r="402" spans="1:13" ht="15.75" thickBot="1" x14ac:dyDescent="0.3">
      <c r="A402" s="8">
        <f t="shared" si="6"/>
        <v>400</v>
      </c>
      <c r="B402" s="8">
        <v>401</v>
      </c>
      <c r="C402" s="6"/>
      <c r="D402" s="5"/>
      <c r="E402" s="5"/>
      <c r="F402" s="6"/>
      <c r="G402" s="18"/>
      <c r="H402" s="3" t="str">
        <f>IF(G402="",IFERROR(VLOOKUP(F402,'[1]TERMINATION TEMPLATES'!$AI$4:$AJ$14,2,0)," "),IF(G402="YES",VLOOKUP(F402,'[1]TERMINATION TEMPLATES'!$AI$16:$AJ$26,2,FALSE)))</f>
        <v xml:space="preserve"> </v>
      </c>
      <c r="I402" s="3" t="str">
        <f>IF(G402="",IFERROR(VLOOKUP(F402,'[1]TERMINATION TEMPLATES'!$AI$16:$AJ$26,2,FALSE),""),IF(G402="YES",IFERROR(VLOOKUP(F402,'[1]TERMINATION TEMPLATES'!$AI$4:$AJ$14,2,FALSE),"")))</f>
        <v/>
      </c>
      <c r="J402" s="7"/>
      <c r="K402" s="7"/>
      <c r="L402" s="19"/>
      <c r="M402" s="3"/>
    </row>
    <row r="403" spans="1:13" ht="15.75" thickBot="1" x14ac:dyDescent="0.3">
      <c r="A403" s="8">
        <f t="shared" si="6"/>
        <v>401</v>
      </c>
      <c r="B403" s="8">
        <v>402</v>
      </c>
      <c r="C403" s="6"/>
      <c r="D403" s="5"/>
      <c r="E403" s="5"/>
      <c r="F403" s="6"/>
      <c r="G403" s="18"/>
      <c r="H403" s="3" t="str">
        <f>IF(G403="",IFERROR(VLOOKUP(F403,'[1]TERMINATION TEMPLATES'!$AI$4:$AJ$14,2,0)," "),IF(G403="YES",VLOOKUP(F403,'[1]TERMINATION TEMPLATES'!$AI$16:$AJ$26,2,FALSE)))</f>
        <v xml:space="preserve"> </v>
      </c>
      <c r="I403" s="3" t="str">
        <f>IF(G403="",IFERROR(VLOOKUP(F403,'[1]TERMINATION TEMPLATES'!$AI$16:$AJ$26,2,FALSE),""),IF(G403="YES",IFERROR(VLOOKUP(F403,'[1]TERMINATION TEMPLATES'!$AI$4:$AJ$14,2,FALSE),"")))</f>
        <v/>
      </c>
      <c r="J403" s="7"/>
      <c r="K403" s="7"/>
      <c r="L403" s="19"/>
      <c r="M403" s="3"/>
    </row>
    <row r="404" spans="1:13" ht="15.75" thickBot="1" x14ac:dyDescent="0.3">
      <c r="A404" s="8">
        <f t="shared" si="6"/>
        <v>402</v>
      </c>
      <c r="B404" s="8">
        <v>403</v>
      </c>
      <c r="C404" s="6"/>
      <c r="D404" s="5"/>
      <c r="E404" s="5"/>
      <c r="F404" s="6"/>
      <c r="G404" s="18"/>
      <c r="H404" s="3" t="str">
        <f>IF(G404="",IFERROR(VLOOKUP(F404,'[1]TERMINATION TEMPLATES'!$AI$4:$AJ$14,2,0)," "),IF(G404="YES",VLOOKUP(F404,'[1]TERMINATION TEMPLATES'!$AI$16:$AJ$26,2,FALSE)))</f>
        <v xml:space="preserve"> </v>
      </c>
      <c r="I404" s="3" t="str">
        <f>IF(G404="",IFERROR(VLOOKUP(F404,'[1]TERMINATION TEMPLATES'!$AI$16:$AJ$26,2,FALSE),""),IF(G404="YES",IFERROR(VLOOKUP(F404,'[1]TERMINATION TEMPLATES'!$AI$4:$AJ$14,2,FALSE),"")))</f>
        <v/>
      </c>
      <c r="J404" s="7"/>
      <c r="K404" s="7"/>
      <c r="L404" s="19"/>
      <c r="M404" s="3"/>
    </row>
    <row r="405" spans="1:13" ht="15.75" thickBot="1" x14ac:dyDescent="0.3">
      <c r="A405" s="8">
        <f t="shared" si="6"/>
        <v>403</v>
      </c>
      <c r="B405" s="8">
        <v>404</v>
      </c>
      <c r="C405" s="6"/>
      <c r="D405" s="5"/>
      <c r="E405" s="5"/>
      <c r="F405" s="6"/>
      <c r="G405" s="18"/>
      <c r="H405" s="3" t="str">
        <f>IF(G405="",IFERROR(VLOOKUP(F405,'[1]TERMINATION TEMPLATES'!$AI$4:$AJ$14,2,0)," "),IF(G405="YES",VLOOKUP(F405,'[1]TERMINATION TEMPLATES'!$AI$16:$AJ$26,2,FALSE)))</f>
        <v xml:space="preserve"> </v>
      </c>
      <c r="I405" s="3" t="str">
        <f>IF(G405="",IFERROR(VLOOKUP(F405,'[1]TERMINATION TEMPLATES'!$AI$16:$AJ$26,2,FALSE),""),IF(G405="YES",IFERROR(VLOOKUP(F405,'[1]TERMINATION TEMPLATES'!$AI$4:$AJ$14,2,FALSE),"")))</f>
        <v/>
      </c>
      <c r="J405" s="7"/>
      <c r="K405" s="7"/>
      <c r="L405" s="19"/>
      <c r="M405" s="3"/>
    </row>
    <row r="406" spans="1:13" ht="15.75" thickBot="1" x14ac:dyDescent="0.3">
      <c r="A406" s="8">
        <f t="shared" si="6"/>
        <v>404</v>
      </c>
      <c r="B406" s="8">
        <v>405</v>
      </c>
      <c r="C406" s="6"/>
      <c r="D406" s="5"/>
      <c r="E406" s="5"/>
      <c r="F406" s="6"/>
      <c r="G406" s="18"/>
      <c r="H406" s="3" t="str">
        <f>IF(G406="",IFERROR(VLOOKUP(F406,'[1]TERMINATION TEMPLATES'!$AI$4:$AJ$14,2,0)," "),IF(G406="YES",VLOOKUP(F406,'[1]TERMINATION TEMPLATES'!$AI$16:$AJ$26,2,FALSE)))</f>
        <v xml:space="preserve"> </v>
      </c>
      <c r="I406" s="3" t="str">
        <f>IF(G406="",IFERROR(VLOOKUP(F406,'[1]TERMINATION TEMPLATES'!$AI$16:$AJ$26,2,FALSE),""),IF(G406="YES",IFERROR(VLOOKUP(F406,'[1]TERMINATION TEMPLATES'!$AI$4:$AJ$14,2,FALSE),"")))</f>
        <v/>
      </c>
      <c r="J406" s="7"/>
      <c r="K406" s="7"/>
      <c r="L406" s="19"/>
      <c r="M406" s="3"/>
    </row>
    <row r="407" spans="1:13" ht="15.75" thickBot="1" x14ac:dyDescent="0.3">
      <c r="A407" s="8">
        <f t="shared" si="6"/>
        <v>405</v>
      </c>
      <c r="B407" s="8">
        <v>406</v>
      </c>
      <c r="C407" s="6"/>
      <c r="D407" s="5"/>
      <c r="E407" s="5"/>
      <c r="F407" s="6"/>
      <c r="G407" s="18"/>
      <c r="H407" s="3" t="str">
        <f>IF(G407="",IFERROR(VLOOKUP(F407,'[1]TERMINATION TEMPLATES'!$AI$4:$AJ$14,2,0)," "),IF(G407="YES",VLOOKUP(F407,'[1]TERMINATION TEMPLATES'!$AI$16:$AJ$26,2,FALSE)))</f>
        <v xml:space="preserve"> </v>
      </c>
      <c r="I407" s="3" t="str">
        <f>IF(G407="",IFERROR(VLOOKUP(F407,'[1]TERMINATION TEMPLATES'!$AI$16:$AJ$26,2,FALSE),""),IF(G407="YES",IFERROR(VLOOKUP(F407,'[1]TERMINATION TEMPLATES'!$AI$4:$AJ$14,2,FALSE),"")))</f>
        <v/>
      </c>
      <c r="J407" s="7"/>
      <c r="K407" s="7"/>
      <c r="L407" s="19"/>
      <c r="M407" s="3"/>
    </row>
    <row r="408" spans="1:13" ht="15.75" thickBot="1" x14ac:dyDescent="0.3">
      <c r="A408" s="8">
        <f t="shared" si="6"/>
        <v>406</v>
      </c>
      <c r="B408" s="8">
        <v>407</v>
      </c>
      <c r="C408" s="6"/>
      <c r="D408" s="5"/>
      <c r="E408" s="5"/>
      <c r="F408" s="6"/>
      <c r="G408" s="18"/>
      <c r="H408" s="3" t="str">
        <f>IF(G408="",IFERROR(VLOOKUP(F408,'[1]TERMINATION TEMPLATES'!$AI$4:$AJ$14,2,0)," "),IF(G408="YES",VLOOKUP(F408,'[1]TERMINATION TEMPLATES'!$AI$16:$AJ$26,2,FALSE)))</f>
        <v xml:space="preserve"> </v>
      </c>
      <c r="I408" s="3" t="str">
        <f>IF(G408="",IFERROR(VLOOKUP(F408,'[1]TERMINATION TEMPLATES'!$AI$16:$AJ$26,2,FALSE),""),IF(G408="YES",IFERROR(VLOOKUP(F408,'[1]TERMINATION TEMPLATES'!$AI$4:$AJ$14,2,FALSE),"")))</f>
        <v/>
      </c>
      <c r="J408" s="7"/>
      <c r="K408" s="7"/>
      <c r="L408" s="19"/>
      <c r="M408" s="3"/>
    </row>
    <row r="409" spans="1:13" ht="15.75" thickBot="1" x14ac:dyDescent="0.3">
      <c r="A409" s="8">
        <f t="shared" si="6"/>
        <v>407</v>
      </c>
      <c r="B409" s="8">
        <v>408</v>
      </c>
      <c r="C409" s="6"/>
      <c r="D409" s="5"/>
      <c r="E409" s="5"/>
      <c r="F409" s="6"/>
      <c r="G409" s="18"/>
      <c r="H409" s="3" t="str">
        <f>IF(G409="",IFERROR(VLOOKUP(F409,'[1]TERMINATION TEMPLATES'!$AI$4:$AJ$14,2,0)," "),IF(G409="YES",VLOOKUP(F409,'[1]TERMINATION TEMPLATES'!$AI$16:$AJ$26,2,FALSE)))</f>
        <v xml:space="preserve"> </v>
      </c>
      <c r="I409" s="3" t="str">
        <f>IF(G409="",IFERROR(VLOOKUP(F409,'[1]TERMINATION TEMPLATES'!$AI$16:$AJ$26,2,FALSE),""),IF(G409="YES",IFERROR(VLOOKUP(F409,'[1]TERMINATION TEMPLATES'!$AI$4:$AJ$14,2,FALSE),"")))</f>
        <v/>
      </c>
      <c r="J409" s="7"/>
      <c r="K409" s="7"/>
      <c r="L409" s="19"/>
      <c r="M409" s="3"/>
    </row>
    <row r="410" spans="1:13" ht="15.75" thickBot="1" x14ac:dyDescent="0.3">
      <c r="A410" s="8">
        <f t="shared" si="6"/>
        <v>408</v>
      </c>
      <c r="B410" s="8">
        <v>409</v>
      </c>
      <c r="C410" s="6"/>
      <c r="D410" s="5"/>
      <c r="E410" s="5"/>
      <c r="F410" s="6"/>
      <c r="G410" s="18"/>
      <c r="H410" s="3" t="str">
        <f>IF(G410="",IFERROR(VLOOKUP(F410,'[1]TERMINATION TEMPLATES'!$AI$4:$AJ$14,2,0)," "),IF(G410="YES",VLOOKUP(F410,'[1]TERMINATION TEMPLATES'!$AI$16:$AJ$26,2,FALSE)))</f>
        <v xml:space="preserve"> </v>
      </c>
      <c r="I410" s="3" t="str">
        <f>IF(G410="",IFERROR(VLOOKUP(F410,'[1]TERMINATION TEMPLATES'!$AI$16:$AJ$26,2,FALSE),""),IF(G410="YES",IFERROR(VLOOKUP(F410,'[1]TERMINATION TEMPLATES'!$AI$4:$AJ$14,2,FALSE),"")))</f>
        <v/>
      </c>
      <c r="J410" s="7"/>
      <c r="K410" s="7"/>
      <c r="L410" s="19"/>
      <c r="M410" s="3"/>
    </row>
    <row r="411" spans="1:13" ht="15.75" thickBot="1" x14ac:dyDescent="0.3">
      <c r="A411" s="8">
        <f t="shared" si="6"/>
        <v>409</v>
      </c>
      <c r="B411" s="8">
        <v>410</v>
      </c>
      <c r="C411" s="6"/>
      <c r="D411" s="5"/>
      <c r="E411" s="5"/>
      <c r="F411" s="6"/>
      <c r="G411" s="18"/>
      <c r="H411" s="3" t="str">
        <f>IF(G411="",IFERROR(VLOOKUP(F411,'[1]TERMINATION TEMPLATES'!$AI$4:$AJ$14,2,0)," "),IF(G411="YES",VLOOKUP(F411,'[1]TERMINATION TEMPLATES'!$AI$16:$AJ$26,2,FALSE)))</f>
        <v xml:space="preserve"> </v>
      </c>
      <c r="I411" s="3" t="str">
        <f>IF(G411="",IFERROR(VLOOKUP(F411,'[1]TERMINATION TEMPLATES'!$AI$16:$AJ$26,2,FALSE),""),IF(G411="YES",IFERROR(VLOOKUP(F411,'[1]TERMINATION TEMPLATES'!$AI$4:$AJ$14,2,FALSE),"")))</f>
        <v/>
      </c>
      <c r="J411" s="7"/>
      <c r="K411" s="7"/>
      <c r="L411" s="19"/>
      <c r="M411" s="3"/>
    </row>
    <row r="412" spans="1:13" ht="15.75" thickBot="1" x14ac:dyDescent="0.3">
      <c r="A412" s="8">
        <f t="shared" si="6"/>
        <v>410</v>
      </c>
      <c r="B412" s="8">
        <v>411</v>
      </c>
      <c r="C412" s="6"/>
      <c r="D412" s="5"/>
      <c r="E412" s="5"/>
      <c r="F412" s="6"/>
      <c r="G412" s="18"/>
      <c r="H412" s="3" t="str">
        <f>IF(G412="",IFERROR(VLOOKUP(F412,'[1]TERMINATION TEMPLATES'!$AI$4:$AJ$14,2,0)," "),IF(G412="YES",VLOOKUP(F412,'[1]TERMINATION TEMPLATES'!$AI$16:$AJ$26,2,FALSE)))</f>
        <v xml:space="preserve"> </v>
      </c>
      <c r="I412" s="3" t="str">
        <f>IF(G412="",IFERROR(VLOOKUP(F412,'[1]TERMINATION TEMPLATES'!$AI$16:$AJ$26,2,FALSE),""),IF(G412="YES",IFERROR(VLOOKUP(F412,'[1]TERMINATION TEMPLATES'!$AI$4:$AJ$14,2,FALSE),"")))</f>
        <v/>
      </c>
      <c r="J412" s="7"/>
      <c r="K412" s="7"/>
      <c r="L412" s="19"/>
      <c r="M412" s="3"/>
    </row>
    <row r="413" spans="1:13" ht="15.75" thickBot="1" x14ac:dyDescent="0.3">
      <c r="A413" s="8">
        <f t="shared" si="6"/>
        <v>411</v>
      </c>
      <c r="B413" s="8">
        <v>412</v>
      </c>
      <c r="C413" s="6"/>
      <c r="D413" s="5"/>
      <c r="E413" s="5"/>
      <c r="F413" s="6"/>
      <c r="G413" s="18"/>
      <c r="H413" s="3" t="str">
        <f>IF(G413="",IFERROR(VLOOKUP(F413,'[1]TERMINATION TEMPLATES'!$AI$4:$AJ$14,2,0)," "),IF(G413="YES",VLOOKUP(F413,'[1]TERMINATION TEMPLATES'!$AI$16:$AJ$26,2,FALSE)))</f>
        <v xml:space="preserve"> </v>
      </c>
      <c r="I413" s="3" t="str">
        <f>IF(G413="",IFERROR(VLOOKUP(F413,'[1]TERMINATION TEMPLATES'!$AI$16:$AJ$26,2,FALSE),""),IF(G413="YES",IFERROR(VLOOKUP(F413,'[1]TERMINATION TEMPLATES'!$AI$4:$AJ$14,2,FALSE),"")))</f>
        <v/>
      </c>
      <c r="J413" s="7"/>
      <c r="K413" s="7"/>
      <c r="L413" s="19"/>
      <c r="M413" s="3"/>
    </row>
    <row r="414" spans="1:13" ht="15.75" thickBot="1" x14ac:dyDescent="0.3">
      <c r="A414" s="8">
        <f t="shared" si="6"/>
        <v>412</v>
      </c>
      <c r="B414" s="8">
        <v>413</v>
      </c>
      <c r="C414" s="6"/>
      <c r="D414" s="5"/>
      <c r="E414" s="5"/>
      <c r="F414" s="6"/>
      <c r="G414" s="18"/>
      <c r="H414" s="3" t="str">
        <f>IF(G414="",IFERROR(VLOOKUP(F414,'[1]TERMINATION TEMPLATES'!$AI$4:$AJ$14,2,0)," "),IF(G414="YES",VLOOKUP(F414,'[1]TERMINATION TEMPLATES'!$AI$16:$AJ$26,2,FALSE)))</f>
        <v xml:space="preserve"> </v>
      </c>
      <c r="I414" s="3" t="str">
        <f>IF(G414="",IFERROR(VLOOKUP(F414,'[1]TERMINATION TEMPLATES'!$AI$16:$AJ$26,2,FALSE),""),IF(G414="YES",IFERROR(VLOOKUP(F414,'[1]TERMINATION TEMPLATES'!$AI$4:$AJ$14,2,FALSE),"")))</f>
        <v/>
      </c>
      <c r="J414" s="7"/>
      <c r="K414" s="7"/>
      <c r="L414" s="19"/>
      <c r="M414" s="3"/>
    </row>
    <row r="415" spans="1:13" ht="15.75" thickBot="1" x14ac:dyDescent="0.3">
      <c r="A415" s="8">
        <f t="shared" si="6"/>
        <v>413</v>
      </c>
      <c r="B415" s="8">
        <v>414</v>
      </c>
      <c r="C415" s="6"/>
      <c r="D415" s="5"/>
      <c r="E415" s="5"/>
      <c r="F415" s="6"/>
      <c r="G415" s="18"/>
      <c r="H415" s="3" t="str">
        <f>IF(G415="",IFERROR(VLOOKUP(F415,'[1]TERMINATION TEMPLATES'!$AI$4:$AJ$14,2,0)," "),IF(G415="YES",VLOOKUP(F415,'[1]TERMINATION TEMPLATES'!$AI$16:$AJ$26,2,FALSE)))</f>
        <v xml:space="preserve"> </v>
      </c>
      <c r="I415" s="3" t="str">
        <f>IF(G415="",IFERROR(VLOOKUP(F415,'[1]TERMINATION TEMPLATES'!$AI$16:$AJ$26,2,FALSE),""),IF(G415="YES",IFERROR(VLOOKUP(F415,'[1]TERMINATION TEMPLATES'!$AI$4:$AJ$14,2,FALSE),"")))</f>
        <v/>
      </c>
      <c r="J415" s="7"/>
      <c r="K415" s="7"/>
      <c r="L415" s="19"/>
      <c r="M415" s="3"/>
    </row>
    <row r="416" spans="1:13" ht="15.75" thickBot="1" x14ac:dyDescent="0.3">
      <c r="A416" s="8">
        <f t="shared" si="6"/>
        <v>414</v>
      </c>
      <c r="B416" s="8">
        <v>415</v>
      </c>
      <c r="C416" s="6"/>
      <c r="D416" s="5"/>
      <c r="E416" s="5"/>
      <c r="F416" s="6"/>
      <c r="G416" s="18"/>
      <c r="H416" s="3" t="str">
        <f>IF(G416="",IFERROR(VLOOKUP(F416,'[1]TERMINATION TEMPLATES'!$AI$4:$AJ$14,2,0)," "),IF(G416="YES",VLOOKUP(F416,'[1]TERMINATION TEMPLATES'!$AI$16:$AJ$26,2,FALSE)))</f>
        <v xml:space="preserve"> </v>
      </c>
      <c r="I416" s="3" t="str">
        <f>IF(G416="",IFERROR(VLOOKUP(F416,'[1]TERMINATION TEMPLATES'!$AI$16:$AJ$26,2,FALSE),""),IF(G416="YES",IFERROR(VLOOKUP(F416,'[1]TERMINATION TEMPLATES'!$AI$4:$AJ$14,2,FALSE),"")))</f>
        <v/>
      </c>
      <c r="J416" s="7"/>
      <c r="K416" s="7"/>
      <c r="L416" s="19"/>
      <c r="M416" s="3"/>
    </row>
    <row r="417" spans="1:13" ht="15.75" thickBot="1" x14ac:dyDescent="0.3">
      <c r="A417" s="8">
        <f t="shared" si="6"/>
        <v>415</v>
      </c>
      <c r="B417" s="8">
        <v>416</v>
      </c>
      <c r="C417" s="6"/>
      <c r="D417" s="5"/>
      <c r="E417" s="5"/>
      <c r="F417" s="6"/>
      <c r="G417" s="18"/>
      <c r="H417" s="3" t="str">
        <f>IF(G417="",IFERROR(VLOOKUP(F417,'[1]TERMINATION TEMPLATES'!$AI$4:$AJ$14,2,0)," "),IF(G417="YES",VLOOKUP(F417,'[1]TERMINATION TEMPLATES'!$AI$16:$AJ$26,2,FALSE)))</f>
        <v xml:space="preserve"> </v>
      </c>
      <c r="I417" s="3" t="str">
        <f>IF(G417="",IFERROR(VLOOKUP(F417,'[1]TERMINATION TEMPLATES'!$AI$16:$AJ$26,2,FALSE),""),IF(G417="YES",IFERROR(VLOOKUP(F417,'[1]TERMINATION TEMPLATES'!$AI$4:$AJ$14,2,FALSE),"")))</f>
        <v/>
      </c>
      <c r="J417" s="7"/>
      <c r="K417" s="7"/>
      <c r="L417" s="19"/>
      <c r="M417" s="3"/>
    </row>
    <row r="418" spans="1:13" ht="15.75" thickBot="1" x14ac:dyDescent="0.3">
      <c r="A418" s="8">
        <f t="shared" si="6"/>
        <v>416</v>
      </c>
      <c r="B418" s="8">
        <v>417</v>
      </c>
      <c r="C418" s="6"/>
      <c r="D418" s="5"/>
      <c r="E418" s="5"/>
      <c r="F418" s="6"/>
      <c r="G418" s="18"/>
      <c r="H418" s="3" t="str">
        <f>IF(G418="",IFERROR(VLOOKUP(F418,'[1]TERMINATION TEMPLATES'!$AI$4:$AJ$14,2,0)," "),IF(G418="YES",VLOOKUP(F418,'[1]TERMINATION TEMPLATES'!$AI$16:$AJ$26,2,FALSE)))</f>
        <v xml:space="preserve"> </v>
      </c>
      <c r="I418" s="3" t="str">
        <f>IF(G418="",IFERROR(VLOOKUP(F418,'[1]TERMINATION TEMPLATES'!$AI$16:$AJ$26,2,FALSE),""),IF(G418="YES",IFERROR(VLOOKUP(F418,'[1]TERMINATION TEMPLATES'!$AI$4:$AJ$14,2,FALSE),"")))</f>
        <v/>
      </c>
      <c r="J418" s="7"/>
      <c r="K418" s="7"/>
      <c r="L418" s="19"/>
      <c r="M418" s="3"/>
    </row>
    <row r="419" spans="1:13" ht="15.75" thickBot="1" x14ac:dyDescent="0.3">
      <c r="A419" s="8">
        <f t="shared" si="6"/>
        <v>417</v>
      </c>
      <c r="B419" s="8">
        <v>418</v>
      </c>
      <c r="C419" s="6"/>
      <c r="D419" s="5"/>
      <c r="E419" s="5"/>
      <c r="F419" s="6"/>
      <c r="G419" s="18"/>
      <c r="H419" s="3" t="str">
        <f>IF(G419="",IFERROR(VLOOKUP(F419,'[1]TERMINATION TEMPLATES'!$AI$4:$AJ$14,2,0)," "),IF(G419="YES",VLOOKUP(F419,'[1]TERMINATION TEMPLATES'!$AI$16:$AJ$26,2,FALSE)))</f>
        <v xml:space="preserve"> </v>
      </c>
      <c r="I419" s="3" t="str">
        <f>IF(G419="",IFERROR(VLOOKUP(F419,'[1]TERMINATION TEMPLATES'!$AI$16:$AJ$26,2,FALSE),""),IF(G419="YES",IFERROR(VLOOKUP(F419,'[1]TERMINATION TEMPLATES'!$AI$4:$AJ$14,2,FALSE),"")))</f>
        <v/>
      </c>
      <c r="J419" s="7"/>
      <c r="K419" s="7"/>
      <c r="L419" s="19"/>
      <c r="M419" s="3"/>
    </row>
    <row r="420" spans="1:13" ht="15.75" thickBot="1" x14ac:dyDescent="0.3">
      <c r="A420" s="8">
        <f t="shared" si="6"/>
        <v>418</v>
      </c>
      <c r="B420" s="8">
        <v>419</v>
      </c>
      <c r="C420" s="6"/>
      <c r="D420" s="5"/>
      <c r="E420" s="5"/>
      <c r="F420" s="6"/>
      <c r="G420" s="18"/>
      <c r="H420" s="3" t="str">
        <f>IF(G420="",IFERROR(VLOOKUP(F420,'[1]TERMINATION TEMPLATES'!$AI$4:$AJ$14,2,0)," "),IF(G420="YES",VLOOKUP(F420,'[1]TERMINATION TEMPLATES'!$AI$16:$AJ$26,2,FALSE)))</f>
        <v xml:space="preserve"> </v>
      </c>
      <c r="I420" s="3" t="str">
        <f>IF(G420="",IFERROR(VLOOKUP(F420,'[1]TERMINATION TEMPLATES'!$AI$16:$AJ$26,2,FALSE),""),IF(G420="YES",IFERROR(VLOOKUP(F420,'[1]TERMINATION TEMPLATES'!$AI$4:$AJ$14,2,FALSE),"")))</f>
        <v/>
      </c>
      <c r="J420" s="7"/>
      <c r="K420" s="7"/>
      <c r="L420" s="19"/>
      <c r="M420" s="3"/>
    </row>
    <row r="421" spans="1:13" ht="15.75" thickBot="1" x14ac:dyDescent="0.3">
      <c r="A421" s="8">
        <f t="shared" si="6"/>
        <v>419</v>
      </c>
      <c r="B421" s="8">
        <v>420</v>
      </c>
      <c r="C421" s="6"/>
      <c r="D421" s="5"/>
      <c r="E421" s="5"/>
      <c r="F421" s="6"/>
      <c r="G421" s="18"/>
      <c r="H421" s="3" t="str">
        <f>IF(G421="",IFERROR(VLOOKUP(F421,'[1]TERMINATION TEMPLATES'!$AI$4:$AJ$14,2,0)," "),IF(G421="YES",VLOOKUP(F421,'[1]TERMINATION TEMPLATES'!$AI$16:$AJ$26,2,FALSE)))</f>
        <v xml:space="preserve"> </v>
      </c>
      <c r="I421" s="3" t="str">
        <f>IF(G421="",IFERROR(VLOOKUP(F421,'[1]TERMINATION TEMPLATES'!$AI$16:$AJ$26,2,FALSE),""),IF(G421="YES",IFERROR(VLOOKUP(F421,'[1]TERMINATION TEMPLATES'!$AI$4:$AJ$14,2,FALSE),"")))</f>
        <v/>
      </c>
      <c r="J421" s="7"/>
      <c r="K421" s="7"/>
      <c r="L421" s="19"/>
      <c r="M421" s="3"/>
    </row>
    <row r="422" spans="1:13" ht="15.75" thickBot="1" x14ac:dyDescent="0.3">
      <c r="A422" s="8">
        <f t="shared" si="6"/>
        <v>420</v>
      </c>
      <c r="B422" s="8">
        <v>421</v>
      </c>
      <c r="C422" s="6"/>
      <c r="D422" s="5"/>
      <c r="E422" s="5"/>
      <c r="F422" s="6"/>
      <c r="G422" s="18"/>
      <c r="H422" s="3" t="str">
        <f>IF(G422="",IFERROR(VLOOKUP(F422,'[1]TERMINATION TEMPLATES'!$AI$4:$AJ$14,2,0)," "),IF(G422="YES",VLOOKUP(F422,'[1]TERMINATION TEMPLATES'!$AI$16:$AJ$26,2,FALSE)))</f>
        <v xml:space="preserve"> </v>
      </c>
      <c r="I422" s="3" t="str">
        <f>IF(G422="",IFERROR(VLOOKUP(F422,'[1]TERMINATION TEMPLATES'!$AI$16:$AJ$26,2,FALSE),""),IF(G422="YES",IFERROR(VLOOKUP(F422,'[1]TERMINATION TEMPLATES'!$AI$4:$AJ$14,2,FALSE),"")))</f>
        <v/>
      </c>
      <c r="J422" s="7"/>
      <c r="K422" s="7"/>
      <c r="L422" s="19"/>
      <c r="M422" s="3"/>
    </row>
    <row r="423" spans="1:13" ht="15.75" thickBot="1" x14ac:dyDescent="0.3">
      <c r="A423" s="8">
        <f t="shared" si="6"/>
        <v>421</v>
      </c>
      <c r="B423" s="8">
        <v>422</v>
      </c>
      <c r="C423" s="6"/>
      <c r="D423" s="5"/>
      <c r="E423" s="5"/>
      <c r="F423" s="6"/>
      <c r="G423" s="18"/>
      <c r="H423" s="3" t="str">
        <f>IF(G423="",IFERROR(VLOOKUP(F423,'[1]TERMINATION TEMPLATES'!$AI$4:$AJ$14,2,0)," "),IF(G423="YES",VLOOKUP(F423,'[1]TERMINATION TEMPLATES'!$AI$16:$AJ$26,2,FALSE)))</f>
        <v xml:space="preserve"> </v>
      </c>
      <c r="I423" s="3" t="str">
        <f>IF(G423="",IFERROR(VLOOKUP(F423,'[1]TERMINATION TEMPLATES'!$AI$16:$AJ$26,2,FALSE),""),IF(G423="YES",IFERROR(VLOOKUP(F423,'[1]TERMINATION TEMPLATES'!$AI$4:$AJ$14,2,FALSE),"")))</f>
        <v/>
      </c>
      <c r="J423" s="7"/>
      <c r="K423" s="7"/>
      <c r="L423" s="19"/>
      <c r="M423" s="3"/>
    </row>
    <row r="424" spans="1:13" ht="15.75" thickBot="1" x14ac:dyDescent="0.3">
      <c r="A424" s="8">
        <f t="shared" si="6"/>
        <v>422</v>
      </c>
      <c r="B424" s="8">
        <v>423</v>
      </c>
      <c r="C424" s="6"/>
      <c r="D424" s="5"/>
      <c r="E424" s="5"/>
      <c r="F424" s="6"/>
      <c r="G424" s="18"/>
      <c r="H424" s="3" t="str">
        <f>IF(G424="",IFERROR(VLOOKUP(F424,'[1]TERMINATION TEMPLATES'!$AI$4:$AJ$14,2,0)," "),IF(G424="YES",VLOOKUP(F424,'[1]TERMINATION TEMPLATES'!$AI$16:$AJ$26,2,FALSE)))</f>
        <v xml:space="preserve"> </v>
      </c>
      <c r="I424" s="3" t="str">
        <f>IF(G424="",IFERROR(VLOOKUP(F424,'[1]TERMINATION TEMPLATES'!$AI$16:$AJ$26,2,FALSE),""),IF(G424="YES",IFERROR(VLOOKUP(F424,'[1]TERMINATION TEMPLATES'!$AI$4:$AJ$14,2,FALSE),"")))</f>
        <v/>
      </c>
      <c r="J424" s="7"/>
      <c r="K424" s="7"/>
      <c r="L424" s="19"/>
      <c r="M424" s="3"/>
    </row>
    <row r="425" spans="1:13" ht="15.75" thickBot="1" x14ac:dyDescent="0.3">
      <c r="A425" s="8">
        <f t="shared" si="6"/>
        <v>423</v>
      </c>
      <c r="B425" s="8">
        <v>424</v>
      </c>
      <c r="C425" s="6"/>
      <c r="D425" s="5"/>
      <c r="E425" s="5"/>
      <c r="F425" s="6"/>
      <c r="G425" s="18"/>
      <c r="H425" s="3" t="str">
        <f>IF(G425="",IFERROR(VLOOKUP(F425,'[1]TERMINATION TEMPLATES'!$AI$4:$AJ$14,2,0)," "),IF(G425="YES",VLOOKUP(F425,'[1]TERMINATION TEMPLATES'!$AI$16:$AJ$26,2,FALSE)))</f>
        <v xml:space="preserve"> </v>
      </c>
      <c r="I425" s="3" t="str">
        <f>IF(G425="",IFERROR(VLOOKUP(F425,'[1]TERMINATION TEMPLATES'!$AI$16:$AJ$26,2,FALSE),""),IF(G425="YES",IFERROR(VLOOKUP(F425,'[1]TERMINATION TEMPLATES'!$AI$4:$AJ$14,2,FALSE),"")))</f>
        <v/>
      </c>
      <c r="J425" s="7"/>
      <c r="K425" s="7"/>
      <c r="L425" s="19"/>
      <c r="M425" s="3"/>
    </row>
    <row r="426" spans="1:13" ht="15.75" thickBot="1" x14ac:dyDescent="0.3">
      <c r="A426" s="8">
        <f t="shared" si="6"/>
        <v>424</v>
      </c>
      <c r="B426" s="8">
        <v>425</v>
      </c>
      <c r="C426" s="6"/>
      <c r="D426" s="5"/>
      <c r="E426" s="5"/>
      <c r="F426" s="6"/>
      <c r="G426" s="18"/>
      <c r="H426" s="3" t="str">
        <f>IF(G426="",IFERROR(VLOOKUP(F426,'[1]TERMINATION TEMPLATES'!$AI$4:$AJ$14,2,0)," "),IF(G426="YES",VLOOKUP(F426,'[1]TERMINATION TEMPLATES'!$AI$16:$AJ$26,2,FALSE)))</f>
        <v xml:space="preserve"> </v>
      </c>
      <c r="I426" s="3" t="str">
        <f>IF(G426="",IFERROR(VLOOKUP(F426,'[1]TERMINATION TEMPLATES'!$AI$16:$AJ$26,2,FALSE),""),IF(G426="YES",IFERROR(VLOOKUP(F426,'[1]TERMINATION TEMPLATES'!$AI$4:$AJ$14,2,FALSE),"")))</f>
        <v/>
      </c>
      <c r="J426" s="7"/>
      <c r="K426" s="7"/>
      <c r="L426" s="19"/>
      <c r="M426" s="3"/>
    </row>
    <row r="427" spans="1:13" ht="15.75" thickBot="1" x14ac:dyDescent="0.3">
      <c r="A427" s="8">
        <f t="shared" si="6"/>
        <v>425</v>
      </c>
      <c r="B427" s="8">
        <v>426</v>
      </c>
      <c r="C427" s="6"/>
      <c r="D427" s="5"/>
      <c r="E427" s="5"/>
      <c r="F427" s="6"/>
      <c r="G427" s="18"/>
      <c r="H427" s="3" t="str">
        <f>IF(G427="",IFERROR(VLOOKUP(F427,'[1]TERMINATION TEMPLATES'!$AI$4:$AJ$14,2,0)," "),IF(G427="YES",VLOOKUP(F427,'[1]TERMINATION TEMPLATES'!$AI$16:$AJ$26,2,FALSE)))</f>
        <v xml:space="preserve"> </v>
      </c>
      <c r="I427" s="3" t="str">
        <f>IF(G427="",IFERROR(VLOOKUP(F427,'[1]TERMINATION TEMPLATES'!$AI$16:$AJ$26,2,FALSE),""),IF(G427="YES",IFERROR(VLOOKUP(F427,'[1]TERMINATION TEMPLATES'!$AI$4:$AJ$14,2,FALSE),"")))</f>
        <v/>
      </c>
      <c r="J427" s="7"/>
      <c r="K427" s="7"/>
      <c r="L427" s="19"/>
      <c r="M427" s="3"/>
    </row>
    <row r="428" spans="1:13" ht="15.75" thickBot="1" x14ac:dyDescent="0.3">
      <c r="A428" s="8">
        <f t="shared" si="6"/>
        <v>426</v>
      </c>
      <c r="B428" s="8">
        <v>427</v>
      </c>
      <c r="C428" s="6"/>
      <c r="D428" s="5"/>
      <c r="E428" s="5"/>
      <c r="F428" s="6"/>
      <c r="G428" s="18"/>
      <c r="H428" s="3" t="str">
        <f>IF(G428="",IFERROR(VLOOKUP(F428,'[1]TERMINATION TEMPLATES'!$AI$4:$AJ$14,2,0)," "),IF(G428="YES",VLOOKUP(F428,'[1]TERMINATION TEMPLATES'!$AI$16:$AJ$26,2,FALSE)))</f>
        <v xml:space="preserve"> </v>
      </c>
      <c r="I428" s="3" t="str">
        <f>IF(G428="",IFERROR(VLOOKUP(F428,'[1]TERMINATION TEMPLATES'!$AI$16:$AJ$26,2,FALSE),""),IF(G428="YES",IFERROR(VLOOKUP(F428,'[1]TERMINATION TEMPLATES'!$AI$4:$AJ$14,2,FALSE),"")))</f>
        <v/>
      </c>
      <c r="J428" s="7"/>
      <c r="K428" s="7"/>
      <c r="L428" s="19"/>
      <c r="M428" s="3"/>
    </row>
    <row r="429" spans="1:13" ht="15.75" thickBot="1" x14ac:dyDescent="0.3">
      <c r="A429" s="8">
        <f t="shared" si="6"/>
        <v>427</v>
      </c>
      <c r="B429" s="8">
        <v>428</v>
      </c>
      <c r="C429" s="6"/>
      <c r="D429" s="5"/>
      <c r="E429" s="5"/>
      <c r="F429" s="6"/>
      <c r="G429" s="18"/>
      <c r="H429" s="3" t="str">
        <f>IF(G429="",IFERROR(VLOOKUP(F429,'[1]TERMINATION TEMPLATES'!$AI$4:$AJ$14,2,0)," "),IF(G429="YES",VLOOKUP(F429,'[1]TERMINATION TEMPLATES'!$AI$16:$AJ$26,2,FALSE)))</f>
        <v xml:space="preserve"> </v>
      </c>
      <c r="I429" s="3" t="str">
        <f>IF(G429="",IFERROR(VLOOKUP(F429,'[1]TERMINATION TEMPLATES'!$AI$16:$AJ$26,2,FALSE),""),IF(G429="YES",IFERROR(VLOOKUP(F429,'[1]TERMINATION TEMPLATES'!$AI$4:$AJ$14,2,FALSE),"")))</f>
        <v/>
      </c>
      <c r="J429" s="7"/>
      <c r="K429" s="7"/>
      <c r="L429" s="19"/>
      <c r="M429" s="3"/>
    </row>
    <row r="430" spans="1:13" ht="15.75" thickBot="1" x14ac:dyDescent="0.3">
      <c r="A430" s="8">
        <f t="shared" si="6"/>
        <v>428</v>
      </c>
      <c r="B430" s="8">
        <v>429</v>
      </c>
      <c r="C430" s="6"/>
      <c r="D430" s="5"/>
      <c r="E430" s="5"/>
      <c r="F430" s="6"/>
      <c r="G430" s="18"/>
      <c r="H430" s="3" t="str">
        <f>IF(G430="",IFERROR(VLOOKUP(F430,'[1]TERMINATION TEMPLATES'!$AI$4:$AJ$14,2,0)," "),IF(G430="YES",VLOOKUP(F430,'[1]TERMINATION TEMPLATES'!$AI$16:$AJ$26,2,FALSE)))</f>
        <v xml:space="preserve"> </v>
      </c>
      <c r="I430" s="3" t="str">
        <f>IF(G430="",IFERROR(VLOOKUP(F430,'[1]TERMINATION TEMPLATES'!$AI$16:$AJ$26,2,FALSE),""),IF(G430="YES",IFERROR(VLOOKUP(F430,'[1]TERMINATION TEMPLATES'!$AI$4:$AJ$14,2,FALSE),"")))</f>
        <v/>
      </c>
      <c r="J430" s="7"/>
      <c r="K430" s="7"/>
      <c r="L430" s="19"/>
      <c r="M430" s="3"/>
    </row>
    <row r="431" spans="1:13" ht="15.75" thickBot="1" x14ac:dyDescent="0.3">
      <c r="A431" s="8">
        <f t="shared" si="6"/>
        <v>429</v>
      </c>
      <c r="B431" s="8">
        <v>430</v>
      </c>
      <c r="C431" s="6"/>
      <c r="D431" s="5"/>
      <c r="E431" s="5"/>
      <c r="F431" s="6"/>
      <c r="G431" s="18"/>
      <c r="H431" s="3" t="str">
        <f>IF(G431="",IFERROR(VLOOKUP(F431,'[1]TERMINATION TEMPLATES'!$AI$4:$AJ$14,2,0)," "),IF(G431="YES",VLOOKUP(F431,'[1]TERMINATION TEMPLATES'!$AI$16:$AJ$26,2,FALSE)))</f>
        <v xml:space="preserve"> </v>
      </c>
      <c r="I431" s="3" t="str">
        <f>IF(G431="",IFERROR(VLOOKUP(F431,'[1]TERMINATION TEMPLATES'!$AI$16:$AJ$26,2,FALSE),""),IF(G431="YES",IFERROR(VLOOKUP(F431,'[1]TERMINATION TEMPLATES'!$AI$4:$AJ$14,2,FALSE),"")))</f>
        <v/>
      </c>
      <c r="J431" s="7"/>
      <c r="K431" s="7"/>
      <c r="L431" s="19"/>
      <c r="M431" s="3"/>
    </row>
    <row r="432" spans="1:13" ht="15.75" thickBot="1" x14ac:dyDescent="0.3">
      <c r="A432" s="8">
        <f t="shared" si="6"/>
        <v>430</v>
      </c>
      <c r="B432" s="8">
        <v>431</v>
      </c>
      <c r="C432" s="6"/>
      <c r="D432" s="5"/>
      <c r="E432" s="5"/>
      <c r="F432" s="6"/>
      <c r="G432" s="18"/>
      <c r="H432" s="3" t="str">
        <f>IF(G432="",IFERROR(VLOOKUP(F432,'[1]TERMINATION TEMPLATES'!$AI$4:$AJ$14,2,0)," "),IF(G432="YES",VLOOKUP(F432,'[1]TERMINATION TEMPLATES'!$AI$16:$AJ$26,2,FALSE)))</f>
        <v xml:space="preserve"> </v>
      </c>
      <c r="I432" s="3" t="str">
        <f>IF(G432="",IFERROR(VLOOKUP(F432,'[1]TERMINATION TEMPLATES'!$AI$16:$AJ$26,2,FALSE),""),IF(G432="YES",IFERROR(VLOOKUP(F432,'[1]TERMINATION TEMPLATES'!$AI$4:$AJ$14,2,FALSE),"")))</f>
        <v/>
      </c>
      <c r="J432" s="7"/>
      <c r="K432" s="7"/>
      <c r="L432" s="19"/>
      <c r="M432" s="3"/>
    </row>
    <row r="433" spans="1:13" ht="15.75" thickBot="1" x14ac:dyDescent="0.3">
      <c r="A433" s="8">
        <f t="shared" si="6"/>
        <v>431</v>
      </c>
      <c r="B433" s="8">
        <v>432</v>
      </c>
      <c r="C433" s="6"/>
      <c r="D433" s="5"/>
      <c r="E433" s="5"/>
      <c r="F433" s="6"/>
      <c r="G433" s="18"/>
      <c r="H433" s="3" t="str">
        <f>IF(G433="",IFERROR(VLOOKUP(F433,'[1]TERMINATION TEMPLATES'!$AI$4:$AJ$14,2,0)," "),IF(G433="YES",VLOOKUP(F433,'[1]TERMINATION TEMPLATES'!$AI$16:$AJ$26,2,FALSE)))</f>
        <v xml:space="preserve"> </v>
      </c>
      <c r="I433" s="3" t="str">
        <f>IF(G433="",IFERROR(VLOOKUP(F433,'[1]TERMINATION TEMPLATES'!$AI$16:$AJ$26,2,FALSE),""),IF(G433="YES",IFERROR(VLOOKUP(F433,'[1]TERMINATION TEMPLATES'!$AI$4:$AJ$14,2,FALSE),"")))</f>
        <v/>
      </c>
      <c r="J433" s="7"/>
      <c r="K433" s="7"/>
      <c r="L433" s="19"/>
      <c r="M433" s="3"/>
    </row>
    <row r="434" spans="1:13" ht="15.75" thickBot="1" x14ac:dyDescent="0.3">
      <c r="A434" s="8">
        <f t="shared" si="6"/>
        <v>432</v>
      </c>
      <c r="B434" s="8">
        <v>433</v>
      </c>
      <c r="C434" s="6"/>
      <c r="D434" s="5"/>
      <c r="E434" s="5"/>
      <c r="F434" s="6"/>
      <c r="G434" s="18"/>
      <c r="H434" s="3" t="str">
        <f>IF(G434="",IFERROR(VLOOKUP(F434,'[1]TERMINATION TEMPLATES'!$AI$4:$AJ$14,2,0)," "),IF(G434="YES",VLOOKUP(F434,'[1]TERMINATION TEMPLATES'!$AI$16:$AJ$26,2,FALSE)))</f>
        <v xml:space="preserve"> </v>
      </c>
      <c r="I434" s="3" t="str">
        <f>IF(G434="",IFERROR(VLOOKUP(F434,'[1]TERMINATION TEMPLATES'!$AI$16:$AJ$26,2,FALSE),""),IF(G434="YES",IFERROR(VLOOKUP(F434,'[1]TERMINATION TEMPLATES'!$AI$4:$AJ$14,2,FALSE),"")))</f>
        <v/>
      </c>
      <c r="J434" s="7"/>
      <c r="K434" s="7"/>
      <c r="L434" s="19"/>
      <c r="M434" s="3"/>
    </row>
    <row r="435" spans="1:13" ht="15.75" thickBot="1" x14ac:dyDescent="0.3">
      <c r="A435" s="8">
        <f t="shared" si="6"/>
        <v>433</v>
      </c>
      <c r="B435" s="8">
        <v>434</v>
      </c>
      <c r="C435" s="6"/>
      <c r="D435" s="5"/>
      <c r="E435" s="5"/>
      <c r="F435" s="6"/>
      <c r="G435" s="18"/>
      <c r="H435" s="3" t="str">
        <f>IF(G435="",IFERROR(VLOOKUP(F435,'[1]TERMINATION TEMPLATES'!$AI$4:$AJ$14,2,0)," "),IF(G435="YES",VLOOKUP(F435,'[1]TERMINATION TEMPLATES'!$AI$16:$AJ$26,2,FALSE)))</f>
        <v xml:space="preserve"> </v>
      </c>
      <c r="I435" s="3" t="str">
        <f>IF(G435="",IFERROR(VLOOKUP(F435,'[1]TERMINATION TEMPLATES'!$AI$16:$AJ$26,2,FALSE),""),IF(G435="YES",IFERROR(VLOOKUP(F435,'[1]TERMINATION TEMPLATES'!$AI$4:$AJ$14,2,FALSE),"")))</f>
        <v/>
      </c>
      <c r="J435" s="7"/>
      <c r="K435" s="7"/>
      <c r="L435" s="19"/>
      <c r="M435" s="3"/>
    </row>
    <row r="436" spans="1:13" ht="15.75" thickBot="1" x14ac:dyDescent="0.3">
      <c r="A436" s="8">
        <f t="shared" si="6"/>
        <v>434</v>
      </c>
      <c r="B436" s="8">
        <v>435</v>
      </c>
      <c r="C436" s="6"/>
      <c r="D436" s="5"/>
      <c r="E436" s="5"/>
      <c r="F436" s="6"/>
      <c r="G436" s="18"/>
      <c r="H436" s="3" t="str">
        <f>IF(G436="",IFERROR(VLOOKUP(F436,'[1]TERMINATION TEMPLATES'!$AI$4:$AJ$14,2,0)," "),IF(G436="YES",VLOOKUP(F436,'[1]TERMINATION TEMPLATES'!$AI$16:$AJ$26,2,FALSE)))</f>
        <v xml:space="preserve"> </v>
      </c>
      <c r="I436" s="3" t="str">
        <f>IF(G436="",IFERROR(VLOOKUP(F436,'[1]TERMINATION TEMPLATES'!$AI$16:$AJ$26,2,FALSE),""),IF(G436="YES",IFERROR(VLOOKUP(F436,'[1]TERMINATION TEMPLATES'!$AI$4:$AJ$14,2,FALSE),"")))</f>
        <v/>
      </c>
      <c r="J436" s="7"/>
      <c r="K436" s="7"/>
      <c r="L436" s="19"/>
      <c r="M436" s="3"/>
    </row>
    <row r="437" spans="1:13" ht="15.75" thickBot="1" x14ac:dyDescent="0.3">
      <c r="A437" s="8">
        <f t="shared" si="6"/>
        <v>435</v>
      </c>
      <c r="B437" s="8">
        <v>436</v>
      </c>
      <c r="C437" s="6"/>
      <c r="D437" s="5"/>
      <c r="E437" s="5"/>
      <c r="F437" s="6"/>
      <c r="G437" s="18"/>
      <c r="H437" s="3" t="str">
        <f>IF(G437="",IFERROR(VLOOKUP(F437,'[1]TERMINATION TEMPLATES'!$AI$4:$AJ$14,2,0)," "),IF(G437="YES",VLOOKUP(F437,'[1]TERMINATION TEMPLATES'!$AI$16:$AJ$26,2,FALSE)))</f>
        <v xml:space="preserve"> </v>
      </c>
      <c r="I437" s="3" t="str">
        <f>IF(G437="",IFERROR(VLOOKUP(F437,'[1]TERMINATION TEMPLATES'!$AI$16:$AJ$26,2,FALSE),""),IF(G437="YES",IFERROR(VLOOKUP(F437,'[1]TERMINATION TEMPLATES'!$AI$4:$AJ$14,2,FALSE),"")))</f>
        <v/>
      </c>
      <c r="J437" s="7"/>
      <c r="K437" s="7"/>
      <c r="L437" s="19"/>
      <c r="M437" s="3"/>
    </row>
    <row r="438" spans="1:13" ht="15.75" thickBot="1" x14ac:dyDescent="0.3">
      <c r="A438" s="8">
        <f t="shared" si="6"/>
        <v>436</v>
      </c>
      <c r="B438" s="8">
        <v>437</v>
      </c>
      <c r="C438" s="6"/>
      <c r="D438" s="5"/>
      <c r="E438" s="5"/>
      <c r="F438" s="6"/>
      <c r="G438" s="18"/>
      <c r="H438" s="3" t="str">
        <f>IF(G438="",IFERROR(VLOOKUP(F438,'[1]TERMINATION TEMPLATES'!$AI$4:$AJ$14,2,0)," "),IF(G438="YES",VLOOKUP(F438,'[1]TERMINATION TEMPLATES'!$AI$16:$AJ$26,2,FALSE)))</f>
        <v xml:space="preserve"> </v>
      </c>
      <c r="I438" s="3" t="str">
        <f>IF(G438="",IFERROR(VLOOKUP(F438,'[1]TERMINATION TEMPLATES'!$AI$16:$AJ$26,2,FALSE),""),IF(G438="YES",IFERROR(VLOOKUP(F438,'[1]TERMINATION TEMPLATES'!$AI$4:$AJ$14,2,FALSE),"")))</f>
        <v/>
      </c>
      <c r="J438" s="7"/>
      <c r="K438" s="7"/>
      <c r="L438" s="19"/>
      <c r="M438" s="3"/>
    </row>
    <row r="439" spans="1:13" ht="15.75" thickBot="1" x14ac:dyDescent="0.3">
      <c r="A439" s="8">
        <f t="shared" si="6"/>
        <v>437</v>
      </c>
      <c r="B439" s="8">
        <v>438</v>
      </c>
      <c r="C439" s="6"/>
      <c r="D439" s="5"/>
      <c r="E439" s="5"/>
      <c r="F439" s="6"/>
      <c r="G439" s="18"/>
      <c r="H439" s="3" t="str">
        <f>IF(G439="",IFERROR(VLOOKUP(F439,'[1]TERMINATION TEMPLATES'!$AI$4:$AJ$14,2,0)," "),IF(G439="YES",VLOOKUP(F439,'[1]TERMINATION TEMPLATES'!$AI$16:$AJ$26,2,FALSE)))</f>
        <v xml:space="preserve"> </v>
      </c>
      <c r="I439" s="3" t="str">
        <f>IF(G439="",IFERROR(VLOOKUP(F439,'[1]TERMINATION TEMPLATES'!$AI$16:$AJ$26,2,FALSE),""),IF(G439="YES",IFERROR(VLOOKUP(F439,'[1]TERMINATION TEMPLATES'!$AI$4:$AJ$14,2,FALSE),"")))</f>
        <v/>
      </c>
      <c r="J439" s="7"/>
      <c r="K439" s="7"/>
      <c r="L439" s="19"/>
      <c r="M439" s="3"/>
    </row>
    <row r="440" spans="1:13" ht="15.75" thickBot="1" x14ac:dyDescent="0.3">
      <c r="A440" s="8">
        <f t="shared" si="6"/>
        <v>438</v>
      </c>
      <c r="B440" s="8">
        <v>439</v>
      </c>
      <c r="C440" s="6"/>
      <c r="D440" s="5"/>
      <c r="E440" s="5"/>
      <c r="F440" s="6"/>
      <c r="G440" s="18"/>
      <c r="H440" s="3" t="str">
        <f>IF(G440="",IFERROR(VLOOKUP(F440,'[1]TERMINATION TEMPLATES'!$AI$4:$AJ$14,2,0)," "),IF(G440="YES",VLOOKUP(F440,'[1]TERMINATION TEMPLATES'!$AI$16:$AJ$26,2,FALSE)))</f>
        <v xml:space="preserve"> </v>
      </c>
      <c r="I440" s="3" t="str">
        <f>IF(G440="",IFERROR(VLOOKUP(F440,'[1]TERMINATION TEMPLATES'!$AI$16:$AJ$26,2,FALSE),""),IF(G440="YES",IFERROR(VLOOKUP(F440,'[1]TERMINATION TEMPLATES'!$AI$4:$AJ$14,2,FALSE),"")))</f>
        <v/>
      </c>
      <c r="J440" s="7"/>
      <c r="K440" s="7"/>
      <c r="L440" s="19"/>
      <c r="M440" s="3"/>
    </row>
    <row r="441" spans="1:13" ht="15.75" thickBot="1" x14ac:dyDescent="0.3">
      <c r="A441" s="8">
        <f t="shared" si="6"/>
        <v>439</v>
      </c>
      <c r="B441" s="8">
        <v>440</v>
      </c>
      <c r="C441" s="6"/>
      <c r="D441" s="5"/>
      <c r="E441" s="5"/>
      <c r="F441" s="6"/>
      <c r="G441" s="18"/>
      <c r="H441" s="3" t="str">
        <f>IF(G441="",IFERROR(VLOOKUP(F441,'[1]TERMINATION TEMPLATES'!$AI$4:$AJ$14,2,0)," "),IF(G441="YES",VLOOKUP(F441,'[1]TERMINATION TEMPLATES'!$AI$16:$AJ$26,2,FALSE)))</f>
        <v xml:space="preserve"> </v>
      </c>
      <c r="I441" s="3" t="str">
        <f>IF(G441="",IFERROR(VLOOKUP(F441,'[1]TERMINATION TEMPLATES'!$AI$16:$AJ$26,2,FALSE),""),IF(G441="YES",IFERROR(VLOOKUP(F441,'[1]TERMINATION TEMPLATES'!$AI$4:$AJ$14,2,FALSE),"")))</f>
        <v/>
      </c>
      <c r="J441" s="7"/>
      <c r="K441" s="7"/>
      <c r="L441" s="19"/>
      <c r="M441" s="3"/>
    </row>
    <row r="442" spans="1:13" ht="15.75" thickBot="1" x14ac:dyDescent="0.3">
      <c r="A442" s="8">
        <f t="shared" si="6"/>
        <v>440</v>
      </c>
      <c r="B442" s="8">
        <v>441</v>
      </c>
      <c r="C442" s="6"/>
      <c r="D442" s="5"/>
      <c r="E442" s="5"/>
      <c r="F442" s="6"/>
      <c r="G442" s="18"/>
      <c r="H442" s="3" t="str">
        <f>IF(G442="",IFERROR(VLOOKUP(F442,'[1]TERMINATION TEMPLATES'!$AI$4:$AJ$14,2,0)," "),IF(G442="YES",VLOOKUP(F442,'[1]TERMINATION TEMPLATES'!$AI$16:$AJ$26,2,FALSE)))</f>
        <v xml:space="preserve"> </v>
      </c>
      <c r="I442" s="3" t="str">
        <f>IF(G442="",IFERROR(VLOOKUP(F442,'[1]TERMINATION TEMPLATES'!$AI$16:$AJ$26,2,FALSE),""),IF(G442="YES",IFERROR(VLOOKUP(F442,'[1]TERMINATION TEMPLATES'!$AI$4:$AJ$14,2,FALSE),"")))</f>
        <v/>
      </c>
      <c r="J442" s="7"/>
      <c r="K442" s="7"/>
      <c r="L442" s="19"/>
      <c r="M442" s="3"/>
    </row>
    <row r="443" spans="1:13" ht="15.75" thickBot="1" x14ac:dyDescent="0.3">
      <c r="A443" s="8">
        <f t="shared" si="6"/>
        <v>441</v>
      </c>
      <c r="B443" s="8">
        <v>442</v>
      </c>
      <c r="C443" s="6"/>
      <c r="D443" s="5"/>
      <c r="E443" s="5"/>
      <c r="F443" s="6"/>
      <c r="G443" s="18"/>
      <c r="H443" s="3" t="str">
        <f>IF(G443="",IFERROR(VLOOKUP(F443,'[1]TERMINATION TEMPLATES'!$AI$4:$AJ$14,2,0)," "),IF(G443="YES",VLOOKUP(F443,'[1]TERMINATION TEMPLATES'!$AI$16:$AJ$26,2,FALSE)))</f>
        <v xml:space="preserve"> </v>
      </c>
      <c r="I443" s="3" t="str">
        <f>IF(G443="",IFERROR(VLOOKUP(F443,'[1]TERMINATION TEMPLATES'!$AI$16:$AJ$26,2,FALSE),""),IF(G443="YES",IFERROR(VLOOKUP(F443,'[1]TERMINATION TEMPLATES'!$AI$4:$AJ$14,2,FALSE),"")))</f>
        <v/>
      </c>
      <c r="J443" s="7"/>
      <c r="K443" s="7"/>
      <c r="L443" s="19"/>
      <c r="M443" s="3"/>
    </row>
    <row r="444" spans="1:13" ht="15.75" thickBot="1" x14ac:dyDescent="0.3">
      <c r="A444" s="8">
        <f t="shared" si="6"/>
        <v>442</v>
      </c>
      <c r="B444" s="8">
        <v>443</v>
      </c>
      <c r="C444" s="6"/>
      <c r="D444" s="5"/>
      <c r="E444" s="5"/>
      <c r="F444" s="6"/>
      <c r="G444" s="18"/>
      <c r="H444" s="3" t="str">
        <f>IF(G444="",IFERROR(VLOOKUP(F444,'[1]TERMINATION TEMPLATES'!$AI$4:$AJ$14,2,0)," "),IF(G444="YES",VLOOKUP(F444,'[1]TERMINATION TEMPLATES'!$AI$16:$AJ$26,2,FALSE)))</f>
        <v xml:space="preserve"> </v>
      </c>
      <c r="I444" s="3" t="str">
        <f>IF(G444="",IFERROR(VLOOKUP(F444,'[1]TERMINATION TEMPLATES'!$AI$16:$AJ$26,2,FALSE),""),IF(G444="YES",IFERROR(VLOOKUP(F444,'[1]TERMINATION TEMPLATES'!$AI$4:$AJ$14,2,FALSE),"")))</f>
        <v/>
      </c>
      <c r="J444" s="7"/>
      <c r="K444" s="7"/>
      <c r="L444" s="19"/>
      <c r="M444" s="3"/>
    </row>
    <row r="445" spans="1:13" ht="15.75" thickBot="1" x14ac:dyDescent="0.3">
      <c r="A445" s="8">
        <f t="shared" si="6"/>
        <v>443</v>
      </c>
      <c r="B445" s="8">
        <v>444</v>
      </c>
      <c r="C445" s="6"/>
      <c r="D445" s="5"/>
      <c r="E445" s="5"/>
      <c r="F445" s="6"/>
      <c r="G445" s="18"/>
      <c r="H445" s="3" t="str">
        <f>IF(G445="",IFERROR(VLOOKUP(F445,'[1]TERMINATION TEMPLATES'!$AI$4:$AJ$14,2,0)," "),IF(G445="YES",VLOOKUP(F445,'[1]TERMINATION TEMPLATES'!$AI$16:$AJ$26,2,FALSE)))</f>
        <v xml:space="preserve"> </v>
      </c>
      <c r="I445" s="3" t="str">
        <f>IF(G445="",IFERROR(VLOOKUP(F445,'[1]TERMINATION TEMPLATES'!$AI$16:$AJ$26,2,FALSE),""),IF(G445="YES",IFERROR(VLOOKUP(F445,'[1]TERMINATION TEMPLATES'!$AI$4:$AJ$14,2,FALSE),"")))</f>
        <v/>
      </c>
      <c r="J445" s="7"/>
      <c r="K445" s="7"/>
      <c r="L445" s="19"/>
      <c r="M445" s="3"/>
    </row>
    <row r="446" spans="1:13" ht="15.75" thickBot="1" x14ac:dyDescent="0.3">
      <c r="A446" s="8">
        <f t="shared" si="6"/>
        <v>444</v>
      </c>
      <c r="B446" s="8">
        <v>445</v>
      </c>
      <c r="C446" s="6"/>
      <c r="D446" s="5"/>
      <c r="E446" s="5"/>
      <c r="F446" s="6"/>
      <c r="G446" s="18"/>
      <c r="H446" s="3" t="str">
        <f>IF(G446="",IFERROR(VLOOKUP(F446,'[1]TERMINATION TEMPLATES'!$AI$4:$AJ$14,2,0)," "),IF(G446="YES",VLOOKUP(F446,'[1]TERMINATION TEMPLATES'!$AI$16:$AJ$26,2,FALSE)))</f>
        <v xml:space="preserve"> </v>
      </c>
      <c r="I446" s="3" t="str">
        <f>IF(G446="",IFERROR(VLOOKUP(F446,'[1]TERMINATION TEMPLATES'!$AI$16:$AJ$26,2,FALSE),""),IF(G446="YES",IFERROR(VLOOKUP(F446,'[1]TERMINATION TEMPLATES'!$AI$4:$AJ$14,2,FALSE),"")))</f>
        <v/>
      </c>
      <c r="J446" s="7"/>
      <c r="K446" s="7"/>
      <c r="L446" s="19"/>
      <c r="M446" s="3"/>
    </row>
    <row r="447" spans="1:13" ht="15.75" thickBot="1" x14ac:dyDescent="0.3">
      <c r="A447" s="8">
        <f t="shared" si="6"/>
        <v>445</v>
      </c>
      <c r="B447" s="8">
        <v>446</v>
      </c>
      <c r="C447" s="6"/>
      <c r="D447" s="5"/>
      <c r="E447" s="5"/>
      <c r="F447" s="6"/>
      <c r="G447" s="18"/>
      <c r="H447" s="3" t="str">
        <f>IF(G447="",IFERROR(VLOOKUP(F447,'[1]TERMINATION TEMPLATES'!$AI$4:$AJ$14,2,0)," "),IF(G447="YES",VLOOKUP(F447,'[1]TERMINATION TEMPLATES'!$AI$16:$AJ$26,2,FALSE)))</f>
        <v xml:space="preserve"> </v>
      </c>
      <c r="I447" s="3" t="str">
        <f>IF(G447="",IFERROR(VLOOKUP(F447,'[1]TERMINATION TEMPLATES'!$AI$16:$AJ$26,2,FALSE),""),IF(G447="YES",IFERROR(VLOOKUP(F447,'[1]TERMINATION TEMPLATES'!$AI$4:$AJ$14,2,FALSE),"")))</f>
        <v/>
      </c>
      <c r="J447" s="7"/>
      <c r="K447" s="7"/>
      <c r="L447" s="19"/>
      <c r="M447" s="3"/>
    </row>
    <row r="448" spans="1:13" ht="15.75" thickBot="1" x14ac:dyDescent="0.3">
      <c r="A448" s="8">
        <f t="shared" si="6"/>
        <v>446</v>
      </c>
      <c r="B448" s="8">
        <v>447</v>
      </c>
      <c r="C448" s="6"/>
      <c r="D448" s="5"/>
      <c r="E448" s="5"/>
      <c r="F448" s="6"/>
      <c r="G448" s="18"/>
      <c r="H448" s="3" t="str">
        <f>IF(G448="",IFERROR(VLOOKUP(F448,'[1]TERMINATION TEMPLATES'!$AI$4:$AJ$14,2,0)," "),IF(G448="YES",VLOOKUP(F448,'[1]TERMINATION TEMPLATES'!$AI$16:$AJ$26,2,FALSE)))</f>
        <v xml:space="preserve"> </v>
      </c>
      <c r="I448" s="3" t="str">
        <f>IF(G448="",IFERROR(VLOOKUP(F448,'[1]TERMINATION TEMPLATES'!$AI$16:$AJ$26,2,FALSE),""),IF(G448="YES",IFERROR(VLOOKUP(F448,'[1]TERMINATION TEMPLATES'!$AI$4:$AJ$14,2,FALSE),"")))</f>
        <v/>
      </c>
      <c r="J448" s="7"/>
      <c r="K448" s="7"/>
      <c r="L448" s="19"/>
      <c r="M448" s="3"/>
    </row>
    <row r="449" spans="1:13" ht="15.75" thickBot="1" x14ac:dyDescent="0.3">
      <c r="A449" s="8">
        <f t="shared" si="6"/>
        <v>447</v>
      </c>
      <c r="B449" s="8">
        <v>448</v>
      </c>
      <c r="C449" s="6"/>
      <c r="D449" s="5"/>
      <c r="E449" s="5"/>
      <c r="F449" s="6"/>
      <c r="G449" s="18"/>
      <c r="H449" s="3" t="str">
        <f>IF(G449="",IFERROR(VLOOKUP(F449,'[1]TERMINATION TEMPLATES'!$AI$4:$AJ$14,2,0)," "),IF(G449="YES",VLOOKUP(F449,'[1]TERMINATION TEMPLATES'!$AI$16:$AJ$26,2,FALSE)))</f>
        <v xml:space="preserve"> </v>
      </c>
      <c r="I449" s="3" t="str">
        <f>IF(G449="",IFERROR(VLOOKUP(F449,'[1]TERMINATION TEMPLATES'!$AI$16:$AJ$26,2,FALSE),""),IF(G449="YES",IFERROR(VLOOKUP(F449,'[1]TERMINATION TEMPLATES'!$AI$4:$AJ$14,2,FALSE),"")))</f>
        <v/>
      </c>
      <c r="J449" s="7"/>
      <c r="K449" s="7"/>
      <c r="L449" s="19"/>
      <c r="M449" s="3"/>
    </row>
    <row r="450" spans="1:13" ht="15.75" thickBot="1" x14ac:dyDescent="0.3">
      <c r="A450" s="8">
        <f t="shared" si="6"/>
        <v>448</v>
      </c>
      <c r="B450" s="8">
        <v>449</v>
      </c>
      <c r="C450" s="6"/>
      <c r="D450" s="5"/>
      <c r="E450" s="5"/>
      <c r="F450" s="6"/>
      <c r="G450" s="18"/>
      <c r="H450" s="3" t="str">
        <f>IF(G450="",IFERROR(VLOOKUP(F450,'[1]TERMINATION TEMPLATES'!$AI$4:$AJ$14,2,0)," "),IF(G450="YES",VLOOKUP(F450,'[1]TERMINATION TEMPLATES'!$AI$16:$AJ$26,2,FALSE)))</f>
        <v xml:space="preserve"> </v>
      </c>
      <c r="I450" s="3" t="str">
        <f>IF(G450="",IFERROR(VLOOKUP(F450,'[1]TERMINATION TEMPLATES'!$AI$16:$AJ$26,2,FALSE),""),IF(G450="YES",IFERROR(VLOOKUP(F450,'[1]TERMINATION TEMPLATES'!$AI$4:$AJ$14,2,FALSE),"")))</f>
        <v/>
      </c>
      <c r="J450" s="7"/>
      <c r="K450" s="7"/>
      <c r="L450" s="19"/>
      <c r="M450" s="3"/>
    </row>
    <row r="451" spans="1:13" ht="15.75" thickBot="1" x14ac:dyDescent="0.3">
      <c r="A451" s="8">
        <f t="shared" si="6"/>
        <v>449</v>
      </c>
      <c r="B451" s="8">
        <v>450</v>
      </c>
      <c r="C451" s="6"/>
      <c r="D451" s="5"/>
      <c r="E451" s="5"/>
      <c r="F451" s="6"/>
      <c r="G451" s="18"/>
      <c r="H451" s="3" t="str">
        <f>IF(G451="",IFERROR(VLOOKUP(F451,'[1]TERMINATION TEMPLATES'!$AI$4:$AJ$14,2,0)," "),IF(G451="YES",VLOOKUP(F451,'[1]TERMINATION TEMPLATES'!$AI$16:$AJ$26,2,FALSE)))</f>
        <v xml:space="preserve"> </v>
      </c>
      <c r="I451" s="3" t="str">
        <f>IF(G451="",IFERROR(VLOOKUP(F451,'[1]TERMINATION TEMPLATES'!$AI$16:$AJ$26,2,FALSE),""),IF(G451="YES",IFERROR(VLOOKUP(F451,'[1]TERMINATION TEMPLATES'!$AI$4:$AJ$14,2,FALSE),"")))</f>
        <v/>
      </c>
      <c r="J451" s="7"/>
      <c r="K451" s="7"/>
      <c r="L451" s="19"/>
      <c r="M451" s="3"/>
    </row>
    <row r="452" spans="1:13" ht="15.75" thickBot="1" x14ac:dyDescent="0.3">
      <c r="A452" s="8">
        <f t="shared" ref="A452:B502" si="7">+A451+1</f>
        <v>450</v>
      </c>
      <c r="B452" s="8">
        <v>451</v>
      </c>
      <c r="C452" s="6"/>
      <c r="D452" s="5"/>
      <c r="E452" s="5"/>
      <c r="F452" s="6"/>
      <c r="G452" s="18"/>
      <c r="H452" s="3" t="str">
        <f>IF(G452="",IFERROR(VLOOKUP(F452,'[1]TERMINATION TEMPLATES'!$AI$4:$AJ$14,2,0)," "),IF(G452="YES",VLOOKUP(F452,'[1]TERMINATION TEMPLATES'!$AI$16:$AJ$26,2,FALSE)))</f>
        <v xml:space="preserve"> </v>
      </c>
      <c r="I452" s="3" t="str">
        <f>IF(G452="",IFERROR(VLOOKUP(F452,'[1]TERMINATION TEMPLATES'!$AI$16:$AJ$26,2,FALSE),""),IF(G452="YES",IFERROR(VLOOKUP(F452,'[1]TERMINATION TEMPLATES'!$AI$4:$AJ$14,2,FALSE),"")))</f>
        <v/>
      </c>
      <c r="J452" s="7"/>
      <c r="K452" s="7"/>
      <c r="L452" s="19"/>
      <c r="M452" s="3"/>
    </row>
    <row r="453" spans="1:13" ht="15.75" thickBot="1" x14ac:dyDescent="0.3">
      <c r="A453" s="8">
        <f t="shared" si="7"/>
        <v>451</v>
      </c>
      <c r="B453" s="8">
        <v>452</v>
      </c>
      <c r="C453" s="6"/>
      <c r="D453" s="5"/>
      <c r="E453" s="5"/>
      <c r="F453" s="6"/>
      <c r="G453" s="18"/>
      <c r="H453" s="3" t="str">
        <f>IF(G453="",IFERROR(VLOOKUP(F453,'[1]TERMINATION TEMPLATES'!$AI$4:$AJ$14,2,0)," "),IF(G453="YES",VLOOKUP(F453,'[1]TERMINATION TEMPLATES'!$AI$16:$AJ$26,2,FALSE)))</f>
        <v xml:space="preserve"> </v>
      </c>
      <c r="I453" s="3" t="str">
        <f>IF(G453="",IFERROR(VLOOKUP(F453,'[1]TERMINATION TEMPLATES'!$AI$16:$AJ$26,2,FALSE),""),IF(G453="YES",IFERROR(VLOOKUP(F453,'[1]TERMINATION TEMPLATES'!$AI$4:$AJ$14,2,FALSE),"")))</f>
        <v/>
      </c>
      <c r="J453" s="7"/>
      <c r="K453" s="7"/>
      <c r="L453" s="19"/>
      <c r="M453" s="3"/>
    </row>
    <row r="454" spans="1:13" ht="15.75" thickBot="1" x14ac:dyDescent="0.3">
      <c r="A454" s="8">
        <f t="shared" si="7"/>
        <v>452</v>
      </c>
      <c r="B454" s="8">
        <v>453</v>
      </c>
      <c r="C454" s="6"/>
      <c r="D454" s="5"/>
      <c r="E454" s="5"/>
      <c r="F454" s="6"/>
      <c r="G454" s="18"/>
      <c r="H454" s="3" t="str">
        <f>IF(G454="",IFERROR(VLOOKUP(F454,'[1]TERMINATION TEMPLATES'!$AI$4:$AJ$14,2,0)," "),IF(G454="YES",VLOOKUP(F454,'[1]TERMINATION TEMPLATES'!$AI$16:$AJ$26,2,FALSE)))</f>
        <v xml:space="preserve"> </v>
      </c>
      <c r="I454" s="3" t="str">
        <f>IF(G454="",IFERROR(VLOOKUP(F454,'[1]TERMINATION TEMPLATES'!$AI$16:$AJ$26,2,FALSE),""),IF(G454="YES",IFERROR(VLOOKUP(F454,'[1]TERMINATION TEMPLATES'!$AI$4:$AJ$14,2,FALSE),"")))</f>
        <v/>
      </c>
      <c r="J454" s="7"/>
      <c r="K454" s="7"/>
      <c r="L454" s="19"/>
      <c r="M454" s="3"/>
    </row>
    <row r="455" spans="1:13" ht="15.75" thickBot="1" x14ac:dyDescent="0.3">
      <c r="A455" s="8">
        <f t="shared" si="7"/>
        <v>453</v>
      </c>
      <c r="B455" s="8">
        <v>454</v>
      </c>
      <c r="C455" s="6"/>
      <c r="D455" s="5"/>
      <c r="E455" s="5"/>
      <c r="F455" s="6"/>
      <c r="G455" s="18"/>
      <c r="H455" s="3" t="str">
        <f>IF(G455="",IFERROR(VLOOKUP(F455,'[1]TERMINATION TEMPLATES'!$AI$4:$AJ$14,2,0)," "),IF(G455="YES",VLOOKUP(F455,'[1]TERMINATION TEMPLATES'!$AI$16:$AJ$26,2,FALSE)))</f>
        <v xml:space="preserve"> </v>
      </c>
      <c r="I455" s="3" t="str">
        <f>IF(G455="",IFERROR(VLOOKUP(F455,'[1]TERMINATION TEMPLATES'!$AI$16:$AJ$26,2,FALSE),""),IF(G455="YES",IFERROR(VLOOKUP(F455,'[1]TERMINATION TEMPLATES'!$AI$4:$AJ$14,2,FALSE),"")))</f>
        <v/>
      </c>
      <c r="J455" s="7"/>
      <c r="K455" s="7"/>
      <c r="L455" s="19"/>
      <c r="M455" s="3"/>
    </row>
    <row r="456" spans="1:13" ht="15.75" thickBot="1" x14ac:dyDescent="0.3">
      <c r="A456" s="8">
        <f t="shared" si="7"/>
        <v>454</v>
      </c>
      <c r="B456" s="8">
        <v>455</v>
      </c>
      <c r="C456" s="6"/>
      <c r="D456" s="5"/>
      <c r="E456" s="5"/>
      <c r="F456" s="6"/>
      <c r="G456" s="18"/>
      <c r="H456" s="3" t="str">
        <f>IF(G456="",IFERROR(VLOOKUP(F456,'[1]TERMINATION TEMPLATES'!$AI$4:$AJ$14,2,0)," "),IF(G456="YES",VLOOKUP(F456,'[1]TERMINATION TEMPLATES'!$AI$16:$AJ$26,2,FALSE)))</f>
        <v xml:space="preserve"> </v>
      </c>
      <c r="I456" s="3" t="str">
        <f>IF(G456="",IFERROR(VLOOKUP(F456,'[1]TERMINATION TEMPLATES'!$AI$16:$AJ$26,2,FALSE),""),IF(G456="YES",IFERROR(VLOOKUP(F456,'[1]TERMINATION TEMPLATES'!$AI$4:$AJ$14,2,FALSE),"")))</f>
        <v/>
      </c>
      <c r="J456" s="7"/>
      <c r="K456" s="7"/>
      <c r="L456" s="19"/>
      <c r="M456" s="3"/>
    </row>
    <row r="457" spans="1:13" ht="15.75" thickBot="1" x14ac:dyDescent="0.3">
      <c r="A457" s="8">
        <f t="shared" si="7"/>
        <v>455</v>
      </c>
      <c r="B457" s="8">
        <v>456</v>
      </c>
      <c r="C457" s="6"/>
      <c r="D457" s="5"/>
      <c r="E457" s="5"/>
      <c r="F457" s="6"/>
      <c r="G457" s="18"/>
      <c r="H457" s="3" t="str">
        <f>IF(G457="",IFERROR(VLOOKUP(F457,'[1]TERMINATION TEMPLATES'!$AI$4:$AJ$14,2,0)," "),IF(G457="YES",VLOOKUP(F457,'[1]TERMINATION TEMPLATES'!$AI$16:$AJ$26,2,FALSE)))</f>
        <v xml:space="preserve"> </v>
      </c>
      <c r="I457" s="3" t="str">
        <f>IF(G457="",IFERROR(VLOOKUP(F457,'[1]TERMINATION TEMPLATES'!$AI$16:$AJ$26,2,FALSE),""),IF(G457="YES",IFERROR(VLOOKUP(F457,'[1]TERMINATION TEMPLATES'!$AI$4:$AJ$14,2,FALSE),"")))</f>
        <v/>
      </c>
      <c r="J457" s="7"/>
      <c r="K457" s="7"/>
      <c r="L457" s="19"/>
      <c r="M457" s="3"/>
    </row>
    <row r="458" spans="1:13" ht="15.75" thickBot="1" x14ac:dyDescent="0.3">
      <c r="A458" s="8">
        <f t="shared" si="7"/>
        <v>456</v>
      </c>
      <c r="B458" s="8">
        <v>457</v>
      </c>
      <c r="C458" s="6"/>
      <c r="D458" s="5"/>
      <c r="E458" s="5"/>
      <c r="F458" s="6"/>
      <c r="G458" s="18"/>
      <c r="H458" s="3" t="str">
        <f>IF(G458="",IFERROR(VLOOKUP(F458,'[1]TERMINATION TEMPLATES'!$AI$4:$AJ$14,2,0)," "),IF(G458="YES",VLOOKUP(F458,'[1]TERMINATION TEMPLATES'!$AI$16:$AJ$26,2,FALSE)))</f>
        <v xml:space="preserve"> </v>
      </c>
      <c r="I458" s="3" t="str">
        <f>IF(G458="",IFERROR(VLOOKUP(F458,'[1]TERMINATION TEMPLATES'!$AI$16:$AJ$26,2,FALSE),""),IF(G458="YES",IFERROR(VLOOKUP(F458,'[1]TERMINATION TEMPLATES'!$AI$4:$AJ$14,2,FALSE),"")))</f>
        <v/>
      </c>
      <c r="J458" s="7"/>
      <c r="K458" s="7"/>
      <c r="L458" s="19"/>
      <c r="M458" s="3"/>
    </row>
    <row r="459" spans="1:13" ht="15.75" thickBot="1" x14ac:dyDescent="0.3">
      <c r="A459" s="8">
        <f t="shared" si="7"/>
        <v>457</v>
      </c>
      <c r="B459" s="8">
        <v>458</v>
      </c>
      <c r="C459" s="6"/>
      <c r="D459" s="5"/>
      <c r="E459" s="5"/>
      <c r="F459" s="6"/>
      <c r="G459" s="18"/>
      <c r="H459" s="3" t="str">
        <f>IF(G459="",IFERROR(VLOOKUP(F459,'[1]TERMINATION TEMPLATES'!$AI$4:$AJ$14,2,0)," "),IF(G459="YES",VLOOKUP(F459,'[1]TERMINATION TEMPLATES'!$AI$16:$AJ$26,2,FALSE)))</f>
        <v xml:space="preserve"> </v>
      </c>
      <c r="I459" s="3" t="str">
        <f>IF(G459="",IFERROR(VLOOKUP(F459,'[1]TERMINATION TEMPLATES'!$AI$16:$AJ$26,2,FALSE),""),IF(G459="YES",IFERROR(VLOOKUP(F459,'[1]TERMINATION TEMPLATES'!$AI$4:$AJ$14,2,FALSE),"")))</f>
        <v/>
      </c>
      <c r="J459" s="7"/>
      <c r="K459" s="7"/>
      <c r="L459" s="19"/>
      <c r="M459" s="3"/>
    </row>
    <row r="460" spans="1:13" ht="15.75" thickBot="1" x14ac:dyDescent="0.3">
      <c r="A460" s="8">
        <f t="shared" si="7"/>
        <v>458</v>
      </c>
      <c r="B460" s="8">
        <v>459</v>
      </c>
      <c r="C460" s="6"/>
      <c r="D460" s="5"/>
      <c r="E460" s="5"/>
      <c r="F460" s="6"/>
      <c r="G460" s="18"/>
      <c r="H460" s="3" t="str">
        <f>IF(G460="",IFERROR(VLOOKUP(F460,'[1]TERMINATION TEMPLATES'!$AI$4:$AJ$14,2,0)," "),IF(G460="YES",VLOOKUP(F460,'[1]TERMINATION TEMPLATES'!$AI$16:$AJ$26,2,FALSE)))</f>
        <v xml:space="preserve"> </v>
      </c>
      <c r="I460" s="3" t="str">
        <f>IF(G460="",IFERROR(VLOOKUP(F460,'[1]TERMINATION TEMPLATES'!$AI$16:$AJ$26,2,FALSE),""),IF(G460="YES",IFERROR(VLOOKUP(F460,'[1]TERMINATION TEMPLATES'!$AI$4:$AJ$14,2,FALSE),"")))</f>
        <v/>
      </c>
      <c r="J460" s="7"/>
      <c r="K460" s="7"/>
      <c r="L460" s="19"/>
      <c r="M460" s="3"/>
    </row>
    <row r="461" spans="1:13" ht="15.75" thickBot="1" x14ac:dyDescent="0.3">
      <c r="A461" s="8">
        <f t="shared" si="7"/>
        <v>459</v>
      </c>
      <c r="B461" s="8">
        <v>460</v>
      </c>
      <c r="C461" s="6"/>
      <c r="D461" s="5"/>
      <c r="E461" s="5"/>
      <c r="F461" s="6"/>
      <c r="G461" s="18"/>
      <c r="H461" s="3" t="str">
        <f>IF(G461="",IFERROR(VLOOKUP(F461,'[1]TERMINATION TEMPLATES'!$AI$4:$AJ$14,2,0)," "),IF(G461="YES",VLOOKUP(F461,'[1]TERMINATION TEMPLATES'!$AI$16:$AJ$26,2,FALSE)))</f>
        <v xml:space="preserve"> </v>
      </c>
      <c r="I461" s="3" t="str">
        <f>IF(G461="",IFERROR(VLOOKUP(F461,'[1]TERMINATION TEMPLATES'!$AI$16:$AJ$26,2,FALSE),""),IF(G461="YES",IFERROR(VLOOKUP(F461,'[1]TERMINATION TEMPLATES'!$AI$4:$AJ$14,2,FALSE),"")))</f>
        <v/>
      </c>
      <c r="J461" s="7"/>
      <c r="K461" s="7"/>
      <c r="L461" s="19"/>
      <c r="M461" s="3"/>
    </row>
    <row r="462" spans="1:13" ht="15.75" thickBot="1" x14ac:dyDescent="0.3">
      <c r="A462" s="8">
        <f t="shared" si="7"/>
        <v>460</v>
      </c>
      <c r="B462" s="8">
        <v>461</v>
      </c>
      <c r="C462" s="6"/>
      <c r="D462" s="5"/>
      <c r="E462" s="5"/>
      <c r="F462" s="6"/>
      <c r="G462" s="18"/>
      <c r="H462" s="3" t="str">
        <f>IF(G462="",IFERROR(VLOOKUP(F462,'[1]TERMINATION TEMPLATES'!$AI$4:$AJ$14,2,0)," "),IF(G462="YES",VLOOKUP(F462,'[1]TERMINATION TEMPLATES'!$AI$16:$AJ$26,2,FALSE)))</f>
        <v xml:space="preserve"> </v>
      </c>
      <c r="I462" s="3" t="str">
        <f>IF(G462="",IFERROR(VLOOKUP(F462,'[1]TERMINATION TEMPLATES'!$AI$16:$AJ$26,2,FALSE),""),IF(G462="YES",IFERROR(VLOOKUP(F462,'[1]TERMINATION TEMPLATES'!$AI$4:$AJ$14,2,FALSE),"")))</f>
        <v/>
      </c>
      <c r="J462" s="7"/>
      <c r="K462" s="7"/>
      <c r="L462" s="19"/>
      <c r="M462" s="3"/>
    </row>
    <row r="463" spans="1:13" ht="15.75" thickBot="1" x14ac:dyDescent="0.3">
      <c r="A463" s="8">
        <f t="shared" si="7"/>
        <v>461</v>
      </c>
      <c r="B463" s="8">
        <v>462</v>
      </c>
      <c r="C463" s="6"/>
      <c r="D463" s="5"/>
      <c r="E463" s="5"/>
      <c r="F463" s="6"/>
      <c r="G463" s="18"/>
      <c r="H463" s="3" t="str">
        <f>IF(G463="",IFERROR(VLOOKUP(F463,'[1]TERMINATION TEMPLATES'!$AI$4:$AJ$14,2,0)," "),IF(G463="YES",VLOOKUP(F463,'[1]TERMINATION TEMPLATES'!$AI$16:$AJ$26,2,FALSE)))</f>
        <v xml:space="preserve"> </v>
      </c>
      <c r="I463" s="3" t="str">
        <f>IF(G463="",IFERROR(VLOOKUP(F463,'[1]TERMINATION TEMPLATES'!$AI$16:$AJ$26,2,FALSE),""),IF(G463="YES",IFERROR(VLOOKUP(F463,'[1]TERMINATION TEMPLATES'!$AI$4:$AJ$14,2,FALSE),"")))</f>
        <v/>
      </c>
      <c r="J463" s="7"/>
      <c r="K463" s="7"/>
      <c r="L463" s="19"/>
      <c r="M463" s="3"/>
    </row>
    <row r="464" spans="1:13" ht="15.75" thickBot="1" x14ac:dyDescent="0.3">
      <c r="A464" s="8">
        <f t="shared" si="7"/>
        <v>462</v>
      </c>
      <c r="B464" s="8">
        <v>463</v>
      </c>
      <c r="C464" s="6"/>
      <c r="D464" s="5"/>
      <c r="E464" s="5"/>
      <c r="F464" s="6"/>
      <c r="G464" s="18"/>
      <c r="H464" s="3" t="str">
        <f>IF(G464="",IFERROR(VLOOKUP(F464,'[1]TERMINATION TEMPLATES'!$AI$4:$AJ$14,2,0)," "),IF(G464="YES",VLOOKUP(F464,'[1]TERMINATION TEMPLATES'!$AI$16:$AJ$26,2,FALSE)))</f>
        <v xml:space="preserve"> </v>
      </c>
      <c r="I464" s="3" t="str">
        <f>IF(G464="",IFERROR(VLOOKUP(F464,'[1]TERMINATION TEMPLATES'!$AI$16:$AJ$26,2,FALSE),""),IF(G464="YES",IFERROR(VLOOKUP(F464,'[1]TERMINATION TEMPLATES'!$AI$4:$AJ$14,2,FALSE),"")))</f>
        <v/>
      </c>
      <c r="J464" s="7"/>
      <c r="K464" s="7"/>
      <c r="L464" s="19"/>
      <c r="M464" s="3"/>
    </row>
    <row r="465" spans="1:13" ht="15.75" thickBot="1" x14ac:dyDescent="0.3">
      <c r="A465" s="8">
        <f t="shared" si="7"/>
        <v>463</v>
      </c>
      <c r="B465" s="8">
        <v>464</v>
      </c>
      <c r="C465" s="6"/>
      <c r="D465" s="5"/>
      <c r="E465" s="5"/>
      <c r="F465" s="6"/>
      <c r="G465" s="18"/>
      <c r="H465" s="3" t="str">
        <f>IF(G465="",IFERROR(VLOOKUP(F465,'[1]TERMINATION TEMPLATES'!$AI$4:$AJ$14,2,0)," "),IF(G465="YES",VLOOKUP(F465,'[1]TERMINATION TEMPLATES'!$AI$16:$AJ$26,2,FALSE)))</f>
        <v xml:space="preserve"> </v>
      </c>
      <c r="I465" s="3" t="str">
        <f>IF(G465="",IFERROR(VLOOKUP(F465,'[1]TERMINATION TEMPLATES'!$AI$16:$AJ$26,2,FALSE),""),IF(G465="YES",IFERROR(VLOOKUP(F465,'[1]TERMINATION TEMPLATES'!$AI$4:$AJ$14,2,FALSE),"")))</f>
        <v/>
      </c>
      <c r="J465" s="7"/>
      <c r="K465" s="7"/>
      <c r="L465" s="19"/>
      <c r="M465" s="3"/>
    </row>
    <row r="466" spans="1:13" ht="15.75" thickBot="1" x14ac:dyDescent="0.3">
      <c r="A466" s="8">
        <f t="shared" si="7"/>
        <v>464</v>
      </c>
      <c r="B466" s="8">
        <v>465</v>
      </c>
      <c r="C466" s="6"/>
      <c r="D466" s="5"/>
      <c r="E466" s="5"/>
      <c r="F466" s="6"/>
      <c r="G466" s="18"/>
      <c r="H466" s="3" t="str">
        <f>IF(G466="",IFERROR(VLOOKUP(F466,'[1]TERMINATION TEMPLATES'!$AI$4:$AJ$14,2,0)," "),IF(G466="YES",VLOOKUP(F466,'[1]TERMINATION TEMPLATES'!$AI$16:$AJ$26,2,FALSE)))</f>
        <v xml:space="preserve"> </v>
      </c>
      <c r="I466" s="3" t="str">
        <f>IF(G466="",IFERROR(VLOOKUP(F466,'[1]TERMINATION TEMPLATES'!$AI$16:$AJ$26,2,FALSE),""),IF(G466="YES",IFERROR(VLOOKUP(F466,'[1]TERMINATION TEMPLATES'!$AI$4:$AJ$14,2,FALSE),"")))</f>
        <v/>
      </c>
      <c r="J466" s="7"/>
      <c r="K466" s="7"/>
      <c r="L466" s="19"/>
      <c r="M466" s="3"/>
    </row>
    <row r="467" spans="1:13" ht="15.75" thickBot="1" x14ac:dyDescent="0.3">
      <c r="A467" s="8">
        <f t="shared" si="7"/>
        <v>465</v>
      </c>
      <c r="B467" s="8">
        <v>466</v>
      </c>
      <c r="C467" s="6"/>
      <c r="D467" s="5"/>
      <c r="E467" s="5"/>
      <c r="F467" s="6"/>
      <c r="G467" s="18"/>
      <c r="H467" s="3" t="str">
        <f>IF(G467="",IFERROR(VLOOKUP(F467,'[1]TERMINATION TEMPLATES'!$AI$4:$AJ$14,2,0)," "),IF(G467="YES",VLOOKUP(F467,'[1]TERMINATION TEMPLATES'!$AI$16:$AJ$26,2,FALSE)))</f>
        <v xml:space="preserve"> </v>
      </c>
      <c r="I467" s="3" t="str">
        <f>IF(G467="",IFERROR(VLOOKUP(F467,'[1]TERMINATION TEMPLATES'!$AI$16:$AJ$26,2,FALSE),""),IF(G467="YES",IFERROR(VLOOKUP(F467,'[1]TERMINATION TEMPLATES'!$AI$4:$AJ$14,2,FALSE),"")))</f>
        <v/>
      </c>
      <c r="J467" s="7"/>
      <c r="K467" s="7"/>
      <c r="L467" s="19"/>
      <c r="M467" s="3"/>
    </row>
    <row r="468" spans="1:13" ht="15.75" thickBot="1" x14ac:dyDescent="0.3">
      <c r="A468" s="8">
        <f t="shared" si="7"/>
        <v>466</v>
      </c>
      <c r="B468" s="8">
        <v>467</v>
      </c>
      <c r="C468" s="6"/>
      <c r="D468" s="5"/>
      <c r="E468" s="5"/>
      <c r="F468" s="6"/>
      <c r="G468" s="18"/>
      <c r="H468" s="3" t="str">
        <f>IF(G468="",IFERROR(VLOOKUP(F468,'[1]TERMINATION TEMPLATES'!$AI$4:$AJ$14,2,0)," "),IF(G468="YES",VLOOKUP(F468,'[1]TERMINATION TEMPLATES'!$AI$16:$AJ$26,2,FALSE)))</f>
        <v xml:space="preserve"> </v>
      </c>
      <c r="I468" s="3" t="str">
        <f>IF(G468="",IFERROR(VLOOKUP(F468,'[1]TERMINATION TEMPLATES'!$AI$16:$AJ$26,2,FALSE),""),IF(G468="YES",IFERROR(VLOOKUP(F468,'[1]TERMINATION TEMPLATES'!$AI$4:$AJ$14,2,FALSE),"")))</f>
        <v/>
      </c>
      <c r="J468" s="7"/>
      <c r="K468" s="7"/>
      <c r="L468" s="19"/>
      <c r="M468" s="3"/>
    </row>
    <row r="469" spans="1:13" ht="15.75" thickBot="1" x14ac:dyDescent="0.3">
      <c r="A469" s="8">
        <f t="shared" si="7"/>
        <v>467</v>
      </c>
      <c r="B469" s="8">
        <v>468</v>
      </c>
      <c r="C469" s="6"/>
      <c r="D469" s="5"/>
      <c r="E469" s="5"/>
      <c r="F469" s="6"/>
      <c r="G469" s="18"/>
      <c r="H469" s="3" t="str">
        <f>IF(G469="",IFERROR(VLOOKUP(F469,'[1]TERMINATION TEMPLATES'!$AI$4:$AJ$14,2,0)," "),IF(G469="YES",VLOOKUP(F469,'[1]TERMINATION TEMPLATES'!$AI$16:$AJ$26,2,FALSE)))</f>
        <v xml:space="preserve"> </v>
      </c>
      <c r="I469" s="3" t="str">
        <f>IF(G469="",IFERROR(VLOOKUP(F469,'[1]TERMINATION TEMPLATES'!$AI$16:$AJ$26,2,FALSE),""),IF(G469="YES",IFERROR(VLOOKUP(F469,'[1]TERMINATION TEMPLATES'!$AI$4:$AJ$14,2,FALSE),"")))</f>
        <v/>
      </c>
      <c r="J469" s="7"/>
      <c r="K469" s="7"/>
      <c r="L469" s="19"/>
      <c r="M469" s="3"/>
    </row>
    <row r="470" spans="1:13" ht="15.75" thickBot="1" x14ac:dyDescent="0.3">
      <c r="A470" s="8">
        <f t="shared" si="7"/>
        <v>468</v>
      </c>
      <c r="B470" s="8">
        <v>469</v>
      </c>
      <c r="C470" s="6"/>
      <c r="D470" s="5"/>
      <c r="E470" s="5"/>
      <c r="F470" s="6"/>
      <c r="G470" s="18"/>
      <c r="H470" s="3" t="str">
        <f>IF(G470="",IFERROR(VLOOKUP(F470,'[1]TERMINATION TEMPLATES'!$AI$4:$AJ$14,2,0)," "),IF(G470="YES",VLOOKUP(F470,'[1]TERMINATION TEMPLATES'!$AI$16:$AJ$26,2,FALSE)))</f>
        <v xml:space="preserve"> </v>
      </c>
      <c r="I470" s="3" t="str">
        <f>IF(G470="",IFERROR(VLOOKUP(F470,'[1]TERMINATION TEMPLATES'!$AI$16:$AJ$26,2,FALSE),""),IF(G470="YES",IFERROR(VLOOKUP(F470,'[1]TERMINATION TEMPLATES'!$AI$4:$AJ$14,2,FALSE),"")))</f>
        <v/>
      </c>
      <c r="J470" s="7"/>
      <c r="K470" s="7"/>
      <c r="L470" s="19"/>
      <c r="M470" s="3"/>
    </row>
    <row r="471" spans="1:13" ht="15.75" thickBot="1" x14ac:dyDescent="0.3">
      <c r="A471" s="8">
        <f t="shared" si="7"/>
        <v>469</v>
      </c>
      <c r="B471" s="8">
        <v>470</v>
      </c>
      <c r="C471" s="6"/>
      <c r="D471" s="5"/>
      <c r="E471" s="5"/>
      <c r="F471" s="6"/>
      <c r="G471" s="18"/>
      <c r="H471" s="3" t="str">
        <f>IF(G471="",IFERROR(VLOOKUP(F471,'[1]TERMINATION TEMPLATES'!$AI$4:$AJ$14,2,0)," "),IF(G471="YES",VLOOKUP(F471,'[1]TERMINATION TEMPLATES'!$AI$16:$AJ$26,2,FALSE)))</f>
        <v xml:space="preserve"> </v>
      </c>
      <c r="I471" s="3" t="str">
        <f>IF(G471="",IFERROR(VLOOKUP(F471,'[1]TERMINATION TEMPLATES'!$AI$16:$AJ$26,2,FALSE),""),IF(G471="YES",IFERROR(VLOOKUP(F471,'[1]TERMINATION TEMPLATES'!$AI$4:$AJ$14,2,FALSE),"")))</f>
        <v/>
      </c>
      <c r="J471" s="7"/>
      <c r="K471" s="7"/>
      <c r="L471" s="19"/>
      <c r="M471" s="3"/>
    </row>
    <row r="472" spans="1:13" ht="15.75" thickBot="1" x14ac:dyDescent="0.3">
      <c r="A472" s="8">
        <f t="shared" si="7"/>
        <v>470</v>
      </c>
      <c r="B472" s="8">
        <v>471</v>
      </c>
      <c r="C472" s="6"/>
      <c r="D472" s="5"/>
      <c r="E472" s="5"/>
      <c r="F472" s="6"/>
      <c r="G472" s="18"/>
      <c r="H472" s="3" t="str">
        <f>IF(G472="",IFERROR(VLOOKUP(F472,'[1]TERMINATION TEMPLATES'!$AI$4:$AJ$14,2,0)," "),IF(G472="YES",VLOOKUP(F472,'[1]TERMINATION TEMPLATES'!$AI$16:$AJ$26,2,FALSE)))</f>
        <v xml:space="preserve"> </v>
      </c>
      <c r="I472" s="3" t="str">
        <f>IF(G472="",IFERROR(VLOOKUP(F472,'[1]TERMINATION TEMPLATES'!$AI$16:$AJ$26,2,FALSE),""),IF(G472="YES",IFERROR(VLOOKUP(F472,'[1]TERMINATION TEMPLATES'!$AI$4:$AJ$14,2,FALSE),"")))</f>
        <v/>
      </c>
      <c r="J472" s="7"/>
      <c r="K472" s="7"/>
      <c r="L472" s="19"/>
      <c r="M472" s="3"/>
    </row>
    <row r="473" spans="1:13" ht="15.75" thickBot="1" x14ac:dyDescent="0.3">
      <c r="A473" s="8">
        <f t="shared" si="7"/>
        <v>471</v>
      </c>
      <c r="B473" s="8">
        <v>472</v>
      </c>
      <c r="C473" s="6"/>
      <c r="D473" s="5"/>
      <c r="E473" s="5"/>
      <c r="F473" s="6"/>
      <c r="G473" s="18"/>
      <c r="H473" s="3" t="str">
        <f>IF(G473="",IFERROR(VLOOKUP(F473,'[1]TERMINATION TEMPLATES'!$AI$4:$AJ$14,2,0)," "),IF(G473="YES",VLOOKUP(F473,'[1]TERMINATION TEMPLATES'!$AI$16:$AJ$26,2,FALSE)))</f>
        <v xml:space="preserve"> </v>
      </c>
      <c r="I473" s="3" t="str">
        <f>IF(G473="",IFERROR(VLOOKUP(F473,'[1]TERMINATION TEMPLATES'!$AI$16:$AJ$26,2,FALSE),""),IF(G473="YES",IFERROR(VLOOKUP(F473,'[1]TERMINATION TEMPLATES'!$AI$4:$AJ$14,2,FALSE),"")))</f>
        <v/>
      </c>
      <c r="J473" s="7"/>
      <c r="K473" s="7"/>
      <c r="L473" s="19"/>
      <c r="M473" s="3"/>
    </row>
    <row r="474" spans="1:13" ht="15.75" thickBot="1" x14ac:dyDescent="0.3">
      <c r="A474" s="8">
        <f t="shared" si="7"/>
        <v>472</v>
      </c>
      <c r="B474" s="8">
        <v>473</v>
      </c>
      <c r="C474" s="6"/>
      <c r="D474" s="5"/>
      <c r="E474" s="5"/>
      <c r="F474" s="6"/>
      <c r="G474" s="18"/>
      <c r="H474" s="3" t="str">
        <f>IF(G474="",IFERROR(VLOOKUP(F474,'[1]TERMINATION TEMPLATES'!$AI$4:$AJ$14,2,0)," "),IF(G474="YES",VLOOKUP(F474,'[1]TERMINATION TEMPLATES'!$AI$16:$AJ$26,2,FALSE)))</f>
        <v xml:space="preserve"> </v>
      </c>
      <c r="I474" s="3" t="str">
        <f>IF(G474="",IFERROR(VLOOKUP(F474,'[1]TERMINATION TEMPLATES'!$AI$16:$AJ$26,2,FALSE),""),IF(G474="YES",IFERROR(VLOOKUP(F474,'[1]TERMINATION TEMPLATES'!$AI$4:$AJ$14,2,FALSE),"")))</f>
        <v/>
      </c>
      <c r="J474" s="7"/>
      <c r="K474" s="7"/>
      <c r="L474" s="19"/>
      <c r="M474" s="3"/>
    </row>
    <row r="475" spans="1:13" ht="15.75" thickBot="1" x14ac:dyDescent="0.3">
      <c r="A475" s="8">
        <f t="shared" si="7"/>
        <v>473</v>
      </c>
      <c r="B475" s="8">
        <v>474</v>
      </c>
      <c r="C475" s="6"/>
      <c r="D475" s="5"/>
      <c r="E475" s="5"/>
      <c r="F475" s="6"/>
      <c r="G475" s="18"/>
      <c r="H475" s="3" t="str">
        <f>IF(G475="",IFERROR(VLOOKUP(F475,'[1]TERMINATION TEMPLATES'!$AI$4:$AJ$14,2,0)," "),IF(G475="YES",VLOOKUP(F475,'[1]TERMINATION TEMPLATES'!$AI$16:$AJ$26,2,FALSE)))</f>
        <v xml:space="preserve"> </v>
      </c>
      <c r="I475" s="3" t="str">
        <f>IF(G475="",IFERROR(VLOOKUP(F475,'[1]TERMINATION TEMPLATES'!$AI$16:$AJ$26,2,FALSE),""),IF(G475="YES",IFERROR(VLOOKUP(F475,'[1]TERMINATION TEMPLATES'!$AI$4:$AJ$14,2,FALSE),"")))</f>
        <v/>
      </c>
      <c r="J475" s="7"/>
      <c r="K475" s="7"/>
      <c r="L475" s="19"/>
      <c r="M475" s="3"/>
    </row>
    <row r="476" spans="1:13" ht="15.75" thickBot="1" x14ac:dyDescent="0.3">
      <c r="A476" s="8">
        <f t="shared" si="7"/>
        <v>474</v>
      </c>
      <c r="B476" s="8">
        <v>475</v>
      </c>
      <c r="C476" s="6"/>
      <c r="D476" s="5"/>
      <c r="E476" s="5"/>
      <c r="F476" s="6"/>
      <c r="G476" s="18"/>
      <c r="H476" s="3" t="str">
        <f>IF(G476="",IFERROR(VLOOKUP(F476,'[1]TERMINATION TEMPLATES'!$AI$4:$AJ$14,2,0)," "),IF(G476="YES",VLOOKUP(F476,'[1]TERMINATION TEMPLATES'!$AI$16:$AJ$26,2,FALSE)))</f>
        <v xml:space="preserve"> </v>
      </c>
      <c r="I476" s="3" t="str">
        <f>IF(G476="",IFERROR(VLOOKUP(F476,'[1]TERMINATION TEMPLATES'!$AI$16:$AJ$26,2,FALSE),""),IF(G476="YES",IFERROR(VLOOKUP(F476,'[1]TERMINATION TEMPLATES'!$AI$4:$AJ$14,2,FALSE),"")))</f>
        <v/>
      </c>
      <c r="J476" s="7"/>
      <c r="K476" s="7"/>
      <c r="L476" s="19"/>
      <c r="M476" s="3"/>
    </row>
    <row r="477" spans="1:13" ht="15.75" thickBot="1" x14ac:dyDescent="0.3">
      <c r="A477" s="8">
        <f t="shared" si="7"/>
        <v>475</v>
      </c>
      <c r="B477" s="8">
        <v>476</v>
      </c>
      <c r="C477" s="6"/>
      <c r="D477" s="5"/>
      <c r="E477" s="5"/>
      <c r="F477" s="6"/>
      <c r="G477" s="18"/>
      <c r="H477" s="3" t="str">
        <f>IF(G477="",IFERROR(VLOOKUP(F477,'[1]TERMINATION TEMPLATES'!$AI$4:$AJ$14,2,0)," "),IF(G477="YES",VLOOKUP(F477,'[1]TERMINATION TEMPLATES'!$AI$16:$AJ$26,2,FALSE)))</f>
        <v xml:space="preserve"> </v>
      </c>
      <c r="I477" s="3" t="str">
        <f>IF(G477="",IFERROR(VLOOKUP(F477,'[1]TERMINATION TEMPLATES'!$AI$16:$AJ$26,2,FALSE),""),IF(G477="YES",IFERROR(VLOOKUP(F477,'[1]TERMINATION TEMPLATES'!$AI$4:$AJ$14,2,FALSE),"")))</f>
        <v/>
      </c>
      <c r="J477" s="7"/>
      <c r="K477" s="7"/>
      <c r="L477" s="19"/>
      <c r="M477" s="3"/>
    </row>
    <row r="478" spans="1:13" ht="15.75" thickBot="1" x14ac:dyDescent="0.3">
      <c r="A478" s="8">
        <f t="shared" si="7"/>
        <v>476</v>
      </c>
      <c r="B478" s="8">
        <v>477</v>
      </c>
      <c r="C478" s="6"/>
      <c r="D478" s="5"/>
      <c r="E478" s="5"/>
      <c r="F478" s="6"/>
      <c r="G478" s="18"/>
      <c r="H478" s="3" t="str">
        <f>IF(G478="",IFERROR(VLOOKUP(F478,'[1]TERMINATION TEMPLATES'!$AI$4:$AJ$14,2,0)," "),IF(G478="YES",VLOOKUP(F478,'[1]TERMINATION TEMPLATES'!$AI$16:$AJ$26,2,FALSE)))</f>
        <v xml:space="preserve"> </v>
      </c>
      <c r="I478" s="3" t="str">
        <f>IF(G478="",IFERROR(VLOOKUP(F478,'[1]TERMINATION TEMPLATES'!$AI$16:$AJ$26,2,FALSE),""),IF(G478="YES",IFERROR(VLOOKUP(F478,'[1]TERMINATION TEMPLATES'!$AI$4:$AJ$14,2,FALSE),"")))</f>
        <v/>
      </c>
      <c r="J478" s="7"/>
      <c r="K478" s="7"/>
      <c r="L478" s="19"/>
      <c r="M478" s="3"/>
    </row>
    <row r="479" spans="1:13" ht="15.75" thickBot="1" x14ac:dyDescent="0.3">
      <c r="A479" s="8">
        <f t="shared" si="7"/>
        <v>477</v>
      </c>
      <c r="B479" s="8">
        <v>478</v>
      </c>
      <c r="C479" s="6"/>
      <c r="D479" s="5"/>
      <c r="E479" s="5"/>
      <c r="F479" s="6"/>
      <c r="G479" s="18"/>
      <c r="H479" s="3" t="str">
        <f>IF(G479="",IFERROR(VLOOKUP(F479,'[1]TERMINATION TEMPLATES'!$AI$4:$AJ$14,2,0)," "),IF(G479="YES",VLOOKUP(F479,'[1]TERMINATION TEMPLATES'!$AI$16:$AJ$26,2,FALSE)))</f>
        <v xml:space="preserve"> </v>
      </c>
      <c r="I479" s="3" t="str">
        <f>IF(G479="",IFERROR(VLOOKUP(F479,'[1]TERMINATION TEMPLATES'!$AI$16:$AJ$26,2,FALSE),""),IF(G479="YES",IFERROR(VLOOKUP(F479,'[1]TERMINATION TEMPLATES'!$AI$4:$AJ$14,2,FALSE),"")))</f>
        <v/>
      </c>
      <c r="J479" s="7"/>
      <c r="K479" s="7"/>
      <c r="L479" s="19"/>
      <c r="M479" s="3"/>
    </row>
    <row r="480" spans="1:13" ht="15.75" thickBot="1" x14ac:dyDescent="0.3">
      <c r="A480" s="8">
        <f t="shared" si="7"/>
        <v>478</v>
      </c>
      <c r="B480" s="8">
        <v>479</v>
      </c>
      <c r="C480" s="6"/>
      <c r="D480" s="5"/>
      <c r="E480" s="5"/>
      <c r="F480" s="6"/>
      <c r="G480" s="18"/>
      <c r="H480" s="3" t="str">
        <f>IF(G480="",IFERROR(VLOOKUP(F480,'[1]TERMINATION TEMPLATES'!$AI$4:$AJ$14,2,0)," "),IF(G480="YES",VLOOKUP(F480,'[1]TERMINATION TEMPLATES'!$AI$16:$AJ$26,2,FALSE)))</f>
        <v xml:space="preserve"> </v>
      </c>
      <c r="I480" s="3" t="str">
        <f>IF(G480="",IFERROR(VLOOKUP(F480,'[1]TERMINATION TEMPLATES'!$AI$16:$AJ$26,2,FALSE),""),IF(G480="YES",IFERROR(VLOOKUP(F480,'[1]TERMINATION TEMPLATES'!$AI$4:$AJ$14,2,FALSE),"")))</f>
        <v/>
      </c>
      <c r="J480" s="7"/>
      <c r="K480" s="7"/>
      <c r="L480" s="19"/>
      <c r="M480" s="3"/>
    </row>
    <row r="481" spans="1:13" ht="15.75" thickBot="1" x14ac:dyDescent="0.3">
      <c r="A481" s="8">
        <f t="shared" si="7"/>
        <v>479</v>
      </c>
      <c r="B481" s="8">
        <v>480</v>
      </c>
      <c r="C481" s="6"/>
      <c r="D481" s="5"/>
      <c r="E481" s="5"/>
      <c r="F481" s="6"/>
      <c r="G481" s="18"/>
      <c r="H481" s="3" t="str">
        <f>IF(G481="",IFERROR(VLOOKUP(F481,'[1]TERMINATION TEMPLATES'!$AI$4:$AJ$14,2,0)," "),IF(G481="YES",VLOOKUP(F481,'[1]TERMINATION TEMPLATES'!$AI$16:$AJ$26,2,FALSE)))</f>
        <v xml:space="preserve"> </v>
      </c>
      <c r="I481" s="3" t="str">
        <f>IF(G481="",IFERROR(VLOOKUP(F481,'[1]TERMINATION TEMPLATES'!$AI$16:$AJ$26,2,FALSE),""),IF(G481="YES",IFERROR(VLOOKUP(F481,'[1]TERMINATION TEMPLATES'!$AI$4:$AJ$14,2,FALSE),"")))</f>
        <v/>
      </c>
      <c r="J481" s="7"/>
      <c r="K481" s="7"/>
      <c r="L481" s="19"/>
      <c r="M481" s="3"/>
    </row>
    <row r="482" spans="1:13" ht="15.75" thickBot="1" x14ac:dyDescent="0.3">
      <c r="A482" s="8">
        <f t="shared" si="7"/>
        <v>480</v>
      </c>
      <c r="B482" s="8">
        <v>481</v>
      </c>
      <c r="C482" s="6"/>
      <c r="D482" s="5"/>
      <c r="E482" s="5"/>
      <c r="F482" s="6"/>
      <c r="G482" s="18"/>
      <c r="H482" s="3" t="str">
        <f>IF(G482="",IFERROR(VLOOKUP(F482,'[1]TERMINATION TEMPLATES'!$AI$4:$AJ$14,2,0)," "),IF(G482="YES",VLOOKUP(F482,'[1]TERMINATION TEMPLATES'!$AI$16:$AJ$26,2,FALSE)))</f>
        <v xml:space="preserve"> </v>
      </c>
      <c r="I482" s="3" t="str">
        <f>IF(G482="",IFERROR(VLOOKUP(F482,'[1]TERMINATION TEMPLATES'!$AI$16:$AJ$26,2,FALSE),""),IF(G482="YES",IFERROR(VLOOKUP(F482,'[1]TERMINATION TEMPLATES'!$AI$4:$AJ$14,2,FALSE),"")))</f>
        <v/>
      </c>
      <c r="J482" s="7"/>
      <c r="K482" s="7"/>
      <c r="L482" s="19"/>
      <c r="M482" s="3"/>
    </row>
    <row r="483" spans="1:13" ht="15.75" thickBot="1" x14ac:dyDescent="0.3">
      <c r="A483" s="8">
        <f t="shared" si="7"/>
        <v>481</v>
      </c>
      <c r="B483" s="8">
        <v>482</v>
      </c>
      <c r="C483" s="6"/>
      <c r="D483" s="5"/>
      <c r="E483" s="5"/>
      <c r="F483" s="6"/>
      <c r="G483" s="18"/>
      <c r="H483" s="3" t="str">
        <f>IF(G483="",IFERROR(VLOOKUP(F483,'[1]TERMINATION TEMPLATES'!$AI$4:$AJ$14,2,0)," "),IF(G483="YES",VLOOKUP(F483,'[1]TERMINATION TEMPLATES'!$AI$16:$AJ$26,2,FALSE)))</f>
        <v xml:space="preserve"> </v>
      </c>
      <c r="I483" s="3" t="str">
        <f>IF(G483="",IFERROR(VLOOKUP(F483,'[1]TERMINATION TEMPLATES'!$AI$16:$AJ$26,2,FALSE),""),IF(G483="YES",IFERROR(VLOOKUP(F483,'[1]TERMINATION TEMPLATES'!$AI$4:$AJ$14,2,FALSE),"")))</f>
        <v/>
      </c>
      <c r="J483" s="7"/>
      <c r="K483" s="7"/>
      <c r="L483" s="19"/>
      <c r="M483" s="3"/>
    </row>
    <row r="484" spans="1:13" ht="15.75" thickBot="1" x14ac:dyDescent="0.3">
      <c r="A484" s="8">
        <f t="shared" si="7"/>
        <v>482</v>
      </c>
      <c r="B484" s="8">
        <v>483</v>
      </c>
      <c r="C484" s="6"/>
      <c r="D484" s="5"/>
      <c r="E484" s="5"/>
      <c r="F484" s="6"/>
      <c r="G484" s="18"/>
      <c r="H484" s="3" t="str">
        <f>IF(G484="",IFERROR(VLOOKUP(F484,'[1]TERMINATION TEMPLATES'!$AI$4:$AJ$14,2,0)," "),IF(G484="YES",VLOOKUP(F484,'[1]TERMINATION TEMPLATES'!$AI$16:$AJ$26,2,FALSE)))</f>
        <v xml:space="preserve"> </v>
      </c>
      <c r="I484" s="3" t="str">
        <f>IF(G484="",IFERROR(VLOOKUP(F484,'[1]TERMINATION TEMPLATES'!$AI$16:$AJ$26,2,FALSE),""),IF(G484="YES",IFERROR(VLOOKUP(F484,'[1]TERMINATION TEMPLATES'!$AI$4:$AJ$14,2,FALSE),"")))</f>
        <v/>
      </c>
      <c r="J484" s="7"/>
      <c r="K484" s="7"/>
      <c r="L484" s="19"/>
      <c r="M484" s="3"/>
    </row>
    <row r="485" spans="1:13" ht="15.75" thickBot="1" x14ac:dyDescent="0.3">
      <c r="A485" s="8">
        <f t="shared" si="7"/>
        <v>483</v>
      </c>
      <c r="B485" s="8">
        <v>484</v>
      </c>
      <c r="C485" s="6"/>
      <c r="D485" s="5"/>
      <c r="E485" s="5"/>
      <c r="F485" s="6"/>
      <c r="G485" s="18"/>
      <c r="H485" s="3" t="str">
        <f>IF(G485="",IFERROR(VLOOKUP(F485,'[1]TERMINATION TEMPLATES'!$AI$4:$AJ$14,2,0)," "),IF(G485="YES",VLOOKUP(F485,'[1]TERMINATION TEMPLATES'!$AI$16:$AJ$26,2,FALSE)))</f>
        <v xml:space="preserve"> </v>
      </c>
      <c r="I485" s="3" t="str">
        <f>IF(G485="",IFERROR(VLOOKUP(F485,'[1]TERMINATION TEMPLATES'!$AI$16:$AJ$26,2,FALSE),""),IF(G485="YES",IFERROR(VLOOKUP(F485,'[1]TERMINATION TEMPLATES'!$AI$4:$AJ$14,2,FALSE),"")))</f>
        <v/>
      </c>
      <c r="J485" s="7"/>
      <c r="K485" s="7"/>
      <c r="L485" s="19"/>
      <c r="M485" s="3"/>
    </row>
    <row r="486" spans="1:13" ht="15.75" thickBot="1" x14ac:dyDescent="0.3">
      <c r="A486" s="8">
        <f t="shared" si="7"/>
        <v>484</v>
      </c>
      <c r="B486" s="8">
        <v>485</v>
      </c>
      <c r="C486" s="6"/>
      <c r="D486" s="5"/>
      <c r="E486" s="5"/>
      <c r="F486" s="6"/>
      <c r="G486" s="18"/>
      <c r="H486" s="3" t="str">
        <f>IF(G486="",IFERROR(VLOOKUP(F486,'[1]TERMINATION TEMPLATES'!$AI$4:$AJ$14,2,0)," "),IF(G486="YES",VLOOKUP(F486,'[1]TERMINATION TEMPLATES'!$AI$16:$AJ$26,2,FALSE)))</f>
        <v xml:space="preserve"> </v>
      </c>
      <c r="I486" s="3" t="str">
        <f>IF(G486="",IFERROR(VLOOKUP(F486,'[1]TERMINATION TEMPLATES'!$AI$16:$AJ$26,2,FALSE),""),IF(G486="YES",IFERROR(VLOOKUP(F486,'[1]TERMINATION TEMPLATES'!$AI$4:$AJ$14,2,FALSE),"")))</f>
        <v/>
      </c>
      <c r="J486" s="7"/>
      <c r="K486" s="7"/>
      <c r="L486" s="19"/>
      <c r="M486" s="3"/>
    </row>
    <row r="487" spans="1:13" ht="15.75" thickBot="1" x14ac:dyDescent="0.3">
      <c r="A487" s="8">
        <f t="shared" si="7"/>
        <v>485</v>
      </c>
      <c r="B487" s="8">
        <v>486</v>
      </c>
      <c r="C487" s="6"/>
      <c r="D487" s="5"/>
      <c r="E487" s="5"/>
      <c r="F487" s="6"/>
      <c r="G487" s="18"/>
      <c r="H487" s="3" t="str">
        <f>IF(G487="",IFERROR(VLOOKUP(F487,'[1]TERMINATION TEMPLATES'!$AI$4:$AJ$14,2,0)," "),IF(G487="YES",VLOOKUP(F487,'[1]TERMINATION TEMPLATES'!$AI$16:$AJ$26,2,FALSE)))</f>
        <v xml:space="preserve"> </v>
      </c>
      <c r="I487" s="3" t="str">
        <f>IF(G487="",IFERROR(VLOOKUP(F487,'[1]TERMINATION TEMPLATES'!$AI$16:$AJ$26,2,FALSE),""),IF(G487="YES",IFERROR(VLOOKUP(F487,'[1]TERMINATION TEMPLATES'!$AI$4:$AJ$14,2,FALSE),"")))</f>
        <v/>
      </c>
      <c r="J487" s="7"/>
      <c r="K487" s="7"/>
      <c r="L487" s="19"/>
      <c r="M487" s="3"/>
    </row>
    <row r="488" spans="1:13" ht="15.75" thickBot="1" x14ac:dyDescent="0.3">
      <c r="A488" s="8">
        <f t="shared" si="7"/>
        <v>486</v>
      </c>
      <c r="B488" s="8">
        <v>487</v>
      </c>
      <c r="C488" s="6"/>
      <c r="D488" s="5"/>
      <c r="E488" s="5"/>
      <c r="F488" s="6"/>
      <c r="G488" s="18"/>
      <c r="H488" s="3" t="str">
        <f>IF(G488="",IFERROR(VLOOKUP(F488,'[1]TERMINATION TEMPLATES'!$AI$4:$AJ$14,2,0)," "),IF(G488="YES",VLOOKUP(F488,'[1]TERMINATION TEMPLATES'!$AI$16:$AJ$26,2,FALSE)))</f>
        <v xml:space="preserve"> </v>
      </c>
      <c r="I488" s="3" t="str">
        <f>IF(G488="",IFERROR(VLOOKUP(F488,'[1]TERMINATION TEMPLATES'!$AI$16:$AJ$26,2,FALSE),""),IF(G488="YES",IFERROR(VLOOKUP(F488,'[1]TERMINATION TEMPLATES'!$AI$4:$AJ$14,2,FALSE),"")))</f>
        <v/>
      </c>
      <c r="J488" s="7"/>
      <c r="K488" s="7"/>
      <c r="L488" s="19"/>
      <c r="M488" s="3"/>
    </row>
    <row r="489" spans="1:13" ht="15.75" thickBot="1" x14ac:dyDescent="0.3">
      <c r="A489" s="8">
        <f t="shared" si="7"/>
        <v>487</v>
      </c>
      <c r="B489" s="8">
        <v>488</v>
      </c>
      <c r="C489" s="6"/>
      <c r="D489" s="5"/>
      <c r="E489" s="5"/>
      <c r="F489" s="6"/>
      <c r="G489" s="18"/>
      <c r="H489" s="3" t="str">
        <f>IF(G489="",IFERROR(VLOOKUP(F489,'[1]TERMINATION TEMPLATES'!$AI$4:$AJ$14,2,0)," "),IF(G489="YES",VLOOKUP(F489,'[1]TERMINATION TEMPLATES'!$AI$16:$AJ$26,2,FALSE)))</f>
        <v xml:space="preserve"> </v>
      </c>
      <c r="I489" s="3" t="str">
        <f>IF(G489="",IFERROR(VLOOKUP(F489,'[1]TERMINATION TEMPLATES'!$AI$16:$AJ$26,2,FALSE),""),IF(G489="YES",IFERROR(VLOOKUP(F489,'[1]TERMINATION TEMPLATES'!$AI$4:$AJ$14,2,FALSE),"")))</f>
        <v/>
      </c>
      <c r="J489" s="7"/>
      <c r="K489" s="7"/>
      <c r="L489" s="19"/>
      <c r="M489" s="3"/>
    </row>
    <row r="490" spans="1:13" ht="15.75" thickBot="1" x14ac:dyDescent="0.3">
      <c r="A490" s="8">
        <f t="shared" si="7"/>
        <v>488</v>
      </c>
      <c r="B490" s="8">
        <v>489</v>
      </c>
      <c r="C490" s="6"/>
      <c r="D490" s="5"/>
      <c r="E490" s="5"/>
      <c r="F490" s="6"/>
      <c r="G490" s="18"/>
      <c r="H490" s="3" t="str">
        <f>IF(G490="",IFERROR(VLOOKUP(F490,'[1]TERMINATION TEMPLATES'!$AI$4:$AJ$14,2,0)," "),IF(G490="YES",VLOOKUP(F490,'[1]TERMINATION TEMPLATES'!$AI$16:$AJ$26,2,FALSE)))</f>
        <v xml:space="preserve"> </v>
      </c>
      <c r="I490" s="3" t="str">
        <f>IF(G490="",IFERROR(VLOOKUP(F490,'[1]TERMINATION TEMPLATES'!$AI$16:$AJ$26,2,FALSE),""),IF(G490="YES",IFERROR(VLOOKUP(F490,'[1]TERMINATION TEMPLATES'!$AI$4:$AJ$14,2,FALSE),"")))</f>
        <v/>
      </c>
      <c r="J490" s="7"/>
      <c r="K490" s="7"/>
      <c r="L490" s="19"/>
      <c r="M490" s="3"/>
    </row>
    <row r="491" spans="1:13" ht="15.75" thickBot="1" x14ac:dyDescent="0.3">
      <c r="A491" s="8">
        <f t="shared" si="7"/>
        <v>489</v>
      </c>
      <c r="B491" s="8">
        <v>490</v>
      </c>
      <c r="C491" s="6"/>
      <c r="D491" s="5"/>
      <c r="E491" s="5"/>
      <c r="F491" s="6"/>
      <c r="G491" s="18"/>
      <c r="H491" s="3" t="str">
        <f>IF(G491="",IFERROR(VLOOKUP(F491,'[1]TERMINATION TEMPLATES'!$AI$4:$AJ$14,2,0)," "),IF(G491="YES",VLOOKUP(F491,'[1]TERMINATION TEMPLATES'!$AI$16:$AJ$26,2,FALSE)))</f>
        <v xml:space="preserve"> </v>
      </c>
      <c r="I491" s="3" t="str">
        <f>IF(G491="",IFERROR(VLOOKUP(F491,'[1]TERMINATION TEMPLATES'!$AI$16:$AJ$26,2,FALSE),""),IF(G491="YES",IFERROR(VLOOKUP(F491,'[1]TERMINATION TEMPLATES'!$AI$4:$AJ$14,2,FALSE),"")))</f>
        <v/>
      </c>
      <c r="J491" s="7"/>
      <c r="K491" s="7"/>
      <c r="L491" s="19"/>
      <c r="M491" s="3"/>
    </row>
    <row r="492" spans="1:13" ht="15.75" thickBot="1" x14ac:dyDescent="0.3">
      <c r="A492" s="8">
        <f t="shared" si="7"/>
        <v>490</v>
      </c>
      <c r="B492" s="8">
        <v>491</v>
      </c>
      <c r="C492" s="6"/>
      <c r="D492" s="5"/>
      <c r="E492" s="5"/>
      <c r="F492" s="6"/>
      <c r="G492" s="18"/>
      <c r="H492" s="3" t="str">
        <f>IF(G492="",IFERROR(VLOOKUP(F492,'[1]TERMINATION TEMPLATES'!$AI$4:$AJ$14,2,0)," "),IF(G492="YES",VLOOKUP(F492,'[1]TERMINATION TEMPLATES'!$AI$16:$AJ$26,2,FALSE)))</f>
        <v xml:space="preserve"> </v>
      </c>
      <c r="I492" s="3" t="str">
        <f>IF(G492="",IFERROR(VLOOKUP(F492,'[1]TERMINATION TEMPLATES'!$AI$16:$AJ$26,2,FALSE),""),IF(G492="YES",IFERROR(VLOOKUP(F492,'[1]TERMINATION TEMPLATES'!$AI$4:$AJ$14,2,FALSE),"")))</f>
        <v/>
      </c>
      <c r="J492" s="7"/>
      <c r="K492" s="7"/>
      <c r="L492" s="19"/>
      <c r="M492" s="3"/>
    </row>
    <row r="493" spans="1:13" ht="15.75" thickBot="1" x14ac:dyDescent="0.3">
      <c r="A493" s="8">
        <f t="shared" si="7"/>
        <v>491</v>
      </c>
      <c r="B493" s="8">
        <v>492</v>
      </c>
      <c r="C493" s="6"/>
      <c r="D493" s="5"/>
      <c r="E493" s="5"/>
      <c r="F493" s="6"/>
      <c r="G493" s="18"/>
      <c r="H493" s="3" t="str">
        <f>IF(G493="",IFERROR(VLOOKUP(F493,'[1]TERMINATION TEMPLATES'!$AI$4:$AJ$14,2,0)," "),IF(G493="YES",VLOOKUP(F493,'[1]TERMINATION TEMPLATES'!$AI$16:$AJ$26,2,FALSE)))</f>
        <v xml:space="preserve"> </v>
      </c>
      <c r="I493" s="3" t="str">
        <f>IF(G493="",IFERROR(VLOOKUP(F493,'[1]TERMINATION TEMPLATES'!$AI$16:$AJ$26,2,FALSE),""),IF(G493="YES",IFERROR(VLOOKUP(F493,'[1]TERMINATION TEMPLATES'!$AI$4:$AJ$14,2,FALSE),"")))</f>
        <v/>
      </c>
      <c r="J493" s="7"/>
      <c r="K493" s="7"/>
      <c r="L493" s="19"/>
      <c r="M493" s="3"/>
    </row>
    <row r="494" spans="1:13" ht="15.75" thickBot="1" x14ac:dyDescent="0.3">
      <c r="A494" s="8">
        <f t="shared" si="7"/>
        <v>492</v>
      </c>
      <c r="B494" s="8">
        <v>493</v>
      </c>
      <c r="C494" s="6"/>
      <c r="D494" s="5"/>
      <c r="E494" s="5"/>
      <c r="F494" s="6"/>
      <c r="G494" s="18"/>
      <c r="H494" s="3" t="str">
        <f>IF(G494="",IFERROR(VLOOKUP(F494,'[1]TERMINATION TEMPLATES'!$AI$4:$AJ$14,2,0)," "),IF(G494="YES",VLOOKUP(F494,'[1]TERMINATION TEMPLATES'!$AI$16:$AJ$26,2,FALSE)))</f>
        <v xml:space="preserve"> </v>
      </c>
      <c r="I494" s="3" t="str">
        <f>IF(G494="",IFERROR(VLOOKUP(F494,'[1]TERMINATION TEMPLATES'!$AI$16:$AJ$26,2,FALSE),""),IF(G494="YES",IFERROR(VLOOKUP(F494,'[1]TERMINATION TEMPLATES'!$AI$4:$AJ$14,2,FALSE),"")))</f>
        <v/>
      </c>
      <c r="J494" s="7"/>
      <c r="K494" s="7"/>
      <c r="L494" s="19"/>
      <c r="M494" s="3"/>
    </row>
    <row r="495" spans="1:13" ht="15.75" thickBot="1" x14ac:dyDescent="0.3">
      <c r="A495" s="8">
        <f t="shared" si="7"/>
        <v>493</v>
      </c>
      <c r="B495" s="8">
        <v>494</v>
      </c>
      <c r="C495" s="6"/>
      <c r="D495" s="5"/>
      <c r="E495" s="5"/>
      <c r="F495" s="6"/>
      <c r="G495" s="18"/>
      <c r="H495" s="3" t="str">
        <f>IF(G495="",IFERROR(VLOOKUP(F495,'[1]TERMINATION TEMPLATES'!$AI$4:$AJ$14,2,0)," "),IF(G495="YES",VLOOKUP(F495,'[1]TERMINATION TEMPLATES'!$AI$16:$AJ$26,2,FALSE)))</f>
        <v xml:space="preserve"> </v>
      </c>
      <c r="I495" s="3" t="str">
        <f>IF(G495="",IFERROR(VLOOKUP(F495,'[1]TERMINATION TEMPLATES'!$AI$16:$AJ$26,2,FALSE),""),IF(G495="YES",IFERROR(VLOOKUP(F495,'[1]TERMINATION TEMPLATES'!$AI$4:$AJ$14,2,FALSE),"")))</f>
        <v/>
      </c>
      <c r="J495" s="7"/>
      <c r="K495" s="7"/>
      <c r="L495" s="19"/>
      <c r="M495" s="3"/>
    </row>
    <row r="496" spans="1:13" ht="15.75" thickBot="1" x14ac:dyDescent="0.3">
      <c r="A496" s="8">
        <f t="shared" si="7"/>
        <v>494</v>
      </c>
      <c r="B496" s="8">
        <v>495</v>
      </c>
      <c r="C496" s="6"/>
      <c r="D496" s="5"/>
      <c r="E496" s="5"/>
      <c r="F496" s="6"/>
      <c r="G496" s="18"/>
      <c r="H496" s="3" t="str">
        <f>IF(G496="",IFERROR(VLOOKUP(F496,'[1]TERMINATION TEMPLATES'!$AI$4:$AJ$14,2,0)," "),IF(G496="YES",VLOOKUP(F496,'[1]TERMINATION TEMPLATES'!$AI$16:$AJ$26,2,FALSE)))</f>
        <v xml:space="preserve"> </v>
      </c>
      <c r="I496" s="3" t="str">
        <f>IF(G496="",IFERROR(VLOOKUP(F496,'[1]TERMINATION TEMPLATES'!$AI$16:$AJ$26,2,FALSE),""),IF(G496="YES",IFERROR(VLOOKUP(F496,'[1]TERMINATION TEMPLATES'!$AI$4:$AJ$14,2,FALSE),"")))</f>
        <v/>
      </c>
      <c r="J496" s="7"/>
      <c r="K496" s="7"/>
      <c r="L496" s="19"/>
      <c r="M496" s="3"/>
    </row>
    <row r="497" spans="1:13" ht="15.75" thickBot="1" x14ac:dyDescent="0.3">
      <c r="A497" s="8">
        <f t="shared" si="7"/>
        <v>495</v>
      </c>
      <c r="B497" s="8">
        <v>496</v>
      </c>
      <c r="C497" s="6"/>
      <c r="D497" s="5"/>
      <c r="E497" s="5"/>
      <c r="F497" s="6"/>
      <c r="G497" s="18"/>
      <c r="H497" s="3" t="str">
        <f>IF(G497="",IFERROR(VLOOKUP(F497,'[1]TERMINATION TEMPLATES'!$AI$4:$AJ$14,2,0)," "),IF(G497="YES",VLOOKUP(F497,'[1]TERMINATION TEMPLATES'!$AI$16:$AJ$26,2,FALSE)))</f>
        <v xml:space="preserve"> </v>
      </c>
      <c r="I497" s="3" t="str">
        <f>IF(G497="",IFERROR(VLOOKUP(F497,'[1]TERMINATION TEMPLATES'!$AI$16:$AJ$26,2,FALSE),""),IF(G497="YES",IFERROR(VLOOKUP(F497,'[1]TERMINATION TEMPLATES'!$AI$4:$AJ$14,2,FALSE),"")))</f>
        <v/>
      </c>
      <c r="J497" s="7"/>
      <c r="K497" s="7"/>
      <c r="L497" s="19"/>
      <c r="M497" s="3"/>
    </row>
    <row r="498" spans="1:13" ht="15.75" thickBot="1" x14ac:dyDescent="0.3">
      <c r="A498" s="8">
        <f t="shared" si="7"/>
        <v>496</v>
      </c>
      <c r="B498" s="8">
        <v>497</v>
      </c>
      <c r="C498" s="6"/>
      <c r="D498" s="5"/>
      <c r="E498" s="5"/>
      <c r="F498" s="6"/>
      <c r="G498" s="18"/>
      <c r="H498" s="3" t="str">
        <f>IF(G498="",IFERROR(VLOOKUP(F498,'[1]TERMINATION TEMPLATES'!$AI$4:$AJ$14,2,0)," "),IF(G498="YES",VLOOKUP(F498,'[1]TERMINATION TEMPLATES'!$AI$16:$AJ$26,2,FALSE)))</f>
        <v xml:space="preserve"> </v>
      </c>
      <c r="I498" s="3" t="str">
        <f>IF(G498="",IFERROR(VLOOKUP(F498,'[1]TERMINATION TEMPLATES'!$AI$16:$AJ$26,2,FALSE),""),IF(G498="YES",IFERROR(VLOOKUP(F498,'[1]TERMINATION TEMPLATES'!$AI$4:$AJ$14,2,FALSE),"")))</f>
        <v/>
      </c>
      <c r="J498" s="7"/>
      <c r="K498" s="7"/>
      <c r="L498" s="19"/>
      <c r="M498" s="3"/>
    </row>
    <row r="499" spans="1:13" ht="15.75" thickBot="1" x14ac:dyDescent="0.3">
      <c r="A499" s="8">
        <f t="shared" si="7"/>
        <v>497</v>
      </c>
      <c r="B499" s="8">
        <v>498</v>
      </c>
      <c r="C499" s="6"/>
      <c r="D499" s="5"/>
      <c r="E499" s="5"/>
      <c r="F499" s="6"/>
      <c r="G499" s="18"/>
      <c r="H499" s="3" t="str">
        <f>IF(G499="",IFERROR(VLOOKUP(F499,'[1]TERMINATION TEMPLATES'!$AI$4:$AJ$14,2,0)," "),IF(G499="YES",VLOOKUP(F499,'[1]TERMINATION TEMPLATES'!$AI$16:$AJ$26,2,FALSE)))</f>
        <v xml:space="preserve"> </v>
      </c>
      <c r="I499" s="3" t="str">
        <f>IF(G499="",IFERROR(VLOOKUP(F499,'[1]TERMINATION TEMPLATES'!$AI$16:$AJ$26,2,FALSE),""),IF(G499="YES",IFERROR(VLOOKUP(F499,'[1]TERMINATION TEMPLATES'!$AI$4:$AJ$14,2,FALSE),"")))</f>
        <v/>
      </c>
      <c r="J499" s="7"/>
      <c r="K499" s="7"/>
      <c r="L499" s="19"/>
      <c r="M499" s="3"/>
    </row>
    <row r="500" spans="1:13" ht="15.75" thickBot="1" x14ac:dyDescent="0.3">
      <c r="A500" s="8">
        <f t="shared" si="7"/>
        <v>498</v>
      </c>
      <c r="B500" s="8">
        <v>499</v>
      </c>
      <c r="C500" s="6"/>
      <c r="D500" s="5"/>
      <c r="E500" s="5"/>
      <c r="F500" s="6"/>
      <c r="G500" s="18"/>
      <c r="H500" s="3" t="str">
        <f>IF(G500="",IFERROR(VLOOKUP(F500,'[1]TERMINATION TEMPLATES'!$AI$4:$AJ$14,2,0)," "),IF(G500="YES",VLOOKUP(F500,'[1]TERMINATION TEMPLATES'!$AI$16:$AJ$26,2,FALSE)))</f>
        <v xml:space="preserve"> </v>
      </c>
      <c r="I500" s="3" t="str">
        <f>IF(G500="",IFERROR(VLOOKUP(F500,'[1]TERMINATION TEMPLATES'!$AI$16:$AJ$26,2,FALSE),""),IF(G500="YES",IFERROR(VLOOKUP(F500,'[1]TERMINATION TEMPLATES'!$AI$4:$AJ$14,2,FALSE),"")))</f>
        <v/>
      </c>
      <c r="J500" s="7"/>
      <c r="K500" s="7"/>
      <c r="L500" s="19"/>
      <c r="M500" s="3"/>
    </row>
    <row r="501" spans="1:13" ht="15.75" thickBot="1" x14ac:dyDescent="0.3">
      <c r="A501" s="8">
        <f t="shared" si="7"/>
        <v>499</v>
      </c>
      <c r="B501" s="8">
        <v>500</v>
      </c>
      <c r="C501" s="6"/>
      <c r="D501" s="5"/>
      <c r="E501" s="5"/>
      <c r="F501" s="6"/>
      <c r="G501" s="18"/>
      <c r="H501" s="3" t="str">
        <f>IF(G501="",IFERROR(VLOOKUP(F501,'[1]TERMINATION TEMPLATES'!$AI$4:$AJ$14,2,0)," "),IF(G501="YES",VLOOKUP(F501,'[1]TERMINATION TEMPLATES'!$AI$16:$AJ$26,2,FALSE)))</f>
        <v xml:space="preserve"> </v>
      </c>
      <c r="I501" s="3" t="str">
        <f>IF(G501="",IFERROR(VLOOKUP(F501,'[1]TERMINATION TEMPLATES'!$AI$16:$AJ$26,2,FALSE),""),IF(G501="YES",IFERROR(VLOOKUP(F501,'[1]TERMINATION TEMPLATES'!$AI$4:$AJ$14,2,FALSE),"")))</f>
        <v/>
      </c>
      <c r="J501" s="7"/>
      <c r="K501" s="7"/>
      <c r="L501" s="19"/>
      <c r="M501" s="3"/>
    </row>
    <row r="502" spans="1:13" ht="15.75" thickBot="1" x14ac:dyDescent="0.3">
      <c r="A502" s="8">
        <f t="shared" si="7"/>
        <v>500</v>
      </c>
      <c r="B502" s="8">
        <f t="shared" si="7"/>
        <v>501</v>
      </c>
      <c r="C502" s="6"/>
      <c r="D502" s="5"/>
      <c r="E502" s="5"/>
      <c r="F502" s="6"/>
      <c r="G502" s="18"/>
      <c r="H502" s="3" t="str">
        <f>IF(G502="",IFERROR(VLOOKUP(F502,'[1]TERMINATION TEMPLATES'!$AI$4:$AJ$14,2,0)," "),IF(G502="YES",VLOOKUP(F502,'[1]TERMINATION TEMPLATES'!$AI$16:$AJ$26,2,FALSE)))</f>
        <v xml:space="preserve"> </v>
      </c>
      <c r="I502" s="3" t="str">
        <f>IF(G502="",IFERROR(VLOOKUP(F502,'[1]TERMINATION TEMPLATES'!$AI$16:$AJ$26,2,FALSE),""),IF(G502="YES",IFERROR(VLOOKUP(F502,'[1]TERMINATION TEMPLATES'!$AI$4:$AJ$14,2,FALSE),"")))</f>
        <v/>
      </c>
      <c r="J502" s="7"/>
      <c r="K502" s="7"/>
      <c r="L502" s="19"/>
      <c r="M502" s="3"/>
    </row>
  </sheetData>
  <dataValidations count="5"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K1:L1" xr:uid="{67E709CA-69AF-4D41-A875-09DCA2081A26}"/>
    <dataValidation allowBlank="1" showInputMessage="1" showErrorMessage="1" promptTitle="Status Description: " prompt="Use the Status Reference tab to determine Status Description. " sqref="F1" xr:uid="{EFAEE836-C5DA-48CE-87A2-28B44088DFC9}"/>
    <dataValidation allowBlank="1" showInputMessage="1" showErrorMessage="1" promptTitle="Status Description:" prompt="Note: Always indicate the associated device in your description, do not keep the description generic._x000a__x000a_Example:_x000a_“Feeder 1234 Breaker trouble alarm” instead of “Breaker trouble alarm” or “Feeder 11 Breaker trouble alarm”_x000a_" sqref="C1" xr:uid="{F2FDBE8B-F0FF-4A8E-8AF6-0813D9A2DEA9}"/>
    <dataValidation allowBlank="1" showInputMessage="1" showErrorMessage="1" promptTitle="DATABASE GROUP USE ONLY:" prompt="DATABASE GROUP USE ONLY" sqref="D1:E1 H1:I1" xr:uid="{016C30EC-FAB8-40D5-B215-518C3149C9DB}"/>
    <dataValidation type="list" allowBlank="1" showInputMessage="1" showErrorMessage="1" sqref="G2:G202 G265 G261" xr:uid="{4CE58480-88AD-4285-A776-63091A282C46}">
      <formula1>"YES"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6595-272D-4743-BC65-8632F5B3581C}">
  <dimension ref="A1:H251"/>
  <sheetViews>
    <sheetView workbookViewId="0">
      <selection sqref="A1:H1"/>
    </sheetView>
  </sheetViews>
  <sheetFormatPr defaultColWidth="24.42578125" defaultRowHeight="15" x14ac:dyDescent="0.25"/>
  <cols>
    <col min="1" max="1" width="5.5703125" bestFit="1" customWidth="1"/>
    <col min="2" max="2" width="5.7109375" bestFit="1" customWidth="1"/>
    <col min="3" max="3" width="11.85546875" bestFit="1" customWidth="1"/>
    <col min="4" max="4" width="10.7109375" bestFit="1" customWidth="1"/>
    <col min="5" max="5" width="12.85546875" bestFit="1" customWidth="1"/>
    <col min="6" max="7" width="23.5703125" bestFit="1" customWidth="1"/>
    <col min="8" max="8" width="11.140625" bestFit="1" customWidth="1"/>
  </cols>
  <sheetData>
    <row r="1" spans="1:8" ht="43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4" t="s">
        <v>17</v>
      </c>
      <c r="G1" s="15" t="s">
        <v>18</v>
      </c>
      <c r="H1" s="25" t="s">
        <v>13</v>
      </c>
    </row>
    <row r="2" spans="1:8" ht="15.75" thickBot="1" x14ac:dyDescent="0.3">
      <c r="A2" s="8">
        <v>0</v>
      </c>
      <c r="B2" s="8">
        <v>1</v>
      </c>
      <c r="C2" s="26"/>
      <c r="D2" s="27"/>
      <c r="E2" s="27"/>
      <c r="F2" s="26"/>
      <c r="G2" s="26"/>
      <c r="H2" s="3"/>
    </row>
    <row r="3" spans="1:8" ht="15.75" thickBot="1" x14ac:dyDescent="0.3">
      <c r="A3" s="8">
        <f>+A2+1</f>
        <v>1</v>
      </c>
      <c r="B3" s="8">
        <f>+B2+1</f>
        <v>2</v>
      </c>
      <c r="C3" s="26"/>
      <c r="D3" s="27"/>
      <c r="E3" s="27"/>
      <c r="F3" s="26"/>
      <c r="G3" s="26"/>
      <c r="H3" s="3"/>
    </row>
    <row r="4" spans="1:8" ht="15.75" thickBot="1" x14ac:dyDescent="0.3">
      <c r="A4" s="8">
        <f t="shared" ref="A4:B19" si="0">+A3+1</f>
        <v>2</v>
      </c>
      <c r="B4" s="8">
        <f t="shared" si="0"/>
        <v>3</v>
      </c>
      <c r="C4" s="26"/>
      <c r="D4" s="27"/>
      <c r="E4" s="27"/>
      <c r="F4" s="26"/>
      <c r="G4" s="26"/>
      <c r="H4" s="3"/>
    </row>
    <row r="5" spans="1:8" ht="15.75" thickBot="1" x14ac:dyDescent="0.3">
      <c r="A5" s="8">
        <f t="shared" si="0"/>
        <v>3</v>
      </c>
      <c r="B5" s="8">
        <f t="shared" si="0"/>
        <v>4</v>
      </c>
      <c r="C5" s="26"/>
      <c r="D5" s="27"/>
      <c r="E5" s="27"/>
      <c r="F5" s="26"/>
      <c r="G5" s="26"/>
      <c r="H5" s="3"/>
    </row>
    <row r="6" spans="1:8" ht="15.75" thickBot="1" x14ac:dyDescent="0.3">
      <c r="A6" s="8">
        <f t="shared" si="0"/>
        <v>4</v>
      </c>
      <c r="B6" s="8">
        <f t="shared" si="0"/>
        <v>5</v>
      </c>
      <c r="C6" s="26"/>
      <c r="D6" s="27"/>
      <c r="E6" s="27"/>
      <c r="F6" s="26"/>
      <c r="G6" s="26"/>
      <c r="H6" s="3"/>
    </row>
    <row r="7" spans="1:8" ht="15.75" thickBot="1" x14ac:dyDescent="0.3">
      <c r="A7" s="8">
        <f t="shared" si="0"/>
        <v>5</v>
      </c>
      <c r="B7" s="8">
        <f t="shared" si="0"/>
        <v>6</v>
      </c>
      <c r="C7" s="26"/>
      <c r="D7" s="27"/>
      <c r="E7" s="27"/>
      <c r="F7" s="26"/>
      <c r="G7" s="26"/>
      <c r="H7" s="3"/>
    </row>
    <row r="8" spans="1:8" ht="15.75" thickBot="1" x14ac:dyDescent="0.3">
      <c r="A8" s="3">
        <f t="shared" si="0"/>
        <v>6</v>
      </c>
      <c r="B8" s="3">
        <f t="shared" si="0"/>
        <v>7</v>
      </c>
      <c r="C8" s="26"/>
      <c r="D8" s="27"/>
      <c r="E8" s="27"/>
      <c r="F8" s="26"/>
      <c r="G8" s="26"/>
      <c r="H8" s="3"/>
    </row>
    <row r="9" spans="1:8" ht="15.75" thickBot="1" x14ac:dyDescent="0.3">
      <c r="A9" s="3">
        <f t="shared" si="0"/>
        <v>7</v>
      </c>
      <c r="B9" s="3">
        <f t="shared" si="0"/>
        <v>8</v>
      </c>
      <c r="C9" s="26"/>
      <c r="D9" s="27"/>
      <c r="E9" s="27"/>
      <c r="F9" s="26"/>
      <c r="G9" s="26"/>
      <c r="H9" s="3"/>
    </row>
    <row r="10" spans="1:8" ht="15.75" thickBot="1" x14ac:dyDescent="0.3">
      <c r="A10" s="3">
        <f t="shared" si="0"/>
        <v>8</v>
      </c>
      <c r="B10" s="3">
        <f t="shared" si="0"/>
        <v>9</v>
      </c>
      <c r="C10" s="26"/>
      <c r="D10" s="27"/>
      <c r="E10" s="27"/>
      <c r="F10" s="26"/>
      <c r="G10" s="26"/>
      <c r="H10" s="3"/>
    </row>
    <row r="11" spans="1:8" ht="15.75" thickBot="1" x14ac:dyDescent="0.3">
      <c r="A11" s="3">
        <f t="shared" si="0"/>
        <v>9</v>
      </c>
      <c r="B11" s="3">
        <f t="shared" si="0"/>
        <v>10</v>
      </c>
      <c r="C11" s="26"/>
      <c r="D11" s="27"/>
      <c r="E11" s="27"/>
      <c r="F11" s="26"/>
      <c r="G11" s="26"/>
      <c r="H11" s="3"/>
    </row>
    <row r="12" spans="1:8" ht="15.75" thickBot="1" x14ac:dyDescent="0.3">
      <c r="A12" s="3">
        <f t="shared" si="0"/>
        <v>10</v>
      </c>
      <c r="B12" s="3">
        <f t="shared" si="0"/>
        <v>11</v>
      </c>
      <c r="C12" s="26"/>
      <c r="D12" s="27"/>
      <c r="E12" s="27"/>
      <c r="F12" s="26"/>
      <c r="G12" s="26"/>
      <c r="H12" s="3"/>
    </row>
    <row r="13" spans="1:8" ht="15.75" thickBot="1" x14ac:dyDescent="0.3">
      <c r="A13" s="3">
        <f t="shared" si="0"/>
        <v>11</v>
      </c>
      <c r="B13" s="3">
        <f t="shared" si="0"/>
        <v>12</v>
      </c>
      <c r="C13" s="26"/>
      <c r="D13" s="27"/>
      <c r="E13" s="27"/>
      <c r="F13" s="26"/>
      <c r="G13" s="26"/>
      <c r="H13" s="3"/>
    </row>
    <row r="14" spans="1:8" ht="15.75" thickBot="1" x14ac:dyDescent="0.3">
      <c r="A14" s="3">
        <f t="shared" si="0"/>
        <v>12</v>
      </c>
      <c r="B14" s="3">
        <f t="shared" si="0"/>
        <v>13</v>
      </c>
      <c r="C14" s="26"/>
      <c r="D14" s="27"/>
      <c r="E14" s="27"/>
      <c r="F14" s="26"/>
      <c r="G14" s="26"/>
      <c r="H14" s="3"/>
    </row>
    <row r="15" spans="1:8" ht="15.75" thickBot="1" x14ac:dyDescent="0.3">
      <c r="A15" s="3">
        <f t="shared" si="0"/>
        <v>13</v>
      </c>
      <c r="B15" s="3">
        <f t="shared" si="0"/>
        <v>14</v>
      </c>
      <c r="C15" s="26"/>
      <c r="D15" s="27"/>
      <c r="E15" s="27"/>
      <c r="F15" s="26"/>
      <c r="G15" s="26"/>
      <c r="H15" s="3"/>
    </row>
    <row r="16" spans="1:8" ht="15.75" thickBot="1" x14ac:dyDescent="0.3">
      <c r="A16" s="3">
        <f t="shared" si="0"/>
        <v>14</v>
      </c>
      <c r="B16" s="3">
        <f t="shared" si="0"/>
        <v>15</v>
      </c>
      <c r="C16" s="26"/>
      <c r="D16" s="27"/>
      <c r="E16" s="27"/>
      <c r="F16" s="26"/>
      <c r="G16" s="26"/>
      <c r="H16" s="3"/>
    </row>
    <row r="17" spans="1:8" ht="15.75" thickBot="1" x14ac:dyDescent="0.3">
      <c r="A17" s="3">
        <f t="shared" si="0"/>
        <v>15</v>
      </c>
      <c r="B17" s="3">
        <f t="shared" si="0"/>
        <v>16</v>
      </c>
      <c r="C17" s="26"/>
      <c r="D17" s="27"/>
      <c r="E17" s="27"/>
      <c r="F17" s="26"/>
      <c r="G17" s="26"/>
      <c r="H17" s="3"/>
    </row>
    <row r="18" spans="1:8" ht="15.75" thickBot="1" x14ac:dyDescent="0.3">
      <c r="A18" s="3">
        <f t="shared" si="0"/>
        <v>16</v>
      </c>
      <c r="B18" s="3">
        <f t="shared" si="0"/>
        <v>17</v>
      </c>
      <c r="C18" s="26"/>
      <c r="D18" s="27"/>
      <c r="E18" s="27"/>
      <c r="F18" s="26"/>
      <c r="G18" s="26"/>
      <c r="H18" s="3"/>
    </row>
    <row r="19" spans="1:8" ht="15.75" thickBot="1" x14ac:dyDescent="0.3">
      <c r="A19" s="3">
        <f t="shared" si="0"/>
        <v>17</v>
      </c>
      <c r="B19" s="3">
        <f t="shared" si="0"/>
        <v>18</v>
      </c>
      <c r="C19" s="26"/>
      <c r="D19" s="27"/>
      <c r="E19" s="27"/>
      <c r="F19" s="26"/>
      <c r="G19" s="26"/>
      <c r="H19" s="3"/>
    </row>
    <row r="20" spans="1:8" ht="15.75" thickBot="1" x14ac:dyDescent="0.3">
      <c r="A20" s="3">
        <f t="shared" ref="A20:B35" si="1">+A19+1</f>
        <v>18</v>
      </c>
      <c r="B20" s="3">
        <f t="shared" si="1"/>
        <v>19</v>
      </c>
      <c r="C20" s="26"/>
      <c r="D20" s="27"/>
      <c r="E20" s="27"/>
      <c r="F20" s="26"/>
      <c r="G20" s="26"/>
      <c r="H20" s="3"/>
    </row>
    <row r="21" spans="1:8" ht="15.75" thickBot="1" x14ac:dyDescent="0.3">
      <c r="A21" s="3">
        <f t="shared" si="1"/>
        <v>19</v>
      </c>
      <c r="B21" s="3">
        <f t="shared" si="1"/>
        <v>20</v>
      </c>
      <c r="C21" s="26"/>
      <c r="D21" s="27"/>
      <c r="E21" s="27"/>
      <c r="F21" s="26"/>
      <c r="G21" s="26"/>
      <c r="H21" s="3"/>
    </row>
    <row r="22" spans="1:8" ht="15.75" thickBot="1" x14ac:dyDescent="0.3">
      <c r="A22" s="3">
        <f t="shared" si="1"/>
        <v>20</v>
      </c>
      <c r="B22" s="3">
        <f t="shared" si="1"/>
        <v>21</v>
      </c>
      <c r="C22" s="26"/>
      <c r="D22" s="27"/>
      <c r="E22" s="27"/>
      <c r="F22" s="26"/>
      <c r="G22" s="26"/>
      <c r="H22" s="3"/>
    </row>
    <row r="23" spans="1:8" ht="15.75" thickBot="1" x14ac:dyDescent="0.3">
      <c r="A23" s="3">
        <f t="shared" si="1"/>
        <v>21</v>
      </c>
      <c r="B23" s="3">
        <f t="shared" si="1"/>
        <v>22</v>
      </c>
      <c r="C23" s="26"/>
      <c r="D23" s="27"/>
      <c r="E23" s="27"/>
      <c r="F23" s="26"/>
      <c r="G23" s="26"/>
      <c r="H23" s="3"/>
    </row>
    <row r="24" spans="1:8" ht="15.75" thickBot="1" x14ac:dyDescent="0.3">
      <c r="A24" s="3">
        <f t="shared" si="1"/>
        <v>22</v>
      </c>
      <c r="B24" s="3">
        <f t="shared" si="1"/>
        <v>23</v>
      </c>
      <c r="C24" s="26"/>
      <c r="D24" s="27"/>
      <c r="E24" s="27"/>
      <c r="F24" s="26"/>
      <c r="G24" s="26"/>
      <c r="H24" s="3"/>
    </row>
    <row r="25" spans="1:8" ht="15.75" thickBot="1" x14ac:dyDescent="0.3">
      <c r="A25" s="3">
        <f t="shared" si="1"/>
        <v>23</v>
      </c>
      <c r="B25" s="3">
        <f t="shared" si="1"/>
        <v>24</v>
      </c>
      <c r="C25" s="26"/>
      <c r="D25" s="27"/>
      <c r="E25" s="27"/>
      <c r="F25" s="26"/>
      <c r="G25" s="26"/>
      <c r="H25" s="3"/>
    </row>
    <row r="26" spans="1:8" ht="15.75" thickBot="1" x14ac:dyDescent="0.3">
      <c r="A26" s="3">
        <f t="shared" si="1"/>
        <v>24</v>
      </c>
      <c r="B26" s="3">
        <f t="shared" si="1"/>
        <v>25</v>
      </c>
      <c r="C26" s="26"/>
      <c r="D26" s="27"/>
      <c r="E26" s="27"/>
      <c r="F26" s="26"/>
      <c r="G26" s="26"/>
      <c r="H26" s="3"/>
    </row>
    <row r="27" spans="1:8" ht="15.75" thickBot="1" x14ac:dyDescent="0.3">
      <c r="A27" s="3">
        <f t="shared" si="1"/>
        <v>25</v>
      </c>
      <c r="B27" s="3">
        <f t="shared" si="1"/>
        <v>26</v>
      </c>
      <c r="C27" s="26"/>
      <c r="D27" s="27"/>
      <c r="E27" s="27"/>
      <c r="F27" s="26"/>
      <c r="G27" s="26"/>
      <c r="H27" s="3"/>
    </row>
    <row r="28" spans="1:8" ht="15.75" thickBot="1" x14ac:dyDescent="0.3">
      <c r="A28" s="3">
        <f t="shared" si="1"/>
        <v>26</v>
      </c>
      <c r="B28" s="3">
        <f t="shared" si="1"/>
        <v>27</v>
      </c>
      <c r="C28" s="26"/>
      <c r="D28" s="27"/>
      <c r="E28" s="27"/>
      <c r="F28" s="26"/>
      <c r="G28" s="26"/>
      <c r="H28" s="3"/>
    </row>
    <row r="29" spans="1:8" ht="15.75" thickBot="1" x14ac:dyDescent="0.3">
      <c r="A29" s="3">
        <f t="shared" si="1"/>
        <v>27</v>
      </c>
      <c r="B29" s="3">
        <f t="shared" si="1"/>
        <v>28</v>
      </c>
      <c r="C29" s="26"/>
      <c r="D29" s="27"/>
      <c r="E29" s="27"/>
      <c r="F29" s="26"/>
      <c r="G29" s="26"/>
      <c r="H29" s="3"/>
    </row>
    <row r="30" spans="1:8" ht="15.75" thickBot="1" x14ac:dyDescent="0.3">
      <c r="A30" s="3">
        <f t="shared" si="1"/>
        <v>28</v>
      </c>
      <c r="B30" s="3">
        <f t="shared" si="1"/>
        <v>29</v>
      </c>
      <c r="C30" s="26"/>
      <c r="D30" s="27"/>
      <c r="E30" s="27"/>
      <c r="F30" s="26"/>
      <c r="G30" s="26"/>
      <c r="H30" s="3"/>
    </row>
    <row r="31" spans="1:8" ht="15.75" thickBot="1" x14ac:dyDescent="0.3">
      <c r="A31" s="3">
        <f t="shared" si="1"/>
        <v>29</v>
      </c>
      <c r="B31" s="3">
        <f t="shared" si="1"/>
        <v>30</v>
      </c>
      <c r="C31" s="26"/>
      <c r="D31" s="27"/>
      <c r="E31" s="27"/>
      <c r="F31" s="26"/>
      <c r="G31" s="26"/>
      <c r="H31" s="3"/>
    </row>
    <row r="32" spans="1:8" ht="15.75" thickBot="1" x14ac:dyDescent="0.3">
      <c r="A32" s="3">
        <f t="shared" si="1"/>
        <v>30</v>
      </c>
      <c r="B32" s="3">
        <f t="shared" si="1"/>
        <v>31</v>
      </c>
      <c r="C32" s="26"/>
      <c r="D32" s="27"/>
      <c r="E32" s="27"/>
      <c r="F32" s="26"/>
      <c r="G32" s="26"/>
      <c r="H32" s="3"/>
    </row>
    <row r="33" spans="1:8" ht="15.75" thickBot="1" x14ac:dyDescent="0.3">
      <c r="A33" s="3">
        <f t="shared" si="1"/>
        <v>31</v>
      </c>
      <c r="B33" s="3">
        <f t="shared" si="1"/>
        <v>32</v>
      </c>
      <c r="C33" s="26"/>
      <c r="D33" s="27"/>
      <c r="E33" s="27"/>
      <c r="F33" s="26"/>
      <c r="G33" s="26"/>
      <c r="H33" s="3"/>
    </row>
    <row r="34" spans="1:8" ht="15.75" thickBot="1" x14ac:dyDescent="0.3">
      <c r="A34" s="3">
        <f>+A33+1</f>
        <v>32</v>
      </c>
      <c r="B34" s="3">
        <f>+B33+1</f>
        <v>33</v>
      </c>
      <c r="C34" s="26"/>
      <c r="D34" s="27"/>
      <c r="E34" s="27"/>
      <c r="F34" s="26"/>
      <c r="G34" s="26"/>
      <c r="H34" s="3"/>
    </row>
    <row r="35" spans="1:8" ht="15.75" thickBot="1" x14ac:dyDescent="0.3">
      <c r="A35" s="3">
        <f t="shared" si="1"/>
        <v>33</v>
      </c>
      <c r="B35" s="3">
        <f t="shared" si="1"/>
        <v>34</v>
      </c>
      <c r="C35" s="26"/>
      <c r="D35" s="27"/>
      <c r="E35" s="27"/>
      <c r="F35" s="26"/>
      <c r="G35" s="26"/>
      <c r="H35" s="3"/>
    </row>
    <row r="36" spans="1:8" ht="15.75" thickBot="1" x14ac:dyDescent="0.3">
      <c r="A36" s="3">
        <f t="shared" ref="A36:B51" si="2">+A35+1</f>
        <v>34</v>
      </c>
      <c r="B36" s="3">
        <f t="shared" si="2"/>
        <v>35</v>
      </c>
      <c r="C36" s="26"/>
      <c r="D36" s="27"/>
      <c r="E36" s="27"/>
      <c r="F36" s="26"/>
      <c r="G36" s="26"/>
      <c r="H36" s="3"/>
    </row>
    <row r="37" spans="1:8" ht="15.75" thickBot="1" x14ac:dyDescent="0.3">
      <c r="A37" s="3">
        <f t="shared" si="2"/>
        <v>35</v>
      </c>
      <c r="B37" s="3">
        <f t="shared" si="2"/>
        <v>36</v>
      </c>
      <c r="C37" s="26"/>
      <c r="D37" s="27"/>
      <c r="E37" s="27"/>
      <c r="F37" s="26"/>
      <c r="G37" s="26"/>
      <c r="H37" s="3"/>
    </row>
    <row r="38" spans="1:8" ht="15.75" thickBot="1" x14ac:dyDescent="0.3">
      <c r="A38" s="3">
        <f t="shared" si="2"/>
        <v>36</v>
      </c>
      <c r="B38" s="3">
        <f t="shared" si="2"/>
        <v>37</v>
      </c>
      <c r="C38" s="26"/>
      <c r="D38" s="27"/>
      <c r="E38" s="27"/>
      <c r="F38" s="26"/>
      <c r="G38" s="26"/>
      <c r="H38" s="3"/>
    </row>
    <row r="39" spans="1:8" ht="15.75" thickBot="1" x14ac:dyDescent="0.3">
      <c r="A39" s="3">
        <f t="shared" si="2"/>
        <v>37</v>
      </c>
      <c r="B39" s="3">
        <f t="shared" si="2"/>
        <v>38</v>
      </c>
      <c r="C39" s="26"/>
      <c r="D39" s="27"/>
      <c r="E39" s="27"/>
      <c r="F39" s="26"/>
      <c r="G39" s="26"/>
      <c r="H39" s="3"/>
    </row>
    <row r="40" spans="1:8" ht="15.75" thickBot="1" x14ac:dyDescent="0.3">
      <c r="A40" s="3">
        <f t="shared" si="2"/>
        <v>38</v>
      </c>
      <c r="B40" s="3">
        <f t="shared" si="2"/>
        <v>39</v>
      </c>
      <c r="C40" s="26"/>
      <c r="D40" s="27"/>
      <c r="E40" s="27"/>
      <c r="F40" s="26"/>
      <c r="G40" s="26"/>
      <c r="H40" s="3"/>
    </row>
    <row r="41" spans="1:8" ht="15.75" thickBot="1" x14ac:dyDescent="0.3">
      <c r="A41" s="3">
        <f t="shared" si="2"/>
        <v>39</v>
      </c>
      <c r="B41" s="3">
        <f t="shared" si="2"/>
        <v>40</v>
      </c>
      <c r="C41" s="26"/>
      <c r="D41" s="27"/>
      <c r="E41" s="27"/>
      <c r="F41" s="26"/>
      <c r="G41" s="26"/>
      <c r="H41" s="3"/>
    </row>
    <row r="42" spans="1:8" ht="15.75" thickBot="1" x14ac:dyDescent="0.3">
      <c r="A42" s="3">
        <f t="shared" si="2"/>
        <v>40</v>
      </c>
      <c r="B42" s="3">
        <f t="shared" si="2"/>
        <v>41</v>
      </c>
      <c r="C42" s="26"/>
      <c r="D42" s="27"/>
      <c r="E42" s="27"/>
      <c r="F42" s="26"/>
      <c r="G42" s="26"/>
      <c r="H42" s="3"/>
    </row>
    <row r="43" spans="1:8" ht="15.75" thickBot="1" x14ac:dyDescent="0.3">
      <c r="A43" s="3">
        <f t="shared" si="2"/>
        <v>41</v>
      </c>
      <c r="B43" s="3">
        <f t="shared" si="2"/>
        <v>42</v>
      </c>
      <c r="C43" s="26"/>
      <c r="D43" s="27"/>
      <c r="E43" s="27"/>
      <c r="F43" s="26"/>
      <c r="G43" s="26"/>
      <c r="H43" s="3"/>
    </row>
    <row r="44" spans="1:8" ht="15.75" thickBot="1" x14ac:dyDescent="0.3">
      <c r="A44" s="3">
        <f t="shared" si="2"/>
        <v>42</v>
      </c>
      <c r="B44" s="3">
        <f t="shared" si="2"/>
        <v>43</v>
      </c>
      <c r="C44" s="26"/>
      <c r="D44" s="27"/>
      <c r="E44" s="27"/>
      <c r="F44" s="26"/>
      <c r="G44" s="26"/>
      <c r="H44" s="3"/>
    </row>
    <row r="45" spans="1:8" ht="15.75" thickBot="1" x14ac:dyDescent="0.3">
      <c r="A45" s="3">
        <f t="shared" si="2"/>
        <v>43</v>
      </c>
      <c r="B45" s="3">
        <f t="shared" si="2"/>
        <v>44</v>
      </c>
      <c r="C45" s="26"/>
      <c r="D45" s="27"/>
      <c r="E45" s="27"/>
      <c r="F45" s="26"/>
      <c r="G45" s="26"/>
      <c r="H45" s="3"/>
    </row>
    <row r="46" spans="1:8" ht="15.75" thickBot="1" x14ac:dyDescent="0.3">
      <c r="A46" s="3">
        <f t="shared" si="2"/>
        <v>44</v>
      </c>
      <c r="B46" s="3">
        <f t="shared" si="2"/>
        <v>45</v>
      </c>
      <c r="C46" s="26"/>
      <c r="D46" s="27"/>
      <c r="E46" s="27"/>
      <c r="F46" s="26"/>
      <c r="G46" s="26"/>
      <c r="H46" s="3"/>
    </row>
    <row r="47" spans="1:8" ht="15.75" thickBot="1" x14ac:dyDescent="0.3">
      <c r="A47" s="3">
        <f t="shared" si="2"/>
        <v>45</v>
      </c>
      <c r="B47" s="3">
        <f t="shared" si="2"/>
        <v>46</v>
      </c>
      <c r="C47" s="26"/>
      <c r="D47" s="27"/>
      <c r="E47" s="27"/>
      <c r="F47" s="26"/>
      <c r="G47" s="26"/>
      <c r="H47" s="3"/>
    </row>
    <row r="48" spans="1:8" ht="15.75" thickBot="1" x14ac:dyDescent="0.3">
      <c r="A48" s="3">
        <f t="shared" si="2"/>
        <v>46</v>
      </c>
      <c r="B48" s="3">
        <f t="shared" si="2"/>
        <v>47</v>
      </c>
      <c r="C48" s="26"/>
      <c r="D48" s="27"/>
      <c r="E48" s="27"/>
      <c r="F48" s="26"/>
      <c r="G48" s="26"/>
      <c r="H48" s="3"/>
    </row>
    <row r="49" spans="1:8" ht="15.75" thickBot="1" x14ac:dyDescent="0.3">
      <c r="A49" s="3">
        <f t="shared" si="2"/>
        <v>47</v>
      </c>
      <c r="B49" s="3">
        <f t="shared" si="2"/>
        <v>48</v>
      </c>
      <c r="C49" s="26"/>
      <c r="D49" s="27"/>
      <c r="E49" s="27"/>
      <c r="F49" s="26"/>
      <c r="G49" s="26"/>
      <c r="H49" s="3"/>
    </row>
    <row r="50" spans="1:8" ht="15.75" thickBot="1" x14ac:dyDescent="0.3">
      <c r="A50" s="3">
        <f t="shared" si="2"/>
        <v>48</v>
      </c>
      <c r="B50" s="3">
        <f t="shared" si="2"/>
        <v>49</v>
      </c>
      <c r="C50" s="26"/>
      <c r="D50" s="27"/>
      <c r="E50" s="27"/>
      <c r="F50" s="26"/>
      <c r="G50" s="26"/>
      <c r="H50" s="3"/>
    </row>
    <row r="51" spans="1:8" ht="15.75" thickBot="1" x14ac:dyDescent="0.3">
      <c r="A51" s="3">
        <f t="shared" si="2"/>
        <v>49</v>
      </c>
      <c r="B51" s="3">
        <f t="shared" si="2"/>
        <v>50</v>
      </c>
      <c r="C51" s="26"/>
      <c r="D51" s="27"/>
      <c r="E51" s="27"/>
      <c r="F51" s="26"/>
      <c r="G51" s="26"/>
      <c r="H51" s="3"/>
    </row>
    <row r="52" spans="1:8" ht="15.75" thickBot="1" x14ac:dyDescent="0.3">
      <c r="A52" s="3">
        <f t="shared" ref="A52:B67" si="3">+A51+1</f>
        <v>50</v>
      </c>
      <c r="B52" s="3">
        <f t="shared" si="3"/>
        <v>51</v>
      </c>
      <c r="C52" s="26"/>
      <c r="D52" s="27"/>
      <c r="E52" s="27"/>
      <c r="F52" s="26"/>
      <c r="G52" s="26"/>
      <c r="H52" s="3"/>
    </row>
    <row r="53" spans="1:8" ht="15.75" thickBot="1" x14ac:dyDescent="0.3">
      <c r="A53" s="3">
        <f t="shared" si="3"/>
        <v>51</v>
      </c>
      <c r="B53" s="3">
        <f t="shared" si="3"/>
        <v>52</v>
      </c>
      <c r="C53" s="26"/>
      <c r="D53" s="27"/>
      <c r="E53" s="27"/>
      <c r="F53" s="26"/>
      <c r="G53" s="26"/>
      <c r="H53" s="3"/>
    </row>
    <row r="54" spans="1:8" ht="15.75" thickBot="1" x14ac:dyDescent="0.3">
      <c r="A54" s="3">
        <f t="shared" si="3"/>
        <v>52</v>
      </c>
      <c r="B54" s="3">
        <f t="shared" si="3"/>
        <v>53</v>
      </c>
      <c r="C54" s="26"/>
      <c r="D54" s="27"/>
      <c r="E54" s="27"/>
      <c r="F54" s="26"/>
      <c r="G54" s="26"/>
      <c r="H54" s="3"/>
    </row>
    <row r="55" spans="1:8" ht="15.75" thickBot="1" x14ac:dyDescent="0.3">
      <c r="A55" s="3">
        <f t="shared" si="3"/>
        <v>53</v>
      </c>
      <c r="B55" s="3">
        <f t="shared" si="3"/>
        <v>54</v>
      </c>
      <c r="C55" s="26"/>
      <c r="D55" s="27"/>
      <c r="E55" s="27"/>
      <c r="F55" s="26"/>
      <c r="G55" s="26"/>
      <c r="H55" s="3"/>
    </row>
    <row r="56" spans="1:8" ht="15.75" thickBot="1" x14ac:dyDescent="0.3">
      <c r="A56" s="3">
        <f t="shared" si="3"/>
        <v>54</v>
      </c>
      <c r="B56" s="3">
        <f t="shared" si="3"/>
        <v>55</v>
      </c>
      <c r="C56" s="26"/>
      <c r="D56" s="27"/>
      <c r="E56" s="27"/>
      <c r="F56" s="26"/>
      <c r="G56" s="26"/>
      <c r="H56" s="3"/>
    </row>
    <row r="57" spans="1:8" ht="15.75" thickBot="1" x14ac:dyDescent="0.3">
      <c r="A57" s="3">
        <f t="shared" si="3"/>
        <v>55</v>
      </c>
      <c r="B57" s="3">
        <f t="shared" si="3"/>
        <v>56</v>
      </c>
      <c r="C57" s="26"/>
      <c r="D57" s="27"/>
      <c r="E57" s="27"/>
      <c r="F57" s="26"/>
      <c r="G57" s="26"/>
      <c r="H57" s="3"/>
    </row>
    <row r="58" spans="1:8" ht="15.75" thickBot="1" x14ac:dyDescent="0.3">
      <c r="A58" s="3">
        <f t="shared" si="3"/>
        <v>56</v>
      </c>
      <c r="B58" s="3">
        <f t="shared" si="3"/>
        <v>57</v>
      </c>
      <c r="C58" s="26"/>
      <c r="D58" s="27"/>
      <c r="E58" s="27"/>
      <c r="F58" s="26"/>
      <c r="G58" s="26"/>
      <c r="H58" s="3"/>
    </row>
    <row r="59" spans="1:8" ht="15.75" thickBot="1" x14ac:dyDescent="0.3">
      <c r="A59" s="3">
        <f t="shared" si="3"/>
        <v>57</v>
      </c>
      <c r="B59" s="3">
        <f t="shared" si="3"/>
        <v>58</v>
      </c>
      <c r="C59" s="26"/>
      <c r="D59" s="27"/>
      <c r="E59" s="27"/>
      <c r="F59" s="26"/>
      <c r="G59" s="26"/>
      <c r="H59" s="3"/>
    </row>
    <row r="60" spans="1:8" ht="15.75" thickBot="1" x14ac:dyDescent="0.3">
      <c r="A60" s="3">
        <f t="shared" si="3"/>
        <v>58</v>
      </c>
      <c r="B60" s="3">
        <f t="shared" si="3"/>
        <v>59</v>
      </c>
      <c r="C60" s="26"/>
      <c r="D60" s="27"/>
      <c r="E60" s="27"/>
      <c r="F60" s="26"/>
      <c r="G60" s="26"/>
      <c r="H60" s="3"/>
    </row>
    <row r="61" spans="1:8" ht="15.75" thickBot="1" x14ac:dyDescent="0.3">
      <c r="A61" s="3">
        <f t="shared" si="3"/>
        <v>59</v>
      </c>
      <c r="B61" s="3">
        <f t="shared" si="3"/>
        <v>60</v>
      </c>
      <c r="C61" s="26"/>
      <c r="D61" s="27"/>
      <c r="E61" s="27"/>
      <c r="F61" s="26"/>
      <c r="G61" s="26"/>
      <c r="H61" s="3"/>
    </row>
    <row r="62" spans="1:8" ht="15.75" thickBot="1" x14ac:dyDescent="0.3">
      <c r="A62" s="3">
        <f t="shared" si="3"/>
        <v>60</v>
      </c>
      <c r="B62" s="3">
        <f t="shared" si="3"/>
        <v>61</v>
      </c>
      <c r="C62" s="26"/>
      <c r="D62" s="27"/>
      <c r="E62" s="27"/>
      <c r="F62" s="26"/>
      <c r="G62" s="26"/>
      <c r="H62" s="3"/>
    </row>
    <row r="63" spans="1:8" ht="15.75" thickBot="1" x14ac:dyDescent="0.3">
      <c r="A63" s="3">
        <f t="shared" si="3"/>
        <v>61</v>
      </c>
      <c r="B63" s="3">
        <f t="shared" si="3"/>
        <v>62</v>
      </c>
      <c r="C63" s="26"/>
      <c r="D63" s="27"/>
      <c r="E63" s="27"/>
      <c r="F63" s="26"/>
      <c r="G63" s="26"/>
      <c r="H63" s="3"/>
    </row>
    <row r="64" spans="1:8" ht="15.75" thickBot="1" x14ac:dyDescent="0.3">
      <c r="A64" s="3">
        <f t="shared" si="3"/>
        <v>62</v>
      </c>
      <c r="B64" s="3">
        <f t="shared" si="3"/>
        <v>63</v>
      </c>
      <c r="C64" s="26"/>
      <c r="D64" s="27"/>
      <c r="E64" s="27"/>
      <c r="F64" s="26"/>
      <c r="G64" s="26"/>
      <c r="H64" s="3"/>
    </row>
    <row r="65" spans="1:8" ht="15.75" thickBot="1" x14ac:dyDescent="0.3">
      <c r="A65" s="3">
        <f t="shared" si="3"/>
        <v>63</v>
      </c>
      <c r="B65" s="3">
        <f t="shared" si="3"/>
        <v>64</v>
      </c>
      <c r="C65" s="26"/>
      <c r="D65" s="27"/>
      <c r="E65" s="27"/>
      <c r="F65" s="26"/>
      <c r="G65" s="26"/>
      <c r="H65" s="3"/>
    </row>
    <row r="66" spans="1:8" ht="15.75" thickBot="1" x14ac:dyDescent="0.3">
      <c r="A66" s="3">
        <f t="shared" si="3"/>
        <v>64</v>
      </c>
      <c r="B66" s="3">
        <f t="shared" si="3"/>
        <v>65</v>
      </c>
      <c r="C66" s="26"/>
      <c r="D66" s="27"/>
      <c r="E66" s="27"/>
      <c r="F66" s="26"/>
      <c r="G66" s="26"/>
      <c r="H66" s="3"/>
    </row>
    <row r="67" spans="1:8" ht="15.75" thickBot="1" x14ac:dyDescent="0.3">
      <c r="A67" s="3">
        <f t="shared" si="3"/>
        <v>65</v>
      </c>
      <c r="B67" s="3">
        <f t="shared" si="3"/>
        <v>66</v>
      </c>
      <c r="C67" s="26"/>
      <c r="D67" s="27"/>
      <c r="E67" s="27"/>
      <c r="F67" s="26"/>
      <c r="G67" s="26"/>
      <c r="H67" s="3"/>
    </row>
    <row r="68" spans="1:8" ht="15.75" thickBot="1" x14ac:dyDescent="0.3">
      <c r="A68" s="3">
        <f t="shared" ref="A68:B83" si="4">+A67+1</f>
        <v>66</v>
      </c>
      <c r="B68" s="3">
        <f t="shared" si="4"/>
        <v>67</v>
      </c>
      <c r="C68" s="26"/>
      <c r="D68" s="27"/>
      <c r="E68" s="27"/>
      <c r="F68" s="26"/>
      <c r="G68" s="26"/>
      <c r="H68" s="3"/>
    </row>
    <row r="69" spans="1:8" ht="15.75" thickBot="1" x14ac:dyDescent="0.3">
      <c r="A69" s="3">
        <f t="shared" si="4"/>
        <v>67</v>
      </c>
      <c r="B69" s="3">
        <f t="shared" si="4"/>
        <v>68</v>
      </c>
      <c r="C69" s="26"/>
      <c r="D69" s="27"/>
      <c r="E69" s="27"/>
      <c r="F69" s="26"/>
      <c r="G69" s="26"/>
      <c r="H69" s="3"/>
    </row>
    <row r="70" spans="1:8" ht="15.75" thickBot="1" x14ac:dyDescent="0.3">
      <c r="A70" s="3">
        <f t="shared" si="4"/>
        <v>68</v>
      </c>
      <c r="B70" s="3">
        <f t="shared" si="4"/>
        <v>69</v>
      </c>
      <c r="C70" s="26"/>
      <c r="D70" s="27"/>
      <c r="E70" s="27"/>
      <c r="F70" s="26"/>
      <c r="G70" s="26"/>
      <c r="H70" s="3"/>
    </row>
    <row r="71" spans="1:8" ht="15.75" thickBot="1" x14ac:dyDescent="0.3">
      <c r="A71" s="3">
        <f t="shared" si="4"/>
        <v>69</v>
      </c>
      <c r="B71" s="3">
        <f t="shared" si="4"/>
        <v>70</v>
      </c>
      <c r="C71" s="26"/>
      <c r="D71" s="27"/>
      <c r="E71" s="27"/>
      <c r="F71" s="26"/>
      <c r="G71" s="26"/>
      <c r="H71" s="3"/>
    </row>
    <row r="72" spans="1:8" ht="15.75" thickBot="1" x14ac:dyDescent="0.3">
      <c r="A72" s="3">
        <f t="shared" si="4"/>
        <v>70</v>
      </c>
      <c r="B72" s="3">
        <f t="shared" si="4"/>
        <v>71</v>
      </c>
      <c r="C72" s="26"/>
      <c r="D72" s="27"/>
      <c r="E72" s="27"/>
      <c r="F72" s="26"/>
      <c r="G72" s="26"/>
      <c r="H72" s="3"/>
    </row>
    <row r="73" spans="1:8" ht="15.75" thickBot="1" x14ac:dyDescent="0.3">
      <c r="A73" s="3">
        <f t="shared" si="4"/>
        <v>71</v>
      </c>
      <c r="B73" s="3">
        <f t="shared" si="4"/>
        <v>72</v>
      </c>
      <c r="C73" s="26"/>
      <c r="D73" s="27"/>
      <c r="E73" s="27"/>
      <c r="F73" s="26"/>
      <c r="G73" s="26"/>
      <c r="H73" s="3"/>
    </row>
    <row r="74" spans="1:8" ht="15.75" thickBot="1" x14ac:dyDescent="0.3">
      <c r="A74" s="3">
        <f t="shared" si="4"/>
        <v>72</v>
      </c>
      <c r="B74" s="3">
        <f t="shared" si="4"/>
        <v>73</v>
      </c>
      <c r="C74" s="26"/>
      <c r="D74" s="27"/>
      <c r="E74" s="27"/>
      <c r="F74" s="26"/>
      <c r="G74" s="26"/>
      <c r="H74" s="3"/>
    </row>
    <row r="75" spans="1:8" ht="15.75" thickBot="1" x14ac:dyDescent="0.3">
      <c r="A75" s="3">
        <f t="shared" si="4"/>
        <v>73</v>
      </c>
      <c r="B75" s="3">
        <f t="shared" si="4"/>
        <v>74</v>
      </c>
      <c r="C75" s="26"/>
      <c r="D75" s="27"/>
      <c r="E75" s="27"/>
      <c r="F75" s="26"/>
      <c r="G75" s="26"/>
      <c r="H75" s="3"/>
    </row>
    <row r="76" spans="1:8" ht="15.75" thickBot="1" x14ac:dyDescent="0.3">
      <c r="A76" s="3">
        <f t="shared" si="4"/>
        <v>74</v>
      </c>
      <c r="B76" s="3">
        <f t="shared" si="4"/>
        <v>75</v>
      </c>
      <c r="C76" s="26"/>
      <c r="D76" s="27"/>
      <c r="E76" s="27"/>
      <c r="F76" s="26"/>
      <c r="G76" s="26"/>
      <c r="H76" s="3"/>
    </row>
    <row r="77" spans="1:8" ht="15.75" thickBot="1" x14ac:dyDescent="0.3">
      <c r="A77" s="3">
        <f t="shared" si="4"/>
        <v>75</v>
      </c>
      <c r="B77" s="3">
        <f t="shared" si="4"/>
        <v>76</v>
      </c>
      <c r="C77" s="26"/>
      <c r="D77" s="27"/>
      <c r="E77" s="27"/>
      <c r="F77" s="26"/>
      <c r="G77" s="26"/>
      <c r="H77" s="3"/>
    </row>
    <row r="78" spans="1:8" ht="15.75" thickBot="1" x14ac:dyDescent="0.3">
      <c r="A78" s="3">
        <f t="shared" si="4"/>
        <v>76</v>
      </c>
      <c r="B78" s="3">
        <f t="shared" si="4"/>
        <v>77</v>
      </c>
      <c r="C78" s="26"/>
      <c r="D78" s="27"/>
      <c r="E78" s="27"/>
      <c r="F78" s="26"/>
      <c r="G78" s="26"/>
      <c r="H78" s="3"/>
    </row>
    <row r="79" spans="1:8" ht="15.75" thickBot="1" x14ac:dyDescent="0.3">
      <c r="A79" s="3">
        <f t="shared" si="4"/>
        <v>77</v>
      </c>
      <c r="B79" s="3">
        <f t="shared" si="4"/>
        <v>78</v>
      </c>
      <c r="C79" s="26"/>
      <c r="D79" s="27"/>
      <c r="E79" s="27"/>
      <c r="F79" s="26"/>
      <c r="G79" s="26"/>
      <c r="H79" s="3"/>
    </row>
    <row r="80" spans="1:8" ht="15.75" thickBot="1" x14ac:dyDescent="0.3">
      <c r="A80" s="3">
        <f t="shared" si="4"/>
        <v>78</v>
      </c>
      <c r="B80" s="3">
        <f t="shared" si="4"/>
        <v>79</v>
      </c>
      <c r="C80" s="26"/>
      <c r="D80" s="27"/>
      <c r="E80" s="27"/>
      <c r="F80" s="26"/>
      <c r="G80" s="26"/>
      <c r="H80" s="3"/>
    </row>
    <row r="81" spans="1:8" ht="15.75" thickBot="1" x14ac:dyDescent="0.3">
      <c r="A81" s="3">
        <f t="shared" si="4"/>
        <v>79</v>
      </c>
      <c r="B81" s="3">
        <f t="shared" si="4"/>
        <v>80</v>
      </c>
      <c r="C81" s="26"/>
      <c r="D81" s="27"/>
      <c r="E81" s="27"/>
      <c r="F81" s="26"/>
      <c r="G81" s="26"/>
      <c r="H81" s="3"/>
    </row>
    <row r="82" spans="1:8" ht="15.75" thickBot="1" x14ac:dyDescent="0.3">
      <c r="A82" s="3">
        <f t="shared" si="4"/>
        <v>80</v>
      </c>
      <c r="B82" s="3">
        <f t="shared" si="4"/>
        <v>81</v>
      </c>
      <c r="C82" s="26"/>
      <c r="D82" s="27"/>
      <c r="E82" s="27"/>
      <c r="F82" s="26"/>
      <c r="G82" s="26"/>
      <c r="H82" s="3"/>
    </row>
    <row r="83" spans="1:8" ht="15.75" thickBot="1" x14ac:dyDescent="0.3">
      <c r="A83" s="3">
        <f t="shared" si="4"/>
        <v>81</v>
      </c>
      <c r="B83" s="3">
        <f t="shared" si="4"/>
        <v>82</v>
      </c>
      <c r="C83" s="26"/>
      <c r="D83" s="27"/>
      <c r="E83" s="27"/>
      <c r="F83" s="26"/>
      <c r="G83" s="26"/>
      <c r="H83" s="3"/>
    </row>
    <row r="84" spans="1:8" ht="15.75" thickBot="1" x14ac:dyDescent="0.3">
      <c r="A84" s="3">
        <f t="shared" ref="A84:B99" si="5">+A83+1</f>
        <v>82</v>
      </c>
      <c r="B84" s="3">
        <f t="shared" si="5"/>
        <v>83</v>
      </c>
      <c r="C84" s="26"/>
      <c r="D84" s="27"/>
      <c r="E84" s="27"/>
      <c r="F84" s="26"/>
      <c r="G84" s="26"/>
      <c r="H84" s="3"/>
    </row>
    <row r="85" spans="1:8" ht="15.75" thickBot="1" x14ac:dyDescent="0.3">
      <c r="A85" s="3">
        <f t="shared" si="5"/>
        <v>83</v>
      </c>
      <c r="B85" s="3">
        <f t="shared" si="5"/>
        <v>84</v>
      </c>
      <c r="C85" s="26"/>
      <c r="D85" s="27"/>
      <c r="E85" s="27"/>
      <c r="F85" s="26"/>
      <c r="G85" s="26"/>
      <c r="H85" s="3"/>
    </row>
    <row r="86" spans="1:8" ht="15.75" thickBot="1" x14ac:dyDescent="0.3">
      <c r="A86" s="3">
        <f t="shared" si="5"/>
        <v>84</v>
      </c>
      <c r="B86" s="3">
        <f t="shared" si="5"/>
        <v>85</v>
      </c>
      <c r="C86" s="26"/>
      <c r="D86" s="27"/>
      <c r="E86" s="27"/>
      <c r="F86" s="26"/>
      <c r="G86" s="26"/>
      <c r="H86" s="3"/>
    </row>
    <row r="87" spans="1:8" ht="15.75" thickBot="1" x14ac:dyDescent="0.3">
      <c r="A87" s="3">
        <f t="shared" si="5"/>
        <v>85</v>
      </c>
      <c r="B87" s="3">
        <f t="shared" si="5"/>
        <v>86</v>
      </c>
      <c r="C87" s="26"/>
      <c r="D87" s="27"/>
      <c r="E87" s="27"/>
      <c r="F87" s="26"/>
      <c r="G87" s="26"/>
      <c r="H87" s="3"/>
    </row>
    <row r="88" spans="1:8" ht="15.75" thickBot="1" x14ac:dyDescent="0.3">
      <c r="A88" s="3">
        <f t="shared" si="5"/>
        <v>86</v>
      </c>
      <c r="B88" s="3">
        <f t="shared" si="5"/>
        <v>87</v>
      </c>
      <c r="C88" s="26"/>
      <c r="D88" s="27"/>
      <c r="E88" s="27"/>
      <c r="F88" s="26"/>
      <c r="G88" s="26"/>
      <c r="H88" s="3"/>
    </row>
    <row r="89" spans="1:8" ht="15.75" thickBot="1" x14ac:dyDescent="0.3">
      <c r="A89" s="3">
        <f t="shared" si="5"/>
        <v>87</v>
      </c>
      <c r="B89" s="3">
        <f t="shared" si="5"/>
        <v>88</v>
      </c>
      <c r="C89" s="26"/>
      <c r="D89" s="27"/>
      <c r="E89" s="27"/>
      <c r="F89" s="26"/>
      <c r="G89" s="26"/>
      <c r="H89" s="3"/>
    </row>
    <row r="90" spans="1:8" ht="15.75" thickBot="1" x14ac:dyDescent="0.3">
      <c r="A90" s="3">
        <f t="shared" si="5"/>
        <v>88</v>
      </c>
      <c r="B90" s="3">
        <f t="shared" si="5"/>
        <v>89</v>
      </c>
      <c r="C90" s="26"/>
      <c r="D90" s="27"/>
      <c r="E90" s="27"/>
      <c r="F90" s="26"/>
      <c r="G90" s="26"/>
      <c r="H90" s="3"/>
    </row>
    <row r="91" spans="1:8" ht="15.75" thickBot="1" x14ac:dyDescent="0.3">
      <c r="A91" s="3">
        <f t="shared" si="5"/>
        <v>89</v>
      </c>
      <c r="B91" s="3">
        <f t="shared" si="5"/>
        <v>90</v>
      </c>
      <c r="C91" s="26"/>
      <c r="D91" s="27"/>
      <c r="E91" s="27"/>
      <c r="F91" s="26"/>
      <c r="G91" s="26"/>
      <c r="H91" s="3"/>
    </row>
    <row r="92" spans="1:8" ht="15.75" thickBot="1" x14ac:dyDescent="0.3">
      <c r="A92" s="3">
        <f t="shared" si="5"/>
        <v>90</v>
      </c>
      <c r="B92" s="3">
        <f t="shared" si="5"/>
        <v>91</v>
      </c>
      <c r="C92" s="26"/>
      <c r="D92" s="27"/>
      <c r="E92" s="27"/>
      <c r="F92" s="26"/>
      <c r="G92" s="26"/>
      <c r="H92" s="3"/>
    </row>
    <row r="93" spans="1:8" ht="15.75" thickBot="1" x14ac:dyDescent="0.3">
      <c r="A93" s="3">
        <f t="shared" si="5"/>
        <v>91</v>
      </c>
      <c r="B93" s="3">
        <f t="shared" si="5"/>
        <v>92</v>
      </c>
      <c r="C93" s="26"/>
      <c r="D93" s="27"/>
      <c r="E93" s="27"/>
      <c r="F93" s="26"/>
      <c r="G93" s="26"/>
      <c r="H93" s="3"/>
    </row>
    <row r="94" spans="1:8" ht="15.75" thickBot="1" x14ac:dyDescent="0.3">
      <c r="A94" s="3">
        <f t="shared" si="5"/>
        <v>92</v>
      </c>
      <c r="B94" s="3">
        <f t="shared" si="5"/>
        <v>93</v>
      </c>
      <c r="C94" s="26"/>
      <c r="D94" s="27"/>
      <c r="E94" s="27"/>
      <c r="F94" s="26"/>
      <c r="G94" s="26"/>
      <c r="H94" s="3"/>
    </row>
    <row r="95" spans="1:8" ht="15.75" thickBot="1" x14ac:dyDescent="0.3">
      <c r="A95" s="3">
        <f t="shared" si="5"/>
        <v>93</v>
      </c>
      <c r="B95" s="3">
        <f t="shared" si="5"/>
        <v>94</v>
      </c>
      <c r="C95" s="26"/>
      <c r="D95" s="27"/>
      <c r="E95" s="27"/>
      <c r="F95" s="26"/>
      <c r="G95" s="26"/>
      <c r="H95" s="3"/>
    </row>
    <row r="96" spans="1:8" ht="15.75" thickBot="1" x14ac:dyDescent="0.3">
      <c r="A96" s="3">
        <f t="shared" si="5"/>
        <v>94</v>
      </c>
      <c r="B96" s="3">
        <f t="shared" si="5"/>
        <v>95</v>
      </c>
      <c r="C96" s="26"/>
      <c r="D96" s="27"/>
      <c r="E96" s="27"/>
      <c r="F96" s="26"/>
      <c r="G96" s="26"/>
      <c r="H96" s="3"/>
    </row>
    <row r="97" spans="1:8" ht="15.75" thickBot="1" x14ac:dyDescent="0.3">
      <c r="A97" s="3">
        <f t="shared" si="5"/>
        <v>95</v>
      </c>
      <c r="B97" s="3">
        <f t="shared" si="5"/>
        <v>96</v>
      </c>
      <c r="C97" s="28"/>
      <c r="D97" s="27"/>
      <c r="E97" s="27"/>
      <c r="F97" s="26"/>
      <c r="G97" s="29"/>
      <c r="H97" s="30"/>
    </row>
    <row r="98" spans="1:8" ht="15.75" thickBot="1" x14ac:dyDescent="0.3">
      <c r="A98" s="3">
        <f t="shared" si="5"/>
        <v>96</v>
      </c>
      <c r="B98" s="3">
        <f t="shared" si="5"/>
        <v>97</v>
      </c>
      <c r="C98" s="26"/>
      <c r="D98" s="27"/>
      <c r="E98" s="27"/>
      <c r="F98" s="26"/>
      <c r="G98" s="26"/>
      <c r="H98" s="3"/>
    </row>
    <row r="99" spans="1:8" ht="15.75" thickBot="1" x14ac:dyDescent="0.3">
      <c r="A99" s="3">
        <f t="shared" si="5"/>
        <v>97</v>
      </c>
      <c r="B99" s="3">
        <f t="shared" si="5"/>
        <v>98</v>
      </c>
      <c r="C99" s="26"/>
      <c r="D99" s="27"/>
      <c r="E99" s="27"/>
      <c r="F99" s="26"/>
      <c r="G99" s="26"/>
      <c r="H99" s="3"/>
    </row>
    <row r="100" spans="1:8" ht="15.75" thickBot="1" x14ac:dyDescent="0.3">
      <c r="A100" s="3">
        <f t="shared" ref="A100:B115" si="6">+A99+1</f>
        <v>98</v>
      </c>
      <c r="B100" s="3">
        <f t="shared" si="6"/>
        <v>99</v>
      </c>
      <c r="C100" s="26"/>
      <c r="D100" s="27"/>
      <c r="E100" s="27"/>
      <c r="F100" s="26"/>
      <c r="G100" s="26"/>
      <c r="H100" s="3"/>
    </row>
    <row r="101" spans="1:8" ht="15.75" thickBot="1" x14ac:dyDescent="0.3">
      <c r="A101" s="3">
        <f t="shared" si="6"/>
        <v>99</v>
      </c>
      <c r="B101" s="3">
        <f t="shared" si="6"/>
        <v>100</v>
      </c>
      <c r="C101" s="28"/>
      <c r="D101" s="27"/>
      <c r="E101" s="27"/>
      <c r="F101" s="26"/>
      <c r="G101" s="29"/>
      <c r="H101" s="30"/>
    </row>
    <row r="102" spans="1:8" ht="15.75" thickBot="1" x14ac:dyDescent="0.3">
      <c r="A102" s="3">
        <f t="shared" si="6"/>
        <v>100</v>
      </c>
      <c r="B102" s="3">
        <f t="shared" si="6"/>
        <v>101</v>
      </c>
      <c r="C102" s="26"/>
      <c r="D102" s="27"/>
      <c r="E102" s="27"/>
      <c r="F102" s="26"/>
      <c r="G102" s="26"/>
      <c r="H102" s="3"/>
    </row>
    <row r="103" spans="1:8" ht="15.75" thickBot="1" x14ac:dyDescent="0.3">
      <c r="A103" s="3">
        <f t="shared" si="6"/>
        <v>101</v>
      </c>
      <c r="B103" s="3">
        <f t="shared" si="6"/>
        <v>102</v>
      </c>
      <c r="C103" s="26"/>
      <c r="D103" s="27"/>
      <c r="E103" s="27"/>
      <c r="F103" s="26"/>
      <c r="G103" s="26"/>
      <c r="H103" s="3"/>
    </row>
    <row r="104" spans="1:8" ht="15.75" thickBot="1" x14ac:dyDescent="0.3">
      <c r="A104" s="3">
        <f t="shared" si="6"/>
        <v>102</v>
      </c>
      <c r="B104" s="3">
        <f t="shared" si="6"/>
        <v>103</v>
      </c>
      <c r="C104" s="26"/>
      <c r="D104" s="27"/>
      <c r="E104" s="27"/>
      <c r="F104" s="26"/>
      <c r="G104" s="26"/>
      <c r="H104" s="3"/>
    </row>
    <row r="105" spans="1:8" ht="15.75" thickBot="1" x14ac:dyDescent="0.3">
      <c r="A105" s="3">
        <f t="shared" si="6"/>
        <v>103</v>
      </c>
      <c r="B105" s="3">
        <f t="shared" si="6"/>
        <v>104</v>
      </c>
      <c r="C105" s="26"/>
      <c r="D105" s="27"/>
      <c r="E105" s="27"/>
      <c r="F105" s="26"/>
      <c r="G105" s="26"/>
      <c r="H105" s="3"/>
    </row>
    <row r="106" spans="1:8" ht="15.75" thickBot="1" x14ac:dyDescent="0.3">
      <c r="A106" s="3">
        <f t="shared" si="6"/>
        <v>104</v>
      </c>
      <c r="B106" s="3">
        <f t="shared" si="6"/>
        <v>105</v>
      </c>
      <c r="C106" s="26"/>
      <c r="D106" s="27"/>
      <c r="E106" s="27"/>
      <c r="F106" s="26"/>
      <c r="G106" s="26"/>
      <c r="H106" s="3"/>
    </row>
    <row r="107" spans="1:8" ht="15.75" thickBot="1" x14ac:dyDescent="0.3">
      <c r="A107" s="3">
        <f t="shared" si="6"/>
        <v>105</v>
      </c>
      <c r="B107" s="3">
        <f t="shared" si="6"/>
        <v>106</v>
      </c>
      <c r="C107" s="26"/>
      <c r="D107" s="27"/>
      <c r="E107" s="27"/>
      <c r="F107" s="26"/>
      <c r="G107" s="26"/>
      <c r="H107" s="3"/>
    </row>
    <row r="108" spans="1:8" ht="15.75" thickBot="1" x14ac:dyDescent="0.3">
      <c r="A108" s="3">
        <f t="shared" si="6"/>
        <v>106</v>
      </c>
      <c r="B108" s="3">
        <f t="shared" si="6"/>
        <v>107</v>
      </c>
      <c r="C108" s="26"/>
      <c r="D108" s="27"/>
      <c r="E108" s="27"/>
      <c r="F108" s="26"/>
      <c r="G108" s="26"/>
      <c r="H108" s="3"/>
    </row>
    <row r="109" spans="1:8" ht="15.75" thickBot="1" x14ac:dyDescent="0.3">
      <c r="A109" s="3">
        <f t="shared" si="6"/>
        <v>107</v>
      </c>
      <c r="B109" s="3">
        <f t="shared" si="6"/>
        <v>108</v>
      </c>
      <c r="C109" s="26"/>
      <c r="D109" s="27"/>
      <c r="E109" s="27"/>
      <c r="F109" s="26"/>
      <c r="G109" s="26"/>
      <c r="H109" s="3"/>
    </row>
    <row r="110" spans="1:8" ht="15.75" thickBot="1" x14ac:dyDescent="0.3">
      <c r="A110" s="3">
        <f t="shared" si="6"/>
        <v>108</v>
      </c>
      <c r="B110" s="3">
        <f t="shared" si="6"/>
        <v>109</v>
      </c>
      <c r="C110" s="26"/>
      <c r="D110" s="27"/>
      <c r="E110" s="27"/>
      <c r="F110" s="26"/>
      <c r="G110" s="26"/>
      <c r="H110" s="3"/>
    </row>
    <row r="111" spans="1:8" ht="15.75" thickBot="1" x14ac:dyDescent="0.3">
      <c r="A111" s="3">
        <f t="shared" si="6"/>
        <v>109</v>
      </c>
      <c r="B111" s="3">
        <f t="shared" si="6"/>
        <v>110</v>
      </c>
      <c r="C111" s="26"/>
      <c r="D111" s="27"/>
      <c r="E111" s="27"/>
      <c r="F111" s="26"/>
      <c r="G111" s="26"/>
      <c r="H111" s="3"/>
    </row>
    <row r="112" spans="1:8" ht="15.75" thickBot="1" x14ac:dyDescent="0.3">
      <c r="A112" s="3">
        <f t="shared" si="6"/>
        <v>110</v>
      </c>
      <c r="B112" s="3">
        <f t="shared" si="6"/>
        <v>111</v>
      </c>
      <c r="C112" s="26"/>
      <c r="D112" s="27"/>
      <c r="E112" s="27"/>
      <c r="F112" s="26"/>
      <c r="G112" s="26"/>
      <c r="H112" s="3"/>
    </row>
    <row r="113" spans="1:8" ht="15.75" thickBot="1" x14ac:dyDescent="0.3">
      <c r="A113" s="3">
        <f t="shared" si="6"/>
        <v>111</v>
      </c>
      <c r="B113" s="3">
        <f t="shared" si="6"/>
        <v>112</v>
      </c>
      <c r="C113" s="26"/>
      <c r="D113" s="27"/>
      <c r="E113" s="27"/>
      <c r="F113" s="26"/>
      <c r="G113" s="26"/>
      <c r="H113" s="3"/>
    </row>
    <row r="114" spans="1:8" ht="15.75" thickBot="1" x14ac:dyDescent="0.3">
      <c r="A114" s="3">
        <f t="shared" si="6"/>
        <v>112</v>
      </c>
      <c r="B114" s="3">
        <f t="shared" si="6"/>
        <v>113</v>
      </c>
      <c r="C114" s="26"/>
      <c r="D114" s="27"/>
      <c r="E114" s="27"/>
      <c r="F114" s="26"/>
      <c r="G114" s="26"/>
      <c r="H114" s="3"/>
    </row>
    <row r="115" spans="1:8" ht="15.75" thickBot="1" x14ac:dyDescent="0.3">
      <c r="A115" s="3">
        <f t="shared" si="6"/>
        <v>113</v>
      </c>
      <c r="B115" s="3">
        <f t="shared" si="6"/>
        <v>114</v>
      </c>
      <c r="C115" s="26"/>
      <c r="D115" s="27"/>
      <c r="E115" s="27"/>
      <c r="F115" s="26"/>
      <c r="G115" s="26"/>
      <c r="H115" s="3"/>
    </row>
    <row r="116" spans="1:8" ht="15.75" thickBot="1" x14ac:dyDescent="0.3">
      <c r="A116" s="3">
        <f t="shared" ref="A116:B131" si="7">+A115+1</f>
        <v>114</v>
      </c>
      <c r="B116" s="3">
        <f t="shared" si="7"/>
        <v>115</v>
      </c>
      <c r="C116" s="26"/>
      <c r="D116" s="27"/>
      <c r="E116" s="27"/>
      <c r="F116" s="26"/>
      <c r="G116" s="26"/>
      <c r="H116" s="3"/>
    </row>
    <row r="117" spans="1:8" ht="15.75" thickBot="1" x14ac:dyDescent="0.3">
      <c r="A117" s="3">
        <f t="shared" si="7"/>
        <v>115</v>
      </c>
      <c r="B117" s="3">
        <f t="shared" si="7"/>
        <v>116</v>
      </c>
      <c r="C117" s="26"/>
      <c r="D117" s="27"/>
      <c r="E117" s="27"/>
      <c r="F117" s="26"/>
      <c r="G117" s="26"/>
      <c r="H117" s="3"/>
    </row>
    <row r="118" spans="1:8" ht="15.75" thickBot="1" x14ac:dyDescent="0.3">
      <c r="A118" s="3">
        <f t="shared" si="7"/>
        <v>116</v>
      </c>
      <c r="B118" s="3">
        <f t="shared" si="7"/>
        <v>117</v>
      </c>
      <c r="C118" s="26"/>
      <c r="D118" s="27"/>
      <c r="E118" s="27"/>
      <c r="F118" s="26"/>
      <c r="G118" s="26"/>
      <c r="H118" s="3"/>
    </row>
    <row r="119" spans="1:8" ht="15.75" thickBot="1" x14ac:dyDescent="0.3">
      <c r="A119" s="3">
        <f t="shared" si="7"/>
        <v>117</v>
      </c>
      <c r="B119" s="3">
        <f t="shared" si="7"/>
        <v>118</v>
      </c>
      <c r="C119" s="26"/>
      <c r="D119" s="27"/>
      <c r="E119" s="27"/>
      <c r="F119" s="26"/>
      <c r="G119" s="26"/>
      <c r="H119" s="3"/>
    </row>
    <row r="120" spans="1:8" ht="15.75" thickBot="1" x14ac:dyDescent="0.3">
      <c r="A120" s="3">
        <f t="shared" si="7"/>
        <v>118</v>
      </c>
      <c r="B120" s="3">
        <f t="shared" si="7"/>
        <v>119</v>
      </c>
      <c r="C120" s="26"/>
      <c r="D120" s="27"/>
      <c r="E120" s="27"/>
      <c r="F120" s="26"/>
      <c r="G120" s="26"/>
      <c r="H120" s="3"/>
    </row>
    <row r="121" spans="1:8" ht="15.75" thickBot="1" x14ac:dyDescent="0.3">
      <c r="A121" s="3">
        <f t="shared" si="7"/>
        <v>119</v>
      </c>
      <c r="B121" s="3">
        <f t="shared" si="7"/>
        <v>120</v>
      </c>
      <c r="C121" s="26"/>
      <c r="D121" s="27"/>
      <c r="E121" s="27"/>
      <c r="F121" s="26"/>
      <c r="G121" s="26"/>
      <c r="H121" s="3"/>
    </row>
    <row r="122" spans="1:8" ht="15.75" thickBot="1" x14ac:dyDescent="0.3">
      <c r="A122" s="3">
        <f t="shared" si="7"/>
        <v>120</v>
      </c>
      <c r="B122" s="3">
        <f t="shared" si="7"/>
        <v>121</v>
      </c>
      <c r="C122" s="26"/>
      <c r="D122" s="27"/>
      <c r="E122" s="27"/>
      <c r="F122" s="26"/>
      <c r="G122" s="26"/>
      <c r="H122" s="3"/>
    </row>
    <row r="123" spans="1:8" ht="15.75" thickBot="1" x14ac:dyDescent="0.3">
      <c r="A123" s="3">
        <f t="shared" si="7"/>
        <v>121</v>
      </c>
      <c r="B123" s="3">
        <f t="shared" si="7"/>
        <v>122</v>
      </c>
      <c r="C123" s="26"/>
      <c r="D123" s="27"/>
      <c r="E123" s="27"/>
      <c r="F123" s="26"/>
      <c r="G123" s="26"/>
      <c r="H123" s="3"/>
    </row>
    <row r="124" spans="1:8" ht="15.75" thickBot="1" x14ac:dyDescent="0.3">
      <c r="A124" s="3">
        <f t="shared" si="7"/>
        <v>122</v>
      </c>
      <c r="B124" s="3">
        <f t="shared" si="7"/>
        <v>123</v>
      </c>
      <c r="C124" s="26"/>
      <c r="D124" s="27"/>
      <c r="E124" s="27"/>
      <c r="F124" s="26"/>
      <c r="G124" s="26"/>
      <c r="H124" s="3"/>
    </row>
    <row r="125" spans="1:8" ht="15.75" thickBot="1" x14ac:dyDescent="0.3">
      <c r="A125" s="3">
        <f t="shared" si="7"/>
        <v>123</v>
      </c>
      <c r="B125" s="3">
        <f t="shared" si="7"/>
        <v>124</v>
      </c>
      <c r="C125" s="26"/>
      <c r="D125" s="27"/>
      <c r="E125" s="27"/>
      <c r="F125" s="26"/>
      <c r="G125" s="26"/>
      <c r="H125" s="3"/>
    </row>
    <row r="126" spans="1:8" ht="15.75" thickBot="1" x14ac:dyDescent="0.3">
      <c r="A126" s="3">
        <f t="shared" si="7"/>
        <v>124</v>
      </c>
      <c r="B126" s="3">
        <f t="shared" si="7"/>
        <v>125</v>
      </c>
      <c r="C126" s="26"/>
      <c r="D126" s="27"/>
      <c r="E126" s="27"/>
      <c r="F126" s="26"/>
      <c r="G126" s="26"/>
      <c r="H126" s="3"/>
    </row>
    <row r="127" spans="1:8" ht="15.75" thickBot="1" x14ac:dyDescent="0.3">
      <c r="A127" s="3">
        <f t="shared" si="7"/>
        <v>125</v>
      </c>
      <c r="B127" s="3">
        <f t="shared" si="7"/>
        <v>126</v>
      </c>
      <c r="C127" s="26"/>
      <c r="D127" s="27"/>
      <c r="E127" s="27"/>
      <c r="F127" s="26"/>
      <c r="G127" s="26"/>
      <c r="H127" s="3"/>
    </row>
    <row r="128" spans="1:8" ht="15.75" thickBot="1" x14ac:dyDescent="0.3">
      <c r="A128" s="3">
        <f t="shared" si="7"/>
        <v>126</v>
      </c>
      <c r="B128" s="3">
        <f t="shared" si="7"/>
        <v>127</v>
      </c>
      <c r="C128" s="26"/>
      <c r="D128" s="27"/>
      <c r="E128" s="27"/>
      <c r="F128" s="26"/>
      <c r="G128" s="26"/>
      <c r="H128" s="3"/>
    </row>
    <row r="129" spans="1:8" ht="15.75" thickBot="1" x14ac:dyDescent="0.3">
      <c r="A129" s="3">
        <f t="shared" si="7"/>
        <v>127</v>
      </c>
      <c r="B129" s="3">
        <f t="shared" si="7"/>
        <v>128</v>
      </c>
      <c r="C129" s="26"/>
      <c r="D129" s="27"/>
      <c r="E129" s="27"/>
      <c r="F129" s="26"/>
      <c r="G129" s="26"/>
      <c r="H129" s="3"/>
    </row>
    <row r="130" spans="1:8" ht="15.75" thickBot="1" x14ac:dyDescent="0.3">
      <c r="A130" s="3">
        <f t="shared" si="7"/>
        <v>128</v>
      </c>
      <c r="B130" s="3">
        <f t="shared" si="7"/>
        <v>129</v>
      </c>
      <c r="C130" s="26"/>
      <c r="D130" s="27"/>
      <c r="E130" s="27"/>
      <c r="F130" s="26"/>
      <c r="G130" s="26"/>
      <c r="H130" s="3"/>
    </row>
    <row r="131" spans="1:8" ht="15.75" thickBot="1" x14ac:dyDescent="0.3">
      <c r="A131" s="3">
        <f t="shared" si="7"/>
        <v>129</v>
      </c>
      <c r="B131" s="3">
        <f t="shared" si="7"/>
        <v>130</v>
      </c>
      <c r="C131" s="26"/>
      <c r="D131" s="27"/>
      <c r="E131" s="27"/>
      <c r="F131" s="26"/>
      <c r="G131" s="26"/>
      <c r="H131" s="3"/>
    </row>
    <row r="132" spans="1:8" ht="15.75" thickBot="1" x14ac:dyDescent="0.3">
      <c r="A132" s="3">
        <f t="shared" ref="A132:B147" si="8">+A131+1</f>
        <v>130</v>
      </c>
      <c r="B132" s="3">
        <f t="shared" si="8"/>
        <v>131</v>
      </c>
      <c r="C132" s="26"/>
      <c r="D132" s="27"/>
      <c r="E132" s="27"/>
      <c r="F132" s="26"/>
      <c r="G132" s="26"/>
      <c r="H132" s="3"/>
    </row>
    <row r="133" spans="1:8" ht="15.75" thickBot="1" x14ac:dyDescent="0.3">
      <c r="A133" s="3">
        <f t="shared" si="8"/>
        <v>131</v>
      </c>
      <c r="B133" s="3">
        <f t="shared" si="8"/>
        <v>132</v>
      </c>
      <c r="C133" s="26"/>
      <c r="D133" s="27"/>
      <c r="E133" s="27"/>
      <c r="F133" s="26"/>
      <c r="G133" s="26"/>
      <c r="H133" s="3"/>
    </row>
    <row r="134" spans="1:8" ht="15.75" thickBot="1" x14ac:dyDescent="0.3">
      <c r="A134" s="3">
        <f t="shared" si="8"/>
        <v>132</v>
      </c>
      <c r="B134" s="3">
        <f t="shared" si="8"/>
        <v>133</v>
      </c>
      <c r="C134" s="26"/>
      <c r="D134" s="27"/>
      <c r="E134" s="27"/>
      <c r="F134" s="26"/>
      <c r="G134" s="26"/>
      <c r="H134" s="3"/>
    </row>
    <row r="135" spans="1:8" ht="15.75" thickBot="1" x14ac:dyDescent="0.3">
      <c r="A135" s="3">
        <f t="shared" si="8"/>
        <v>133</v>
      </c>
      <c r="B135" s="3">
        <f t="shared" si="8"/>
        <v>134</v>
      </c>
      <c r="C135" s="26"/>
      <c r="D135" s="27"/>
      <c r="E135" s="27"/>
      <c r="F135" s="26"/>
      <c r="G135" s="26"/>
      <c r="H135" s="3"/>
    </row>
    <row r="136" spans="1:8" ht="15.75" thickBot="1" x14ac:dyDescent="0.3">
      <c r="A136" s="3">
        <f t="shared" si="8"/>
        <v>134</v>
      </c>
      <c r="B136" s="3">
        <f t="shared" si="8"/>
        <v>135</v>
      </c>
      <c r="C136" s="26"/>
      <c r="D136" s="27"/>
      <c r="E136" s="27"/>
      <c r="F136" s="26"/>
      <c r="G136" s="26"/>
      <c r="H136" s="3"/>
    </row>
    <row r="137" spans="1:8" ht="15.75" thickBot="1" x14ac:dyDescent="0.3">
      <c r="A137" s="3">
        <f t="shared" si="8"/>
        <v>135</v>
      </c>
      <c r="B137" s="3">
        <f t="shared" si="8"/>
        <v>136</v>
      </c>
      <c r="C137" s="26"/>
      <c r="D137" s="27"/>
      <c r="E137" s="27"/>
      <c r="F137" s="26"/>
      <c r="G137" s="26"/>
      <c r="H137" s="3"/>
    </row>
    <row r="138" spans="1:8" ht="15.75" thickBot="1" x14ac:dyDescent="0.3">
      <c r="A138" s="3">
        <f t="shared" si="8"/>
        <v>136</v>
      </c>
      <c r="B138" s="3">
        <f t="shared" si="8"/>
        <v>137</v>
      </c>
      <c r="C138" s="26"/>
      <c r="D138" s="27"/>
      <c r="E138" s="27"/>
      <c r="F138" s="26"/>
      <c r="G138" s="26"/>
      <c r="H138" s="3"/>
    </row>
    <row r="139" spans="1:8" ht="15.75" thickBot="1" x14ac:dyDescent="0.3">
      <c r="A139" s="3">
        <f t="shared" si="8"/>
        <v>137</v>
      </c>
      <c r="B139" s="3">
        <f t="shared" si="8"/>
        <v>138</v>
      </c>
      <c r="C139" s="26"/>
      <c r="D139" s="27"/>
      <c r="E139" s="27"/>
      <c r="F139" s="26"/>
      <c r="G139" s="26"/>
      <c r="H139" s="3"/>
    </row>
    <row r="140" spans="1:8" ht="15.75" thickBot="1" x14ac:dyDescent="0.3">
      <c r="A140" s="3">
        <f t="shared" si="8"/>
        <v>138</v>
      </c>
      <c r="B140" s="3">
        <f t="shared" si="8"/>
        <v>139</v>
      </c>
      <c r="C140" s="26"/>
      <c r="D140" s="27"/>
      <c r="E140" s="27"/>
      <c r="F140" s="26"/>
      <c r="G140" s="26"/>
      <c r="H140" s="3"/>
    </row>
    <row r="141" spans="1:8" ht="15.75" thickBot="1" x14ac:dyDescent="0.3">
      <c r="A141" s="3">
        <f t="shared" si="8"/>
        <v>139</v>
      </c>
      <c r="B141" s="3">
        <f t="shared" si="8"/>
        <v>140</v>
      </c>
      <c r="C141" s="26"/>
      <c r="D141" s="27"/>
      <c r="E141" s="27"/>
      <c r="F141" s="26"/>
      <c r="G141" s="26"/>
      <c r="H141" s="3"/>
    </row>
    <row r="142" spans="1:8" ht="15.75" thickBot="1" x14ac:dyDescent="0.3">
      <c r="A142" s="3">
        <f t="shared" si="8"/>
        <v>140</v>
      </c>
      <c r="B142" s="3">
        <f t="shared" si="8"/>
        <v>141</v>
      </c>
      <c r="C142" s="26"/>
      <c r="D142" s="27"/>
      <c r="E142" s="27"/>
      <c r="F142" s="26"/>
      <c r="G142" s="26"/>
      <c r="H142" s="3"/>
    </row>
    <row r="143" spans="1:8" ht="15.75" thickBot="1" x14ac:dyDescent="0.3">
      <c r="A143" s="3">
        <f t="shared" si="8"/>
        <v>141</v>
      </c>
      <c r="B143" s="3">
        <f t="shared" si="8"/>
        <v>142</v>
      </c>
      <c r="C143" s="26"/>
      <c r="D143" s="27"/>
      <c r="E143" s="27"/>
      <c r="F143" s="26"/>
      <c r="G143" s="26"/>
      <c r="H143" s="3"/>
    </row>
    <row r="144" spans="1:8" ht="15.75" thickBot="1" x14ac:dyDescent="0.3">
      <c r="A144" s="3">
        <f t="shared" si="8"/>
        <v>142</v>
      </c>
      <c r="B144" s="3">
        <f t="shared" si="8"/>
        <v>143</v>
      </c>
      <c r="C144" s="26"/>
      <c r="D144" s="27"/>
      <c r="E144" s="27"/>
      <c r="F144" s="26"/>
      <c r="G144" s="26"/>
      <c r="H144" s="3"/>
    </row>
    <row r="145" spans="1:8" ht="15.75" thickBot="1" x14ac:dyDescent="0.3">
      <c r="A145" s="3">
        <f t="shared" si="8"/>
        <v>143</v>
      </c>
      <c r="B145" s="3">
        <f t="shared" si="8"/>
        <v>144</v>
      </c>
      <c r="C145" s="26"/>
      <c r="D145" s="27"/>
      <c r="E145" s="27"/>
      <c r="F145" s="26"/>
      <c r="G145" s="26"/>
      <c r="H145" s="3"/>
    </row>
    <row r="146" spans="1:8" ht="15.75" thickBot="1" x14ac:dyDescent="0.3">
      <c r="A146" s="3">
        <f t="shared" si="8"/>
        <v>144</v>
      </c>
      <c r="B146" s="3">
        <f t="shared" si="8"/>
        <v>145</v>
      </c>
      <c r="C146" s="26"/>
      <c r="D146" s="27"/>
      <c r="E146" s="27"/>
      <c r="F146" s="26"/>
      <c r="G146" s="26"/>
      <c r="H146" s="3"/>
    </row>
    <row r="147" spans="1:8" ht="15.75" thickBot="1" x14ac:dyDescent="0.3">
      <c r="A147" s="3">
        <f t="shared" si="8"/>
        <v>145</v>
      </c>
      <c r="B147" s="3">
        <f t="shared" si="8"/>
        <v>146</v>
      </c>
      <c r="C147" s="26"/>
      <c r="D147" s="27"/>
      <c r="E147" s="27"/>
      <c r="F147" s="26"/>
      <c r="G147" s="26"/>
      <c r="H147" s="3"/>
    </row>
    <row r="148" spans="1:8" ht="15.75" thickBot="1" x14ac:dyDescent="0.3">
      <c r="A148" s="3">
        <f t="shared" ref="A148:B163" si="9">+A147+1</f>
        <v>146</v>
      </c>
      <c r="B148" s="3">
        <f t="shared" si="9"/>
        <v>147</v>
      </c>
      <c r="C148" s="26"/>
      <c r="D148" s="27"/>
      <c r="E148" s="27"/>
      <c r="F148" s="26"/>
      <c r="G148" s="26"/>
      <c r="H148" s="3"/>
    </row>
    <row r="149" spans="1:8" ht="15.75" thickBot="1" x14ac:dyDescent="0.3">
      <c r="A149" s="3">
        <f t="shared" si="9"/>
        <v>147</v>
      </c>
      <c r="B149" s="3">
        <f t="shared" si="9"/>
        <v>148</v>
      </c>
      <c r="C149" s="26"/>
      <c r="D149" s="27"/>
      <c r="E149" s="27"/>
      <c r="F149" s="26"/>
      <c r="G149" s="26"/>
      <c r="H149" s="3"/>
    </row>
    <row r="150" spans="1:8" ht="15.75" thickBot="1" x14ac:dyDescent="0.3">
      <c r="A150" s="3">
        <f t="shared" si="9"/>
        <v>148</v>
      </c>
      <c r="B150" s="3">
        <f t="shared" si="9"/>
        <v>149</v>
      </c>
      <c r="C150" s="26"/>
      <c r="D150" s="27"/>
      <c r="E150" s="27"/>
      <c r="F150" s="26"/>
      <c r="G150" s="26"/>
      <c r="H150" s="3"/>
    </row>
    <row r="151" spans="1:8" ht="15.75" thickBot="1" x14ac:dyDescent="0.3">
      <c r="A151" s="3">
        <f t="shared" si="9"/>
        <v>149</v>
      </c>
      <c r="B151" s="3">
        <f t="shared" si="9"/>
        <v>150</v>
      </c>
      <c r="C151" s="26"/>
      <c r="D151" s="27"/>
      <c r="E151" s="27"/>
      <c r="F151" s="26"/>
      <c r="G151" s="26"/>
      <c r="H151" s="3"/>
    </row>
    <row r="152" spans="1:8" ht="15.75" thickBot="1" x14ac:dyDescent="0.3">
      <c r="A152" s="3">
        <f t="shared" si="9"/>
        <v>150</v>
      </c>
      <c r="B152" s="3">
        <f t="shared" si="9"/>
        <v>151</v>
      </c>
      <c r="C152" s="26"/>
      <c r="D152" s="27"/>
      <c r="E152" s="27"/>
      <c r="F152" s="26"/>
      <c r="G152" s="26"/>
      <c r="H152" s="3"/>
    </row>
    <row r="153" spans="1:8" ht="15.75" thickBot="1" x14ac:dyDescent="0.3">
      <c r="A153" s="3">
        <f t="shared" si="9"/>
        <v>151</v>
      </c>
      <c r="B153" s="3">
        <f t="shared" si="9"/>
        <v>152</v>
      </c>
      <c r="C153" s="26"/>
      <c r="D153" s="27"/>
      <c r="E153" s="27"/>
      <c r="F153" s="26"/>
      <c r="G153" s="26"/>
      <c r="H153" s="3"/>
    </row>
    <row r="154" spans="1:8" ht="15.75" thickBot="1" x14ac:dyDescent="0.3">
      <c r="A154" s="3">
        <f t="shared" si="9"/>
        <v>152</v>
      </c>
      <c r="B154" s="3">
        <f t="shared" si="9"/>
        <v>153</v>
      </c>
      <c r="C154" s="26"/>
      <c r="D154" s="27"/>
      <c r="E154" s="27"/>
      <c r="F154" s="26"/>
      <c r="G154" s="26"/>
      <c r="H154" s="3"/>
    </row>
    <row r="155" spans="1:8" ht="15.75" thickBot="1" x14ac:dyDescent="0.3">
      <c r="A155" s="3">
        <f t="shared" si="9"/>
        <v>153</v>
      </c>
      <c r="B155" s="3">
        <f t="shared" si="9"/>
        <v>154</v>
      </c>
      <c r="C155" s="26"/>
      <c r="D155" s="27"/>
      <c r="E155" s="27"/>
      <c r="F155" s="26"/>
      <c r="G155" s="26"/>
      <c r="H155" s="3"/>
    </row>
    <row r="156" spans="1:8" ht="15.75" thickBot="1" x14ac:dyDescent="0.3">
      <c r="A156" s="3">
        <f t="shared" si="9"/>
        <v>154</v>
      </c>
      <c r="B156" s="3">
        <f t="shared" si="9"/>
        <v>155</v>
      </c>
      <c r="C156" s="26"/>
      <c r="D156" s="27"/>
      <c r="E156" s="27"/>
      <c r="F156" s="26"/>
      <c r="G156" s="26"/>
      <c r="H156" s="3"/>
    </row>
    <row r="157" spans="1:8" ht="15.75" thickBot="1" x14ac:dyDescent="0.3">
      <c r="A157" s="3">
        <f t="shared" si="9"/>
        <v>155</v>
      </c>
      <c r="B157" s="3">
        <f t="shared" si="9"/>
        <v>156</v>
      </c>
      <c r="C157" s="26"/>
      <c r="D157" s="27"/>
      <c r="E157" s="27"/>
      <c r="F157" s="26"/>
      <c r="G157" s="26"/>
      <c r="H157" s="3"/>
    </row>
    <row r="158" spans="1:8" ht="15.75" thickBot="1" x14ac:dyDescent="0.3">
      <c r="A158" s="3">
        <f t="shared" si="9"/>
        <v>156</v>
      </c>
      <c r="B158" s="3">
        <f t="shared" si="9"/>
        <v>157</v>
      </c>
      <c r="C158" s="26"/>
      <c r="D158" s="27"/>
      <c r="E158" s="27"/>
      <c r="F158" s="26"/>
      <c r="G158" s="26"/>
      <c r="H158" s="3"/>
    </row>
    <row r="159" spans="1:8" ht="15.75" thickBot="1" x14ac:dyDescent="0.3">
      <c r="A159" s="3">
        <f t="shared" si="9"/>
        <v>157</v>
      </c>
      <c r="B159" s="3">
        <f t="shared" si="9"/>
        <v>158</v>
      </c>
      <c r="C159" s="26"/>
      <c r="D159" s="27"/>
      <c r="E159" s="27"/>
      <c r="F159" s="26"/>
      <c r="G159" s="26"/>
      <c r="H159" s="3"/>
    </row>
    <row r="160" spans="1:8" ht="15.75" thickBot="1" x14ac:dyDescent="0.3">
      <c r="A160" s="3">
        <f t="shared" si="9"/>
        <v>158</v>
      </c>
      <c r="B160" s="3">
        <f t="shared" si="9"/>
        <v>159</v>
      </c>
      <c r="C160" s="26"/>
      <c r="D160" s="27"/>
      <c r="E160" s="27"/>
      <c r="F160" s="26"/>
      <c r="G160" s="26"/>
      <c r="H160" s="3"/>
    </row>
    <row r="161" spans="1:8" ht="15.75" thickBot="1" x14ac:dyDescent="0.3">
      <c r="A161" s="3">
        <f t="shared" si="9"/>
        <v>159</v>
      </c>
      <c r="B161" s="3">
        <f t="shared" si="9"/>
        <v>160</v>
      </c>
      <c r="C161" s="26"/>
      <c r="D161" s="27"/>
      <c r="E161" s="27"/>
      <c r="F161" s="26"/>
      <c r="G161" s="26"/>
      <c r="H161" s="3"/>
    </row>
    <row r="162" spans="1:8" ht="15.75" thickBot="1" x14ac:dyDescent="0.3">
      <c r="A162" s="3">
        <f t="shared" si="9"/>
        <v>160</v>
      </c>
      <c r="B162" s="3">
        <f t="shared" si="9"/>
        <v>161</v>
      </c>
      <c r="C162" s="26"/>
      <c r="D162" s="27"/>
      <c r="E162" s="27"/>
      <c r="F162" s="26"/>
      <c r="G162" s="26"/>
      <c r="H162" s="3"/>
    </row>
    <row r="163" spans="1:8" ht="15.75" thickBot="1" x14ac:dyDescent="0.3">
      <c r="A163" s="3">
        <f t="shared" si="9"/>
        <v>161</v>
      </c>
      <c r="B163" s="3">
        <f t="shared" si="9"/>
        <v>162</v>
      </c>
      <c r="C163" s="26"/>
      <c r="D163" s="27"/>
      <c r="E163" s="27"/>
      <c r="F163" s="26"/>
      <c r="G163" s="26"/>
      <c r="H163" s="3"/>
    </row>
    <row r="164" spans="1:8" ht="15.75" thickBot="1" x14ac:dyDescent="0.3">
      <c r="A164" s="3">
        <f t="shared" ref="A164:B179" si="10">+A163+1</f>
        <v>162</v>
      </c>
      <c r="B164" s="3">
        <f t="shared" si="10"/>
        <v>163</v>
      </c>
      <c r="C164" s="26"/>
      <c r="D164" s="27"/>
      <c r="E164" s="27"/>
      <c r="F164" s="26"/>
      <c r="G164" s="26"/>
      <c r="H164" s="3"/>
    </row>
    <row r="165" spans="1:8" ht="15.75" thickBot="1" x14ac:dyDescent="0.3">
      <c r="A165" s="3">
        <f t="shared" si="10"/>
        <v>163</v>
      </c>
      <c r="B165" s="3">
        <f t="shared" si="10"/>
        <v>164</v>
      </c>
      <c r="C165" s="26"/>
      <c r="D165" s="27"/>
      <c r="E165" s="27"/>
      <c r="F165" s="26"/>
      <c r="G165" s="26"/>
      <c r="H165" s="3"/>
    </row>
    <row r="166" spans="1:8" ht="15.75" thickBot="1" x14ac:dyDescent="0.3">
      <c r="A166" s="3">
        <f t="shared" si="10"/>
        <v>164</v>
      </c>
      <c r="B166" s="3">
        <f t="shared" si="10"/>
        <v>165</v>
      </c>
      <c r="C166" s="26"/>
      <c r="D166" s="27"/>
      <c r="E166" s="27"/>
      <c r="F166" s="26"/>
      <c r="G166" s="26"/>
      <c r="H166" s="3"/>
    </row>
    <row r="167" spans="1:8" ht="15.75" thickBot="1" x14ac:dyDescent="0.3">
      <c r="A167" s="3">
        <f t="shared" si="10"/>
        <v>165</v>
      </c>
      <c r="B167" s="3">
        <f t="shared" si="10"/>
        <v>166</v>
      </c>
      <c r="C167" s="26"/>
      <c r="D167" s="27"/>
      <c r="E167" s="27"/>
      <c r="F167" s="26"/>
      <c r="G167" s="26"/>
      <c r="H167" s="3"/>
    </row>
    <row r="168" spans="1:8" ht="15.75" thickBot="1" x14ac:dyDescent="0.3">
      <c r="A168" s="3">
        <f t="shared" si="10"/>
        <v>166</v>
      </c>
      <c r="B168" s="3">
        <f t="shared" si="10"/>
        <v>167</v>
      </c>
      <c r="C168" s="26"/>
      <c r="D168" s="27"/>
      <c r="E168" s="27"/>
      <c r="F168" s="26"/>
      <c r="G168" s="26"/>
      <c r="H168" s="3"/>
    </row>
    <row r="169" spans="1:8" ht="15.75" thickBot="1" x14ac:dyDescent="0.3">
      <c r="A169" s="3">
        <f t="shared" si="10"/>
        <v>167</v>
      </c>
      <c r="B169" s="3">
        <f t="shared" si="10"/>
        <v>168</v>
      </c>
      <c r="C169" s="26"/>
      <c r="D169" s="27"/>
      <c r="E169" s="27"/>
      <c r="F169" s="26"/>
      <c r="G169" s="26"/>
      <c r="H169" s="3"/>
    </row>
    <row r="170" spans="1:8" ht="15.75" thickBot="1" x14ac:dyDescent="0.3">
      <c r="A170" s="3">
        <f t="shared" si="10"/>
        <v>168</v>
      </c>
      <c r="B170" s="3">
        <f t="shared" si="10"/>
        <v>169</v>
      </c>
      <c r="C170" s="26"/>
      <c r="D170" s="27"/>
      <c r="E170" s="27"/>
      <c r="F170" s="26"/>
      <c r="G170" s="26"/>
      <c r="H170" s="3"/>
    </row>
    <row r="171" spans="1:8" ht="15.75" thickBot="1" x14ac:dyDescent="0.3">
      <c r="A171" s="3">
        <f t="shared" si="10"/>
        <v>169</v>
      </c>
      <c r="B171" s="3">
        <f t="shared" si="10"/>
        <v>170</v>
      </c>
      <c r="C171" s="26"/>
      <c r="D171" s="27"/>
      <c r="E171" s="27"/>
      <c r="F171" s="26"/>
      <c r="G171" s="26"/>
      <c r="H171" s="3"/>
    </row>
    <row r="172" spans="1:8" ht="15.75" thickBot="1" x14ac:dyDescent="0.3">
      <c r="A172" s="3">
        <f t="shared" si="10"/>
        <v>170</v>
      </c>
      <c r="B172" s="3">
        <f t="shared" si="10"/>
        <v>171</v>
      </c>
      <c r="C172" s="26"/>
      <c r="D172" s="27"/>
      <c r="E172" s="27"/>
      <c r="F172" s="26"/>
      <c r="G172" s="26"/>
      <c r="H172" s="3"/>
    </row>
    <row r="173" spans="1:8" ht="15.75" thickBot="1" x14ac:dyDescent="0.3">
      <c r="A173" s="3">
        <f t="shared" si="10"/>
        <v>171</v>
      </c>
      <c r="B173" s="3">
        <f t="shared" si="10"/>
        <v>172</v>
      </c>
      <c r="C173" s="26"/>
      <c r="D173" s="27"/>
      <c r="E173" s="27"/>
      <c r="F173" s="26"/>
      <c r="G173" s="26"/>
      <c r="H173" s="3"/>
    </row>
    <row r="174" spans="1:8" ht="15.75" thickBot="1" x14ac:dyDescent="0.3">
      <c r="A174" s="3">
        <f t="shared" si="10"/>
        <v>172</v>
      </c>
      <c r="B174" s="3">
        <f t="shared" si="10"/>
        <v>173</v>
      </c>
      <c r="C174" s="26"/>
      <c r="D174" s="27"/>
      <c r="E174" s="27"/>
      <c r="F174" s="26"/>
      <c r="G174" s="26"/>
      <c r="H174" s="3"/>
    </row>
    <row r="175" spans="1:8" ht="15.75" thickBot="1" x14ac:dyDescent="0.3">
      <c r="A175" s="3">
        <f t="shared" si="10"/>
        <v>173</v>
      </c>
      <c r="B175" s="3">
        <f t="shared" si="10"/>
        <v>174</v>
      </c>
      <c r="C175" s="26"/>
      <c r="D175" s="27"/>
      <c r="E175" s="27"/>
      <c r="F175" s="26"/>
      <c r="G175" s="26"/>
      <c r="H175" s="3"/>
    </row>
    <row r="176" spans="1:8" ht="15.75" thickBot="1" x14ac:dyDescent="0.3">
      <c r="A176" s="3">
        <f t="shared" si="10"/>
        <v>174</v>
      </c>
      <c r="B176" s="3">
        <f t="shared" si="10"/>
        <v>175</v>
      </c>
      <c r="C176" s="26"/>
      <c r="D176" s="27"/>
      <c r="E176" s="27"/>
      <c r="F176" s="26"/>
      <c r="G176" s="26"/>
      <c r="H176" s="3"/>
    </row>
    <row r="177" spans="1:8" ht="15.75" thickBot="1" x14ac:dyDescent="0.3">
      <c r="A177" s="3">
        <f t="shared" si="10"/>
        <v>175</v>
      </c>
      <c r="B177" s="3">
        <f t="shared" si="10"/>
        <v>176</v>
      </c>
      <c r="C177" s="26"/>
      <c r="D177" s="27"/>
      <c r="E177" s="27"/>
      <c r="F177" s="26"/>
      <c r="G177" s="26"/>
      <c r="H177" s="3"/>
    </row>
    <row r="178" spans="1:8" ht="15.75" thickBot="1" x14ac:dyDescent="0.3">
      <c r="A178" s="3">
        <f t="shared" si="10"/>
        <v>176</v>
      </c>
      <c r="B178" s="3">
        <f t="shared" si="10"/>
        <v>177</v>
      </c>
      <c r="C178" s="26"/>
      <c r="D178" s="27"/>
      <c r="E178" s="27"/>
      <c r="F178" s="26"/>
      <c r="G178" s="26"/>
      <c r="H178" s="3"/>
    </row>
    <row r="179" spans="1:8" ht="15.75" thickBot="1" x14ac:dyDescent="0.3">
      <c r="A179" s="3">
        <f t="shared" si="10"/>
        <v>177</v>
      </c>
      <c r="B179" s="3">
        <f t="shared" si="10"/>
        <v>178</v>
      </c>
      <c r="C179" s="26"/>
      <c r="D179" s="27"/>
      <c r="E179" s="27"/>
      <c r="F179" s="26"/>
      <c r="G179" s="26"/>
      <c r="H179" s="3"/>
    </row>
    <row r="180" spans="1:8" ht="15.75" thickBot="1" x14ac:dyDescent="0.3">
      <c r="A180" s="3">
        <f t="shared" ref="A180:B195" si="11">+A179+1</f>
        <v>178</v>
      </c>
      <c r="B180" s="3">
        <f t="shared" si="11"/>
        <v>179</v>
      </c>
      <c r="C180" s="26"/>
      <c r="D180" s="27"/>
      <c r="E180" s="27"/>
      <c r="F180" s="26"/>
      <c r="G180" s="26"/>
      <c r="H180" s="3"/>
    </row>
    <row r="181" spans="1:8" ht="15.75" thickBot="1" x14ac:dyDescent="0.3">
      <c r="A181" s="3">
        <f t="shared" si="11"/>
        <v>179</v>
      </c>
      <c r="B181" s="3">
        <f t="shared" si="11"/>
        <v>180</v>
      </c>
      <c r="C181" s="26"/>
      <c r="D181" s="27"/>
      <c r="E181" s="27"/>
      <c r="F181" s="26"/>
      <c r="G181" s="26"/>
      <c r="H181" s="3"/>
    </row>
    <row r="182" spans="1:8" ht="15.75" thickBot="1" x14ac:dyDescent="0.3">
      <c r="A182" s="3">
        <f t="shared" si="11"/>
        <v>180</v>
      </c>
      <c r="B182" s="3">
        <f t="shared" si="11"/>
        <v>181</v>
      </c>
      <c r="C182" s="26"/>
      <c r="D182" s="27"/>
      <c r="E182" s="27"/>
      <c r="F182" s="26"/>
      <c r="G182" s="26"/>
      <c r="H182" s="3"/>
    </row>
    <row r="183" spans="1:8" ht="15.75" thickBot="1" x14ac:dyDescent="0.3">
      <c r="A183" s="3">
        <f t="shared" si="11"/>
        <v>181</v>
      </c>
      <c r="B183" s="3">
        <f t="shared" si="11"/>
        <v>182</v>
      </c>
      <c r="C183" s="26"/>
      <c r="D183" s="27"/>
      <c r="E183" s="27"/>
      <c r="F183" s="26"/>
      <c r="G183" s="26"/>
      <c r="H183" s="3"/>
    </row>
    <row r="184" spans="1:8" ht="15.75" thickBot="1" x14ac:dyDescent="0.3">
      <c r="A184" s="3">
        <f t="shared" si="11"/>
        <v>182</v>
      </c>
      <c r="B184" s="3">
        <f t="shared" si="11"/>
        <v>183</v>
      </c>
      <c r="C184" s="26"/>
      <c r="D184" s="27"/>
      <c r="E184" s="27"/>
      <c r="F184" s="26"/>
      <c r="G184" s="26"/>
      <c r="H184" s="3"/>
    </row>
    <row r="185" spans="1:8" ht="15.75" thickBot="1" x14ac:dyDescent="0.3">
      <c r="A185" s="3">
        <f t="shared" si="11"/>
        <v>183</v>
      </c>
      <c r="B185" s="3">
        <f t="shared" si="11"/>
        <v>184</v>
      </c>
      <c r="C185" s="26"/>
      <c r="D185" s="27"/>
      <c r="E185" s="27"/>
      <c r="F185" s="26"/>
      <c r="G185" s="26"/>
      <c r="H185" s="3"/>
    </row>
    <row r="186" spans="1:8" ht="15.75" thickBot="1" x14ac:dyDescent="0.3">
      <c r="A186" s="3">
        <f t="shared" si="11"/>
        <v>184</v>
      </c>
      <c r="B186" s="3">
        <f t="shared" si="11"/>
        <v>185</v>
      </c>
      <c r="C186" s="26"/>
      <c r="D186" s="27"/>
      <c r="E186" s="27"/>
      <c r="F186" s="26"/>
      <c r="G186" s="26"/>
      <c r="H186" s="3"/>
    </row>
    <row r="187" spans="1:8" ht="15.75" thickBot="1" x14ac:dyDescent="0.3">
      <c r="A187" s="3">
        <f t="shared" si="11"/>
        <v>185</v>
      </c>
      <c r="B187" s="3">
        <f t="shared" si="11"/>
        <v>186</v>
      </c>
      <c r="C187" s="26"/>
      <c r="D187" s="27"/>
      <c r="E187" s="27"/>
      <c r="F187" s="26"/>
      <c r="G187" s="26"/>
      <c r="H187" s="3"/>
    </row>
    <row r="188" spans="1:8" ht="15.75" thickBot="1" x14ac:dyDescent="0.3">
      <c r="A188" s="3">
        <f t="shared" si="11"/>
        <v>186</v>
      </c>
      <c r="B188" s="3">
        <f t="shared" si="11"/>
        <v>187</v>
      </c>
      <c r="C188" s="26"/>
      <c r="D188" s="27"/>
      <c r="E188" s="27"/>
      <c r="F188" s="26"/>
      <c r="G188" s="26"/>
      <c r="H188" s="3"/>
    </row>
    <row r="189" spans="1:8" ht="15.75" thickBot="1" x14ac:dyDescent="0.3">
      <c r="A189" s="3">
        <f t="shared" si="11"/>
        <v>187</v>
      </c>
      <c r="B189" s="3">
        <f t="shared" si="11"/>
        <v>188</v>
      </c>
      <c r="C189" s="26"/>
      <c r="D189" s="27"/>
      <c r="E189" s="27"/>
      <c r="F189" s="26"/>
      <c r="G189" s="26"/>
      <c r="H189" s="3"/>
    </row>
    <row r="190" spans="1:8" ht="15.75" thickBot="1" x14ac:dyDescent="0.3">
      <c r="A190" s="3">
        <f t="shared" si="11"/>
        <v>188</v>
      </c>
      <c r="B190" s="3">
        <f t="shared" si="11"/>
        <v>189</v>
      </c>
      <c r="C190" s="26"/>
      <c r="D190" s="27"/>
      <c r="E190" s="27"/>
      <c r="F190" s="26"/>
      <c r="G190" s="26"/>
      <c r="H190" s="3"/>
    </row>
    <row r="191" spans="1:8" ht="15.75" thickBot="1" x14ac:dyDescent="0.3">
      <c r="A191" s="3">
        <f t="shared" si="11"/>
        <v>189</v>
      </c>
      <c r="B191" s="3">
        <f t="shared" si="11"/>
        <v>190</v>
      </c>
      <c r="C191" s="26"/>
      <c r="D191" s="27"/>
      <c r="E191" s="27"/>
      <c r="F191" s="26"/>
      <c r="G191" s="26"/>
      <c r="H191" s="3"/>
    </row>
    <row r="192" spans="1:8" ht="15.75" thickBot="1" x14ac:dyDescent="0.3">
      <c r="A192" s="3">
        <f t="shared" si="11"/>
        <v>190</v>
      </c>
      <c r="B192" s="3">
        <f t="shared" si="11"/>
        <v>191</v>
      </c>
      <c r="C192" s="26"/>
      <c r="D192" s="27"/>
      <c r="E192" s="27"/>
      <c r="F192" s="26"/>
      <c r="G192" s="26"/>
      <c r="H192" s="3"/>
    </row>
    <row r="193" spans="1:8" ht="15.75" thickBot="1" x14ac:dyDescent="0.3">
      <c r="A193" s="3">
        <f t="shared" si="11"/>
        <v>191</v>
      </c>
      <c r="B193" s="3">
        <f t="shared" si="11"/>
        <v>192</v>
      </c>
      <c r="C193" s="26"/>
      <c r="D193" s="27"/>
      <c r="E193" s="27"/>
      <c r="F193" s="26"/>
      <c r="G193" s="26"/>
      <c r="H193" s="3"/>
    </row>
    <row r="194" spans="1:8" ht="15.75" thickBot="1" x14ac:dyDescent="0.3">
      <c r="A194" s="3">
        <f t="shared" si="11"/>
        <v>192</v>
      </c>
      <c r="B194" s="3">
        <f t="shared" si="11"/>
        <v>193</v>
      </c>
      <c r="C194" s="26"/>
      <c r="D194" s="27"/>
      <c r="E194" s="27"/>
      <c r="F194" s="26"/>
      <c r="G194" s="26"/>
      <c r="H194" s="3"/>
    </row>
    <row r="195" spans="1:8" ht="15.75" thickBot="1" x14ac:dyDescent="0.3">
      <c r="A195" s="3">
        <f t="shared" si="11"/>
        <v>193</v>
      </c>
      <c r="B195" s="3">
        <f t="shared" si="11"/>
        <v>194</v>
      </c>
      <c r="C195" s="26"/>
      <c r="D195" s="27"/>
      <c r="E195" s="27"/>
      <c r="F195" s="26"/>
      <c r="G195" s="26"/>
      <c r="H195" s="3"/>
    </row>
    <row r="196" spans="1:8" ht="15.75" thickBot="1" x14ac:dyDescent="0.3">
      <c r="A196" s="3">
        <f t="shared" ref="A196:B211" si="12">+A195+1</f>
        <v>194</v>
      </c>
      <c r="B196" s="3">
        <f t="shared" si="12"/>
        <v>195</v>
      </c>
      <c r="C196" s="26"/>
      <c r="D196" s="27"/>
      <c r="E196" s="27"/>
      <c r="F196" s="26"/>
      <c r="G196" s="26"/>
      <c r="H196" s="3"/>
    </row>
    <row r="197" spans="1:8" ht="15.75" thickBot="1" x14ac:dyDescent="0.3">
      <c r="A197" s="3">
        <f t="shared" si="12"/>
        <v>195</v>
      </c>
      <c r="B197" s="3">
        <f t="shared" si="12"/>
        <v>196</v>
      </c>
      <c r="C197" s="26"/>
      <c r="D197" s="27"/>
      <c r="E197" s="27"/>
      <c r="F197" s="26"/>
      <c r="G197" s="26"/>
      <c r="H197" s="3"/>
    </row>
    <row r="198" spans="1:8" ht="15.75" thickBot="1" x14ac:dyDescent="0.3">
      <c r="A198" s="3">
        <f t="shared" si="12"/>
        <v>196</v>
      </c>
      <c r="B198" s="3">
        <f t="shared" si="12"/>
        <v>197</v>
      </c>
      <c r="C198" s="26"/>
      <c r="D198" s="27"/>
      <c r="E198" s="27"/>
      <c r="F198" s="26"/>
      <c r="G198" s="26"/>
      <c r="H198" s="3"/>
    </row>
    <row r="199" spans="1:8" ht="15.75" thickBot="1" x14ac:dyDescent="0.3">
      <c r="A199" s="3">
        <f t="shared" si="12"/>
        <v>197</v>
      </c>
      <c r="B199" s="3">
        <f t="shared" si="12"/>
        <v>198</v>
      </c>
      <c r="C199" s="26"/>
      <c r="D199" s="27"/>
      <c r="E199" s="27"/>
      <c r="F199" s="26"/>
      <c r="G199" s="26"/>
      <c r="H199" s="3"/>
    </row>
    <row r="200" spans="1:8" ht="15.75" thickBot="1" x14ac:dyDescent="0.3">
      <c r="A200" s="3">
        <f t="shared" si="12"/>
        <v>198</v>
      </c>
      <c r="B200" s="3">
        <f t="shared" si="12"/>
        <v>199</v>
      </c>
      <c r="C200" s="26"/>
      <c r="D200" s="27"/>
      <c r="E200" s="27"/>
      <c r="F200" s="26"/>
      <c r="G200" s="26"/>
      <c r="H200" s="3"/>
    </row>
    <row r="201" spans="1:8" ht="15.75" thickBot="1" x14ac:dyDescent="0.3">
      <c r="A201" s="3">
        <f t="shared" si="12"/>
        <v>199</v>
      </c>
      <c r="B201" s="3">
        <f t="shared" si="12"/>
        <v>200</v>
      </c>
      <c r="C201" s="26"/>
      <c r="D201" s="27"/>
      <c r="E201" s="27"/>
      <c r="F201" s="26"/>
      <c r="G201" s="26"/>
      <c r="H201" s="3"/>
    </row>
    <row r="202" spans="1:8" ht="15.75" thickBot="1" x14ac:dyDescent="0.3">
      <c r="A202" s="3">
        <f t="shared" si="12"/>
        <v>200</v>
      </c>
      <c r="B202" s="3">
        <f t="shared" si="12"/>
        <v>201</v>
      </c>
      <c r="C202" s="26"/>
      <c r="D202" s="27"/>
      <c r="E202" s="27"/>
      <c r="F202" s="26"/>
      <c r="G202" s="26"/>
      <c r="H202" s="3"/>
    </row>
    <row r="203" spans="1:8" ht="15.75" thickBot="1" x14ac:dyDescent="0.3">
      <c r="A203" s="3">
        <f t="shared" si="12"/>
        <v>201</v>
      </c>
      <c r="B203" s="3">
        <f t="shared" si="12"/>
        <v>202</v>
      </c>
      <c r="C203" s="26"/>
      <c r="D203" s="27"/>
      <c r="E203" s="27"/>
      <c r="F203" s="26"/>
      <c r="G203" s="26"/>
      <c r="H203" s="3"/>
    </row>
    <row r="204" spans="1:8" ht="15.75" thickBot="1" x14ac:dyDescent="0.3">
      <c r="A204" s="3">
        <f t="shared" si="12"/>
        <v>202</v>
      </c>
      <c r="B204" s="3">
        <f t="shared" si="12"/>
        <v>203</v>
      </c>
      <c r="C204" s="26"/>
      <c r="D204" s="27"/>
      <c r="E204" s="27"/>
      <c r="F204" s="26"/>
      <c r="G204" s="26"/>
      <c r="H204" s="3"/>
    </row>
    <row r="205" spans="1:8" ht="15.75" thickBot="1" x14ac:dyDescent="0.3">
      <c r="A205" s="3">
        <f t="shared" si="12"/>
        <v>203</v>
      </c>
      <c r="B205" s="3">
        <f t="shared" si="12"/>
        <v>204</v>
      </c>
      <c r="C205" s="26"/>
      <c r="D205" s="27"/>
      <c r="E205" s="27"/>
      <c r="F205" s="26"/>
      <c r="G205" s="26"/>
      <c r="H205" s="3"/>
    </row>
    <row r="206" spans="1:8" ht="15.75" thickBot="1" x14ac:dyDescent="0.3">
      <c r="A206" s="3">
        <f t="shared" si="12"/>
        <v>204</v>
      </c>
      <c r="B206" s="3">
        <f t="shared" si="12"/>
        <v>205</v>
      </c>
      <c r="C206" s="26"/>
      <c r="D206" s="27"/>
      <c r="E206" s="27"/>
      <c r="F206" s="26"/>
      <c r="G206" s="26"/>
      <c r="H206" s="3"/>
    </row>
    <row r="207" spans="1:8" ht="15.75" thickBot="1" x14ac:dyDescent="0.3">
      <c r="A207" s="3">
        <f t="shared" si="12"/>
        <v>205</v>
      </c>
      <c r="B207" s="3">
        <f t="shared" si="12"/>
        <v>206</v>
      </c>
      <c r="C207" s="26"/>
      <c r="D207" s="27"/>
      <c r="E207" s="27"/>
      <c r="F207" s="26"/>
      <c r="G207" s="26"/>
      <c r="H207" s="3"/>
    </row>
    <row r="208" spans="1:8" ht="15.75" thickBot="1" x14ac:dyDescent="0.3">
      <c r="A208" s="3">
        <f t="shared" si="12"/>
        <v>206</v>
      </c>
      <c r="B208" s="3">
        <f t="shared" si="12"/>
        <v>207</v>
      </c>
      <c r="C208" s="26"/>
      <c r="D208" s="27"/>
      <c r="E208" s="27"/>
      <c r="F208" s="26"/>
      <c r="G208" s="26"/>
      <c r="H208" s="3"/>
    </row>
    <row r="209" spans="1:8" ht="15.75" thickBot="1" x14ac:dyDescent="0.3">
      <c r="A209" s="3">
        <f t="shared" si="12"/>
        <v>207</v>
      </c>
      <c r="B209" s="3">
        <f t="shared" si="12"/>
        <v>208</v>
      </c>
      <c r="C209" s="26"/>
      <c r="D209" s="27"/>
      <c r="E209" s="27"/>
      <c r="F209" s="26"/>
      <c r="G209" s="26"/>
      <c r="H209" s="3"/>
    </row>
    <row r="210" spans="1:8" ht="15.75" thickBot="1" x14ac:dyDescent="0.3">
      <c r="A210" s="3">
        <f t="shared" si="12"/>
        <v>208</v>
      </c>
      <c r="B210" s="3">
        <f t="shared" si="12"/>
        <v>209</v>
      </c>
      <c r="C210" s="26"/>
      <c r="D210" s="27"/>
      <c r="E210" s="27"/>
      <c r="F210" s="26"/>
      <c r="G210" s="26"/>
      <c r="H210" s="3"/>
    </row>
    <row r="211" spans="1:8" ht="15.75" thickBot="1" x14ac:dyDescent="0.3">
      <c r="A211" s="3">
        <f t="shared" si="12"/>
        <v>209</v>
      </c>
      <c r="B211" s="3">
        <f t="shared" si="12"/>
        <v>210</v>
      </c>
      <c r="C211" s="26"/>
      <c r="D211" s="27"/>
      <c r="E211" s="27"/>
      <c r="F211" s="26"/>
      <c r="G211" s="26"/>
      <c r="H211" s="3"/>
    </row>
    <row r="212" spans="1:8" ht="15.75" thickBot="1" x14ac:dyDescent="0.3">
      <c r="A212" s="3">
        <f t="shared" ref="A212:B227" si="13">+A211+1</f>
        <v>210</v>
      </c>
      <c r="B212" s="3">
        <f t="shared" si="13"/>
        <v>211</v>
      </c>
      <c r="C212" s="26"/>
      <c r="D212" s="27"/>
      <c r="E212" s="27"/>
      <c r="F212" s="26"/>
      <c r="G212" s="26"/>
      <c r="H212" s="3"/>
    </row>
    <row r="213" spans="1:8" ht="15.75" thickBot="1" x14ac:dyDescent="0.3">
      <c r="A213" s="3">
        <f t="shared" si="13"/>
        <v>211</v>
      </c>
      <c r="B213" s="3">
        <f t="shared" si="13"/>
        <v>212</v>
      </c>
      <c r="C213" s="26"/>
      <c r="D213" s="27"/>
      <c r="E213" s="27"/>
      <c r="F213" s="26"/>
      <c r="G213" s="26"/>
      <c r="H213" s="3"/>
    </row>
    <row r="214" spans="1:8" ht="15.75" thickBot="1" x14ac:dyDescent="0.3">
      <c r="A214" s="3">
        <f t="shared" si="13"/>
        <v>212</v>
      </c>
      <c r="B214" s="3">
        <f t="shared" si="13"/>
        <v>213</v>
      </c>
      <c r="C214" s="26"/>
      <c r="D214" s="27"/>
      <c r="E214" s="27"/>
      <c r="F214" s="26"/>
      <c r="G214" s="26"/>
      <c r="H214" s="3"/>
    </row>
    <row r="215" spans="1:8" ht="15.75" thickBot="1" x14ac:dyDescent="0.3">
      <c r="A215" s="3">
        <f t="shared" si="13"/>
        <v>213</v>
      </c>
      <c r="B215" s="3">
        <f t="shared" si="13"/>
        <v>214</v>
      </c>
      <c r="C215" s="26"/>
      <c r="D215" s="27"/>
      <c r="E215" s="27"/>
      <c r="F215" s="26"/>
      <c r="G215" s="26"/>
      <c r="H215" s="3"/>
    </row>
    <row r="216" spans="1:8" ht="15.75" thickBot="1" x14ac:dyDescent="0.3">
      <c r="A216" s="3">
        <f t="shared" si="13"/>
        <v>214</v>
      </c>
      <c r="B216" s="3">
        <f t="shared" si="13"/>
        <v>215</v>
      </c>
      <c r="C216" s="26"/>
      <c r="D216" s="27"/>
      <c r="E216" s="27"/>
      <c r="F216" s="26"/>
      <c r="G216" s="26"/>
      <c r="H216" s="3"/>
    </row>
    <row r="217" spans="1:8" ht="15.75" thickBot="1" x14ac:dyDescent="0.3">
      <c r="A217" s="3">
        <f t="shared" si="13"/>
        <v>215</v>
      </c>
      <c r="B217" s="3">
        <f t="shared" si="13"/>
        <v>216</v>
      </c>
      <c r="C217" s="26"/>
      <c r="D217" s="27"/>
      <c r="E217" s="27"/>
      <c r="F217" s="26"/>
      <c r="G217" s="26"/>
      <c r="H217" s="3"/>
    </row>
    <row r="218" spans="1:8" ht="15.75" thickBot="1" x14ac:dyDescent="0.3">
      <c r="A218" s="3">
        <f t="shared" si="13"/>
        <v>216</v>
      </c>
      <c r="B218" s="3">
        <f t="shared" si="13"/>
        <v>217</v>
      </c>
      <c r="C218" s="26"/>
      <c r="D218" s="27"/>
      <c r="E218" s="27"/>
      <c r="F218" s="26"/>
      <c r="G218" s="26"/>
      <c r="H218" s="3"/>
    </row>
    <row r="219" spans="1:8" ht="15.75" thickBot="1" x14ac:dyDescent="0.3">
      <c r="A219" s="3">
        <f t="shared" si="13"/>
        <v>217</v>
      </c>
      <c r="B219" s="3">
        <f t="shared" si="13"/>
        <v>218</v>
      </c>
      <c r="C219" s="26"/>
      <c r="D219" s="27"/>
      <c r="E219" s="27"/>
      <c r="F219" s="26"/>
      <c r="G219" s="26"/>
      <c r="H219" s="3"/>
    </row>
    <row r="220" spans="1:8" ht="15.75" thickBot="1" x14ac:dyDescent="0.3">
      <c r="A220" s="3">
        <f t="shared" si="13"/>
        <v>218</v>
      </c>
      <c r="B220" s="3">
        <f t="shared" si="13"/>
        <v>219</v>
      </c>
      <c r="C220" s="26"/>
      <c r="D220" s="27"/>
      <c r="E220" s="27"/>
      <c r="F220" s="26"/>
      <c r="G220" s="26"/>
      <c r="H220" s="3"/>
    </row>
    <row r="221" spans="1:8" ht="15.75" thickBot="1" x14ac:dyDescent="0.3">
      <c r="A221" s="3">
        <f t="shared" si="13"/>
        <v>219</v>
      </c>
      <c r="B221" s="3">
        <f t="shared" si="13"/>
        <v>220</v>
      </c>
      <c r="C221" s="26"/>
      <c r="D221" s="27"/>
      <c r="E221" s="27"/>
      <c r="F221" s="26"/>
      <c r="G221" s="26"/>
      <c r="H221" s="3"/>
    </row>
    <row r="222" spans="1:8" ht="15.75" thickBot="1" x14ac:dyDescent="0.3">
      <c r="A222" s="3">
        <f t="shared" si="13"/>
        <v>220</v>
      </c>
      <c r="B222" s="3">
        <f t="shared" si="13"/>
        <v>221</v>
      </c>
      <c r="C222" s="26"/>
      <c r="D222" s="27"/>
      <c r="E222" s="27"/>
      <c r="F222" s="26"/>
      <c r="G222" s="26"/>
      <c r="H222" s="3"/>
    </row>
    <row r="223" spans="1:8" ht="15.75" thickBot="1" x14ac:dyDescent="0.3">
      <c r="A223" s="3">
        <f t="shared" si="13"/>
        <v>221</v>
      </c>
      <c r="B223" s="3">
        <f t="shared" si="13"/>
        <v>222</v>
      </c>
      <c r="C223" s="26"/>
      <c r="D223" s="27"/>
      <c r="E223" s="27"/>
      <c r="F223" s="26"/>
      <c r="G223" s="26"/>
      <c r="H223" s="3"/>
    </row>
    <row r="224" spans="1:8" ht="15.75" thickBot="1" x14ac:dyDescent="0.3">
      <c r="A224" s="3">
        <f t="shared" si="13"/>
        <v>222</v>
      </c>
      <c r="B224" s="3">
        <f t="shared" si="13"/>
        <v>223</v>
      </c>
      <c r="C224" s="26"/>
      <c r="D224" s="27"/>
      <c r="E224" s="27"/>
      <c r="F224" s="26"/>
      <c r="G224" s="26"/>
      <c r="H224" s="3"/>
    </row>
    <row r="225" spans="1:8" ht="15.75" thickBot="1" x14ac:dyDescent="0.3">
      <c r="A225" s="3">
        <f t="shared" si="13"/>
        <v>223</v>
      </c>
      <c r="B225" s="3">
        <f t="shared" si="13"/>
        <v>224</v>
      </c>
      <c r="C225" s="26"/>
      <c r="D225" s="27"/>
      <c r="E225" s="27"/>
      <c r="F225" s="26"/>
      <c r="G225" s="26"/>
      <c r="H225" s="3"/>
    </row>
    <row r="226" spans="1:8" ht="15.75" thickBot="1" x14ac:dyDescent="0.3">
      <c r="A226" s="3">
        <f t="shared" si="13"/>
        <v>224</v>
      </c>
      <c r="B226" s="3">
        <f t="shared" si="13"/>
        <v>225</v>
      </c>
      <c r="C226" s="26"/>
      <c r="D226" s="27"/>
      <c r="E226" s="27"/>
      <c r="F226" s="26"/>
      <c r="G226" s="26"/>
      <c r="H226" s="3"/>
    </row>
    <row r="227" spans="1:8" ht="15.75" thickBot="1" x14ac:dyDescent="0.3">
      <c r="A227" s="3">
        <f t="shared" si="13"/>
        <v>225</v>
      </c>
      <c r="B227" s="3">
        <f t="shared" si="13"/>
        <v>226</v>
      </c>
      <c r="C227" s="26"/>
      <c r="D227" s="27"/>
      <c r="E227" s="27"/>
      <c r="F227" s="26"/>
      <c r="G227" s="26"/>
      <c r="H227" s="3"/>
    </row>
    <row r="228" spans="1:8" ht="15.75" thickBot="1" x14ac:dyDescent="0.3">
      <c r="A228" s="3">
        <f t="shared" ref="A228:B243" si="14">+A227+1</f>
        <v>226</v>
      </c>
      <c r="B228" s="3">
        <f t="shared" si="14"/>
        <v>227</v>
      </c>
      <c r="C228" s="26"/>
      <c r="D228" s="27"/>
      <c r="E228" s="27"/>
      <c r="F228" s="26"/>
      <c r="G228" s="26"/>
      <c r="H228" s="3"/>
    </row>
    <row r="229" spans="1:8" ht="15.75" thickBot="1" x14ac:dyDescent="0.3">
      <c r="A229" s="3">
        <f t="shared" si="14"/>
        <v>227</v>
      </c>
      <c r="B229" s="3">
        <f t="shared" si="14"/>
        <v>228</v>
      </c>
      <c r="C229" s="26"/>
      <c r="D229" s="27"/>
      <c r="E229" s="27"/>
      <c r="F229" s="26"/>
      <c r="G229" s="26"/>
      <c r="H229" s="3"/>
    </row>
    <row r="230" spans="1:8" ht="15.75" thickBot="1" x14ac:dyDescent="0.3">
      <c r="A230" s="3">
        <f t="shared" si="14"/>
        <v>228</v>
      </c>
      <c r="B230" s="3">
        <f t="shared" si="14"/>
        <v>229</v>
      </c>
      <c r="C230" s="26"/>
      <c r="D230" s="27"/>
      <c r="E230" s="27"/>
      <c r="F230" s="26"/>
      <c r="G230" s="26"/>
      <c r="H230" s="3"/>
    </row>
    <row r="231" spans="1:8" ht="15.75" thickBot="1" x14ac:dyDescent="0.3">
      <c r="A231" s="3">
        <f t="shared" si="14"/>
        <v>229</v>
      </c>
      <c r="B231" s="3">
        <f t="shared" si="14"/>
        <v>230</v>
      </c>
      <c r="C231" s="26"/>
      <c r="D231" s="27"/>
      <c r="E231" s="27"/>
      <c r="F231" s="26"/>
      <c r="G231" s="26"/>
      <c r="H231" s="3"/>
    </row>
    <row r="232" spans="1:8" ht="15.75" thickBot="1" x14ac:dyDescent="0.3">
      <c r="A232" s="3">
        <f t="shared" si="14"/>
        <v>230</v>
      </c>
      <c r="B232" s="3">
        <f t="shared" si="14"/>
        <v>231</v>
      </c>
      <c r="C232" s="26"/>
      <c r="D232" s="27"/>
      <c r="E232" s="27"/>
      <c r="F232" s="26"/>
      <c r="G232" s="26"/>
      <c r="H232" s="3"/>
    </row>
    <row r="233" spans="1:8" ht="15.75" thickBot="1" x14ac:dyDescent="0.3">
      <c r="A233" s="3">
        <f t="shared" si="14"/>
        <v>231</v>
      </c>
      <c r="B233" s="3">
        <f t="shared" si="14"/>
        <v>232</v>
      </c>
      <c r="C233" s="26"/>
      <c r="D233" s="27"/>
      <c r="E233" s="27"/>
      <c r="F233" s="26"/>
      <c r="G233" s="26"/>
      <c r="H233" s="3"/>
    </row>
    <row r="234" spans="1:8" ht="15.75" thickBot="1" x14ac:dyDescent="0.3">
      <c r="A234" s="3">
        <f t="shared" si="14"/>
        <v>232</v>
      </c>
      <c r="B234" s="3">
        <f t="shared" si="14"/>
        <v>233</v>
      </c>
      <c r="C234" s="26"/>
      <c r="D234" s="27"/>
      <c r="E234" s="27"/>
      <c r="F234" s="26"/>
      <c r="G234" s="26"/>
      <c r="H234" s="3"/>
    </row>
    <row r="235" spans="1:8" ht="15.75" thickBot="1" x14ac:dyDescent="0.3">
      <c r="A235" s="3">
        <f t="shared" si="14"/>
        <v>233</v>
      </c>
      <c r="B235" s="3">
        <f t="shared" si="14"/>
        <v>234</v>
      </c>
      <c r="C235" s="26"/>
      <c r="D235" s="27"/>
      <c r="E235" s="27"/>
      <c r="F235" s="26"/>
      <c r="G235" s="26"/>
      <c r="H235" s="3"/>
    </row>
    <row r="236" spans="1:8" ht="15.75" thickBot="1" x14ac:dyDescent="0.3">
      <c r="A236" s="3">
        <f t="shared" si="14"/>
        <v>234</v>
      </c>
      <c r="B236" s="3">
        <f t="shared" si="14"/>
        <v>235</v>
      </c>
      <c r="C236" s="26"/>
      <c r="D236" s="27"/>
      <c r="E236" s="27"/>
      <c r="F236" s="26"/>
      <c r="G236" s="26"/>
      <c r="H236" s="3"/>
    </row>
    <row r="237" spans="1:8" ht="15.75" thickBot="1" x14ac:dyDescent="0.3">
      <c r="A237" s="3">
        <f t="shared" si="14"/>
        <v>235</v>
      </c>
      <c r="B237" s="3">
        <f t="shared" si="14"/>
        <v>236</v>
      </c>
      <c r="C237" s="26"/>
      <c r="D237" s="27"/>
      <c r="E237" s="27"/>
      <c r="F237" s="26"/>
      <c r="G237" s="26"/>
      <c r="H237" s="3"/>
    </row>
    <row r="238" spans="1:8" ht="15.75" thickBot="1" x14ac:dyDescent="0.3">
      <c r="A238" s="3">
        <f t="shared" si="14"/>
        <v>236</v>
      </c>
      <c r="B238" s="3">
        <f t="shared" si="14"/>
        <v>237</v>
      </c>
      <c r="C238" s="26"/>
      <c r="D238" s="27"/>
      <c r="E238" s="27"/>
      <c r="F238" s="26"/>
      <c r="G238" s="26"/>
      <c r="H238" s="3"/>
    </row>
    <row r="239" spans="1:8" ht="15.75" thickBot="1" x14ac:dyDescent="0.3">
      <c r="A239" s="3">
        <f t="shared" si="14"/>
        <v>237</v>
      </c>
      <c r="B239" s="3">
        <f t="shared" si="14"/>
        <v>238</v>
      </c>
      <c r="C239" s="26"/>
      <c r="D239" s="27"/>
      <c r="E239" s="27"/>
      <c r="F239" s="26"/>
      <c r="G239" s="26"/>
      <c r="H239" s="3"/>
    </row>
    <row r="240" spans="1:8" ht="15.75" thickBot="1" x14ac:dyDescent="0.3">
      <c r="A240" s="3">
        <f t="shared" si="14"/>
        <v>238</v>
      </c>
      <c r="B240" s="3">
        <f t="shared" si="14"/>
        <v>239</v>
      </c>
      <c r="C240" s="26"/>
      <c r="D240" s="27"/>
      <c r="E240" s="27"/>
      <c r="F240" s="26"/>
      <c r="G240" s="26"/>
      <c r="H240" s="3"/>
    </row>
    <row r="241" spans="1:8" ht="15.75" thickBot="1" x14ac:dyDescent="0.3">
      <c r="A241" s="3">
        <f t="shared" si="14"/>
        <v>239</v>
      </c>
      <c r="B241" s="3">
        <f t="shared" si="14"/>
        <v>240</v>
      </c>
      <c r="C241" s="26"/>
      <c r="D241" s="27"/>
      <c r="E241" s="27"/>
      <c r="F241" s="26"/>
      <c r="G241" s="26"/>
      <c r="H241" s="3"/>
    </row>
    <row r="242" spans="1:8" ht="15.75" thickBot="1" x14ac:dyDescent="0.3">
      <c r="A242" s="3">
        <f t="shared" si="14"/>
        <v>240</v>
      </c>
      <c r="B242" s="3">
        <f t="shared" si="14"/>
        <v>241</v>
      </c>
      <c r="C242" s="26"/>
      <c r="D242" s="27"/>
      <c r="E242" s="27"/>
      <c r="F242" s="26"/>
      <c r="G242" s="26"/>
      <c r="H242" s="3"/>
    </row>
    <row r="243" spans="1:8" ht="15.75" thickBot="1" x14ac:dyDescent="0.3">
      <c r="A243" s="3">
        <f t="shared" si="14"/>
        <v>241</v>
      </c>
      <c r="B243" s="3">
        <f t="shared" si="14"/>
        <v>242</v>
      </c>
      <c r="C243" s="26"/>
      <c r="D243" s="27"/>
      <c r="E243" s="27"/>
      <c r="F243" s="26"/>
      <c r="G243" s="26"/>
      <c r="H243" s="3"/>
    </row>
    <row r="244" spans="1:8" ht="15.75" thickBot="1" x14ac:dyDescent="0.3">
      <c r="A244" s="3">
        <f t="shared" ref="A244:B251" si="15">+A243+1</f>
        <v>242</v>
      </c>
      <c r="B244" s="3">
        <f t="shared" si="15"/>
        <v>243</v>
      </c>
      <c r="C244" s="26"/>
      <c r="D244" s="27"/>
      <c r="E244" s="27"/>
      <c r="F244" s="26"/>
      <c r="G244" s="26"/>
      <c r="H244" s="3"/>
    </row>
    <row r="245" spans="1:8" ht="15.75" thickBot="1" x14ac:dyDescent="0.3">
      <c r="A245" s="3">
        <f t="shared" si="15"/>
        <v>243</v>
      </c>
      <c r="B245" s="3">
        <f t="shared" si="15"/>
        <v>244</v>
      </c>
      <c r="C245" s="26"/>
      <c r="D245" s="27"/>
      <c r="E245" s="27"/>
      <c r="F245" s="26"/>
      <c r="G245" s="26"/>
      <c r="H245" s="3"/>
    </row>
    <row r="246" spans="1:8" ht="15.75" thickBot="1" x14ac:dyDescent="0.3">
      <c r="A246" s="3">
        <f t="shared" si="15"/>
        <v>244</v>
      </c>
      <c r="B246" s="3">
        <f t="shared" si="15"/>
        <v>245</v>
      </c>
      <c r="C246" s="26"/>
      <c r="D246" s="27"/>
      <c r="E246" s="27"/>
      <c r="F246" s="26"/>
      <c r="G246" s="26"/>
      <c r="H246" s="3"/>
    </row>
    <row r="247" spans="1:8" ht="15.75" thickBot="1" x14ac:dyDescent="0.3">
      <c r="A247" s="3">
        <f t="shared" si="15"/>
        <v>245</v>
      </c>
      <c r="B247" s="3">
        <f t="shared" si="15"/>
        <v>246</v>
      </c>
      <c r="C247" s="26"/>
      <c r="D247" s="27"/>
      <c r="E247" s="27"/>
      <c r="F247" s="26"/>
      <c r="G247" s="26"/>
      <c r="H247" s="3"/>
    </row>
    <row r="248" spans="1:8" ht="15.75" thickBot="1" x14ac:dyDescent="0.3">
      <c r="A248" s="3">
        <f t="shared" si="15"/>
        <v>246</v>
      </c>
      <c r="B248" s="3">
        <f t="shared" si="15"/>
        <v>247</v>
      </c>
      <c r="C248" s="26"/>
      <c r="D248" s="27"/>
      <c r="E248" s="27"/>
      <c r="F248" s="26"/>
      <c r="G248" s="26"/>
      <c r="H248" s="3"/>
    </row>
    <row r="249" spans="1:8" ht="15.75" thickBot="1" x14ac:dyDescent="0.3">
      <c r="A249" s="3">
        <f t="shared" si="15"/>
        <v>247</v>
      </c>
      <c r="B249" s="3">
        <f t="shared" si="15"/>
        <v>248</v>
      </c>
      <c r="C249" s="26"/>
      <c r="D249" s="27"/>
      <c r="E249" s="27"/>
      <c r="F249" s="26"/>
      <c r="G249" s="26"/>
      <c r="H249" s="3"/>
    </row>
    <row r="250" spans="1:8" ht="15.75" thickBot="1" x14ac:dyDescent="0.3">
      <c r="A250" s="3">
        <f t="shared" si="15"/>
        <v>248</v>
      </c>
      <c r="B250" s="3">
        <f t="shared" si="15"/>
        <v>249</v>
      </c>
      <c r="C250" s="26"/>
      <c r="D250" s="27"/>
      <c r="E250" s="27"/>
      <c r="F250" s="26"/>
      <c r="G250" s="26"/>
      <c r="H250" s="3"/>
    </row>
    <row r="251" spans="1:8" ht="15.75" thickBot="1" x14ac:dyDescent="0.3">
      <c r="A251" s="3">
        <f t="shared" si="15"/>
        <v>249</v>
      </c>
      <c r="B251" s="3">
        <f t="shared" si="15"/>
        <v>250</v>
      </c>
      <c r="C251" s="26"/>
      <c r="D251" s="27"/>
      <c r="E251" s="27"/>
      <c r="F251" s="26"/>
      <c r="G251" s="26"/>
      <c r="H251" s="3"/>
    </row>
  </sheetData>
  <dataValidations count="3"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F1:G1" xr:uid="{7447F660-81ED-440E-B0E3-4AB78F81F8AF}"/>
    <dataValidation allowBlank="1" showInputMessage="1" showErrorMessage="1" promptTitle="DATABASE GROUP USE ONLY:" prompt="Database group use only. " sqref="D1:E1" xr:uid="{BC9DA9F6-9672-4EAD-85CC-AB49049B946B}"/>
    <dataValidation allowBlank="1" showInputMessage="1" showErrorMessage="1" promptTitle="Control Description:" prompt="Note: Always indicate the associated device in your description, do not keep the description generic._x000a__x000a_Example:_x000a_“Feeder 1234 Reclosing” instead of “Reclosing” or “Feeder 11 Reclosing”_x000a_" sqref="C1" xr:uid="{35894E8A-EDE8-49DC-8A1C-E605915E8D6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5687-0EB3-47A6-BA86-4ABDF7D65096}">
  <dimension ref="A1:P157"/>
  <sheetViews>
    <sheetView workbookViewId="0">
      <selection sqref="A1:P1"/>
    </sheetView>
  </sheetViews>
  <sheetFormatPr defaultColWidth="52.42578125" defaultRowHeight="15" x14ac:dyDescent="0.25"/>
  <cols>
    <col min="1" max="1" width="5.5703125" bestFit="1" customWidth="1"/>
    <col min="2" max="2" width="5.7109375" bestFit="1" customWidth="1"/>
    <col min="3" max="3" width="35.5703125" bestFit="1" customWidth="1"/>
    <col min="4" max="4" width="10.7109375" bestFit="1" customWidth="1"/>
    <col min="5" max="5" width="12.85546875" bestFit="1" customWidth="1"/>
    <col min="6" max="6" width="3.42578125" bestFit="1" customWidth="1"/>
    <col min="7" max="7" width="8.28515625" bestFit="1" customWidth="1"/>
    <col min="8" max="8" width="16" bestFit="1" customWidth="1"/>
    <col min="9" max="9" width="19.140625" bestFit="1" customWidth="1"/>
    <col min="10" max="10" width="14.140625" bestFit="1" customWidth="1"/>
    <col min="11" max="11" width="11.85546875" bestFit="1" customWidth="1"/>
    <col min="12" max="12" width="5.5703125" bestFit="1" customWidth="1"/>
    <col min="13" max="13" width="5.28515625" bestFit="1" customWidth="1"/>
    <col min="14" max="14" width="13.42578125" bestFit="1" customWidth="1"/>
    <col min="15" max="15" width="11.28515625" bestFit="1" customWidth="1"/>
    <col min="16" max="16" width="11.140625" bestFit="1" customWidth="1"/>
  </cols>
  <sheetData>
    <row r="1" spans="1:16" ht="100.5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17</v>
      </c>
      <c r="K1" s="15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5.75" thickBot="1" x14ac:dyDescent="0.3">
      <c r="A2" s="31">
        <v>0</v>
      </c>
      <c r="B2" s="31">
        <v>1</v>
      </c>
      <c r="C2" s="40" t="s">
        <v>20</v>
      </c>
      <c r="D2" s="39"/>
      <c r="E2" s="39"/>
      <c r="F2" s="47" t="s">
        <v>21</v>
      </c>
      <c r="G2" s="31" t="s">
        <v>21</v>
      </c>
      <c r="H2" s="31" t="s">
        <v>22</v>
      </c>
      <c r="I2" s="31" t="s">
        <v>23</v>
      </c>
      <c r="J2" s="34" t="s">
        <v>24</v>
      </c>
      <c r="K2" s="34" t="s">
        <v>25</v>
      </c>
      <c r="L2" s="31"/>
      <c r="M2" s="31"/>
      <c r="N2" s="31">
        <v>5</v>
      </c>
      <c r="O2" s="31" t="s">
        <v>26</v>
      </c>
      <c r="P2" s="31"/>
    </row>
    <row r="3" spans="1:16" ht="15.75" thickBot="1" x14ac:dyDescent="0.3">
      <c r="A3" s="31">
        <v>1</v>
      </c>
      <c r="B3" s="31">
        <v>2</v>
      </c>
      <c r="C3" s="40" t="s">
        <v>27</v>
      </c>
      <c r="D3" s="39"/>
      <c r="E3" s="39"/>
      <c r="F3" s="47" t="s">
        <v>21</v>
      </c>
      <c r="G3" s="31" t="s">
        <v>21</v>
      </c>
      <c r="H3" s="31" t="s">
        <v>28</v>
      </c>
      <c r="I3" s="31" t="s">
        <v>23</v>
      </c>
      <c r="J3" s="34"/>
      <c r="K3" s="34" t="s">
        <v>29</v>
      </c>
      <c r="L3" s="31"/>
      <c r="M3" s="31"/>
      <c r="N3" s="31">
        <v>5</v>
      </c>
      <c r="O3" s="31" t="s">
        <v>26</v>
      </c>
      <c r="P3" s="31"/>
    </row>
    <row r="4" spans="1:16" ht="15.75" thickBot="1" x14ac:dyDescent="0.3">
      <c r="A4" s="31">
        <v>2</v>
      </c>
      <c r="B4" s="31">
        <v>3</v>
      </c>
      <c r="C4" s="40" t="s">
        <v>30</v>
      </c>
      <c r="D4" s="39"/>
      <c r="E4" s="39"/>
      <c r="F4" s="47" t="s">
        <v>21</v>
      </c>
      <c r="G4" s="31" t="s">
        <v>21</v>
      </c>
      <c r="H4" s="31" t="s">
        <v>31</v>
      </c>
      <c r="I4" s="31" t="s">
        <v>23</v>
      </c>
      <c r="J4" s="34"/>
      <c r="K4" s="34" t="s">
        <v>32</v>
      </c>
      <c r="L4" s="31"/>
      <c r="M4" s="31"/>
      <c r="N4" s="31">
        <v>5</v>
      </c>
      <c r="O4" s="31" t="s">
        <v>26</v>
      </c>
      <c r="P4" s="31"/>
    </row>
    <row r="5" spans="1:16" ht="15.75" thickBot="1" x14ac:dyDescent="0.3">
      <c r="A5" s="31">
        <v>3</v>
      </c>
      <c r="B5" s="31">
        <v>4</v>
      </c>
      <c r="C5" s="40" t="s">
        <v>33</v>
      </c>
      <c r="D5" s="39"/>
      <c r="E5" s="39"/>
      <c r="F5" s="47" t="s">
        <v>21</v>
      </c>
      <c r="G5" s="31" t="s">
        <v>21</v>
      </c>
      <c r="H5" s="31" t="s">
        <v>22</v>
      </c>
      <c r="I5" s="31" t="s">
        <v>23</v>
      </c>
      <c r="J5" s="34"/>
      <c r="K5" s="34" t="s">
        <v>34</v>
      </c>
      <c r="L5" s="31"/>
      <c r="M5" s="31"/>
      <c r="N5" s="31">
        <v>5</v>
      </c>
      <c r="O5" s="31" t="s">
        <v>26</v>
      </c>
      <c r="P5" s="31"/>
    </row>
    <row r="6" spans="1:16" ht="15.75" thickBot="1" x14ac:dyDescent="0.3">
      <c r="A6" s="31">
        <v>4</v>
      </c>
      <c r="B6" s="31">
        <v>5</v>
      </c>
      <c r="C6" s="40" t="s">
        <v>35</v>
      </c>
      <c r="D6" s="39"/>
      <c r="E6" s="39"/>
      <c r="F6" s="47" t="s">
        <v>21</v>
      </c>
      <c r="G6" s="31" t="s">
        <v>21</v>
      </c>
      <c r="H6" s="31" t="s">
        <v>28</v>
      </c>
      <c r="I6" s="31" t="s">
        <v>23</v>
      </c>
      <c r="J6" s="34"/>
      <c r="K6" s="34" t="s">
        <v>36</v>
      </c>
      <c r="L6" s="31"/>
      <c r="M6" s="31"/>
      <c r="N6" s="31">
        <v>5</v>
      </c>
      <c r="O6" s="31" t="s">
        <v>26</v>
      </c>
      <c r="P6" s="31"/>
    </row>
    <row r="7" spans="1:16" ht="15.75" thickBot="1" x14ac:dyDescent="0.3">
      <c r="A7" s="31">
        <v>5</v>
      </c>
      <c r="B7" s="31">
        <v>6</v>
      </c>
      <c r="C7" s="40" t="s">
        <v>37</v>
      </c>
      <c r="D7" s="39"/>
      <c r="E7" s="39"/>
      <c r="F7" s="47" t="s">
        <v>21</v>
      </c>
      <c r="G7" s="31" t="s">
        <v>21</v>
      </c>
      <c r="H7" s="31" t="s">
        <v>31</v>
      </c>
      <c r="I7" s="31" t="s">
        <v>23</v>
      </c>
      <c r="J7" s="34"/>
      <c r="K7" s="34" t="s">
        <v>38</v>
      </c>
      <c r="L7" s="31"/>
      <c r="M7" s="31"/>
      <c r="N7" s="31">
        <v>5</v>
      </c>
      <c r="O7" s="31" t="s">
        <v>26</v>
      </c>
      <c r="P7" s="31"/>
    </row>
    <row r="8" spans="1:16" ht="15.75" thickBot="1" x14ac:dyDescent="0.3">
      <c r="A8" s="31">
        <v>6</v>
      </c>
      <c r="B8" s="31">
        <v>7</v>
      </c>
      <c r="C8" s="40" t="s">
        <v>39</v>
      </c>
      <c r="D8" s="39"/>
      <c r="E8" s="39"/>
      <c r="F8" s="47" t="s">
        <v>21</v>
      </c>
      <c r="G8" s="31" t="s">
        <v>21</v>
      </c>
      <c r="H8" s="31"/>
      <c r="I8" s="31"/>
      <c r="J8" s="34"/>
      <c r="K8" s="34" t="s">
        <v>40</v>
      </c>
      <c r="L8" s="31"/>
      <c r="M8" s="31"/>
      <c r="N8" s="31"/>
      <c r="O8" s="31" t="s">
        <v>21</v>
      </c>
      <c r="P8" s="31"/>
    </row>
    <row r="9" spans="1:16" ht="15.75" thickBot="1" x14ac:dyDescent="0.3">
      <c r="A9" s="31">
        <v>7</v>
      </c>
      <c r="B9" s="31">
        <v>8</v>
      </c>
      <c r="C9" s="40" t="s">
        <v>41</v>
      </c>
      <c r="D9" s="39"/>
      <c r="E9" s="39"/>
      <c r="F9" s="47" t="s">
        <v>21</v>
      </c>
      <c r="G9" s="31" t="s">
        <v>21</v>
      </c>
      <c r="H9" s="31" t="s">
        <v>42</v>
      </c>
      <c r="I9" s="31" t="s">
        <v>23</v>
      </c>
      <c r="J9" s="34"/>
      <c r="K9" s="34" t="s">
        <v>43</v>
      </c>
      <c r="L9" s="31"/>
      <c r="M9" s="31"/>
      <c r="N9" s="31">
        <v>5</v>
      </c>
      <c r="O9" s="31" t="s">
        <v>44</v>
      </c>
      <c r="P9" s="31"/>
    </row>
    <row r="10" spans="1:16" ht="15.75" thickBot="1" x14ac:dyDescent="0.3">
      <c r="A10" s="31">
        <v>8</v>
      </c>
      <c r="B10" s="31">
        <v>9</v>
      </c>
      <c r="C10" s="40" t="s">
        <v>45</v>
      </c>
      <c r="D10" s="39"/>
      <c r="E10" s="39"/>
      <c r="F10" s="47" t="s">
        <v>21</v>
      </c>
      <c r="G10" s="31" t="s">
        <v>21</v>
      </c>
      <c r="H10" s="35" t="s">
        <v>46</v>
      </c>
      <c r="I10" s="31" t="s">
        <v>23</v>
      </c>
      <c r="J10" s="34" t="s">
        <v>47</v>
      </c>
      <c r="K10" s="34" t="s">
        <v>48</v>
      </c>
      <c r="L10" s="31"/>
      <c r="M10" s="31"/>
      <c r="N10" s="31"/>
      <c r="O10" s="31" t="s">
        <v>0</v>
      </c>
      <c r="P10" s="31"/>
    </row>
    <row r="11" spans="1:16" ht="15.75" thickBot="1" x14ac:dyDescent="0.3">
      <c r="A11" s="32">
        <v>9</v>
      </c>
      <c r="B11" s="32">
        <v>10</v>
      </c>
      <c r="C11" s="41" t="s">
        <v>49</v>
      </c>
      <c r="D11" s="39"/>
      <c r="E11" s="39"/>
      <c r="F11" s="48" t="s">
        <v>50</v>
      </c>
      <c r="G11" s="31" t="s">
        <v>51</v>
      </c>
      <c r="H11" s="33" t="s">
        <v>52</v>
      </c>
      <c r="I11" s="31" t="s">
        <v>23</v>
      </c>
      <c r="J11" s="34" t="s">
        <v>47</v>
      </c>
      <c r="K11" s="34" t="s">
        <v>53</v>
      </c>
      <c r="L11" s="32"/>
      <c r="M11" s="32"/>
      <c r="N11" s="32"/>
      <c r="O11" s="32" t="s">
        <v>54</v>
      </c>
      <c r="P11" s="32"/>
    </row>
    <row r="12" spans="1:16" ht="15.75" thickBot="1" x14ac:dyDescent="0.3">
      <c r="A12" s="32">
        <v>10</v>
      </c>
      <c r="B12" s="32">
        <v>11</v>
      </c>
      <c r="C12" s="41" t="s">
        <v>55</v>
      </c>
      <c r="D12" s="39"/>
      <c r="E12" s="39"/>
      <c r="F12" s="48" t="s">
        <v>56</v>
      </c>
      <c r="G12" s="31" t="s">
        <v>51</v>
      </c>
      <c r="H12" s="33" t="s">
        <v>52</v>
      </c>
      <c r="I12" s="31" t="s">
        <v>23</v>
      </c>
      <c r="J12" s="34"/>
      <c r="K12" s="34" t="s">
        <v>53</v>
      </c>
      <c r="L12" s="32"/>
      <c r="M12" s="32"/>
      <c r="N12" s="32"/>
      <c r="O12" s="32" t="s">
        <v>54</v>
      </c>
      <c r="P12" s="32"/>
    </row>
    <row r="13" spans="1:16" ht="15.75" thickBot="1" x14ac:dyDescent="0.3">
      <c r="A13" s="32">
        <v>11</v>
      </c>
      <c r="B13" s="32">
        <v>12</v>
      </c>
      <c r="C13" s="41" t="s">
        <v>57</v>
      </c>
      <c r="D13" s="39"/>
      <c r="E13" s="39"/>
      <c r="F13" s="48" t="s">
        <v>58</v>
      </c>
      <c r="G13" s="31" t="s">
        <v>51</v>
      </c>
      <c r="H13" s="33" t="s">
        <v>52</v>
      </c>
      <c r="I13" s="31" t="s">
        <v>23</v>
      </c>
      <c r="J13" s="34"/>
      <c r="K13" s="34" t="s">
        <v>53</v>
      </c>
      <c r="L13" s="32"/>
      <c r="M13" s="32"/>
      <c r="N13" s="32"/>
      <c r="O13" s="32" t="s">
        <v>54</v>
      </c>
      <c r="P13" s="32"/>
    </row>
    <row r="14" spans="1:16" ht="15.75" thickBot="1" x14ac:dyDescent="0.3">
      <c r="A14" s="32">
        <v>12</v>
      </c>
      <c r="B14" s="32">
        <v>13</v>
      </c>
      <c r="C14" s="41" t="s">
        <v>59</v>
      </c>
      <c r="D14" s="39"/>
      <c r="E14" s="39"/>
      <c r="F14" s="48" t="s">
        <v>60</v>
      </c>
      <c r="G14" s="31" t="s">
        <v>51</v>
      </c>
      <c r="H14" s="33" t="s">
        <v>52</v>
      </c>
      <c r="I14" s="31" t="s">
        <v>23</v>
      </c>
      <c r="J14" s="34"/>
      <c r="K14" s="34" t="s">
        <v>53</v>
      </c>
      <c r="L14" s="32"/>
      <c r="M14" s="32"/>
      <c r="N14" s="32"/>
      <c r="O14" s="32" t="s">
        <v>54</v>
      </c>
      <c r="P14" s="32"/>
    </row>
    <row r="15" spans="1:16" ht="15.75" thickBot="1" x14ac:dyDescent="0.3">
      <c r="A15" s="32">
        <v>13</v>
      </c>
      <c r="B15" s="32">
        <v>14</v>
      </c>
      <c r="C15" s="41" t="s">
        <v>61</v>
      </c>
      <c r="D15" s="39"/>
      <c r="E15" s="39"/>
      <c r="F15" s="48" t="s">
        <v>50</v>
      </c>
      <c r="G15" s="31" t="s">
        <v>62</v>
      </c>
      <c r="H15" s="33" t="s">
        <v>63</v>
      </c>
      <c r="I15" s="31" t="s">
        <v>23</v>
      </c>
      <c r="J15" s="34"/>
      <c r="K15" s="34" t="s">
        <v>53</v>
      </c>
      <c r="L15" s="32"/>
      <c r="M15" s="32"/>
      <c r="N15" s="32"/>
      <c r="O15" s="32" t="s">
        <v>54</v>
      </c>
      <c r="P15" s="32"/>
    </row>
    <row r="16" spans="1:16" ht="15.75" thickBot="1" x14ac:dyDescent="0.3">
      <c r="A16" s="32">
        <v>14</v>
      </c>
      <c r="B16" s="32">
        <v>15</v>
      </c>
      <c r="C16" s="41" t="s">
        <v>64</v>
      </c>
      <c r="D16" s="39"/>
      <c r="E16" s="39"/>
      <c r="F16" s="48" t="s">
        <v>56</v>
      </c>
      <c r="G16" s="31" t="s">
        <v>62</v>
      </c>
      <c r="H16" s="33" t="s">
        <v>63</v>
      </c>
      <c r="I16" s="31" t="s">
        <v>23</v>
      </c>
      <c r="J16" s="34"/>
      <c r="K16" s="34" t="s">
        <v>53</v>
      </c>
      <c r="L16" s="32"/>
      <c r="M16" s="32"/>
      <c r="N16" s="32"/>
      <c r="O16" s="32" t="s">
        <v>54</v>
      </c>
      <c r="P16" s="32"/>
    </row>
    <row r="17" spans="1:16" ht="15.75" thickBot="1" x14ac:dyDescent="0.3">
      <c r="A17" s="32">
        <v>15</v>
      </c>
      <c r="B17" s="32">
        <v>16</v>
      </c>
      <c r="C17" s="41" t="s">
        <v>65</v>
      </c>
      <c r="D17" s="39"/>
      <c r="E17" s="39"/>
      <c r="F17" s="48" t="s">
        <v>58</v>
      </c>
      <c r="G17" s="31" t="s">
        <v>62</v>
      </c>
      <c r="H17" s="33" t="s">
        <v>63</v>
      </c>
      <c r="I17" s="31" t="s">
        <v>23</v>
      </c>
      <c r="J17" s="34"/>
      <c r="K17" s="34" t="s">
        <v>53</v>
      </c>
      <c r="L17" s="32"/>
      <c r="M17" s="32"/>
      <c r="N17" s="32"/>
      <c r="O17" s="32" t="s">
        <v>54</v>
      </c>
      <c r="P17" s="32"/>
    </row>
    <row r="18" spans="1:16" ht="15.75" thickBot="1" x14ac:dyDescent="0.3">
      <c r="A18" s="32">
        <v>16</v>
      </c>
      <c r="B18" s="32">
        <v>17</v>
      </c>
      <c r="C18" s="41" t="s">
        <v>66</v>
      </c>
      <c r="D18" s="39"/>
      <c r="E18" s="39"/>
      <c r="F18" s="48" t="s">
        <v>21</v>
      </c>
      <c r="G18" s="31" t="s">
        <v>67</v>
      </c>
      <c r="H18" s="33" t="s">
        <v>63</v>
      </c>
      <c r="I18" s="31" t="s">
        <v>23</v>
      </c>
      <c r="J18" s="34"/>
      <c r="K18" s="34" t="s">
        <v>53</v>
      </c>
      <c r="L18" s="32"/>
      <c r="M18" s="32"/>
      <c r="N18" s="32"/>
      <c r="O18" s="32" t="s">
        <v>54</v>
      </c>
      <c r="P18" s="32"/>
    </row>
    <row r="19" spans="1:16" ht="15.75" thickBot="1" x14ac:dyDescent="0.3">
      <c r="A19" s="32">
        <v>17</v>
      </c>
      <c r="B19" s="32">
        <v>18</v>
      </c>
      <c r="C19" s="41" t="s">
        <v>68</v>
      </c>
      <c r="D19" s="39"/>
      <c r="E19" s="39"/>
      <c r="F19" s="48" t="s">
        <v>21</v>
      </c>
      <c r="G19" s="31" t="s">
        <v>69</v>
      </c>
      <c r="H19" s="33" t="s">
        <v>63</v>
      </c>
      <c r="I19" s="31" t="s">
        <v>23</v>
      </c>
      <c r="J19" s="34"/>
      <c r="K19" s="34" t="s">
        <v>53</v>
      </c>
      <c r="L19" s="32"/>
      <c r="M19" s="32"/>
      <c r="N19" s="32"/>
      <c r="O19" s="32" t="s">
        <v>54</v>
      </c>
      <c r="P19" s="32"/>
    </row>
    <row r="20" spans="1:16" ht="15.75" thickBot="1" x14ac:dyDescent="0.3">
      <c r="A20" s="32">
        <v>18</v>
      </c>
      <c r="B20" s="32">
        <v>19</v>
      </c>
      <c r="C20" s="41" t="s">
        <v>70</v>
      </c>
      <c r="D20" s="39"/>
      <c r="E20" s="39"/>
      <c r="F20" s="48" t="s">
        <v>50</v>
      </c>
      <c r="G20" s="31" t="s">
        <v>71</v>
      </c>
      <c r="H20" s="33" t="s">
        <v>63</v>
      </c>
      <c r="I20" s="31" t="s">
        <v>23</v>
      </c>
      <c r="J20" s="34"/>
      <c r="K20" s="34" t="s">
        <v>53</v>
      </c>
      <c r="L20" s="32"/>
      <c r="M20" s="32"/>
      <c r="N20" s="32"/>
      <c r="O20" s="32" t="s">
        <v>54</v>
      </c>
      <c r="P20" s="32"/>
    </row>
    <row r="21" spans="1:16" ht="15.75" thickBot="1" x14ac:dyDescent="0.3">
      <c r="A21" s="32">
        <v>19</v>
      </c>
      <c r="B21" s="32">
        <v>20</v>
      </c>
      <c r="C21" s="41" t="s">
        <v>72</v>
      </c>
      <c r="D21" s="39"/>
      <c r="E21" s="39"/>
      <c r="F21" s="48" t="s">
        <v>56</v>
      </c>
      <c r="G21" s="31" t="s">
        <v>71</v>
      </c>
      <c r="H21" s="33" t="s">
        <v>63</v>
      </c>
      <c r="I21" s="31" t="s">
        <v>23</v>
      </c>
      <c r="J21" s="34"/>
      <c r="K21" s="34" t="s">
        <v>53</v>
      </c>
      <c r="L21" s="32"/>
      <c r="M21" s="32"/>
      <c r="N21" s="32"/>
      <c r="O21" s="32" t="s">
        <v>54</v>
      </c>
      <c r="P21" s="32"/>
    </row>
    <row r="22" spans="1:16" ht="15.75" thickBot="1" x14ac:dyDescent="0.3">
      <c r="A22" s="32">
        <v>20</v>
      </c>
      <c r="B22" s="32">
        <v>21</v>
      </c>
      <c r="C22" s="41" t="s">
        <v>73</v>
      </c>
      <c r="D22" s="39"/>
      <c r="E22" s="39"/>
      <c r="F22" s="48" t="s">
        <v>58</v>
      </c>
      <c r="G22" s="31" t="s">
        <v>71</v>
      </c>
      <c r="H22" s="33" t="s">
        <v>63</v>
      </c>
      <c r="I22" s="31" t="s">
        <v>23</v>
      </c>
      <c r="J22" s="34"/>
      <c r="K22" s="34" t="s">
        <v>53</v>
      </c>
      <c r="L22" s="32"/>
      <c r="M22" s="32"/>
      <c r="N22" s="32"/>
      <c r="O22" s="32" t="s">
        <v>54</v>
      </c>
      <c r="P22" s="32"/>
    </row>
    <row r="23" spans="1:16" ht="15.75" thickBot="1" x14ac:dyDescent="0.3">
      <c r="A23" s="32">
        <v>21</v>
      </c>
      <c r="B23" s="32">
        <v>22</v>
      </c>
      <c r="C23" s="41" t="s">
        <v>74</v>
      </c>
      <c r="D23" s="39"/>
      <c r="E23" s="39"/>
      <c r="F23" s="48" t="s">
        <v>50</v>
      </c>
      <c r="G23" s="31" t="s">
        <v>75</v>
      </c>
      <c r="H23" s="33" t="s">
        <v>63</v>
      </c>
      <c r="I23" s="31" t="s">
        <v>23</v>
      </c>
      <c r="J23" s="34"/>
      <c r="K23" s="34" t="s">
        <v>53</v>
      </c>
      <c r="L23" s="32"/>
      <c r="M23" s="32"/>
      <c r="N23" s="32"/>
      <c r="O23" s="32" t="s">
        <v>54</v>
      </c>
      <c r="P23" s="32"/>
    </row>
    <row r="24" spans="1:16" ht="15.75" thickBot="1" x14ac:dyDescent="0.3">
      <c r="A24" s="32">
        <v>22</v>
      </c>
      <c r="B24" s="32">
        <v>23</v>
      </c>
      <c r="C24" s="41" t="s">
        <v>76</v>
      </c>
      <c r="D24" s="39"/>
      <c r="E24" s="39"/>
      <c r="F24" s="48" t="s">
        <v>56</v>
      </c>
      <c r="G24" s="31" t="s">
        <v>75</v>
      </c>
      <c r="H24" s="33" t="s">
        <v>63</v>
      </c>
      <c r="I24" s="31" t="s">
        <v>23</v>
      </c>
      <c r="J24" s="34"/>
      <c r="K24" s="34" t="s">
        <v>53</v>
      </c>
      <c r="L24" s="32"/>
      <c r="M24" s="32"/>
      <c r="N24" s="32"/>
      <c r="O24" s="32" t="s">
        <v>54</v>
      </c>
      <c r="P24" s="32"/>
    </row>
    <row r="25" spans="1:16" ht="15.75" thickBot="1" x14ac:dyDescent="0.3">
      <c r="A25" s="32">
        <v>23</v>
      </c>
      <c r="B25" s="32">
        <v>24</v>
      </c>
      <c r="C25" s="41" t="s">
        <v>77</v>
      </c>
      <c r="D25" s="39"/>
      <c r="E25" s="39"/>
      <c r="F25" s="48" t="s">
        <v>58</v>
      </c>
      <c r="G25" s="31" t="s">
        <v>75</v>
      </c>
      <c r="H25" s="33" t="s">
        <v>63</v>
      </c>
      <c r="I25" s="31" t="s">
        <v>23</v>
      </c>
      <c r="J25" s="34"/>
      <c r="K25" s="34" t="s">
        <v>53</v>
      </c>
      <c r="L25" s="32"/>
      <c r="M25" s="32"/>
      <c r="N25" s="32"/>
      <c r="O25" s="32" t="s">
        <v>54</v>
      </c>
      <c r="P25" s="32"/>
    </row>
    <row r="26" spans="1:16" ht="15.75" thickBot="1" x14ac:dyDescent="0.3">
      <c r="A26" s="32">
        <v>24</v>
      </c>
      <c r="B26" s="32">
        <v>25</v>
      </c>
      <c r="C26" s="41" t="s">
        <v>78</v>
      </c>
      <c r="D26" s="39"/>
      <c r="E26" s="39"/>
      <c r="F26" s="48" t="s">
        <v>50</v>
      </c>
      <c r="G26" s="31" t="s">
        <v>51</v>
      </c>
      <c r="H26" s="33" t="s">
        <v>52</v>
      </c>
      <c r="I26" s="31" t="s">
        <v>23</v>
      </c>
      <c r="J26" s="34" t="s">
        <v>47</v>
      </c>
      <c r="K26" s="34" t="s">
        <v>79</v>
      </c>
      <c r="L26" s="32"/>
      <c r="M26" s="32"/>
      <c r="N26" s="32"/>
      <c r="O26" s="32" t="s">
        <v>54</v>
      </c>
      <c r="P26" s="32"/>
    </row>
    <row r="27" spans="1:16" ht="15.75" thickBot="1" x14ac:dyDescent="0.3">
      <c r="A27" s="32">
        <v>25</v>
      </c>
      <c r="B27" s="32">
        <v>26</v>
      </c>
      <c r="C27" s="42" t="s">
        <v>80</v>
      </c>
      <c r="D27" s="38"/>
      <c r="E27" s="38"/>
      <c r="F27" s="48" t="s">
        <v>56</v>
      </c>
      <c r="G27" s="31" t="s">
        <v>51</v>
      </c>
      <c r="H27" s="33" t="s">
        <v>52</v>
      </c>
      <c r="I27" s="31" t="s">
        <v>23</v>
      </c>
      <c r="J27" s="34"/>
      <c r="K27" s="34" t="s">
        <v>79</v>
      </c>
      <c r="L27" s="32"/>
      <c r="M27" s="32"/>
      <c r="N27" s="32"/>
      <c r="O27" s="32" t="s">
        <v>54</v>
      </c>
      <c r="P27" s="32"/>
    </row>
    <row r="28" spans="1:16" ht="15.75" thickBot="1" x14ac:dyDescent="0.3">
      <c r="A28" s="32">
        <v>26</v>
      </c>
      <c r="B28" s="32">
        <v>27</v>
      </c>
      <c r="C28" s="42" t="s">
        <v>81</v>
      </c>
      <c r="D28" s="38"/>
      <c r="E28" s="38"/>
      <c r="F28" s="48" t="s">
        <v>58</v>
      </c>
      <c r="G28" s="31" t="s">
        <v>51</v>
      </c>
      <c r="H28" s="33" t="s">
        <v>52</v>
      </c>
      <c r="I28" s="31" t="s">
        <v>23</v>
      </c>
      <c r="J28" s="34"/>
      <c r="K28" s="34" t="s">
        <v>79</v>
      </c>
      <c r="L28" s="32"/>
      <c r="M28" s="32"/>
      <c r="N28" s="32"/>
      <c r="O28" s="32" t="s">
        <v>54</v>
      </c>
      <c r="P28" s="32"/>
    </row>
    <row r="29" spans="1:16" ht="15.75" thickBot="1" x14ac:dyDescent="0.3">
      <c r="A29" s="32">
        <v>27</v>
      </c>
      <c r="B29" s="32">
        <v>28</v>
      </c>
      <c r="C29" s="42" t="s">
        <v>82</v>
      </c>
      <c r="D29" s="38"/>
      <c r="E29" s="38"/>
      <c r="F29" s="48" t="s">
        <v>60</v>
      </c>
      <c r="G29" s="31" t="s">
        <v>51</v>
      </c>
      <c r="H29" s="33" t="s">
        <v>52</v>
      </c>
      <c r="I29" s="31" t="s">
        <v>23</v>
      </c>
      <c r="J29" s="34"/>
      <c r="K29" s="34" t="s">
        <v>79</v>
      </c>
      <c r="L29" s="32"/>
      <c r="M29" s="32"/>
      <c r="N29" s="32"/>
      <c r="O29" s="32" t="s">
        <v>54</v>
      </c>
      <c r="P29" s="32"/>
    </row>
    <row r="30" spans="1:16" ht="15.75" thickBot="1" x14ac:dyDescent="0.3">
      <c r="A30" s="32">
        <v>28</v>
      </c>
      <c r="B30" s="32">
        <v>29</v>
      </c>
      <c r="C30" s="41" t="s">
        <v>83</v>
      </c>
      <c r="D30" s="39"/>
      <c r="E30" s="39"/>
      <c r="F30" s="48" t="s">
        <v>50</v>
      </c>
      <c r="G30" s="31" t="s">
        <v>62</v>
      </c>
      <c r="H30" s="33" t="s">
        <v>63</v>
      </c>
      <c r="I30" s="31" t="s">
        <v>23</v>
      </c>
      <c r="J30" s="34"/>
      <c r="K30" s="34" t="s">
        <v>79</v>
      </c>
      <c r="L30" s="32"/>
      <c r="M30" s="32"/>
      <c r="N30" s="32"/>
      <c r="O30" s="32" t="s">
        <v>54</v>
      </c>
      <c r="P30" s="32"/>
    </row>
    <row r="31" spans="1:16" ht="15.75" thickBot="1" x14ac:dyDescent="0.3">
      <c r="A31" s="32">
        <v>29</v>
      </c>
      <c r="B31" s="32">
        <v>30</v>
      </c>
      <c r="C31" s="41" t="s">
        <v>84</v>
      </c>
      <c r="D31" s="39"/>
      <c r="E31" s="39"/>
      <c r="F31" s="48" t="s">
        <v>56</v>
      </c>
      <c r="G31" s="31" t="s">
        <v>62</v>
      </c>
      <c r="H31" s="33" t="s">
        <v>63</v>
      </c>
      <c r="I31" s="31" t="s">
        <v>23</v>
      </c>
      <c r="J31" s="34"/>
      <c r="K31" s="34" t="s">
        <v>79</v>
      </c>
      <c r="L31" s="32"/>
      <c r="M31" s="32"/>
      <c r="N31" s="32"/>
      <c r="O31" s="32" t="s">
        <v>54</v>
      </c>
      <c r="P31" s="32"/>
    </row>
    <row r="32" spans="1:16" ht="15.75" thickBot="1" x14ac:dyDescent="0.3">
      <c r="A32" s="32">
        <v>30</v>
      </c>
      <c r="B32" s="32">
        <v>31</v>
      </c>
      <c r="C32" s="41" t="s">
        <v>85</v>
      </c>
      <c r="D32" s="39"/>
      <c r="E32" s="39"/>
      <c r="F32" s="48" t="s">
        <v>58</v>
      </c>
      <c r="G32" s="31" t="s">
        <v>62</v>
      </c>
      <c r="H32" s="33" t="s">
        <v>63</v>
      </c>
      <c r="I32" s="31" t="s">
        <v>23</v>
      </c>
      <c r="J32" s="34"/>
      <c r="K32" s="34" t="s">
        <v>79</v>
      </c>
      <c r="L32" s="32"/>
      <c r="M32" s="32"/>
      <c r="N32" s="32"/>
      <c r="O32" s="32" t="s">
        <v>54</v>
      </c>
      <c r="P32" s="32"/>
    </row>
    <row r="33" spans="1:16" ht="15.75" thickBot="1" x14ac:dyDescent="0.3">
      <c r="A33" s="32">
        <v>31</v>
      </c>
      <c r="B33" s="32">
        <v>32</v>
      </c>
      <c r="C33" s="42" t="s">
        <v>86</v>
      </c>
      <c r="D33" s="38"/>
      <c r="E33" s="38"/>
      <c r="F33" s="48" t="s">
        <v>21</v>
      </c>
      <c r="G33" s="31" t="s">
        <v>67</v>
      </c>
      <c r="H33" s="33" t="s">
        <v>63</v>
      </c>
      <c r="I33" s="31" t="s">
        <v>23</v>
      </c>
      <c r="J33" s="34"/>
      <c r="K33" s="34" t="s">
        <v>79</v>
      </c>
      <c r="L33" s="32"/>
      <c r="M33" s="32"/>
      <c r="N33" s="32"/>
      <c r="O33" s="32" t="s">
        <v>54</v>
      </c>
      <c r="P33" s="32"/>
    </row>
    <row r="34" spans="1:16" ht="15.75" thickBot="1" x14ac:dyDescent="0.3">
      <c r="A34" s="32">
        <v>32</v>
      </c>
      <c r="B34" s="32">
        <v>33</v>
      </c>
      <c r="C34" s="42" t="s">
        <v>87</v>
      </c>
      <c r="D34" s="38"/>
      <c r="E34" s="38"/>
      <c r="F34" s="48" t="s">
        <v>21</v>
      </c>
      <c r="G34" s="31" t="s">
        <v>69</v>
      </c>
      <c r="H34" s="33" t="s">
        <v>63</v>
      </c>
      <c r="I34" s="31" t="s">
        <v>23</v>
      </c>
      <c r="J34" s="34"/>
      <c r="K34" s="34" t="s">
        <v>79</v>
      </c>
      <c r="L34" s="32"/>
      <c r="M34" s="32"/>
      <c r="N34" s="32"/>
      <c r="O34" s="32" t="s">
        <v>54</v>
      </c>
      <c r="P34" s="32"/>
    </row>
    <row r="35" spans="1:16" ht="15.75" thickBot="1" x14ac:dyDescent="0.3">
      <c r="A35" s="32">
        <v>33</v>
      </c>
      <c r="B35" s="32">
        <v>34</v>
      </c>
      <c r="C35" s="42" t="s">
        <v>88</v>
      </c>
      <c r="D35" s="38"/>
      <c r="E35" s="38"/>
      <c r="F35" s="48" t="s">
        <v>50</v>
      </c>
      <c r="G35" s="31" t="s">
        <v>71</v>
      </c>
      <c r="H35" s="33" t="s">
        <v>63</v>
      </c>
      <c r="I35" s="31" t="s">
        <v>23</v>
      </c>
      <c r="J35" s="34"/>
      <c r="K35" s="34" t="s">
        <v>79</v>
      </c>
      <c r="L35" s="32"/>
      <c r="M35" s="32"/>
      <c r="N35" s="32"/>
      <c r="O35" s="32" t="s">
        <v>54</v>
      </c>
      <c r="P35" s="32"/>
    </row>
    <row r="36" spans="1:16" ht="15.75" thickBot="1" x14ac:dyDescent="0.3">
      <c r="A36" s="32">
        <v>34</v>
      </c>
      <c r="B36" s="32">
        <v>35</v>
      </c>
      <c r="C36" s="42" t="s">
        <v>89</v>
      </c>
      <c r="D36" s="38"/>
      <c r="E36" s="38"/>
      <c r="F36" s="48" t="s">
        <v>56</v>
      </c>
      <c r="G36" s="31" t="s">
        <v>71</v>
      </c>
      <c r="H36" s="33" t="s">
        <v>63</v>
      </c>
      <c r="I36" s="31" t="s">
        <v>23</v>
      </c>
      <c r="J36" s="34"/>
      <c r="K36" s="34" t="s">
        <v>79</v>
      </c>
      <c r="L36" s="32"/>
      <c r="M36" s="32"/>
      <c r="N36" s="32"/>
      <c r="O36" s="32" t="s">
        <v>54</v>
      </c>
      <c r="P36" s="32"/>
    </row>
    <row r="37" spans="1:16" ht="15.75" thickBot="1" x14ac:dyDescent="0.3">
      <c r="A37" s="32">
        <v>35</v>
      </c>
      <c r="B37" s="32">
        <v>36</v>
      </c>
      <c r="C37" s="42" t="s">
        <v>90</v>
      </c>
      <c r="D37" s="38"/>
      <c r="E37" s="38"/>
      <c r="F37" s="48" t="s">
        <v>58</v>
      </c>
      <c r="G37" s="31" t="s">
        <v>71</v>
      </c>
      <c r="H37" s="33" t="s">
        <v>63</v>
      </c>
      <c r="I37" s="31" t="s">
        <v>23</v>
      </c>
      <c r="J37" s="34"/>
      <c r="K37" s="34" t="s">
        <v>79</v>
      </c>
      <c r="L37" s="32"/>
      <c r="M37" s="32"/>
      <c r="N37" s="32"/>
      <c r="O37" s="32" t="s">
        <v>54</v>
      </c>
      <c r="P37" s="32"/>
    </row>
    <row r="38" spans="1:16" ht="15.75" thickBot="1" x14ac:dyDescent="0.3">
      <c r="A38" s="32">
        <v>36</v>
      </c>
      <c r="B38" s="32">
        <v>37</v>
      </c>
      <c r="C38" s="42" t="s">
        <v>91</v>
      </c>
      <c r="D38" s="38"/>
      <c r="E38" s="38"/>
      <c r="F38" s="48" t="s">
        <v>50</v>
      </c>
      <c r="G38" s="31" t="s">
        <v>75</v>
      </c>
      <c r="H38" s="33" t="s">
        <v>63</v>
      </c>
      <c r="I38" s="31" t="s">
        <v>23</v>
      </c>
      <c r="J38" s="34"/>
      <c r="K38" s="34" t="s">
        <v>79</v>
      </c>
      <c r="L38" s="32"/>
      <c r="M38" s="32"/>
      <c r="N38" s="32"/>
      <c r="O38" s="32" t="s">
        <v>54</v>
      </c>
      <c r="P38" s="32"/>
    </row>
    <row r="39" spans="1:16" ht="15.75" thickBot="1" x14ac:dyDescent="0.3">
      <c r="A39" s="32">
        <v>37</v>
      </c>
      <c r="B39" s="32">
        <v>38</v>
      </c>
      <c r="C39" s="42" t="s">
        <v>92</v>
      </c>
      <c r="D39" s="38"/>
      <c r="E39" s="38"/>
      <c r="F39" s="48" t="s">
        <v>56</v>
      </c>
      <c r="G39" s="31" t="s">
        <v>75</v>
      </c>
      <c r="H39" s="33" t="s">
        <v>63</v>
      </c>
      <c r="I39" s="31" t="s">
        <v>23</v>
      </c>
      <c r="J39" s="34"/>
      <c r="K39" s="34" t="s">
        <v>79</v>
      </c>
      <c r="L39" s="32"/>
      <c r="M39" s="32"/>
      <c r="N39" s="32"/>
      <c r="O39" s="32" t="s">
        <v>54</v>
      </c>
      <c r="P39" s="32"/>
    </row>
    <row r="40" spans="1:16" ht="15.75" thickBot="1" x14ac:dyDescent="0.3">
      <c r="A40" s="32">
        <v>38</v>
      </c>
      <c r="B40" s="32">
        <v>39</v>
      </c>
      <c r="C40" s="42" t="s">
        <v>93</v>
      </c>
      <c r="D40" s="38"/>
      <c r="E40" s="38"/>
      <c r="F40" s="48" t="s">
        <v>58</v>
      </c>
      <c r="G40" s="31" t="s">
        <v>75</v>
      </c>
      <c r="H40" s="33" t="s">
        <v>63</v>
      </c>
      <c r="I40" s="31" t="s">
        <v>23</v>
      </c>
      <c r="J40" s="34"/>
      <c r="K40" s="34" t="s">
        <v>79</v>
      </c>
      <c r="L40" s="32"/>
      <c r="M40" s="32"/>
      <c r="N40" s="32"/>
      <c r="O40" s="32" t="s">
        <v>54</v>
      </c>
      <c r="P40" s="32"/>
    </row>
    <row r="41" spans="1:16" ht="15.75" thickBot="1" x14ac:dyDescent="0.3">
      <c r="A41" s="32">
        <v>39</v>
      </c>
      <c r="B41" s="32">
        <v>40</v>
      </c>
      <c r="C41" s="42" t="s">
        <v>94</v>
      </c>
      <c r="D41" s="38"/>
      <c r="E41" s="38"/>
      <c r="F41" s="48" t="s">
        <v>50</v>
      </c>
      <c r="G41" s="31" t="s">
        <v>51</v>
      </c>
      <c r="H41" s="33" t="s">
        <v>52</v>
      </c>
      <c r="I41" s="31" t="s">
        <v>23</v>
      </c>
      <c r="J41" s="34" t="s">
        <v>47</v>
      </c>
      <c r="K41" s="34" t="s">
        <v>95</v>
      </c>
      <c r="L41" s="32"/>
      <c r="M41" s="32"/>
      <c r="N41" s="32"/>
      <c r="O41" s="32" t="s">
        <v>96</v>
      </c>
      <c r="P41" s="32"/>
    </row>
    <row r="42" spans="1:16" ht="15.75" thickBot="1" x14ac:dyDescent="0.3">
      <c r="A42" s="32">
        <v>40</v>
      </c>
      <c r="B42" s="32">
        <v>41</v>
      </c>
      <c r="C42" s="42" t="s">
        <v>97</v>
      </c>
      <c r="D42" s="38"/>
      <c r="E42" s="38"/>
      <c r="F42" s="48" t="s">
        <v>56</v>
      </c>
      <c r="G42" s="31" t="s">
        <v>51</v>
      </c>
      <c r="H42" s="33" t="s">
        <v>52</v>
      </c>
      <c r="I42" s="31" t="s">
        <v>23</v>
      </c>
      <c r="J42" s="34"/>
      <c r="K42" s="37" t="s">
        <v>95</v>
      </c>
      <c r="L42" s="32"/>
      <c r="M42" s="32"/>
      <c r="N42" s="32"/>
      <c r="O42" s="32" t="s">
        <v>96</v>
      </c>
      <c r="P42" s="32"/>
    </row>
    <row r="43" spans="1:16" ht="15.75" thickBot="1" x14ac:dyDescent="0.3">
      <c r="A43" s="32">
        <v>41</v>
      </c>
      <c r="B43" s="32">
        <v>42</v>
      </c>
      <c r="C43" s="42" t="s">
        <v>98</v>
      </c>
      <c r="D43" s="38"/>
      <c r="E43" s="38"/>
      <c r="F43" s="48" t="s">
        <v>58</v>
      </c>
      <c r="G43" s="31" t="s">
        <v>51</v>
      </c>
      <c r="H43" s="33" t="s">
        <v>52</v>
      </c>
      <c r="I43" s="31" t="s">
        <v>23</v>
      </c>
      <c r="J43" s="34"/>
      <c r="K43" s="37" t="s">
        <v>95</v>
      </c>
      <c r="L43" s="32"/>
      <c r="M43" s="32"/>
      <c r="N43" s="32"/>
      <c r="O43" s="32" t="s">
        <v>96</v>
      </c>
      <c r="P43" s="32"/>
    </row>
    <row r="44" spans="1:16" ht="15.75" thickBot="1" x14ac:dyDescent="0.3">
      <c r="A44" s="32">
        <v>42</v>
      </c>
      <c r="B44" s="32">
        <v>43</v>
      </c>
      <c r="C44" s="42" t="s">
        <v>99</v>
      </c>
      <c r="D44" s="38"/>
      <c r="E44" s="38"/>
      <c r="F44" s="48" t="s">
        <v>60</v>
      </c>
      <c r="G44" s="31" t="s">
        <v>51</v>
      </c>
      <c r="H44" s="33" t="s">
        <v>52</v>
      </c>
      <c r="I44" s="31" t="s">
        <v>23</v>
      </c>
      <c r="J44" s="34"/>
      <c r="K44" s="37" t="s">
        <v>95</v>
      </c>
      <c r="L44" s="32"/>
      <c r="M44" s="32"/>
      <c r="N44" s="32"/>
      <c r="O44" s="32" t="s">
        <v>96</v>
      </c>
      <c r="P44" s="32"/>
    </row>
    <row r="45" spans="1:16" ht="15.75" thickBot="1" x14ac:dyDescent="0.3">
      <c r="A45" s="32">
        <v>43</v>
      </c>
      <c r="B45" s="32">
        <v>44</v>
      </c>
      <c r="C45" s="42" t="s">
        <v>100</v>
      </c>
      <c r="D45" s="38"/>
      <c r="E45" s="38"/>
      <c r="F45" s="48" t="s">
        <v>21</v>
      </c>
      <c r="G45" s="31" t="s">
        <v>67</v>
      </c>
      <c r="H45" s="33" t="s">
        <v>101</v>
      </c>
      <c r="I45" s="31" t="s">
        <v>23</v>
      </c>
      <c r="J45" s="34"/>
      <c r="K45" s="37" t="s">
        <v>95</v>
      </c>
      <c r="L45" s="32"/>
      <c r="M45" s="32"/>
      <c r="N45" s="32"/>
      <c r="O45" s="32" t="s">
        <v>96</v>
      </c>
      <c r="P45" s="32"/>
    </row>
    <row r="46" spans="1:16" ht="15.75" thickBot="1" x14ac:dyDescent="0.3">
      <c r="A46" s="32">
        <v>44</v>
      </c>
      <c r="B46" s="32">
        <v>45</v>
      </c>
      <c r="C46" s="42" t="s">
        <v>102</v>
      </c>
      <c r="D46" s="38"/>
      <c r="E46" s="38"/>
      <c r="F46" s="48" t="s">
        <v>21</v>
      </c>
      <c r="G46" s="31" t="s">
        <v>69</v>
      </c>
      <c r="H46" s="33" t="s">
        <v>101</v>
      </c>
      <c r="I46" s="31" t="s">
        <v>23</v>
      </c>
      <c r="J46" s="34"/>
      <c r="K46" s="37" t="s">
        <v>95</v>
      </c>
      <c r="L46" s="32"/>
      <c r="M46" s="32"/>
      <c r="N46" s="32"/>
      <c r="O46" s="32" t="s">
        <v>96</v>
      </c>
      <c r="P46" s="32"/>
    </row>
    <row r="47" spans="1:16" ht="15.75" thickBot="1" x14ac:dyDescent="0.3">
      <c r="A47" s="32">
        <v>45</v>
      </c>
      <c r="B47" s="32">
        <v>46</v>
      </c>
      <c r="C47" s="42" t="s">
        <v>103</v>
      </c>
      <c r="D47" s="38"/>
      <c r="E47" s="38"/>
      <c r="F47" s="48" t="s">
        <v>50</v>
      </c>
      <c r="G47" s="31" t="s">
        <v>51</v>
      </c>
      <c r="H47" s="33" t="s">
        <v>52</v>
      </c>
      <c r="I47" s="31" t="s">
        <v>23</v>
      </c>
      <c r="J47" s="34"/>
      <c r="K47" s="37" t="s">
        <v>95</v>
      </c>
      <c r="L47" s="32"/>
      <c r="M47" s="32"/>
      <c r="N47" s="32"/>
      <c r="O47" s="32" t="s">
        <v>96</v>
      </c>
      <c r="P47" s="32"/>
    </row>
    <row r="48" spans="1:16" ht="15.75" thickBot="1" x14ac:dyDescent="0.3">
      <c r="A48" s="32">
        <v>46</v>
      </c>
      <c r="B48" s="32">
        <v>47</v>
      </c>
      <c r="C48" s="42" t="s">
        <v>104</v>
      </c>
      <c r="D48" s="38"/>
      <c r="E48" s="38"/>
      <c r="F48" s="48" t="s">
        <v>56</v>
      </c>
      <c r="G48" s="31" t="s">
        <v>51</v>
      </c>
      <c r="H48" s="33" t="s">
        <v>52</v>
      </c>
      <c r="I48" s="31" t="s">
        <v>23</v>
      </c>
      <c r="J48" s="34"/>
      <c r="K48" s="37" t="s">
        <v>95</v>
      </c>
      <c r="L48" s="32"/>
      <c r="M48" s="32"/>
      <c r="N48" s="32"/>
      <c r="O48" s="32" t="s">
        <v>96</v>
      </c>
      <c r="P48" s="32"/>
    </row>
    <row r="49" spans="1:16" ht="15.75" thickBot="1" x14ac:dyDescent="0.3">
      <c r="A49" s="32">
        <v>47</v>
      </c>
      <c r="B49" s="32">
        <v>48</v>
      </c>
      <c r="C49" s="42" t="s">
        <v>105</v>
      </c>
      <c r="D49" s="38"/>
      <c r="E49" s="38"/>
      <c r="F49" s="48" t="s">
        <v>58</v>
      </c>
      <c r="G49" s="31" t="s">
        <v>51</v>
      </c>
      <c r="H49" s="33" t="s">
        <v>52</v>
      </c>
      <c r="I49" s="31" t="s">
        <v>23</v>
      </c>
      <c r="J49" s="34"/>
      <c r="K49" s="37" t="s">
        <v>95</v>
      </c>
      <c r="L49" s="32"/>
      <c r="M49" s="32"/>
      <c r="N49" s="32"/>
      <c r="O49" s="32" t="s">
        <v>96</v>
      </c>
      <c r="P49" s="32"/>
    </row>
    <row r="50" spans="1:16" ht="15.75" thickBot="1" x14ac:dyDescent="0.3">
      <c r="A50" s="32">
        <v>48</v>
      </c>
      <c r="B50" s="32">
        <v>49</v>
      </c>
      <c r="C50" s="42" t="s">
        <v>106</v>
      </c>
      <c r="D50" s="38"/>
      <c r="E50" s="38"/>
      <c r="F50" s="48" t="s">
        <v>60</v>
      </c>
      <c r="G50" s="31" t="s">
        <v>51</v>
      </c>
      <c r="H50" s="33" t="s">
        <v>52</v>
      </c>
      <c r="I50" s="31" t="s">
        <v>23</v>
      </c>
      <c r="J50" s="34"/>
      <c r="K50" s="37" t="s">
        <v>95</v>
      </c>
      <c r="L50" s="32"/>
      <c r="M50" s="32"/>
      <c r="N50" s="32"/>
      <c r="O50" s="32" t="s">
        <v>96</v>
      </c>
      <c r="P50" s="32"/>
    </row>
    <row r="51" spans="1:16" ht="15.75" thickBot="1" x14ac:dyDescent="0.3">
      <c r="A51" s="32">
        <v>49</v>
      </c>
      <c r="B51" s="32">
        <v>50</v>
      </c>
      <c r="C51" s="42" t="s">
        <v>107</v>
      </c>
      <c r="D51" s="38"/>
      <c r="E51" s="38"/>
      <c r="F51" s="48" t="s">
        <v>50</v>
      </c>
      <c r="G51" s="31" t="s">
        <v>51</v>
      </c>
      <c r="H51" s="33" t="s">
        <v>52</v>
      </c>
      <c r="I51" s="31" t="s">
        <v>23</v>
      </c>
      <c r="J51" s="34" t="s">
        <v>47</v>
      </c>
      <c r="K51" s="37" t="s">
        <v>108</v>
      </c>
      <c r="L51" s="32"/>
      <c r="M51" s="32"/>
      <c r="N51" s="32"/>
      <c r="O51" s="32" t="s">
        <v>96</v>
      </c>
      <c r="P51" s="32"/>
    </row>
    <row r="52" spans="1:16" ht="15.75" thickBot="1" x14ac:dyDescent="0.3">
      <c r="A52" s="32">
        <v>50</v>
      </c>
      <c r="B52" s="32">
        <v>51</v>
      </c>
      <c r="C52" s="42" t="s">
        <v>109</v>
      </c>
      <c r="D52" s="38"/>
      <c r="E52" s="38"/>
      <c r="F52" s="48" t="s">
        <v>56</v>
      </c>
      <c r="G52" s="31" t="s">
        <v>51</v>
      </c>
      <c r="H52" s="33" t="s">
        <v>52</v>
      </c>
      <c r="I52" s="31" t="s">
        <v>23</v>
      </c>
      <c r="J52" s="34"/>
      <c r="K52" s="37" t="s">
        <v>108</v>
      </c>
      <c r="L52" s="32"/>
      <c r="M52" s="32"/>
      <c r="N52" s="32"/>
      <c r="O52" s="32" t="s">
        <v>96</v>
      </c>
      <c r="P52" s="32"/>
    </row>
    <row r="53" spans="1:16" ht="15.75" thickBot="1" x14ac:dyDescent="0.3">
      <c r="A53" s="32">
        <v>51</v>
      </c>
      <c r="B53" s="32">
        <v>52</v>
      </c>
      <c r="C53" s="42" t="s">
        <v>110</v>
      </c>
      <c r="D53" s="38"/>
      <c r="E53" s="38"/>
      <c r="F53" s="48" t="s">
        <v>58</v>
      </c>
      <c r="G53" s="31" t="s">
        <v>51</v>
      </c>
      <c r="H53" s="33" t="s">
        <v>52</v>
      </c>
      <c r="I53" s="31" t="s">
        <v>23</v>
      </c>
      <c r="J53" s="34"/>
      <c r="K53" s="37" t="s">
        <v>108</v>
      </c>
      <c r="L53" s="32"/>
      <c r="M53" s="32"/>
      <c r="N53" s="32"/>
      <c r="O53" s="32" t="s">
        <v>96</v>
      </c>
      <c r="P53" s="32"/>
    </row>
    <row r="54" spans="1:16" ht="15.75" thickBot="1" x14ac:dyDescent="0.3">
      <c r="A54" s="32">
        <v>52</v>
      </c>
      <c r="B54" s="32">
        <v>53</v>
      </c>
      <c r="C54" s="42" t="s">
        <v>111</v>
      </c>
      <c r="D54" s="38"/>
      <c r="E54" s="38"/>
      <c r="F54" s="48" t="s">
        <v>60</v>
      </c>
      <c r="G54" s="31" t="s">
        <v>51</v>
      </c>
      <c r="H54" s="33" t="s">
        <v>52</v>
      </c>
      <c r="I54" s="31" t="s">
        <v>23</v>
      </c>
      <c r="J54" s="34"/>
      <c r="K54" s="37" t="s">
        <v>108</v>
      </c>
      <c r="L54" s="32"/>
      <c r="M54" s="32"/>
      <c r="N54" s="32"/>
      <c r="O54" s="32" t="s">
        <v>96</v>
      </c>
      <c r="P54" s="32"/>
    </row>
    <row r="55" spans="1:16" ht="15.75" thickBot="1" x14ac:dyDescent="0.3">
      <c r="A55" s="32">
        <v>53</v>
      </c>
      <c r="B55" s="32">
        <v>54</v>
      </c>
      <c r="C55" s="42" t="s">
        <v>112</v>
      </c>
      <c r="D55" s="38"/>
      <c r="E55" s="38"/>
      <c r="F55" s="48" t="s">
        <v>21</v>
      </c>
      <c r="G55" s="31" t="s">
        <v>67</v>
      </c>
      <c r="H55" s="33" t="s">
        <v>101</v>
      </c>
      <c r="I55" s="31" t="s">
        <v>23</v>
      </c>
      <c r="J55" s="34"/>
      <c r="K55" s="37" t="s">
        <v>108</v>
      </c>
      <c r="L55" s="32"/>
      <c r="M55" s="32"/>
      <c r="N55" s="32"/>
      <c r="O55" s="32" t="s">
        <v>96</v>
      </c>
      <c r="P55" s="32"/>
    </row>
    <row r="56" spans="1:16" ht="15.75" thickBot="1" x14ac:dyDescent="0.3">
      <c r="A56" s="32">
        <v>54</v>
      </c>
      <c r="B56" s="32">
        <v>55</v>
      </c>
      <c r="C56" s="42" t="s">
        <v>113</v>
      </c>
      <c r="D56" s="38"/>
      <c r="E56" s="38"/>
      <c r="F56" s="48" t="s">
        <v>21</v>
      </c>
      <c r="G56" s="31" t="s">
        <v>69</v>
      </c>
      <c r="H56" s="33" t="s">
        <v>101</v>
      </c>
      <c r="I56" s="31" t="s">
        <v>23</v>
      </c>
      <c r="J56" s="34"/>
      <c r="K56" s="37" t="s">
        <v>108</v>
      </c>
      <c r="L56" s="32"/>
      <c r="M56" s="32"/>
      <c r="N56" s="32"/>
      <c r="O56" s="32" t="s">
        <v>96</v>
      </c>
      <c r="P56" s="32"/>
    </row>
    <row r="57" spans="1:16" ht="15.75" thickBot="1" x14ac:dyDescent="0.3">
      <c r="A57" s="32">
        <v>55</v>
      </c>
      <c r="B57" s="32">
        <v>56</v>
      </c>
      <c r="C57" s="42" t="s">
        <v>114</v>
      </c>
      <c r="D57" s="38"/>
      <c r="E57" s="38"/>
      <c r="F57" s="48" t="s">
        <v>50</v>
      </c>
      <c r="G57" s="31" t="s">
        <v>51</v>
      </c>
      <c r="H57" s="33" t="s">
        <v>52</v>
      </c>
      <c r="I57" s="31" t="s">
        <v>23</v>
      </c>
      <c r="J57" s="34"/>
      <c r="K57" s="37" t="s">
        <v>108</v>
      </c>
      <c r="L57" s="32"/>
      <c r="M57" s="32"/>
      <c r="N57" s="32"/>
      <c r="O57" s="32" t="s">
        <v>96</v>
      </c>
      <c r="P57" s="32"/>
    </row>
    <row r="58" spans="1:16" ht="15.75" thickBot="1" x14ac:dyDescent="0.3">
      <c r="A58" s="32">
        <v>56</v>
      </c>
      <c r="B58" s="32">
        <v>57</v>
      </c>
      <c r="C58" s="42" t="s">
        <v>115</v>
      </c>
      <c r="D58" s="38"/>
      <c r="E58" s="38"/>
      <c r="F58" s="48" t="s">
        <v>56</v>
      </c>
      <c r="G58" s="31" t="s">
        <v>51</v>
      </c>
      <c r="H58" s="33" t="s">
        <v>52</v>
      </c>
      <c r="I58" s="31" t="s">
        <v>23</v>
      </c>
      <c r="J58" s="34"/>
      <c r="K58" s="37" t="s">
        <v>108</v>
      </c>
      <c r="L58" s="32"/>
      <c r="M58" s="32"/>
      <c r="N58" s="32"/>
      <c r="O58" s="32" t="s">
        <v>96</v>
      </c>
      <c r="P58" s="32"/>
    </row>
    <row r="59" spans="1:16" ht="15.75" thickBot="1" x14ac:dyDescent="0.3">
      <c r="A59" s="32">
        <v>57</v>
      </c>
      <c r="B59" s="32">
        <v>58</v>
      </c>
      <c r="C59" s="42" t="s">
        <v>116</v>
      </c>
      <c r="D59" s="38"/>
      <c r="E59" s="38"/>
      <c r="F59" s="48" t="s">
        <v>58</v>
      </c>
      <c r="G59" s="31" t="s">
        <v>51</v>
      </c>
      <c r="H59" s="33" t="s">
        <v>52</v>
      </c>
      <c r="I59" s="31" t="s">
        <v>23</v>
      </c>
      <c r="J59" s="34"/>
      <c r="K59" s="37" t="s">
        <v>108</v>
      </c>
      <c r="L59" s="32"/>
      <c r="M59" s="32"/>
      <c r="N59" s="32"/>
      <c r="O59" s="32" t="s">
        <v>96</v>
      </c>
      <c r="P59" s="32"/>
    </row>
    <row r="60" spans="1:16" ht="15.75" thickBot="1" x14ac:dyDescent="0.3">
      <c r="A60" s="32">
        <v>58</v>
      </c>
      <c r="B60" s="32">
        <v>59</v>
      </c>
      <c r="C60" s="42" t="s">
        <v>117</v>
      </c>
      <c r="D60" s="38"/>
      <c r="E60" s="38"/>
      <c r="F60" s="48" t="s">
        <v>60</v>
      </c>
      <c r="G60" s="31" t="s">
        <v>51</v>
      </c>
      <c r="H60" s="33" t="s">
        <v>52</v>
      </c>
      <c r="I60" s="31" t="s">
        <v>23</v>
      </c>
      <c r="J60" s="34"/>
      <c r="K60" s="37" t="s">
        <v>108</v>
      </c>
      <c r="L60" s="32"/>
      <c r="M60" s="32"/>
      <c r="N60" s="32"/>
      <c r="O60" s="32" t="s">
        <v>96</v>
      </c>
      <c r="P60" s="32"/>
    </row>
    <row r="61" spans="1:16" ht="15.75" thickBot="1" x14ac:dyDescent="0.3">
      <c r="A61" s="32">
        <v>59</v>
      </c>
      <c r="B61" s="32">
        <v>60</v>
      </c>
      <c r="C61" s="42" t="s">
        <v>118</v>
      </c>
      <c r="D61" s="38"/>
      <c r="E61" s="38"/>
      <c r="F61" s="48" t="s">
        <v>50</v>
      </c>
      <c r="G61" s="31" t="s">
        <v>51</v>
      </c>
      <c r="H61" s="33" t="s">
        <v>52</v>
      </c>
      <c r="I61" s="31" t="s">
        <v>23</v>
      </c>
      <c r="J61" s="34" t="s">
        <v>47</v>
      </c>
      <c r="K61" s="37" t="s">
        <v>119</v>
      </c>
      <c r="L61" s="32"/>
      <c r="M61" s="32"/>
      <c r="N61" s="32"/>
      <c r="O61" s="32" t="s">
        <v>96</v>
      </c>
      <c r="P61" s="32"/>
    </row>
    <row r="62" spans="1:16" ht="15.75" thickBot="1" x14ac:dyDescent="0.3">
      <c r="A62" s="32">
        <v>60</v>
      </c>
      <c r="B62" s="32">
        <v>61</v>
      </c>
      <c r="C62" s="42" t="s">
        <v>120</v>
      </c>
      <c r="D62" s="38"/>
      <c r="E62" s="38"/>
      <c r="F62" s="48" t="s">
        <v>56</v>
      </c>
      <c r="G62" s="31" t="s">
        <v>51</v>
      </c>
      <c r="H62" s="33" t="s">
        <v>52</v>
      </c>
      <c r="I62" s="31" t="s">
        <v>23</v>
      </c>
      <c r="J62" s="34"/>
      <c r="K62" s="37" t="s">
        <v>119</v>
      </c>
      <c r="L62" s="32"/>
      <c r="M62" s="32"/>
      <c r="N62" s="32"/>
      <c r="O62" s="32" t="s">
        <v>96</v>
      </c>
      <c r="P62" s="32"/>
    </row>
    <row r="63" spans="1:16" ht="15.75" thickBot="1" x14ac:dyDescent="0.3">
      <c r="A63" s="32">
        <v>61</v>
      </c>
      <c r="B63" s="32">
        <v>62</v>
      </c>
      <c r="C63" s="42" t="s">
        <v>121</v>
      </c>
      <c r="D63" s="38"/>
      <c r="E63" s="38"/>
      <c r="F63" s="48" t="s">
        <v>58</v>
      </c>
      <c r="G63" s="31" t="s">
        <v>51</v>
      </c>
      <c r="H63" s="33" t="s">
        <v>52</v>
      </c>
      <c r="I63" s="31" t="s">
        <v>23</v>
      </c>
      <c r="J63" s="34"/>
      <c r="K63" s="37" t="s">
        <v>119</v>
      </c>
      <c r="L63" s="32"/>
      <c r="M63" s="32"/>
      <c r="N63" s="32"/>
      <c r="O63" s="32" t="s">
        <v>96</v>
      </c>
      <c r="P63" s="32"/>
    </row>
    <row r="64" spans="1:16" ht="15.75" thickBot="1" x14ac:dyDescent="0.3">
      <c r="A64" s="32">
        <v>62</v>
      </c>
      <c r="B64" s="32">
        <v>63</v>
      </c>
      <c r="C64" s="42" t="s">
        <v>122</v>
      </c>
      <c r="D64" s="38"/>
      <c r="E64" s="38"/>
      <c r="F64" s="48" t="s">
        <v>60</v>
      </c>
      <c r="G64" s="31" t="s">
        <v>51</v>
      </c>
      <c r="H64" s="33" t="s">
        <v>52</v>
      </c>
      <c r="I64" s="31" t="s">
        <v>23</v>
      </c>
      <c r="J64" s="34"/>
      <c r="K64" s="37" t="s">
        <v>119</v>
      </c>
      <c r="L64" s="32"/>
      <c r="M64" s="32"/>
      <c r="N64" s="32"/>
      <c r="O64" s="32" t="s">
        <v>96</v>
      </c>
      <c r="P64" s="32"/>
    </row>
    <row r="65" spans="1:16" ht="15.75" thickBot="1" x14ac:dyDescent="0.3">
      <c r="A65" s="32">
        <v>63</v>
      </c>
      <c r="B65" s="32">
        <v>64</v>
      </c>
      <c r="C65" s="42" t="s">
        <v>123</v>
      </c>
      <c r="D65" s="38"/>
      <c r="E65" s="38"/>
      <c r="F65" s="48" t="s">
        <v>21</v>
      </c>
      <c r="G65" s="31" t="s">
        <v>67</v>
      </c>
      <c r="H65" s="33" t="s">
        <v>101</v>
      </c>
      <c r="I65" s="31" t="s">
        <v>23</v>
      </c>
      <c r="J65" s="34"/>
      <c r="K65" s="37" t="s">
        <v>119</v>
      </c>
      <c r="L65" s="32"/>
      <c r="M65" s="32"/>
      <c r="N65" s="32"/>
      <c r="O65" s="32" t="s">
        <v>96</v>
      </c>
      <c r="P65" s="32"/>
    </row>
    <row r="66" spans="1:16" ht="15.75" thickBot="1" x14ac:dyDescent="0.3">
      <c r="A66" s="32">
        <v>64</v>
      </c>
      <c r="B66" s="32">
        <v>65</v>
      </c>
      <c r="C66" s="42" t="s">
        <v>124</v>
      </c>
      <c r="D66" s="38"/>
      <c r="E66" s="38"/>
      <c r="F66" s="48" t="s">
        <v>21</v>
      </c>
      <c r="G66" s="31" t="s">
        <v>69</v>
      </c>
      <c r="H66" s="33" t="s">
        <v>101</v>
      </c>
      <c r="I66" s="31" t="s">
        <v>23</v>
      </c>
      <c r="J66" s="34"/>
      <c r="K66" s="37" t="s">
        <v>119</v>
      </c>
      <c r="L66" s="32"/>
      <c r="M66" s="32"/>
      <c r="N66" s="32"/>
      <c r="O66" s="32" t="s">
        <v>96</v>
      </c>
      <c r="P66" s="32"/>
    </row>
    <row r="67" spans="1:16" ht="15.75" thickBot="1" x14ac:dyDescent="0.3">
      <c r="A67" s="32">
        <v>65</v>
      </c>
      <c r="B67" s="32">
        <v>66</v>
      </c>
      <c r="C67" s="42" t="s">
        <v>125</v>
      </c>
      <c r="D67" s="38"/>
      <c r="E67" s="38"/>
      <c r="F67" s="48" t="s">
        <v>50</v>
      </c>
      <c r="G67" s="31" t="s">
        <v>51</v>
      </c>
      <c r="H67" s="33" t="s">
        <v>52</v>
      </c>
      <c r="I67" s="31" t="s">
        <v>23</v>
      </c>
      <c r="J67" s="34"/>
      <c r="K67" s="37" t="s">
        <v>119</v>
      </c>
      <c r="L67" s="32"/>
      <c r="M67" s="32"/>
      <c r="N67" s="32"/>
      <c r="O67" s="32" t="s">
        <v>96</v>
      </c>
      <c r="P67" s="32"/>
    </row>
    <row r="68" spans="1:16" ht="15.75" thickBot="1" x14ac:dyDescent="0.3">
      <c r="A68" s="32">
        <v>66</v>
      </c>
      <c r="B68" s="32">
        <v>67</v>
      </c>
      <c r="C68" s="42" t="s">
        <v>126</v>
      </c>
      <c r="D68" s="38"/>
      <c r="E68" s="38"/>
      <c r="F68" s="48" t="s">
        <v>56</v>
      </c>
      <c r="G68" s="31" t="s">
        <v>51</v>
      </c>
      <c r="H68" s="33" t="s">
        <v>52</v>
      </c>
      <c r="I68" s="31" t="s">
        <v>23</v>
      </c>
      <c r="J68" s="34"/>
      <c r="K68" s="37" t="s">
        <v>119</v>
      </c>
      <c r="L68" s="32"/>
      <c r="M68" s="32"/>
      <c r="N68" s="32"/>
      <c r="O68" s="32" t="s">
        <v>96</v>
      </c>
      <c r="P68" s="32"/>
    </row>
    <row r="69" spans="1:16" ht="15.75" thickBot="1" x14ac:dyDescent="0.3">
      <c r="A69" s="32">
        <v>67</v>
      </c>
      <c r="B69" s="32">
        <v>68</v>
      </c>
      <c r="C69" s="42" t="s">
        <v>127</v>
      </c>
      <c r="D69" s="38"/>
      <c r="E69" s="38"/>
      <c r="F69" s="48" t="s">
        <v>58</v>
      </c>
      <c r="G69" s="31" t="s">
        <v>51</v>
      </c>
      <c r="H69" s="33" t="s">
        <v>52</v>
      </c>
      <c r="I69" s="31" t="s">
        <v>23</v>
      </c>
      <c r="J69" s="34"/>
      <c r="K69" s="37" t="s">
        <v>119</v>
      </c>
      <c r="L69" s="32"/>
      <c r="M69" s="32"/>
      <c r="N69" s="32"/>
      <c r="O69" s="32" t="s">
        <v>96</v>
      </c>
      <c r="P69" s="32"/>
    </row>
    <row r="70" spans="1:16" ht="15.75" thickBot="1" x14ac:dyDescent="0.3">
      <c r="A70" s="32">
        <v>68</v>
      </c>
      <c r="B70" s="32">
        <v>69</v>
      </c>
      <c r="C70" s="42" t="s">
        <v>128</v>
      </c>
      <c r="D70" s="38"/>
      <c r="E70" s="38"/>
      <c r="F70" s="48" t="s">
        <v>60</v>
      </c>
      <c r="G70" s="31" t="s">
        <v>51</v>
      </c>
      <c r="H70" s="33" t="s">
        <v>52</v>
      </c>
      <c r="I70" s="31" t="s">
        <v>23</v>
      </c>
      <c r="J70" s="34"/>
      <c r="K70" s="37" t="s">
        <v>119</v>
      </c>
      <c r="L70" s="32"/>
      <c r="M70" s="32"/>
      <c r="N70" s="32"/>
      <c r="O70" s="32" t="s">
        <v>96</v>
      </c>
      <c r="P70" s="32"/>
    </row>
    <row r="71" spans="1:16" ht="15.75" thickBot="1" x14ac:dyDescent="0.3">
      <c r="A71" s="32">
        <v>69</v>
      </c>
      <c r="B71" s="32">
        <v>70</v>
      </c>
      <c r="C71" s="42" t="s">
        <v>129</v>
      </c>
      <c r="D71" s="38"/>
      <c r="E71" s="38"/>
      <c r="F71" s="48" t="s">
        <v>50</v>
      </c>
      <c r="G71" s="31" t="s">
        <v>51</v>
      </c>
      <c r="H71" s="33" t="s">
        <v>52</v>
      </c>
      <c r="I71" s="31" t="s">
        <v>23</v>
      </c>
      <c r="J71" s="34" t="s">
        <v>47</v>
      </c>
      <c r="K71" s="37" t="s">
        <v>130</v>
      </c>
      <c r="L71" s="32"/>
      <c r="M71" s="32"/>
      <c r="N71" s="32"/>
      <c r="O71" s="32" t="s">
        <v>96</v>
      </c>
      <c r="P71" s="32"/>
    </row>
    <row r="72" spans="1:16" ht="15.75" thickBot="1" x14ac:dyDescent="0.3">
      <c r="A72" s="32">
        <v>70</v>
      </c>
      <c r="B72" s="32">
        <v>71</v>
      </c>
      <c r="C72" s="42" t="s">
        <v>131</v>
      </c>
      <c r="D72" s="38"/>
      <c r="E72" s="38"/>
      <c r="F72" s="48" t="s">
        <v>56</v>
      </c>
      <c r="G72" s="31" t="s">
        <v>51</v>
      </c>
      <c r="H72" s="33" t="s">
        <v>52</v>
      </c>
      <c r="I72" s="31" t="s">
        <v>23</v>
      </c>
      <c r="J72" s="34"/>
      <c r="K72" s="37" t="s">
        <v>130</v>
      </c>
      <c r="L72" s="32"/>
      <c r="M72" s="32"/>
      <c r="N72" s="32"/>
      <c r="O72" s="32" t="s">
        <v>96</v>
      </c>
      <c r="P72" s="32"/>
    </row>
    <row r="73" spans="1:16" ht="15.75" thickBot="1" x14ac:dyDescent="0.3">
      <c r="A73" s="32">
        <v>71</v>
      </c>
      <c r="B73" s="32">
        <v>72</v>
      </c>
      <c r="C73" s="42" t="s">
        <v>132</v>
      </c>
      <c r="D73" s="38"/>
      <c r="E73" s="38"/>
      <c r="F73" s="48" t="s">
        <v>58</v>
      </c>
      <c r="G73" s="31" t="s">
        <v>51</v>
      </c>
      <c r="H73" s="33" t="s">
        <v>52</v>
      </c>
      <c r="I73" s="31" t="s">
        <v>23</v>
      </c>
      <c r="J73" s="34"/>
      <c r="K73" s="37" t="s">
        <v>130</v>
      </c>
      <c r="L73" s="32"/>
      <c r="M73" s="32"/>
      <c r="N73" s="32"/>
      <c r="O73" s="32" t="s">
        <v>96</v>
      </c>
      <c r="P73" s="32"/>
    </row>
    <row r="74" spans="1:16" ht="15.75" thickBot="1" x14ac:dyDescent="0.3">
      <c r="A74" s="32">
        <v>72</v>
      </c>
      <c r="B74" s="32">
        <v>73</v>
      </c>
      <c r="C74" s="42" t="s">
        <v>133</v>
      </c>
      <c r="D74" s="38"/>
      <c r="E74" s="38"/>
      <c r="F74" s="48" t="s">
        <v>60</v>
      </c>
      <c r="G74" s="31" t="s">
        <v>51</v>
      </c>
      <c r="H74" s="33" t="s">
        <v>52</v>
      </c>
      <c r="I74" s="31" t="s">
        <v>23</v>
      </c>
      <c r="J74" s="34"/>
      <c r="K74" s="37" t="s">
        <v>130</v>
      </c>
      <c r="L74" s="32"/>
      <c r="M74" s="32"/>
      <c r="N74" s="32"/>
      <c r="O74" s="32" t="s">
        <v>96</v>
      </c>
      <c r="P74" s="32"/>
    </row>
    <row r="75" spans="1:16" ht="15.75" thickBot="1" x14ac:dyDescent="0.3">
      <c r="A75" s="32">
        <v>73</v>
      </c>
      <c r="B75" s="32">
        <v>74</v>
      </c>
      <c r="C75" s="42" t="s">
        <v>134</v>
      </c>
      <c r="D75" s="38"/>
      <c r="E75" s="38"/>
      <c r="F75" s="48" t="s">
        <v>21</v>
      </c>
      <c r="G75" s="31" t="s">
        <v>67</v>
      </c>
      <c r="H75" s="33" t="s">
        <v>101</v>
      </c>
      <c r="I75" s="31" t="s">
        <v>23</v>
      </c>
      <c r="J75" s="34"/>
      <c r="K75" s="37" t="s">
        <v>130</v>
      </c>
      <c r="L75" s="32"/>
      <c r="M75" s="32"/>
      <c r="N75" s="32"/>
      <c r="O75" s="32" t="s">
        <v>96</v>
      </c>
      <c r="P75" s="32"/>
    </row>
    <row r="76" spans="1:16" ht="15.75" thickBot="1" x14ac:dyDescent="0.3">
      <c r="A76" s="32">
        <v>74</v>
      </c>
      <c r="B76" s="32">
        <v>75</v>
      </c>
      <c r="C76" s="42" t="s">
        <v>135</v>
      </c>
      <c r="D76" s="38"/>
      <c r="E76" s="38"/>
      <c r="F76" s="48" t="s">
        <v>21</v>
      </c>
      <c r="G76" s="31" t="s">
        <v>69</v>
      </c>
      <c r="H76" s="33" t="s">
        <v>101</v>
      </c>
      <c r="I76" s="31" t="s">
        <v>23</v>
      </c>
      <c r="J76" s="34"/>
      <c r="K76" s="37" t="s">
        <v>130</v>
      </c>
      <c r="L76" s="32"/>
      <c r="M76" s="32"/>
      <c r="N76" s="32"/>
      <c r="O76" s="32" t="s">
        <v>96</v>
      </c>
      <c r="P76" s="32"/>
    </row>
    <row r="77" spans="1:16" ht="15.75" thickBot="1" x14ac:dyDescent="0.3">
      <c r="A77" s="32">
        <v>75</v>
      </c>
      <c r="B77" s="32">
        <v>76</v>
      </c>
      <c r="C77" s="42" t="s">
        <v>136</v>
      </c>
      <c r="D77" s="38"/>
      <c r="E77" s="38"/>
      <c r="F77" s="48" t="s">
        <v>50</v>
      </c>
      <c r="G77" s="31" t="s">
        <v>51</v>
      </c>
      <c r="H77" s="33" t="s">
        <v>52</v>
      </c>
      <c r="I77" s="31" t="s">
        <v>23</v>
      </c>
      <c r="J77" s="34"/>
      <c r="K77" s="37" t="s">
        <v>130</v>
      </c>
      <c r="L77" s="32"/>
      <c r="M77" s="32"/>
      <c r="N77" s="32"/>
      <c r="O77" s="32" t="s">
        <v>96</v>
      </c>
      <c r="P77" s="32"/>
    </row>
    <row r="78" spans="1:16" ht="15.75" thickBot="1" x14ac:dyDescent="0.3">
      <c r="A78" s="32">
        <v>76</v>
      </c>
      <c r="B78" s="32">
        <v>77</v>
      </c>
      <c r="C78" s="42" t="s">
        <v>137</v>
      </c>
      <c r="D78" s="38"/>
      <c r="E78" s="38"/>
      <c r="F78" s="48" t="s">
        <v>56</v>
      </c>
      <c r="G78" s="31" t="s">
        <v>51</v>
      </c>
      <c r="H78" s="33" t="s">
        <v>52</v>
      </c>
      <c r="I78" s="31" t="s">
        <v>23</v>
      </c>
      <c r="J78" s="34"/>
      <c r="K78" s="37" t="s">
        <v>130</v>
      </c>
      <c r="L78" s="32"/>
      <c r="M78" s="32"/>
      <c r="N78" s="32"/>
      <c r="O78" s="32" t="s">
        <v>96</v>
      </c>
      <c r="P78" s="32"/>
    </row>
    <row r="79" spans="1:16" ht="15.75" thickBot="1" x14ac:dyDescent="0.3">
      <c r="A79" s="32">
        <v>77</v>
      </c>
      <c r="B79" s="32">
        <v>78</v>
      </c>
      <c r="C79" s="42" t="s">
        <v>138</v>
      </c>
      <c r="D79" s="38"/>
      <c r="E79" s="38"/>
      <c r="F79" s="48" t="s">
        <v>58</v>
      </c>
      <c r="G79" s="31" t="s">
        <v>51</v>
      </c>
      <c r="H79" s="33" t="s">
        <v>52</v>
      </c>
      <c r="I79" s="31" t="s">
        <v>23</v>
      </c>
      <c r="J79" s="34"/>
      <c r="K79" s="37" t="s">
        <v>130</v>
      </c>
      <c r="L79" s="32"/>
      <c r="M79" s="32"/>
      <c r="N79" s="32"/>
      <c r="O79" s="32" t="s">
        <v>96</v>
      </c>
      <c r="P79" s="32"/>
    </row>
    <row r="80" spans="1:16" ht="15.75" thickBot="1" x14ac:dyDescent="0.3">
      <c r="A80" s="32">
        <v>78</v>
      </c>
      <c r="B80" s="32">
        <v>79</v>
      </c>
      <c r="C80" s="42" t="s">
        <v>139</v>
      </c>
      <c r="D80" s="38"/>
      <c r="E80" s="38"/>
      <c r="F80" s="48" t="s">
        <v>60</v>
      </c>
      <c r="G80" s="31" t="s">
        <v>51</v>
      </c>
      <c r="H80" s="33" t="s">
        <v>52</v>
      </c>
      <c r="I80" s="31" t="s">
        <v>23</v>
      </c>
      <c r="J80" s="34"/>
      <c r="K80" s="37" t="s">
        <v>130</v>
      </c>
      <c r="L80" s="32"/>
      <c r="M80" s="32"/>
      <c r="N80" s="32"/>
      <c r="O80" s="32" t="s">
        <v>96</v>
      </c>
      <c r="P80" s="32"/>
    </row>
    <row r="81" spans="1:16" ht="15.75" thickBot="1" x14ac:dyDescent="0.3">
      <c r="A81" s="32">
        <v>79</v>
      </c>
      <c r="B81" s="32">
        <v>80</v>
      </c>
      <c r="C81" s="42" t="s">
        <v>140</v>
      </c>
      <c r="D81" s="38"/>
      <c r="E81" s="38"/>
      <c r="F81" s="48" t="s">
        <v>50</v>
      </c>
      <c r="G81" s="31" t="s">
        <v>51</v>
      </c>
      <c r="H81" s="33" t="s">
        <v>52</v>
      </c>
      <c r="I81" s="31" t="s">
        <v>23</v>
      </c>
      <c r="J81" s="34" t="s">
        <v>47</v>
      </c>
      <c r="K81" s="37" t="s">
        <v>141</v>
      </c>
      <c r="L81" s="32"/>
      <c r="M81" s="32"/>
      <c r="N81" s="32"/>
      <c r="O81" s="32" t="s">
        <v>96</v>
      </c>
      <c r="P81" s="32"/>
    </row>
    <row r="82" spans="1:16" ht="15.75" thickBot="1" x14ac:dyDescent="0.3">
      <c r="A82" s="32">
        <v>80</v>
      </c>
      <c r="B82" s="32">
        <v>81</v>
      </c>
      <c r="C82" s="42" t="s">
        <v>142</v>
      </c>
      <c r="D82" s="38"/>
      <c r="E82" s="38"/>
      <c r="F82" s="48" t="s">
        <v>56</v>
      </c>
      <c r="G82" s="31" t="s">
        <v>51</v>
      </c>
      <c r="H82" s="33" t="s">
        <v>52</v>
      </c>
      <c r="I82" s="31" t="s">
        <v>23</v>
      </c>
      <c r="J82" s="34"/>
      <c r="K82" s="37" t="s">
        <v>141</v>
      </c>
      <c r="L82" s="32"/>
      <c r="M82" s="32"/>
      <c r="N82" s="32"/>
      <c r="O82" s="32" t="s">
        <v>96</v>
      </c>
      <c r="P82" s="32"/>
    </row>
    <row r="83" spans="1:16" ht="15.75" thickBot="1" x14ac:dyDescent="0.3">
      <c r="A83" s="32">
        <v>81</v>
      </c>
      <c r="B83" s="32">
        <v>82</v>
      </c>
      <c r="C83" s="42" t="s">
        <v>143</v>
      </c>
      <c r="D83" s="38"/>
      <c r="E83" s="38"/>
      <c r="F83" s="48" t="s">
        <v>58</v>
      </c>
      <c r="G83" s="31" t="s">
        <v>51</v>
      </c>
      <c r="H83" s="33" t="s">
        <v>52</v>
      </c>
      <c r="I83" s="31" t="s">
        <v>23</v>
      </c>
      <c r="J83" s="34"/>
      <c r="K83" s="37" t="s">
        <v>141</v>
      </c>
      <c r="L83" s="32"/>
      <c r="M83" s="32"/>
      <c r="N83" s="32"/>
      <c r="O83" s="32" t="s">
        <v>96</v>
      </c>
      <c r="P83" s="32"/>
    </row>
    <row r="84" spans="1:16" ht="15.75" thickBot="1" x14ac:dyDescent="0.3">
      <c r="A84" s="32">
        <v>82</v>
      </c>
      <c r="B84" s="32">
        <v>83</v>
      </c>
      <c r="C84" s="42" t="s">
        <v>144</v>
      </c>
      <c r="D84" s="38"/>
      <c r="E84" s="38"/>
      <c r="F84" s="48" t="s">
        <v>60</v>
      </c>
      <c r="G84" s="31" t="s">
        <v>51</v>
      </c>
      <c r="H84" s="33" t="s">
        <v>52</v>
      </c>
      <c r="I84" s="31" t="s">
        <v>23</v>
      </c>
      <c r="J84" s="34"/>
      <c r="K84" s="37" t="s">
        <v>141</v>
      </c>
      <c r="L84" s="32"/>
      <c r="M84" s="32"/>
      <c r="N84" s="32"/>
      <c r="O84" s="32" t="s">
        <v>96</v>
      </c>
      <c r="P84" s="32"/>
    </row>
    <row r="85" spans="1:16" ht="15.75" thickBot="1" x14ac:dyDescent="0.3">
      <c r="A85" s="32">
        <v>83</v>
      </c>
      <c r="B85" s="32">
        <v>84</v>
      </c>
      <c r="C85" s="42" t="s">
        <v>145</v>
      </c>
      <c r="D85" s="38"/>
      <c r="E85" s="38"/>
      <c r="F85" s="48"/>
      <c r="G85" s="31" t="s">
        <v>67</v>
      </c>
      <c r="H85" s="33" t="s">
        <v>101</v>
      </c>
      <c r="I85" s="31" t="s">
        <v>23</v>
      </c>
      <c r="J85" s="34"/>
      <c r="K85" s="37" t="s">
        <v>141</v>
      </c>
      <c r="L85" s="32"/>
      <c r="M85" s="32"/>
      <c r="N85" s="32"/>
      <c r="O85" s="32" t="s">
        <v>96</v>
      </c>
      <c r="P85" s="32"/>
    </row>
    <row r="86" spans="1:16" ht="15.75" thickBot="1" x14ac:dyDescent="0.3">
      <c r="A86" s="31">
        <v>84</v>
      </c>
      <c r="B86" s="31">
        <v>85</v>
      </c>
      <c r="C86" s="34" t="s">
        <v>146</v>
      </c>
      <c r="D86" s="38"/>
      <c r="E86" s="38"/>
      <c r="F86" s="47"/>
      <c r="G86" s="31" t="s">
        <v>69</v>
      </c>
      <c r="H86" s="35" t="s">
        <v>101</v>
      </c>
      <c r="I86" s="31" t="s">
        <v>23</v>
      </c>
      <c r="J86" s="34"/>
      <c r="K86" s="37" t="s">
        <v>141</v>
      </c>
      <c r="L86" s="31"/>
      <c r="M86" s="31"/>
      <c r="N86" s="31"/>
      <c r="O86" s="31" t="s">
        <v>96</v>
      </c>
      <c r="P86" s="31"/>
    </row>
    <row r="87" spans="1:16" ht="15.75" thickBot="1" x14ac:dyDescent="0.3">
      <c r="A87" s="31">
        <v>85</v>
      </c>
      <c r="B87" s="31">
        <v>86</v>
      </c>
      <c r="C87" s="34" t="s">
        <v>147</v>
      </c>
      <c r="D87" s="38"/>
      <c r="E87" s="38"/>
      <c r="F87" s="47" t="s">
        <v>50</v>
      </c>
      <c r="G87" s="31" t="s">
        <v>51</v>
      </c>
      <c r="H87" s="35" t="s">
        <v>52</v>
      </c>
      <c r="I87" s="31" t="s">
        <v>23</v>
      </c>
      <c r="J87" s="34"/>
      <c r="K87" s="37" t="s">
        <v>141</v>
      </c>
      <c r="L87" s="31"/>
      <c r="M87" s="31"/>
      <c r="N87" s="31"/>
      <c r="O87" s="31" t="s">
        <v>96</v>
      </c>
      <c r="P87" s="31"/>
    </row>
    <row r="88" spans="1:16" ht="15.75" thickBot="1" x14ac:dyDescent="0.3">
      <c r="A88" s="31">
        <v>86</v>
      </c>
      <c r="B88" s="31">
        <v>87</v>
      </c>
      <c r="C88" s="34" t="s">
        <v>148</v>
      </c>
      <c r="D88" s="38"/>
      <c r="E88" s="38"/>
      <c r="F88" s="47" t="s">
        <v>56</v>
      </c>
      <c r="G88" s="31" t="s">
        <v>51</v>
      </c>
      <c r="H88" s="35" t="s">
        <v>52</v>
      </c>
      <c r="I88" s="31" t="s">
        <v>23</v>
      </c>
      <c r="J88" s="34"/>
      <c r="K88" s="37" t="s">
        <v>141</v>
      </c>
      <c r="L88" s="31"/>
      <c r="M88" s="31"/>
      <c r="N88" s="31"/>
      <c r="O88" s="31" t="s">
        <v>96</v>
      </c>
      <c r="P88" s="31"/>
    </row>
    <row r="89" spans="1:16" ht="15.75" thickBot="1" x14ac:dyDescent="0.3">
      <c r="A89" s="31">
        <v>87</v>
      </c>
      <c r="B89" s="31">
        <v>88</v>
      </c>
      <c r="C89" s="34" t="s">
        <v>149</v>
      </c>
      <c r="D89" s="38"/>
      <c r="E89" s="38"/>
      <c r="F89" s="47" t="s">
        <v>58</v>
      </c>
      <c r="G89" s="31" t="s">
        <v>51</v>
      </c>
      <c r="H89" s="35" t="s">
        <v>52</v>
      </c>
      <c r="I89" s="31" t="s">
        <v>23</v>
      </c>
      <c r="J89" s="34"/>
      <c r="K89" s="37" t="s">
        <v>141</v>
      </c>
      <c r="L89" s="31"/>
      <c r="M89" s="31"/>
      <c r="N89" s="31"/>
      <c r="O89" s="31" t="s">
        <v>96</v>
      </c>
      <c r="P89" s="31"/>
    </row>
    <row r="90" spans="1:16" ht="15.75" thickBot="1" x14ac:dyDescent="0.3">
      <c r="A90" s="31">
        <v>88</v>
      </c>
      <c r="B90" s="31">
        <v>89</v>
      </c>
      <c r="C90" s="34" t="s">
        <v>150</v>
      </c>
      <c r="D90" s="38"/>
      <c r="E90" s="38"/>
      <c r="F90" s="47" t="s">
        <v>60</v>
      </c>
      <c r="G90" s="31" t="s">
        <v>51</v>
      </c>
      <c r="H90" s="35" t="s">
        <v>52</v>
      </c>
      <c r="I90" s="31" t="s">
        <v>23</v>
      </c>
      <c r="J90" s="34"/>
      <c r="K90" s="36" t="s">
        <v>141</v>
      </c>
      <c r="L90" s="31"/>
      <c r="M90" s="31"/>
      <c r="N90" s="31"/>
      <c r="O90" s="31" t="s">
        <v>96</v>
      </c>
      <c r="P90" s="31"/>
    </row>
    <row r="91" spans="1:16" ht="15.75" thickBot="1" x14ac:dyDescent="0.3">
      <c r="A91" s="31">
        <v>89</v>
      </c>
      <c r="B91" s="31">
        <v>90</v>
      </c>
      <c r="C91" s="34" t="s">
        <v>151</v>
      </c>
      <c r="D91" s="38"/>
      <c r="E91" s="38"/>
      <c r="F91" s="47" t="s">
        <v>50</v>
      </c>
      <c r="G91" s="31" t="s">
        <v>51</v>
      </c>
      <c r="H91" s="35" t="s">
        <v>52</v>
      </c>
      <c r="I91" s="31" t="s">
        <v>23</v>
      </c>
      <c r="J91" s="34" t="s">
        <v>47</v>
      </c>
      <c r="K91" s="36" t="s">
        <v>152</v>
      </c>
      <c r="L91" s="31"/>
      <c r="M91" s="31"/>
      <c r="N91" s="31"/>
      <c r="O91" s="31" t="s">
        <v>96</v>
      </c>
      <c r="P91" s="31"/>
    </row>
    <row r="92" spans="1:16" ht="15.75" thickBot="1" x14ac:dyDescent="0.3">
      <c r="A92" s="31">
        <v>90</v>
      </c>
      <c r="B92" s="31">
        <v>91</v>
      </c>
      <c r="C92" s="34" t="s">
        <v>153</v>
      </c>
      <c r="D92" s="38"/>
      <c r="E92" s="38"/>
      <c r="F92" s="47" t="s">
        <v>56</v>
      </c>
      <c r="G92" s="31" t="s">
        <v>51</v>
      </c>
      <c r="H92" s="35" t="s">
        <v>52</v>
      </c>
      <c r="I92" s="31" t="s">
        <v>23</v>
      </c>
      <c r="J92" s="34"/>
      <c r="K92" s="36" t="s">
        <v>152</v>
      </c>
      <c r="L92" s="31"/>
      <c r="M92" s="31"/>
      <c r="N92" s="31"/>
      <c r="O92" s="31" t="s">
        <v>96</v>
      </c>
      <c r="P92" s="31"/>
    </row>
    <row r="93" spans="1:16" ht="15.75" thickBot="1" x14ac:dyDescent="0.3">
      <c r="A93" s="31">
        <v>91</v>
      </c>
      <c r="B93" s="31">
        <v>92</v>
      </c>
      <c r="C93" s="34" t="s">
        <v>154</v>
      </c>
      <c r="D93" s="38"/>
      <c r="E93" s="38"/>
      <c r="F93" s="47" t="s">
        <v>58</v>
      </c>
      <c r="G93" s="31" t="s">
        <v>51</v>
      </c>
      <c r="H93" s="35" t="s">
        <v>52</v>
      </c>
      <c r="I93" s="31" t="s">
        <v>23</v>
      </c>
      <c r="J93" s="34"/>
      <c r="K93" s="36" t="s">
        <v>152</v>
      </c>
      <c r="L93" s="31"/>
      <c r="M93" s="31"/>
      <c r="N93" s="31"/>
      <c r="O93" s="31" t="s">
        <v>96</v>
      </c>
      <c r="P93" s="31"/>
    </row>
    <row r="94" spans="1:16" ht="15.75" thickBot="1" x14ac:dyDescent="0.3">
      <c r="A94" s="31">
        <v>92</v>
      </c>
      <c r="B94" s="31">
        <v>93</v>
      </c>
      <c r="C94" s="34" t="s">
        <v>155</v>
      </c>
      <c r="D94" s="38"/>
      <c r="E94" s="38"/>
      <c r="F94" s="47" t="s">
        <v>60</v>
      </c>
      <c r="G94" s="31" t="s">
        <v>51</v>
      </c>
      <c r="H94" s="35" t="s">
        <v>52</v>
      </c>
      <c r="I94" s="31" t="s">
        <v>23</v>
      </c>
      <c r="J94" s="34"/>
      <c r="K94" s="36" t="s">
        <v>152</v>
      </c>
      <c r="L94" s="31"/>
      <c r="M94" s="31"/>
      <c r="N94" s="31"/>
      <c r="O94" s="31" t="s">
        <v>96</v>
      </c>
      <c r="P94" s="31"/>
    </row>
    <row r="95" spans="1:16" ht="15.75" thickBot="1" x14ac:dyDescent="0.3">
      <c r="A95" s="31">
        <v>93</v>
      </c>
      <c r="B95" s="31">
        <v>94</v>
      </c>
      <c r="C95" s="34" t="s">
        <v>156</v>
      </c>
      <c r="D95" s="38"/>
      <c r="E95" s="38"/>
      <c r="F95" s="47" t="s">
        <v>21</v>
      </c>
      <c r="G95" s="31" t="s">
        <v>67</v>
      </c>
      <c r="H95" s="35" t="s">
        <v>101</v>
      </c>
      <c r="I95" s="31" t="s">
        <v>23</v>
      </c>
      <c r="J95" s="34"/>
      <c r="K95" s="36" t="s">
        <v>152</v>
      </c>
      <c r="L95" s="31"/>
      <c r="M95" s="31"/>
      <c r="N95" s="31"/>
      <c r="O95" s="31" t="s">
        <v>96</v>
      </c>
      <c r="P95" s="31"/>
    </row>
    <row r="96" spans="1:16" ht="15.75" thickBot="1" x14ac:dyDescent="0.3">
      <c r="A96" s="31">
        <v>94</v>
      </c>
      <c r="B96" s="31">
        <v>95</v>
      </c>
      <c r="C96" s="34" t="s">
        <v>157</v>
      </c>
      <c r="D96" s="38"/>
      <c r="E96" s="38"/>
      <c r="F96" s="47" t="s">
        <v>21</v>
      </c>
      <c r="G96" s="31" t="s">
        <v>69</v>
      </c>
      <c r="H96" s="35" t="s">
        <v>101</v>
      </c>
      <c r="I96" s="31" t="s">
        <v>23</v>
      </c>
      <c r="J96" s="34"/>
      <c r="K96" s="36" t="s">
        <v>152</v>
      </c>
      <c r="L96" s="31"/>
      <c r="M96" s="31"/>
      <c r="N96" s="31"/>
      <c r="O96" s="31" t="s">
        <v>96</v>
      </c>
      <c r="P96" s="31"/>
    </row>
    <row r="97" spans="1:16" ht="15.75" thickBot="1" x14ac:dyDescent="0.3">
      <c r="A97" s="31">
        <v>95</v>
      </c>
      <c r="B97" s="31">
        <v>96</v>
      </c>
      <c r="C97" s="34" t="s">
        <v>158</v>
      </c>
      <c r="D97" s="38"/>
      <c r="E97" s="38"/>
      <c r="F97" s="47" t="s">
        <v>50</v>
      </c>
      <c r="G97" s="31" t="s">
        <v>51</v>
      </c>
      <c r="H97" s="35" t="s">
        <v>52</v>
      </c>
      <c r="I97" s="31" t="s">
        <v>23</v>
      </c>
      <c r="J97" s="34"/>
      <c r="K97" s="36" t="s">
        <v>152</v>
      </c>
      <c r="L97" s="31"/>
      <c r="M97" s="31"/>
      <c r="N97" s="31"/>
      <c r="O97" s="31" t="s">
        <v>96</v>
      </c>
      <c r="P97" s="31"/>
    </row>
    <row r="98" spans="1:16" ht="15.75" thickBot="1" x14ac:dyDescent="0.3">
      <c r="A98" s="31">
        <v>96</v>
      </c>
      <c r="B98" s="31">
        <v>97</v>
      </c>
      <c r="C98" s="34" t="s">
        <v>159</v>
      </c>
      <c r="D98" s="38"/>
      <c r="E98" s="38"/>
      <c r="F98" s="47" t="s">
        <v>56</v>
      </c>
      <c r="G98" s="31" t="s">
        <v>51</v>
      </c>
      <c r="H98" s="35" t="s">
        <v>52</v>
      </c>
      <c r="I98" s="31" t="s">
        <v>23</v>
      </c>
      <c r="J98" s="34"/>
      <c r="K98" s="36" t="s">
        <v>152</v>
      </c>
      <c r="L98" s="31"/>
      <c r="M98" s="31"/>
      <c r="N98" s="31"/>
      <c r="O98" s="31" t="s">
        <v>96</v>
      </c>
      <c r="P98" s="31"/>
    </row>
    <row r="99" spans="1:16" ht="15.75" thickBot="1" x14ac:dyDescent="0.3">
      <c r="A99" s="31">
        <v>97</v>
      </c>
      <c r="B99" s="31">
        <v>98</v>
      </c>
      <c r="C99" s="34" t="s">
        <v>160</v>
      </c>
      <c r="D99" s="38"/>
      <c r="E99" s="38"/>
      <c r="F99" s="47" t="s">
        <v>58</v>
      </c>
      <c r="G99" s="31" t="s">
        <v>51</v>
      </c>
      <c r="H99" s="35" t="s">
        <v>52</v>
      </c>
      <c r="I99" s="31" t="s">
        <v>23</v>
      </c>
      <c r="J99" s="34"/>
      <c r="K99" s="36" t="s">
        <v>152</v>
      </c>
      <c r="L99" s="31"/>
      <c r="M99" s="31"/>
      <c r="N99" s="31"/>
      <c r="O99" s="31" t="s">
        <v>96</v>
      </c>
      <c r="P99" s="31"/>
    </row>
    <row r="100" spans="1:16" ht="15.75" thickBot="1" x14ac:dyDescent="0.3">
      <c r="A100" s="31">
        <v>98</v>
      </c>
      <c r="B100" s="31">
        <v>99</v>
      </c>
      <c r="C100" s="34" t="s">
        <v>161</v>
      </c>
      <c r="D100" s="38"/>
      <c r="E100" s="38"/>
      <c r="F100" s="47" t="s">
        <v>60</v>
      </c>
      <c r="G100" s="31" t="s">
        <v>51</v>
      </c>
      <c r="H100" s="35" t="s">
        <v>52</v>
      </c>
      <c r="I100" s="31" t="s">
        <v>23</v>
      </c>
      <c r="J100" s="34"/>
      <c r="K100" s="36" t="s">
        <v>152</v>
      </c>
      <c r="L100" s="31"/>
      <c r="M100" s="31"/>
      <c r="N100" s="31"/>
      <c r="O100" s="31" t="s">
        <v>96</v>
      </c>
      <c r="P100" s="31"/>
    </row>
    <row r="101" spans="1:16" ht="15.75" thickBot="1" x14ac:dyDescent="0.3">
      <c r="A101" s="31">
        <v>99</v>
      </c>
      <c r="B101" s="31">
        <v>100</v>
      </c>
      <c r="C101" s="34" t="s">
        <v>162</v>
      </c>
      <c r="D101" s="38"/>
      <c r="E101" s="38"/>
      <c r="F101" s="48" t="s">
        <v>50</v>
      </c>
      <c r="G101" s="31" t="s">
        <v>51</v>
      </c>
      <c r="H101" s="35" t="s">
        <v>52</v>
      </c>
      <c r="I101" s="31" t="s">
        <v>23</v>
      </c>
      <c r="J101" s="34" t="s">
        <v>47</v>
      </c>
      <c r="K101" s="36" t="s">
        <v>163</v>
      </c>
      <c r="L101" s="31"/>
      <c r="M101" s="31"/>
      <c r="N101" s="31"/>
      <c r="O101" s="31" t="s">
        <v>96</v>
      </c>
      <c r="P101" s="31"/>
    </row>
    <row r="102" spans="1:16" ht="15.75" thickBot="1" x14ac:dyDescent="0.3">
      <c r="A102" s="31">
        <v>100</v>
      </c>
      <c r="B102" s="31">
        <v>101</v>
      </c>
      <c r="C102" s="34" t="s">
        <v>164</v>
      </c>
      <c r="D102" s="38"/>
      <c r="E102" s="38"/>
      <c r="F102" s="48" t="s">
        <v>56</v>
      </c>
      <c r="G102" s="31" t="s">
        <v>51</v>
      </c>
      <c r="H102" s="35" t="s">
        <v>52</v>
      </c>
      <c r="I102" s="31" t="s">
        <v>23</v>
      </c>
      <c r="J102" s="34"/>
      <c r="K102" s="36" t="s">
        <v>163</v>
      </c>
      <c r="L102" s="31"/>
      <c r="M102" s="31"/>
      <c r="N102" s="31"/>
      <c r="O102" s="31" t="s">
        <v>96</v>
      </c>
      <c r="P102" s="31"/>
    </row>
    <row r="103" spans="1:16" ht="15.75" thickBot="1" x14ac:dyDescent="0.3">
      <c r="A103" s="31">
        <v>101</v>
      </c>
      <c r="B103" s="31">
        <v>102</v>
      </c>
      <c r="C103" s="34" t="s">
        <v>165</v>
      </c>
      <c r="D103" s="38"/>
      <c r="E103" s="38"/>
      <c r="F103" s="48" t="s">
        <v>58</v>
      </c>
      <c r="G103" s="31" t="s">
        <v>51</v>
      </c>
      <c r="H103" s="35" t="s">
        <v>52</v>
      </c>
      <c r="I103" s="31" t="s">
        <v>23</v>
      </c>
      <c r="J103" s="34"/>
      <c r="K103" s="36" t="s">
        <v>163</v>
      </c>
      <c r="L103" s="31"/>
      <c r="M103" s="31"/>
      <c r="N103" s="31"/>
      <c r="O103" s="31" t="s">
        <v>96</v>
      </c>
      <c r="P103" s="31"/>
    </row>
    <row r="104" spans="1:16" ht="15.75" thickBot="1" x14ac:dyDescent="0.3">
      <c r="A104" s="31">
        <v>102</v>
      </c>
      <c r="B104" s="31">
        <v>103</v>
      </c>
      <c r="C104" s="34" t="s">
        <v>166</v>
      </c>
      <c r="D104" s="38"/>
      <c r="E104" s="38"/>
      <c r="F104" s="47" t="s">
        <v>60</v>
      </c>
      <c r="G104" s="31" t="s">
        <v>51</v>
      </c>
      <c r="H104" s="35" t="s">
        <v>52</v>
      </c>
      <c r="I104" s="31" t="s">
        <v>23</v>
      </c>
      <c r="J104" s="34"/>
      <c r="K104" s="36" t="s">
        <v>163</v>
      </c>
      <c r="L104" s="31"/>
      <c r="M104" s="31"/>
      <c r="N104" s="31"/>
      <c r="O104" s="31" t="s">
        <v>96</v>
      </c>
      <c r="P104" s="31"/>
    </row>
    <row r="105" spans="1:16" ht="15.75" thickBot="1" x14ac:dyDescent="0.3">
      <c r="A105" s="31">
        <v>103</v>
      </c>
      <c r="B105" s="31">
        <v>104</v>
      </c>
      <c r="C105" s="43" t="s">
        <v>167</v>
      </c>
      <c r="D105" s="44"/>
      <c r="E105" s="44"/>
      <c r="F105" s="46" t="s">
        <v>21</v>
      </c>
      <c r="G105" s="46" t="s">
        <v>67</v>
      </c>
      <c r="H105" s="32" t="s">
        <v>101</v>
      </c>
      <c r="I105" s="31" t="s">
        <v>23</v>
      </c>
      <c r="J105" s="34"/>
      <c r="K105" s="36" t="s">
        <v>163</v>
      </c>
      <c r="L105" s="32"/>
      <c r="M105" s="32"/>
      <c r="N105" s="33"/>
      <c r="O105" s="33" t="s">
        <v>96</v>
      </c>
      <c r="P105" s="45"/>
    </row>
    <row r="106" spans="1:16" ht="15.75" thickBot="1" x14ac:dyDescent="0.3">
      <c r="A106" s="31">
        <v>104</v>
      </c>
      <c r="B106" s="31">
        <v>105</v>
      </c>
      <c r="C106" s="43" t="s">
        <v>168</v>
      </c>
      <c r="D106" s="44"/>
      <c r="E106" s="44"/>
      <c r="F106" s="46" t="s">
        <v>21</v>
      </c>
      <c r="G106" s="46" t="s">
        <v>69</v>
      </c>
      <c r="H106" s="32" t="s">
        <v>101</v>
      </c>
      <c r="I106" s="31" t="s">
        <v>23</v>
      </c>
      <c r="J106" s="34"/>
      <c r="K106" s="36" t="s">
        <v>163</v>
      </c>
      <c r="L106" s="32"/>
      <c r="M106" s="32"/>
      <c r="N106" s="33"/>
      <c r="O106" s="33" t="s">
        <v>96</v>
      </c>
      <c r="P106" s="45"/>
    </row>
    <row r="107" spans="1:16" ht="15.75" thickBot="1" x14ac:dyDescent="0.3">
      <c r="A107" s="31">
        <v>105</v>
      </c>
      <c r="B107" s="31">
        <v>106</v>
      </c>
      <c r="C107" s="43" t="s">
        <v>169</v>
      </c>
      <c r="D107" s="44"/>
      <c r="E107" s="44"/>
      <c r="F107" s="46" t="s">
        <v>50</v>
      </c>
      <c r="G107" s="46" t="s">
        <v>51</v>
      </c>
      <c r="H107" s="32" t="s">
        <v>52</v>
      </c>
      <c r="I107" s="31" t="s">
        <v>23</v>
      </c>
      <c r="J107" s="34"/>
      <c r="K107" s="36" t="s">
        <v>163</v>
      </c>
      <c r="L107" s="32"/>
      <c r="M107" s="32"/>
      <c r="N107" s="33"/>
      <c r="O107" s="33" t="s">
        <v>96</v>
      </c>
      <c r="P107" s="45"/>
    </row>
    <row r="108" spans="1:16" ht="15.75" thickBot="1" x14ac:dyDescent="0.3">
      <c r="A108" s="31">
        <v>106</v>
      </c>
      <c r="B108" s="31">
        <v>107</v>
      </c>
      <c r="C108" s="43" t="s">
        <v>170</v>
      </c>
      <c r="D108" s="44"/>
      <c r="E108" s="44"/>
      <c r="F108" s="46" t="s">
        <v>56</v>
      </c>
      <c r="G108" s="46" t="s">
        <v>51</v>
      </c>
      <c r="H108" s="32" t="s">
        <v>52</v>
      </c>
      <c r="I108" s="31" t="s">
        <v>23</v>
      </c>
      <c r="J108" s="34"/>
      <c r="K108" s="36" t="s">
        <v>163</v>
      </c>
      <c r="L108" s="32"/>
      <c r="M108" s="32"/>
      <c r="N108" s="33"/>
      <c r="O108" s="33" t="s">
        <v>96</v>
      </c>
      <c r="P108" s="45"/>
    </row>
    <row r="109" spans="1:16" ht="15.75" thickBot="1" x14ac:dyDescent="0.3">
      <c r="A109" s="31">
        <v>107</v>
      </c>
      <c r="B109" s="31">
        <v>108</v>
      </c>
      <c r="C109" s="43" t="s">
        <v>171</v>
      </c>
      <c r="D109" s="44"/>
      <c r="E109" s="44"/>
      <c r="F109" s="46" t="s">
        <v>58</v>
      </c>
      <c r="G109" s="46" t="s">
        <v>51</v>
      </c>
      <c r="H109" s="32" t="s">
        <v>52</v>
      </c>
      <c r="I109" s="31" t="s">
        <v>23</v>
      </c>
      <c r="J109" s="34"/>
      <c r="K109" s="36" t="s">
        <v>163</v>
      </c>
      <c r="L109" s="32"/>
      <c r="M109" s="32"/>
      <c r="N109" s="33"/>
      <c r="O109" s="33" t="s">
        <v>96</v>
      </c>
      <c r="P109" s="45"/>
    </row>
    <row r="110" spans="1:16" ht="15.75" thickBot="1" x14ac:dyDescent="0.3">
      <c r="A110" s="31">
        <v>108</v>
      </c>
      <c r="B110" s="31">
        <v>109</v>
      </c>
      <c r="C110" s="43" t="s">
        <v>172</v>
      </c>
      <c r="D110" s="44"/>
      <c r="E110" s="44"/>
      <c r="F110" s="46" t="s">
        <v>60</v>
      </c>
      <c r="G110" s="46" t="s">
        <v>51</v>
      </c>
      <c r="H110" s="32" t="s">
        <v>52</v>
      </c>
      <c r="I110" s="31" t="s">
        <v>23</v>
      </c>
      <c r="J110" s="34"/>
      <c r="K110" s="36" t="s">
        <v>163</v>
      </c>
      <c r="L110" s="32"/>
      <c r="M110" s="32"/>
      <c r="N110" s="33"/>
      <c r="O110" s="33" t="s">
        <v>96</v>
      </c>
      <c r="P110" s="45"/>
    </row>
    <row r="111" spans="1:16" ht="15.75" thickBot="1" x14ac:dyDescent="0.3">
      <c r="A111" s="31">
        <v>109</v>
      </c>
      <c r="B111" s="31">
        <v>110</v>
      </c>
      <c r="C111" s="43" t="s">
        <v>173</v>
      </c>
      <c r="D111" s="44"/>
      <c r="E111" s="44"/>
      <c r="F111" s="46" t="s">
        <v>50</v>
      </c>
      <c r="G111" s="46" t="s">
        <v>51</v>
      </c>
      <c r="H111" s="32" t="s">
        <v>52</v>
      </c>
      <c r="I111" s="31" t="s">
        <v>23</v>
      </c>
      <c r="J111" s="34" t="s">
        <v>47</v>
      </c>
      <c r="K111" s="36" t="s">
        <v>174</v>
      </c>
      <c r="L111" s="32"/>
      <c r="M111" s="32"/>
      <c r="N111" s="33"/>
      <c r="O111" s="33" t="s">
        <v>96</v>
      </c>
      <c r="P111" s="45"/>
    </row>
    <row r="112" spans="1:16" ht="15.75" thickBot="1" x14ac:dyDescent="0.3">
      <c r="A112" s="31">
        <v>110</v>
      </c>
      <c r="B112" s="31">
        <v>111</v>
      </c>
      <c r="C112" s="43" t="s">
        <v>175</v>
      </c>
      <c r="D112" s="44"/>
      <c r="E112" s="44"/>
      <c r="F112" s="46" t="s">
        <v>56</v>
      </c>
      <c r="G112" s="46" t="s">
        <v>51</v>
      </c>
      <c r="H112" s="32" t="s">
        <v>52</v>
      </c>
      <c r="I112" s="31" t="s">
        <v>23</v>
      </c>
      <c r="J112" s="34"/>
      <c r="K112" s="36" t="s">
        <v>174</v>
      </c>
      <c r="L112" s="32"/>
      <c r="M112" s="32"/>
      <c r="N112" s="33"/>
      <c r="O112" s="33" t="s">
        <v>96</v>
      </c>
      <c r="P112" s="45"/>
    </row>
    <row r="113" spans="1:16" ht="15.75" thickBot="1" x14ac:dyDescent="0.3">
      <c r="A113" s="31">
        <v>111</v>
      </c>
      <c r="B113" s="31">
        <v>112</v>
      </c>
      <c r="C113" s="43" t="s">
        <v>176</v>
      </c>
      <c r="D113" s="44"/>
      <c r="E113" s="44"/>
      <c r="F113" s="46" t="s">
        <v>58</v>
      </c>
      <c r="G113" s="46" t="s">
        <v>51</v>
      </c>
      <c r="H113" s="32" t="s">
        <v>52</v>
      </c>
      <c r="I113" s="31" t="s">
        <v>23</v>
      </c>
      <c r="J113" s="34"/>
      <c r="K113" s="36" t="s">
        <v>174</v>
      </c>
      <c r="L113" s="32"/>
      <c r="M113" s="32"/>
      <c r="N113" s="33"/>
      <c r="O113" s="33" t="s">
        <v>96</v>
      </c>
      <c r="P113" s="45"/>
    </row>
    <row r="114" spans="1:16" ht="15.75" thickBot="1" x14ac:dyDescent="0.3">
      <c r="A114" s="31">
        <v>112</v>
      </c>
      <c r="B114" s="31">
        <v>113</v>
      </c>
      <c r="C114" s="43" t="s">
        <v>177</v>
      </c>
      <c r="D114" s="44"/>
      <c r="E114" s="44"/>
      <c r="F114" s="46" t="s">
        <v>60</v>
      </c>
      <c r="G114" s="46" t="s">
        <v>51</v>
      </c>
      <c r="H114" s="32" t="s">
        <v>52</v>
      </c>
      <c r="I114" s="31" t="s">
        <v>23</v>
      </c>
      <c r="J114" s="34"/>
      <c r="K114" s="36" t="s">
        <v>174</v>
      </c>
      <c r="L114" s="32"/>
      <c r="M114" s="32"/>
      <c r="N114" s="33"/>
      <c r="O114" s="33" t="s">
        <v>96</v>
      </c>
      <c r="P114" s="45"/>
    </row>
    <row r="115" spans="1:16" ht="15.75" thickBot="1" x14ac:dyDescent="0.3">
      <c r="A115" s="31">
        <v>113</v>
      </c>
      <c r="B115" s="31">
        <v>114</v>
      </c>
      <c r="C115" s="43" t="s">
        <v>178</v>
      </c>
      <c r="D115" s="44"/>
      <c r="E115" s="44"/>
      <c r="F115" s="46" t="s">
        <v>21</v>
      </c>
      <c r="G115" s="46" t="s">
        <v>67</v>
      </c>
      <c r="H115" s="32" t="s">
        <v>101</v>
      </c>
      <c r="I115" s="31" t="s">
        <v>23</v>
      </c>
      <c r="J115" s="34"/>
      <c r="K115" s="36" t="s">
        <v>174</v>
      </c>
      <c r="L115" s="32"/>
      <c r="M115" s="32"/>
      <c r="N115" s="33"/>
      <c r="O115" s="33" t="s">
        <v>96</v>
      </c>
      <c r="P115" s="45"/>
    </row>
    <row r="116" spans="1:16" ht="15.75" thickBot="1" x14ac:dyDescent="0.3">
      <c r="A116" s="31">
        <v>114</v>
      </c>
      <c r="B116" s="31">
        <v>115</v>
      </c>
      <c r="C116" s="43" t="s">
        <v>179</v>
      </c>
      <c r="D116" s="44"/>
      <c r="E116" s="44"/>
      <c r="F116" s="46" t="s">
        <v>21</v>
      </c>
      <c r="G116" s="46" t="s">
        <v>69</v>
      </c>
      <c r="H116" s="32" t="s">
        <v>101</v>
      </c>
      <c r="I116" s="31" t="s">
        <v>23</v>
      </c>
      <c r="J116" s="34"/>
      <c r="K116" s="36" t="s">
        <v>174</v>
      </c>
      <c r="L116" s="32"/>
      <c r="M116" s="32"/>
      <c r="N116" s="33"/>
      <c r="O116" s="33" t="s">
        <v>96</v>
      </c>
      <c r="P116" s="45"/>
    </row>
    <row r="117" spans="1:16" ht="15.75" thickBot="1" x14ac:dyDescent="0.3">
      <c r="A117" s="31">
        <v>115</v>
      </c>
      <c r="B117" s="31">
        <v>116</v>
      </c>
      <c r="C117" s="43" t="s">
        <v>180</v>
      </c>
      <c r="D117" s="44"/>
      <c r="E117" s="44"/>
      <c r="F117" s="46" t="s">
        <v>50</v>
      </c>
      <c r="G117" s="46" t="s">
        <v>51</v>
      </c>
      <c r="H117" s="32" t="s">
        <v>52</v>
      </c>
      <c r="I117" s="31" t="s">
        <v>23</v>
      </c>
      <c r="J117" s="34"/>
      <c r="K117" s="36" t="s">
        <v>174</v>
      </c>
      <c r="L117" s="32"/>
      <c r="M117" s="32"/>
      <c r="N117" s="33"/>
      <c r="O117" s="33" t="s">
        <v>96</v>
      </c>
      <c r="P117" s="45"/>
    </row>
    <row r="118" spans="1:16" ht="15.75" thickBot="1" x14ac:dyDescent="0.3">
      <c r="A118" s="31">
        <v>116</v>
      </c>
      <c r="B118" s="31">
        <v>117</v>
      </c>
      <c r="C118" s="43" t="s">
        <v>181</v>
      </c>
      <c r="D118" s="44"/>
      <c r="E118" s="44"/>
      <c r="F118" s="46" t="s">
        <v>56</v>
      </c>
      <c r="G118" s="46" t="s">
        <v>51</v>
      </c>
      <c r="H118" s="32" t="s">
        <v>52</v>
      </c>
      <c r="I118" s="31" t="s">
        <v>23</v>
      </c>
      <c r="J118" s="34"/>
      <c r="K118" s="36" t="s">
        <v>174</v>
      </c>
      <c r="L118" s="32"/>
      <c r="M118" s="32"/>
      <c r="N118" s="33"/>
      <c r="O118" s="33" t="s">
        <v>96</v>
      </c>
      <c r="P118" s="45"/>
    </row>
    <row r="119" spans="1:16" ht="15.75" thickBot="1" x14ac:dyDescent="0.3">
      <c r="A119" s="31">
        <v>117</v>
      </c>
      <c r="B119" s="31">
        <v>118</v>
      </c>
      <c r="C119" s="43" t="s">
        <v>182</v>
      </c>
      <c r="D119" s="44"/>
      <c r="E119" s="44"/>
      <c r="F119" s="46" t="s">
        <v>58</v>
      </c>
      <c r="G119" s="46" t="s">
        <v>51</v>
      </c>
      <c r="H119" s="32" t="s">
        <v>52</v>
      </c>
      <c r="I119" s="31" t="s">
        <v>23</v>
      </c>
      <c r="J119" s="34"/>
      <c r="K119" s="36" t="s">
        <v>174</v>
      </c>
      <c r="L119" s="32"/>
      <c r="M119" s="32"/>
      <c r="N119" s="33"/>
      <c r="O119" s="33" t="s">
        <v>96</v>
      </c>
      <c r="P119" s="45"/>
    </row>
    <row r="120" spans="1:16" ht="15.75" thickBot="1" x14ac:dyDescent="0.3">
      <c r="A120" s="31">
        <v>118</v>
      </c>
      <c r="B120" s="31">
        <v>119</v>
      </c>
      <c r="C120" s="43" t="s">
        <v>183</v>
      </c>
      <c r="D120" s="44"/>
      <c r="E120" s="44"/>
      <c r="F120" s="46" t="s">
        <v>60</v>
      </c>
      <c r="G120" s="46" t="s">
        <v>51</v>
      </c>
      <c r="H120" s="32" t="s">
        <v>52</v>
      </c>
      <c r="I120" s="31" t="s">
        <v>23</v>
      </c>
      <c r="J120" s="34"/>
      <c r="K120" s="36" t="s">
        <v>174</v>
      </c>
      <c r="L120" s="32"/>
      <c r="M120" s="32"/>
      <c r="N120" s="33"/>
      <c r="O120" s="33" t="s">
        <v>96</v>
      </c>
      <c r="P120" s="45"/>
    </row>
    <row r="121" spans="1:16" ht="15.75" thickBot="1" x14ac:dyDescent="0.3">
      <c r="A121" s="31">
        <v>119</v>
      </c>
      <c r="B121" s="31">
        <v>120</v>
      </c>
      <c r="C121" s="43" t="s">
        <v>184</v>
      </c>
      <c r="D121" s="44"/>
      <c r="E121" s="44"/>
      <c r="F121" s="46" t="s">
        <v>50</v>
      </c>
      <c r="G121" s="46" t="s">
        <v>51</v>
      </c>
      <c r="H121" s="32" t="s">
        <v>52</v>
      </c>
      <c r="I121" s="31" t="s">
        <v>23</v>
      </c>
      <c r="J121" s="34" t="s">
        <v>47</v>
      </c>
      <c r="K121" s="36" t="s">
        <v>185</v>
      </c>
      <c r="L121" s="32"/>
      <c r="M121" s="32"/>
      <c r="N121" s="33"/>
      <c r="O121" s="33" t="s">
        <v>96</v>
      </c>
      <c r="P121" s="45"/>
    </row>
    <row r="122" spans="1:16" ht="15.75" thickBot="1" x14ac:dyDescent="0.3">
      <c r="A122" s="31">
        <v>120</v>
      </c>
      <c r="B122" s="31">
        <v>121</v>
      </c>
      <c r="C122" s="43" t="s">
        <v>186</v>
      </c>
      <c r="D122" s="44"/>
      <c r="E122" s="44"/>
      <c r="F122" s="46" t="s">
        <v>56</v>
      </c>
      <c r="G122" s="46" t="s">
        <v>51</v>
      </c>
      <c r="H122" s="32" t="s">
        <v>52</v>
      </c>
      <c r="I122" s="31" t="s">
        <v>23</v>
      </c>
      <c r="J122" s="34"/>
      <c r="K122" s="36" t="s">
        <v>185</v>
      </c>
      <c r="L122" s="32"/>
      <c r="M122" s="32"/>
      <c r="N122" s="33"/>
      <c r="O122" s="33" t="s">
        <v>96</v>
      </c>
      <c r="P122" s="45"/>
    </row>
    <row r="123" spans="1:16" ht="15.75" thickBot="1" x14ac:dyDescent="0.3">
      <c r="A123" s="31">
        <v>121</v>
      </c>
      <c r="B123" s="31">
        <v>122</v>
      </c>
      <c r="C123" s="43" t="s">
        <v>187</v>
      </c>
      <c r="D123" s="44"/>
      <c r="E123" s="44"/>
      <c r="F123" s="46" t="s">
        <v>58</v>
      </c>
      <c r="G123" s="46" t="s">
        <v>51</v>
      </c>
      <c r="H123" s="32" t="s">
        <v>52</v>
      </c>
      <c r="I123" s="31" t="s">
        <v>23</v>
      </c>
      <c r="J123" s="34"/>
      <c r="K123" s="36" t="s">
        <v>185</v>
      </c>
      <c r="L123" s="32"/>
      <c r="M123" s="32"/>
      <c r="N123" s="33"/>
      <c r="O123" s="33" t="s">
        <v>96</v>
      </c>
      <c r="P123" s="45"/>
    </row>
    <row r="124" spans="1:16" ht="15.75" thickBot="1" x14ac:dyDescent="0.3">
      <c r="A124" s="31">
        <v>122</v>
      </c>
      <c r="B124" s="31">
        <v>123</v>
      </c>
      <c r="C124" s="43" t="s">
        <v>188</v>
      </c>
      <c r="D124" s="44"/>
      <c r="E124" s="44"/>
      <c r="F124" s="46" t="s">
        <v>60</v>
      </c>
      <c r="G124" s="46" t="s">
        <v>51</v>
      </c>
      <c r="H124" s="32" t="s">
        <v>52</v>
      </c>
      <c r="I124" s="31" t="s">
        <v>23</v>
      </c>
      <c r="J124" s="34"/>
      <c r="K124" s="36" t="s">
        <v>185</v>
      </c>
      <c r="L124" s="32"/>
      <c r="M124" s="32"/>
      <c r="N124" s="33"/>
      <c r="O124" s="33" t="s">
        <v>96</v>
      </c>
      <c r="P124" s="45"/>
    </row>
    <row r="125" spans="1:16" ht="15.75" thickBot="1" x14ac:dyDescent="0.3">
      <c r="A125" s="31">
        <v>123</v>
      </c>
      <c r="B125" s="31">
        <v>124</v>
      </c>
      <c r="C125" s="43" t="s">
        <v>189</v>
      </c>
      <c r="D125" s="44"/>
      <c r="E125" s="44"/>
      <c r="F125" s="46" t="s">
        <v>21</v>
      </c>
      <c r="G125" s="46" t="s">
        <v>67</v>
      </c>
      <c r="H125" s="32" t="s">
        <v>101</v>
      </c>
      <c r="I125" s="31" t="s">
        <v>23</v>
      </c>
      <c r="J125" s="34"/>
      <c r="K125" s="36" t="s">
        <v>185</v>
      </c>
      <c r="L125" s="32"/>
      <c r="M125" s="32"/>
      <c r="N125" s="33"/>
      <c r="O125" s="33" t="s">
        <v>96</v>
      </c>
      <c r="P125" s="45"/>
    </row>
    <row r="126" spans="1:16" ht="15.75" thickBot="1" x14ac:dyDescent="0.3">
      <c r="A126" s="31">
        <v>124</v>
      </c>
      <c r="B126" s="31">
        <v>125</v>
      </c>
      <c r="C126" s="43" t="s">
        <v>190</v>
      </c>
      <c r="D126" s="44"/>
      <c r="E126" s="44"/>
      <c r="F126" s="46" t="s">
        <v>21</v>
      </c>
      <c r="G126" s="46" t="s">
        <v>69</v>
      </c>
      <c r="H126" s="32" t="s">
        <v>101</v>
      </c>
      <c r="I126" s="31" t="s">
        <v>23</v>
      </c>
      <c r="J126" s="34"/>
      <c r="K126" s="36" t="s">
        <v>185</v>
      </c>
      <c r="L126" s="32"/>
      <c r="M126" s="32"/>
      <c r="N126" s="33"/>
      <c r="O126" s="33" t="s">
        <v>96</v>
      </c>
      <c r="P126" s="45"/>
    </row>
    <row r="127" spans="1:16" ht="15.75" thickBot="1" x14ac:dyDescent="0.3">
      <c r="A127" s="31">
        <v>125</v>
      </c>
      <c r="B127" s="31">
        <v>126</v>
      </c>
      <c r="C127" s="43" t="s">
        <v>191</v>
      </c>
      <c r="D127" s="44"/>
      <c r="E127" s="44"/>
      <c r="F127" s="46" t="s">
        <v>50</v>
      </c>
      <c r="G127" s="46" t="s">
        <v>51</v>
      </c>
      <c r="H127" s="32" t="s">
        <v>52</v>
      </c>
      <c r="I127" s="31" t="s">
        <v>23</v>
      </c>
      <c r="J127" s="34"/>
      <c r="K127" s="36" t="s">
        <v>185</v>
      </c>
      <c r="L127" s="32"/>
      <c r="M127" s="32"/>
      <c r="N127" s="33"/>
      <c r="O127" s="33" t="s">
        <v>96</v>
      </c>
      <c r="P127" s="45"/>
    </row>
    <row r="128" spans="1:16" ht="15.75" thickBot="1" x14ac:dyDescent="0.3">
      <c r="A128" s="31">
        <v>126</v>
      </c>
      <c r="B128" s="31">
        <v>127</v>
      </c>
      <c r="C128" s="43" t="s">
        <v>192</v>
      </c>
      <c r="D128" s="44"/>
      <c r="E128" s="44"/>
      <c r="F128" s="46" t="s">
        <v>56</v>
      </c>
      <c r="G128" s="46" t="s">
        <v>51</v>
      </c>
      <c r="H128" s="32" t="s">
        <v>52</v>
      </c>
      <c r="I128" s="31" t="s">
        <v>23</v>
      </c>
      <c r="J128" s="34"/>
      <c r="K128" s="36" t="s">
        <v>185</v>
      </c>
      <c r="L128" s="32"/>
      <c r="M128" s="32"/>
      <c r="N128" s="33"/>
      <c r="O128" s="33" t="s">
        <v>96</v>
      </c>
      <c r="P128" s="45"/>
    </row>
    <row r="129" spans="1:16" ht="15.75" thickBot="1" x14ac:dyDescent="0.3">
      <c r="A129" s="31">
        <v>127</v>
      </c>
      <c r="B129" s="31">
        <v>128</v>
      </c>
      <c r="C129" s="43" t="s">
        <v>193</v>
      </c>
      <c r="D129" s="44"/>
      <c r="E129" s="44"/>
      <c r="F129" s="46" t="s">
        <v>58</v>
      </c>
      <c r="G129" s="46" t="s">
        <v>51</v>
      </c>
      <c r="H129" s="32" t="s">
        <v>52</v>
      </c>
      <c r="I129" s="31" t="s">
        <v>23</v>
      </c>
      <c r="J129" s="34"/>
      <c r="K129" s="36" t="s">
        <v>185</v>
      </c>
      <c r="L129" s="32"/>
      <c r="M129" s="32"/>
      <c r="N129" s="33"/>
      <c r="O129" s="33" t="s">
        <v>96</v>
      </c>
      <c r="P129" s="45"/>
    </row>
    <row r="130" spans="1:16" ht="15.75" thickBot="1" x14ac:dyDescent="0.3">
      <c r="A130" s="31">
        <v>128</v>
      </c>
      <c r="B130" s="31">
        <v>129</v>
      </c>
      <c r="C130" s="43" t="s">
        <v>194</v>
      </c>
      <c r="D130" s="44"/>
      <c r="E130" s="44"/>
      <c r="F130" s="46" t="s">
        <v>60</v>
      </c>
      <c r="G130" s="46" t="s">
        <v>51</v>
      </c>
      <c r="H130" s="32" t="s">
        <v>52</v>
      </c>
      <c r="I130" s="31" t="s">
        <v>23</v>
      </c>
      <c r="J130" s="34"/>
      <c r="K130" s="36" t="s">
        <v>185</v>
      </c>
      <c r="L130" s="32"/>
      <c r="M130" s="32"/>
      <c r="N130" s="33"/>
      <c r="O130" s="33" t="s">
        <v>96</v>
      </c>
      <c r="P130" s="45"/>
    </row>
    <row r="131" spans="1:16" ht="15.75" thickBot="1" x14ac:dyDescent="0.3">
      <c r="A131" s="31">
        <v>129</v>
      </c>
      <c r="B131" s="31">
        <v>130</v>
      </c>
      <c r="C131" s="43" t="s">
        <v>195</v>
      </c>
      <c r="D131" s="44"/>
      <c r="E131" s="44"/>
      <c r="F131" s="46" t="s">
        <v>50</v>
      </c>
      <c r="G131" s="46" t="s">
        <v>51</v>
      </c>
      <c r="H131" s="32" t="s">
        <v>52</v>
      </c>
      <c r="I131" s="31" t="s">
        <v>23</v>
      </c>
      <c r="J131" s="34" t="s">
        <v>47</v>
      </c>
      <c r="K131" s="36" t="s">
        <v>196</v>
      </c>
      <c r="L131" s="32"/>
      <c r="M131" s="32"/>
      <c r="N131" s="33"/>
      <c r="O131" s="33" t="s">
        <v>96</v>
      </c>
      <c r="P131" s="45"/>
    </row>
    <row r="132" spans="1:16" ht="15.75" thickBot="1" x14ac:dyDescent="0.3">
      <c r="A132" s="31">
        <v>130</v>
      </c>
      <c r="B132" s="31">
        <v>131</v>
      </c>
      <c r="C132" s="43" t="s">
        <v>197</v>
      </c>
      <c r="D132" s="44"/>
      <c r="E132" s="44"/>
      <c r="F132" s="46" t="s">
        <v>56</v>
      </c>
      <c r="G132" s="46" t="s">
        <v>51</v>
      </c>
      <c r="H132" s="32" t="s">
        <v>52</v>
      </c>
      <c r="I132" s="31" t="s">
        <v>23</v>
      </c>
      <c r="J132" s="34"/>
      <c r="K132" s="36" t="s">
        <v>196</v>
      </c>
      <c r="L132" s="32"/>
      <c r="M132" s="32"/>
      <c r="N132" s="33"/>
      <c r="O132" s="33" t="s">
        <v>96</v>
      </c>
      <c r="P132" s="45"/>
    </row>
    <row r="133" spans="1:16" ht="15.75" thickBot="1" x14ac:dyDescent="0.3">
      <c r="A133" s="31">
        <v>131</v>
      </c>
      <c r="B133" s="31">
        <v>132</v>
      </c>
      <c r="C133" s="43" t="s">
        <v>198</v>
      </c>
      <c r="D133" s="44"/>
      <c r="E133" s="44"/>
      <c r="F133" s="46" t="s">
        <v>58</v>
      </c>
      <c r="G133" s="46" t="s">
        <v>51</v>
      </c>
      <c r="H133" s="32" t="s">
        <v>52</v>
      </c>
      <c r="I133" s="31" t="s">
        <v>23</v>
      </c>
      <c r="J133" s="34"/>
      <c r="K133" s="36" t="s">
        <v>196</v>
      </c>
      <c r="L133" s="32"/>
      <c r="M133" s="32"/>
      <c r="N133" s="33"/>
      <c r="O133" s="33" t="s">
        <v>96</v>
      </c>
      <c r="P133" s="45"/>
    </row>
    <row r="134" spans="1:16" ht="15.75" thickBot="1" x14ac:dyDescent="0.3">
      <c r="A134" s="31">
        <v>132</v>
      </c>
      <c r="B134" s="31">
        <v>133</v>
      </c>
      <c r="C134" s="43" t="s">
        <v>199</v>
      </c>
      <c r="D134" s="44"/>
      <c r="E134" s="44"/>
      <c r="F134" s="46" t="s">
        <v>60</v>
      </c>
      <c r="G134" s="46" t="s">
        <v>51</v>
      </c>
      <c r="H134" s="32" t="s">
        <v>52</v>
      </c>
      <c r="I134" s="31" t="s">
        <v>23</v>
      </c>
      <c r="J134" s="34"/>
      <c r="K134" s="36" t="s">
        <v>196</v>
      </c>
      <c r="L134" s="32"/>
      <c r="M134" s="32"/>
      <c r="N134" s="33"/>
      <c r="O134" s="33" t="s">
        <v>96</v>
      </c>
      <c r="P134" s="45"/>
    </row>
    <row r="135" spans="1:16" ht="15.75" thickBot="1" x14ac:dyDescent="0.3">
      <c r="A135" s="31">
        <v>133</v>
      </c>
      <c r="B135" s="31">
        <v>134</v>
      </c>
      <c r="C135" s="43" t="s">
        <v>200</v>
      </c>
      <c r="D135" s="44"/>
      <c r="E135" s="44"/>
      <c r="F135" s="46" t="s">
        <v>21</v>
      </c>
      <c r="G135" s="46" t="s">
        <v>67</v>
      </c>
      <c r="H135" s="32" t="s">
        <v>101</v>
      </c>
      <c r="I135" s="31" t="s">
        <v>23</v>
      </c>
      <c r="J135" s="34"/>
      <c r="K135" s="36" t="s">
        <v>196</v>
      </c>
      <c r="L135" s="32"/>
      <c r="M135" s="32"/>
      <c r="N135" s="33"/>
      <c r="O135" s="33" t="s">
        <v>96</v>
      </c>
      <c r="P135" s="45"/>
    </row>
    <row r="136" spans="1:16" ht="15.75" thickBot="1" x14ac:dyDescent="0.3">
      <c r="A136" s="31">
        <v>134</v>
      </c>
      <c r="B136" s="31">
        <v>135</v>
      </c>
      <c r="C136" s="43" t="s">
        <v>201</v>
      </c>
      <c r="D136" s="44"/>
      <c r="E136" s="44"/>
      <c r="F136" s="46" t="s">
        <v>21</v>
      </c>
      <c r="G136" s="46" t="s">
        <v>69</v>
      </c>
      <c r="H136" s="32" t="s">
        <v>101</v>
      </c>
      <c r="I136" s="31" t="s">
        <v>23</v>
      </c>
      <c r="J136" s="34"/>
      <c r="K136" s="36" t="s">
        <v>196</v>
      </c>
      <c r="L136" s="32"/>
      <c r="M136" s="32"/>
      <c r="N136" s="33"/>
      <c r="O136" s="33" t="s">
        <v>96</v>
      </c>
      <c r="P136" s="45"/>
    </row>
    <row r="137" spans="1:16" ht="15.75" thickBot="1" x14ac:dyDescent="0.3">
      <c r="A137" s="31">
        <v>135</v>
      </c>
      <c r="B137" s="31">
        <v>136</v>
      </c>
      <c r="C137" s="43" t="s">
        <v>202</v>
      </c>
      <c r="D137" s="44"/>
      <c r="E137" s="44"/>
      <c r="F137" s="46" t="s">
        <v>50</v>
      </c>
      <c r="G137" s="46" t="s">
        <v>51</v>
      </c>
      <c r="H137" s="32" t="s">
        <v>52</v>
      </c>
      <c r="I137" s="31" t="s">
        <v>23</v>
      </c>
      <c r="J137" s="34"/>
      <c r="K137" s="36" t="s">
        <v>196</v>
      </c>
      <c r="L137" s="32"/>
      <c r="M137" s="32"/>
      <c r="N137" s="33"/>
      <c r="O137" s="33" t="s">
        <v>96</v>
      </c>
      <c r="P137" s="45"/>
    </row>
    <row r="138" spans="1:16" ht="15.75" thickBot="1" x14ac:dyDescent="0.3">
      <c r="A138" s="31">
        <v>136</v>
      </c>
      <c r="B138" s="31">
        <v>137</v>
      </c>
      <c r="C138" s="43" t="s">
        <v>203</v>
      </c>
      <c r="D138" s="44"/>
      <c r="E138" s="44"/>
      <c r="F138" s="46" t="s">
        <v>56</v>
      </c>
      <c r="G138" s="46" t="s">
        <v>51</v>
      </c>
      <c r="H138" s="32" t="s">
        <v>52</v>
      </c>
      <c r="I138" s="31" t="s">
        <v>23</v>
      </c>
      <c r="J138" s="34"/>
      <c r="K138" s="36" t="s">
        <v>196</v>
      </c>
      <c r="L138" s="32"/>
      <c r="M138" s="32"/>
      <c r="N138" s="33"/>
      <c r="O138" s="33" t="s">
        <v>96</v>
      </c>
      <c r="P138" s="45"/>
    </row>
    <row r="139" spans="1:16" ht="15.75" thickBot="1" x14ac:dyDescent="0.3">
      <c r="A139" s="31">
        <v>137</v>
      </c>
      <c r="B139" s="31">
        <v>138</v>
      </c>
      <c r="C139" s="43" t="s">
        <v>204</v>
      </c>
      <c r="D139" s="44"/>
      <c r="E139" s="44"/>
      <c r="F139" s="46" t="s">
        <v>58</v>
      </c>
      <c r="G139" s="46" t="s">
        <v>51</v>
      </c>
      <c r="H139" s="32" t="s">
        <v>52</v>
      </c>
      <c r="I139" s="31" t="s">
        <v>23</v>
      </c>
      <c r="J139" s="34"/>
      <c r="K139" s="36" t="s">
        <v>196</v>
      </c>
      <c r="L139" s="32"/>
      <c r="M139" s="32"/>
      <c r="N139" s="33"/>
      <c r="O139" s="33" t="s">
        <v>96</v>
      </c>
      <c r="P139" s="45"/>
    </row>
    <row r="140" spans="1:16" ht="15.75" thickBot="1" x14ac:dyDescent="0.3">
      <c r="A140" s="31">
        <v>138</v>
      </c>
      <c r="B140" s="31">
        <v>139</v>
      </c>
      <c r="C140" s="43" t="s">
        <v>205</v>
      </c>
      <c r="D140" s="44"/>
      <c r="E140" s="44"/>
      <c r="F140" s="46" t="s">
        <v>60</v>
      </c>
      <c r="G140" s="46" t="s">
        <v>51</v>
      </c>
      <c r="H140" s="32" t="s">
        <v>52</v>
      </c>
      <c r="I140" s="31" t="s">
        <v>23</v>
      </c>
      <c r="J140" s="34"/>
      <c r="K140" s="36" t="s">
        <v>196</v>
      </c>
      <c r="L140" s="32"/>
      <c r="M140" s="32"/>
      <c r="N140" s="33"/>
      <c r="O140" s="33" t="s">
        <v>96</v>
      </c>
      <c r="P140" s="45"/>
    </row>
    <row r="141" spans="1:16" ht="15.75" thickBot="1" x14ac:dyDescent="0.3">
      <c r="A141" s="31">
        <v>139</v>
      </c>
      <c r="B141" s="31">
        <v>140</v>
      </c>
      <c r="C141" s="43" t="s">
        <v>206</v>
      </c>
      <c r="D141" s="44"/>
      <c r="E141" s="44"/>
      <c r="F141" s="46" t="s">
        <v>50</v>
      </c>
      <c r="G141" s="46" t="s">
        <v>51</v>
      </c>
      <c r="H141" s="32" t="s">
        <v>52</v>
      </c>
      <c r="I141" s="31" t="s">
        <v>23</v>
      </c>
      <c r="J141" s="34" t="s">
        <v>47</v>
      </c>
      <c r="K141" s="36" t="s">
        <v>207</v>
      </c>
      <c r="L141" s="32"/>
      <c r="M141" s="32"/>
      <c r="N141" s="33"/>
      <c r="O141" s="33" t="s">
        <v>96</v>
      </c>
      <c r="P141" s="45"/>
    </row>
    <row r="142" spans="1:16" ht="15.75" thickBot="1" x14ac:dyDescent="0.3">
      <c r="A142" s="31">
        <v>140</v>
      </c>
      <c r="B142" s="31">
        <v>141</v>
      </c>
      <c r="C142" s="43" t="s">
        <v>208</v>
      </c>
      <c r="D142" s="44"/>
      <c r="E142" s="44"/>
      <c r="F142" s="46" t="s">
        <v>56</v>
      </c>
      <c r="G142" s="46" t="s">
        <v>51</v>
      </c>
      <c r="H142" s="32" t="s">
        <v>52</v>
      </c>
      <c r="I142" s="31" t="s">
        <v>23</v>
      </c>
      <c r="J142" s="34"/>
      <c r="K142" s="36" t="s">
        <v>207</v>
      </c>
      <c r="L142" s="32"/>
      <c r="M142" s="32"/>
      <c r="N142" s="33"/>
      <c r="O142" s="33" t="s">
        <v>96</v>
      </c>
      <c r="P142" s="45"/>
    </row>
    <row r="143" spans="1:16" ht="15.75" thickBot="1" x14ac:dyDescent="0.3">
      <c r="A143" s="31">
        <v>141</v>
      </c>
      <c r="B143" s="31">
        <v>142</v>
      </c>
      <c r="C143" s="43" t="s">
        <v>209</v>
      </c>
      <c r="D143" s="44"/>
      <c r="E143" s="44"/>
      <c r="F143" s="46" t="s">
        <v>58</v>
      </c>
      <c r="G143" s="46" t="s">
        <v>51</v>
      </c>
      <c r="H143" s="32" t="s">
        <v>52</v>
      </c>
      <c r="I143" s="31" t="s">
        <v>23</v>
      </c>
      <c r="J143" s="34"/>
      <c r="K143" s="36" t="s">
        <v>207</v>
      </c>
      <c r="L143" s="32"/>
      <c r="M143" s="32"/>
      <c r="N143" s="33"/>
      <c r="O143" s="33" t="s">
        <v>96</v>
      </c>
      <c r="P143" s="45"/>
    </row>
    <row r="144" spans="1:16" ht="15.75" thickBot="1" x14ac:dyDescent="0.3">
      <c r="A144" s="31">
        <v>142</v>
      </c>
      <c r="B144" s="31">
        <v>143</v>
      </c>
      <c r="C144" s="43" t="s">
        <v>210</v>
      </c>
      <c r="D144" s="44"/>
      <c r="E144" s="44"/>
      <c r="F144" s="46" t="s">
        <v>60</v>
      </c>
      <c r="G144" s="46" t="s">
        <v>51</v>
      </c>
      <c r="H144" s="32" t="s">
        <v>52</v>
      </c>
      <c r="I144" s="31" t="s">
        <v>23</v>
      </c>
      <c r="J144" s="34"/>
      <c r="K144" s="36" t="s">
        <v>207</v>
      </c>
      <c r="L144" s="32"/>
      <c r="M144" s="32"/>
      <c r="N144" s="33"/>
      <c r="O144" s="33" t="s">
        <v>96</v>
      </c>
      <c r="P144" s="45"/>
    </row>
    <row r="145" spans="1:16" ht="15.75" thickBot="1" x14ac:dyDescent="0.3">
      <c r="A145" s="31">
        <v>143</v>
      </c>
      <c r="B145" s="31">
        <v>144</v>
      </c>
      <c r="C145" s="43" t="s">
        <v>211</v>
      </c>
      <c r="D145" s="44"/>
      <c r="E145" s="44"/>
      <c r="F145" s="46"/>
      <c r="G145" s="46" t="s">
        <v>67</v>
      </c>
      <c r="H145" s="32" t="s">
        <v>101</v>
      </c>
      <c r="I145" s="31" t="s">
        <v>23</v>
      </c>
      <c r="J145" s="34"/>
      <c r="K145" s="36" t="s">
        <v>207</v>
      </c>
      <c r="L145" s="32"/>
      <c r="M145" s="32"/>
      <c r="N145" s="33"/>
      <c r="O145" s="33" t="s">
        <v>96</v>
      </c>
      <c r="P145" s="45"/>
    </row>
    <row r="146" spans="1:16" ht="15.75" thickBot="1" x14ac:dyDescent="0.3">
      <c r="A146" s="31">
        <v>144</v>
      </c>
      <c r="B146" s="31">
        <v>145</v>
      </c>
      <c r="C146" s="43" t="s">
        <v>212</v>
      </c>
      <c r="D146" s="44"/>
      <c r="E146" s="44"/>
      <c r="F146" s="46"/>
      <c r="G146" s="46" t="s">
        <v>69</v>
      </c>
      <c r="H146" s="32" t="s">
        <v>101</v>
      </c>
      <c r="I146" s="31" t="s">
        <v>23</v>
      </c>
      <c r="J146" s="34"/>
      <c r="K146" s="36" t="s">
        <v>207</v>
      </c>
      <c r="L146" s="32"/>
      <c r="M146" s="32"/>
      <c r="N146" s="33"/>
      <c r="O146" s="33" t="s">
        <v>96</v>
      </c>
      <c r="P146" s="45"/>
    </row>
    <row r="147" spans="1:16" ht="15.75" thickBot="1" x14ac:dyDescent="0.3">
      <c r="A147" s="31">
        <v>145</v>
      </c>
      <c r="B147" s="31">
        <v>146</v>
      </c>
      <c r="C147" s="43" t="s">
        <v>213</v>
      </c>
      <c r="D147" s="44"/>
      <c r="E147" s="44"/>
      <c r="F147" s="46" t="s">
        <v>50</v>
      </c>
      <c r="G147" s="46" t="s">
        <v>51</v>
      </c>
      <c r="H147" s="32" t="s">
        <v>52</v>
      </c>
      <c r="I147" s="31" t="s">
        <v>23</v>
      </c>
      <c r="J147" s="34"/>
      <c r="K147" s="36" t="s">
        <v>207</v>
      </c>
      <c r="L147" s="32"/>
      <c r="M147" s="32"/>
      <c r="N147" s="33"/>
      <c r="O147" s="33" t="s">
        <v>96</v>
      </c>
      <c r="P147" s="45"/>
    </row>
    <row r="148" spans="1:16" ht="15.75" thickBot="1" x14ac:dyDescent="0.3">
      <c r="A148" s="31">
        <v>146</v>
      </c>
      <c r="B148" s="31">
        <v>147</v>
      </c>
      <c r="C148" s="43" t="s">
        <v>214</v>
      </c>
      <c r="D148" s="44"/>
      <c r="E148" s="44"/>
      <c r="F148" s="46" t="s">
        <v>56</v>
      </c>
      <c r="G148" s="46" t="s">
        <v>51</v>
      </c>
      <c r="H148" s="32" t="s">
        <v>52</v>
      </c>
      <c r="I148" s="31" t="s">
        <v>23</v>
      </c>
      <c r="J148" s="34"/>
      <c r="K148" s="36" t="s">
        <v>207</v>
      </c>
      <c r="L148" s="32"/>
      <c r="M148" s="32"/>
      <c r="N148" s="33"/>
      <c r="O148" s="33" t="s">
        <v>96</v>
      </c>
      <c r="P148" s="45"/>
    </row>
    <row r="149" spans="1:16" ht="15.75" thickBot="1" x14ac:dyDescent="0.3">
      <c r="A149" s="31">
        <v>147</v>
      </c>
      <c r="B149" s="31">
        <v>148</v>
      </c>
      <c r="C149" s="43" t="s">
        <v>215</v>
      </c>
      <c r="D149" s="44"/>
      <c r="E149" s="44"/>
      <c r="F149" s="46" t="s">
        <v>58</v>
      </c>
      <c r="G149" s="46" t="s">
        <v>51</v>
      </c>
      <c r="H149" s="32" t="s">
        <v>52</v>
      </c>
      <c r="I149" s="31" t="s">
        <v>23</v>
      </c>
      <c r="J149" s="34"/>
      <c r="K149" s="36" t="s">
        <v>207</v>
      </c>
      <c r="L149" s="32"/>
      <c r="M149" s="32"/>
      <c r="N149" s="33"/>
      <c r="O149" s="33" t="s">
        <v>96</v>
      </c>
      <c r="P149" s="45"/>
    </row>
    <row r="150" spans="1:16" ht="15.75" thickBot="1" x14ac:dyDescent="0.3">
      <c r="A150" s="31">
        <v>148</v>
      </c>
      <c r="B150" s="31">
        <v>149</v>
      </c>
      <c r="C150" s="43" t="s">
        <v>216</v>
      </c>
      <c r="D150" s="44"/>
      <c r="E150" s="44"/>
      <c r="F150" s="46" t="s">
        <v>60</v>
      </c>
      <c r="G150" s="46" t="s">
        <v>51</v>
      </c>
      <c r="H150" s="32" t="s">
        <v>52</v>
      </c>
      <c r="I150" s="31" t="s">
        <v>23</v>
      </c>
      <c r="J150" s="34"/>
      <c r="K150" s="36" t="s">
        <v>207</v>
      </c>
      <c r="L150" s="32"/>
      <c r="M150" s="32"/>
      <c r="N150" s="33"/>
      <c r="O150" s="33" t="s">
        <v>96</v>
      </c>
      <c r="P150" s="45"/>
    </row>
    <row r="151" spans="1:16" ht="15.75" thickBot="1" x14ac:dyDescent="0.3">
      <c r="A151" s="31">
        <v>149</v>
      </c>
      <c r="B151" s="31">
        <v>150</v>
      </c>
      <c r="C151" s="45"/>
      <c r="D151" s="44"/>
      <c r="E151" s="44"/>
      <c r="F151" s="46"/>
      <c r="G151" s="46"/>
      <c r="H151" s="32"/>
      <c r="I151" s="31"/>
      <c r="J151" s="34"/>
      <c r="K151" s="36"/>
      <c r="L151" s="32"/>
      <c r="M151" s="32"/>
      <c r="N151" s="33"/>
      <c r="O151" s="33"/>
      <c r="P151" s="45"/>
    </row>
    <row r="152" spans="1:16" ht="15.75" thickBot="1" x14ac:dyDescent="0.3">
      <c r="A152" s="31">
        <v>150</v>
      </c>
      <c r="B152" s="31">
        <v>151</v>
      </c>
      <c r="C152" s="45"/>
      <c r="D152" s="44"/>
      <c r="E152" s="44"/>
      <c r="F152" s="46"/>
      <c r="G152" s="46"/>
      <c r="H152" s="32"/>
      <c r="I152" s="31"/>
      <c r="J152" s="34"/>
      <c r="K152" s="36"/>
      <c r="L152" s="32"/>
      <c r="M152" s="32"/>
      <c r="N152" s="33"/>
      <c r="O152" s="33"/>
      <c r="P152" s="45"/>
    </row>
    <row r="153" spans="1:16" ht="15.75" thickBot="1" x14ac:dyDescent="0.3">
      <c r="A153" s="31">
        <v>151</v>
      </c>
      <c r="B153" s="31">
        <v>152</v>
      </c>
      <c r="C153" s="45"/>
      <c r="D153" s="44"/>
      <c r="E153" s="44"/>
      <c r="F153" s="46"/>
      <c r="G153" s="46"/>
      <c r="H153" s="32"/>
      <c r="I153" s="31"/>
      <c r="J153" s="34"/>
      <c r="K153" s="36"/>
      <c r="L153" s="32"/>
      <c r="M153" s="32"/>
      <c r="N153" s="33"/>
      <c r="O153" s="33"/>
      <c r="P153" s="45"/>
    </row>
    <row r="154" spans="1:16" ht="15.75" thickBot="1" x14ac:dyDescent="0.3">
      <c r="A154" s="31">
        <v>152</v>
      </c>
      <c r="B154" s="31">
        <v>153</v>
      </c>
      <c r="C154" s="45"/>
      <c r="D154" s="44"/>
      <c r="E154" s="44"/>
      <c r="F154" s="46"/>
      <c r="G154" s="46"/>
      <c r="H154" s="32"/>
      <c r="I154" s="31"/>
      <c r="J154" s="34"/>
      <c r="K154" s="36"/>
      <c r="L154" s="32"/>
      <c r="M154" s="32"/>
      <c r="N154" s="33"/>
      <c r="O154" s="33"/>
      <c r="P154" s="45"/>
    </row>
    <row r="155" spans="1:16" ht="15.75" thickBot="1" x14ac:dyDescent="0.3">
      <c r="A155" s="31">
        <v>153</v>
      </c>
      <c r="B155" s="31">
        <v>154</v>
      </c>
      <c r="C155" s="45"/>
      <c r="D155" s="44"/>
      <c r="E155" s="44"/>
      <c r="F155" s="46"/>
      <c r="G155" s="46"/>
      <c r="H155" s="32"/>
      <c r="I155" s="31"/>
      <c r="J155" s="34"/>
      <c r="K155" s="36"/>
      <c r="L155" s="32"/>
      <c r="M155" s="32"/>
      <c r="N155" s="33"/>
      <c r="O155" s="33"/>
      <c r="P155" s="45"/>
    </row>
    <row r="156" spans="1:16" ht="15.75" thickBot="1" x14ac:dyDescent="0.3">
      <c r="A156" s="31">
        <v>154</v>
      </c>
      <c r="B156" s="31">
        <v>155</v>
      </c>
      <c r="C156" s="45"/>
      <c r="D156" s="44"/>
      <c r="E156" s="44"/>
      <c r="F156" s="46"/>
      <c r="G156" s="46"/>
      <c r="H156" s="32"/>
      <c r="I156" s="31"/>
      <c r="J156" s="34"/>
      <c r="K156" s="36"/>
      <c r="L156" s="32"/>
      <c r="M156" s="32"/>
      <c r="N156" s="33"/>
      <c r="O156" s="33"/>
      <c r="P156" s="45"/>
    </row>
    <row r="157" spans="1:16" ht="15.75" thickBot="1" x14ac:dyDescent="0.3">
      <c r="A157" s="31">
        <v>155</v>
      </c>
      <c r="B157" s="31">
        <v>156</v>
      </c>
      <c r="C157" s="45"/>
      <c r="D157" s="44"/>
      <c r="E157" s="44"/>
      <c r="F157" s="46"/>
      <c r="G157" s="46"/>
      <c r="H157" s="32"/>
      <c r="I157" s="31"/>
      <c r="J157" s="34"/>
      <c r="K157" s="36"/>
      <c r="L157" s="32"/>
      <c r="M157" s="32"/>
      <c r="N157" s="33"/>
      <c r="O157" s="33"/>
      <c r="P157" s="45"/>
    </row>
  </sheetData>
  <dataValidations count="8">
    <dataValidation allowBlank="1" showInputMessage="1" showErrorMessage="1" promptTitle="DATABASE GROUP USE ONLY:" prompt="DATABASE Group Use Only" sqref="D1:E1" xr:uid="{2B815245-45CB-4788-8551-58291CF5EEE4}"/>
    <dataValidation allowBlank="1" showInputMessage="1" showErrorMessage="1" promptTitle="Potential Transformer Ratio:" prompt="Data only needed for 12-Bit stations. " sqref="M1" xr:uid="{2FDC3245-2FB4-40A9-8E55-6FAB4CFFF5F3}"/>
    <dataValidation allowBlank="1" showInputMessage="1" showErrorMessage="1" promptTitle="Current Transfer Ratio:" prompt="Data only needed for 12-Bit stations.  " sqref="L1" xr:uid="{0BF7DCE4-BDE2-47B2-8CE4-E402EA6CE9FC}"/>
    <dataValidation allowBlank="1" showInputMessage="1" showErrorMessage="1" promptTitle="Analog Description:" prompt="Note: Always indicate the associated device in your description, do not keep the description generic._x000a__x000a_Example:_x000a_“Feeder 1234 A Phase Amps” instead of “Feeder A Phase Amps” or “Feeder 11 A Phase Amps”" sqref="C1" xr:uid="{1415B111-763E-485A-B3BF-F46DE1DC0EA4}"/>
    <dataValidation allowBlank="1" showInputMessage="1" promptTitle="FSV and FSC:" prompt="Use procedure/reference to calculate values. _x000a__x000a_Apostrophe “ ‘ “ should be added in front of text (i.e. ‘+/- 180) to avoid error_x000a_+/- 2048=12 Bit Scaling_x000a_+/- 32767=16 Bit Scaling" sqref="H1" xr:uid="{7EDF50D5-9884-4A78-91A2-53671CCD449A}"/>
    <dataValidation allowBlank="1" showInputMessage="1" showErrorMessage="1" promptTitle="Resistor Size:" prompt="This column is to be used if a Resistor is needed for a hardwired point. We only use 2.5 or 5." sqref="N1" xr:uid="{61C3D959-5226-470D-A32E-45C25B6C4B26}"/>
    <dataValidation allowBlank="1" showInputMessage="1" showErrorMessage="1" promptTitle="FSV and FSC:" prompt="Use procedure/reference to calculate values. _x000a__x000a_Apostrophe “ ‘ “ should be added in front of text (i.e. ‘+/- 180) to avoid error_x000a_+/- 2048=12 Bit Scaling_x000a_+/- 32767=16 Bit Scaling" sqref="I1" xr:uid="{C19262D9-F8A6-4E9D-B69F-48C0FE9DF441}"/>
    <dataValidation allowBlank="1" showInputMessage="1" showErrorMessage="1" promptTitle="Termination Points/Type:" prompt="Hardware points are any point that are physically wired to a termination point (Ex. Points wired to the Baseboard or expansion boards). Software points come from an IED (Relay) Device. _x000a__x000a_*Refer to your prints to identify source when building PAS" sqref="J1:K1" xr:uid="{E20E5287-EBF1-4453-ABC1-C12AD769D19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CAA1-405E-4C09-B547-63AAD340E12A}">
  <dimension ref="A1:M261"/>
  <sheetViews>
    <sheetView workbookViewId="0">
      <selection sqref="A1:M1"/>
    </sheetView>
  </sheetViews>
  <sheetFormatPr defaultColWidth="30.7109375" defaultRowHeight="15" x14ac:dyDescent="0.25"/>
  <cols>
    <col min="1" max="1" width="5.5703125" bestFit="1" customWidth="1"/>
    <col min="2" max="2" width="5.7109375" bestFit="1" customWidth="1"/>
    <col min="3" max="3" width="65.7109375" bestFit="1" customWidth="1"/>
    <col min="4" max="4" width="10.7109375" bestFit="1" customWidth="1"/>
    <col min="5" max="5" width="12.85546875" bestFit="1" customWidth="1"/>
    <col min="6" max="6" width="18.42578125" bestFit="1" customWidth="1"/>
    <col min="7" max="7" width="21.42578125" bestFit="1" customWidth="1"/>
    <col min="8" max="8" width="7.85546875" bestFit="1" customWidth="1"/>
    <col min="9" max="9" width="6.85546875" bestFit="1" customWidth="1"/>
    <col min="10" max="10" width="13.28515625" bestFit="1" customWidth="1"/>
    <col min="11" max="12" width="24.85546875" bestFit="1" customWidth="1"/>
    <col min="13" max="13" width="11.140625" bestFit="1" customWidth="1"/>
  </cols>
  <sheetData>
    <row r="1" spans="1:13" ht="43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6" t="s">
        <v>14</v>
      </c>
      <c r="G1" s="16" t="s">
        <v>19</v>
      </c>
      <c r="H1" s="17">
        <v>0</v>
      </c>
      <c r="I1" s="17">
        <v>1</v>
      </c>
      <c r="J1" s="16" t="s">
        <v>15</v>
      </c>
      <c r="K1" s="14" t="s">
        <v>17</v>
      </c>
      <c r="L1" s="15" t="s">
        <v>18</v>
      </c>
      <c r="M1" s="1" t="s">
        <v>13</v>
      </c>
    </row>
    <row r="2" spans="1:13" ht="15.75" thickBot="1" x14ac:dyDescent="0.3">
      <c r="A2" s="49">
        <v>0</v>
      </c>
      <c r="B2" s="49">
        <v>1</v>
      </c>
      <c r="C2" s="60" t="s">
        <v>217</v>
      </c>
      <c r="D2" s="59"/>
      <c r="E2" s="59"/>
      <c r="F2" s="51" t="s">
        <v>218</v>
      </c>
      <c r="G2" s="49"/>
      <c r="H2" s="59" t="s">
        <v>219</v>
      </c>
      <c r="I2" s="59" t="s">
        <v>220</v>
      </c>
      <c r="J2" s="53" t="s">
        <v>220</v>
      </c>
      <c r="K2" s="52" t="s">
        <v>221</v>
      </c>
      <c r="L2" s="52" t="s">
        <v>222</v>
      </c>
      <c r="M2" s="51"/>
    </row>
    <row r="3" spans="1:13" ht="15.75" thickBot="1" x14ac:dyDescent="0.3">
      <c r="A3" s="49">
        <v>1</v>
      </c>
      <c r="B3" s="49">
        <v>2</v>
      </c>
      <c r="C3" s="60" t="s">
        <v>223</v>
      </c>
      <c r="D3" s="59"/>
      <c r="E3" s="59"/>
      <c r="F3" s="51" t="s">
        <v>218</v>
      </c>
      <c r="G3" s="49"/>
      <c r="H3" s="59" t="s">
        <v>219</v>
      </c>
      <c r="I3" s="59" t="s">
        <v>220</v>
      </c>
      <c r="J3" s="53" t="s">
        <v>220</v>
      </c>
      <c r="K3" s="52"/>
      <c r="L3" s="52" t="s">
        <v>224</v>
      </c>
      <c r="M3" s="50"/>
    </row>
    <row r="4" spans="1:13" ht="15.75" thickBot="1" x14ac:dyDescent="0.3">
      <c r="A4" s="49">
        <v>2</v>
      </c>
      <c r="B4" s="49">
        <v>3</v>
      </c>
      <c r="C4" s="60" t="s">
        <v>225</v>
      </c>
      <c r="D4" s="59"/>
      <c r="E4" s="59"/>
      <c r="F4" s="51" t="s">
        <v>218</v>
      </c>
      <c r="G4" s="49"/>
      <c r="H4" s="59" t="s">
        <v>219</v>
      </c>
      <c r="I4" s="59" t="s">
        <v>220</v>
      </c>
      <c r="J4" s="53" t="s">
        <v>220</v>
      </c>
      <c r="K4" s="52"/>
      <c r="L4" s="52" t="s">
        <v>226</v>
      </c>
      <c r="M4" s="51"/>
    </row>
    <row r="5" spans="1:13" ht="15.75" thickBot="1" x14ac:dyDescent="0.3">
      <c r="A5" s="49">
        <v>3</v>
      </c>
      <c r="B5" s="49">
        <v>4</v>
      </c>
      <c r="C5" s="60" t="s">
        <v>227</v>
      </c>
      <c r="D5" s="59"/>
      <c r="E5" s="59"/>
      <c r="F5" s="51" t="s">
        <v>218</v>
      </c>
      <c r="G5" s="49"/>
      <c r="H5" s="59" t="s">
        <v>219</v>
      </c>
      <c r="I5" s="59" t="s">
        <v>220</v>
      </c>
      <c r="J5" s="53" t="s">
        <v>220</v>
      </c>
      <c r="K5" s="52"/>
      <c r="L5" s="52" t="s">
        <v>228</v>
      </c>
      <c r="M5" s="51"/>
    </row>
    <row r="6" spans="1:13" ht="15.75" thickBot="1" x14ac:dyDescent="0.3">
      <c r="A6" s="49">
        <v>4</v>
      </c>
      <c r="B6" s="49">
        <v>5</v>
      </c>
      <c r="C6" s="60" t="s">
        <v>229</v>
      </c>
      <c r="D6" s="59"/>
      <c r="E6" s="59"/>
      <c r="F6" s="51" t="s">
        <v>218</v>
      </c>
      <c r="G6" s="49"/>
      <c r="H6" s="59" t="s">
        <v>219</v>
      </c>
      <c r="I6" s="59" t="s">
        <v>220</v>
      </c>
      <c r="J6" s="53" t="s">
        <v>220</v>
      </c>
      <c r="K6" s="52"/>
      <c r="L6" s="52" t="s">
        <v>230</v>
      </c>
      <c r="M6" s="51"/>
    </row>
    <row r="7" spans="1:13" ht="15.75" thickBot="1" x14ac:dyDescent="0.3">
      <c r="A7" s="49">
        <v>5</v>
      </c>
      <c r="B7" s="49">
        <v>6</v>
      </c>
      <c r="C7" s="60" t="s">
        <v>231</v>
      </c>
      <c r="D7" s="59"/>
      <c r="E7" s="59"/>
      <c r="F7" s="51" t="s">
        <v>218</v>
      </c>
      <c r="G7" s="49"/>
      <c r="H7" s="59" t="s">
        <v>219</v>
      </c>
      <c r="I7" s="59" t="s">
        <v>220</v>
      </c>
      <c r="J7" s="53" t="s">
        <v>220</v>
      </c>
      <c r="K7" s="52"/>
      <c r="L7" s="52" t="s">
        <v>232</v>
      </c>
      <c r="M7" s="51"/>
    </row>
    <row r="8" spans="1:13" ht="15.75" thickBot="1" x14ac:dyDescent="0.3">
      <c r="A8" s="49">
        <v>6</v>
      </c>
      <c r="B8" s="49">
        <v>7</v>
      </c>
      <c r="C8" s="60" t="s">
        <v>233</v>
      </c>
      <c r="D8" s="59"/>
      <c r="E8" s="59"/>
      <c r="F8" s="51" t="s">
        <v>234</v>
      </c>
      <c r="G8" s="49"/>
      <c r="H8" s="59" t="s">
        <v>235</v>
      </c>
      <c r="I8" s="59" t="s">
        <v>236</v>
      </c>
      <c r="J8" s="53" t="s">
        <v>235</v>
      </c>
      <c r="K8" s="52"/>
      <c r="L8" s="52" t="s">
        <v>237</v>
      </c>
      <c r="M8" s="51"/>
    </row>
    <row r="9" spans="1:13" ht="15.75" thickBot="1" x14ac:dyDescent="0.3">
      <c r="A9" s="49">
        <v>7</v>
      </c>
      <c r="B9" s="49">
        <v>8</v>
      </c>
      <c r="C9" s="60" t="s">
        <v>238</v>
      </c>
      <c r="D9" s="59"/>
      <c r="E9" s="59"/>
      <c r="F9" s="51" t="s">
        <v>239</v>
      </c>
      <c r="G9" s="49"/>
      <c r="H9" s="59" t="s">
        <v>240</v>
      </c>
      <c r="I9" s="59" t="s">
        <v>241</v>
      </c>
      <c r="J9" s="53" t="s">
        <v>242</v>
      </c>
      <c r="K9" s="52"/>
      <c r="L9" s="52" t="s">
        <v>243</v>
      </c>
      <c r="M9" s="51"/>
    </row>
    <row r="10" spans="1:13" ht="15.75" thickBot="1" x14ac:dyDescent="0.3">
      <c r="A10" s="49">
        <v>8</v>
      </c>
      <c r="B10" s="49">
        <v>9</v>
      </c>
      <c r="C10" s="60" t="s">
        <v>244</v>
      </c>
      <c r="D10" s="59"/>
      <c r="E10" s="59"/>
      <c r="F10" s="51"/>
      <c r="G10" s="49"/>
      <c r="H10" s="59" t="s">
        <v>21</v>
      </c>
      <c r="I10" s="59" t="s">
        <v>16</v>
      </c>
      <c r="J10" s="53"/>
      <c r="K10" s="52"/>
      <c r="L10" s="52" t="s">
        <v>245</v>
      </c>
      <c r="M10" s="51"/>
    </row>
    <row r="11" spans="1:13" ht="15.75" thickBot="1" x14ac:dyDescent="0.3">
      <c r="A11" s="49">
        <v>9</v>
      </c>
      <c r="B11" s="49">
        <v>10</v>
      </c>
      <c r="C11" s="60" t="s">
        <v>246</v>
      </c>
      <c r="D11" s="59"/>
      <c r="E11" s="59"/>
      <c r="F11" s="51" t="s">
        <v>239</v>
      </c>
      <c r="G11" s="49"/>
      <c r="H11" s="59" t="s">
        <v>240</v>
      </c>
      <c r="I11" s="59" t="s">
        <v>241</v>
      </c>
      <c r="J11" s="53" t="s">
        <v>242</v>
      </c>
      <c r="K11" s="52"/>
      <c r="L11" s="52" t="s">
        <v>247</v>
      </c>
      <c r="M11" s="51"/>
    </row>
    <row r="12" spans="1:13" ht="15.75" thickBot="1" x14ac:dyDescent="0.3">
      <c r="A12" s="49">
        <v>10</v>
      </c>
      <c r="B12" s="49">
        <v>11</v>
      </c>
      <c r="C12" s="60" t="s">
        <v>248</v>
      </c>
      <c r="D12" s="59"/>
      <c r="E12" s="59"/>
      <c r="F12" s="51" t="s">
        <v>239</v>
      </c>
      <c r="G12" s="49"/>
      <c r="H12" s="59" t="s">
        <v>240</v>
      </c>
      <c r="I12" s="59" t="s">
        <v>241</v>
      </c>
      <c r="J12" s="53" t="s">
        <v>242</v>
      </c>
      <c r="K12" s="52"/>
      <c r="L12" s="52" t="s">
        <v>249</v>
      </c>
      <c r="M12" s="51"/>
    </row>
    <row r="13" spans="1:13" ht="15.75" thickBot="1" x14ac:dyDescent="0.3">
      <c r="A13" s="49">
        <v>11</v>
      </c>
      <c r="B13" s="49">
        <v>12</v>
      </c>
      <c r="C13" s="60" t="s">
        <v>250</v>
      </c>
      <c r="D13" s="59"/>
      <c r="E13" s="59"/>
      <c r="F13" s="51" t="s">
        <v>251</v>
      </c>
      <c r="G13" s="49"/>
      <c r="H13" s="59" t="s">
        <v>252</v>
      </c>
      <c r="I13" s="59" t="s">
        <v>253</v>
      </c>
      <c r="J13" s="53" t="s">
        <v>253</v>
      </c>
      <c r="K13" s="52"/>
      <c r="L13" s="52" t="s">
        <v>254</v>
      </c>
      <c r="M13" s="51"/>
    </row>
    <row r="14" spans="1:13" ht="15.75" thickBot="1" x14ac:dyDescent="0.3">
      <c r="A14" s="49">
        <v>12</v>
      </c>
      <c r="B14" s="49">
        <v>13</v>
      </c>
      <c r="C14" s="60" t="s">
        <v>255</v>
      </c>
      <c r="D14" s="59"/>
      <c r="E14" s="59"/>
      <c r="F14" s="51" t="s">
        <v>239</v>
      </c>
      <c r="G14" s="49"/>
      <c r="H14" s="59" t="s">
        <v>240</v>
      </c>
      <c r="I14" s="59" t="s">
        <v>241</v>
      </c>
      <c r="J14" s="53" t="s">
        <v>242</v>
      </c>
      <c r="K14" s="52"/>
      <c r="L14" s="52" t="s">
        <v>256</v>
      </c>
      <c r="M14" s="51"/>
    </row>
    <row r="15" spans="1:13" ht="15.75" thickBot="1" x14ac:dyDescent="0.3">
      <c r="A15" s="49">
        <v>13</v>
      </c>
      <c r="B15" s="49">
        <v>14</v>
      </c>
      <c r="C15" s="52" t="s">
        <v>257</v>
      </c>
      <c r="D15" s="59"/>
      <c r="E15" s="59"/>
      <c r="F15" s="51" t="s">
        <v>251</v>
      </c>
      <c r="G15" s="49" t="s">
        <v>258</v>
      </c>
      <c r="H15" s="59" t="s">
        <v>253</v>
      </c>
      <c r="I15" s="59" t="s">
        <v>252</v>
      </c>
      <c r="J15" s="54" t="s">
        <v>252</v>
      </c>
      <c r="K15" s="52"/>
      <c r="L15" s="52" t="s">
        <v>259</v>
      </c>
      <c r="M15" s="49"/>
    </row>
    <row r="16" spans="1:13" ht="15.75" thickBot="1" x14ac:dyDescent="0.3">
      <c r="A16" s="49">
        <v>14</v>
      </c>
      <c r="B16" s="49">
        <v>15</v>
      </c>
      <c r="C16" s="52" t="s">
        <v>260</v>
      </c>
      <c r="D16" s="59"/>
      <c r="E16" s="59"/>
      <c r="F16" s="51" t="s">
        <v>251</v>
      </c>
      <c r="G16" s="49" t="s">
        <v>258</v>
      </c>
      <c r="H16" s="59" t="s">
        <v>253</v>
      </c>
      <c r="I16" s="59" t="s">
        <v>252</v>
      </c>
      <c r="J16" s="54" t="s">
        <v>252</v>
      </c>
      <c r="K16" s="52"/>
      <c r="L16" s="52" t="s">
        <v>261</v>
      </c>
      <c r="M16" s="49"/>
    </row>
    <row r="17" spans="1:13" ht="15.75" thickBot="1" x14ac:dyDescent="0.3">
      <c r="A17" s="49">
        <v>15</v>
      </c>
      <c r="B17" s="49">
        <v>16</v>
      </c>
      <c r="C17" s="60" t="s">
        <v>262</v>
      </c>
      <c r="D17" s="59"/>
      <c r="E17" s="59"/>
      <c r="F17" s="51" t="s">
        <v>239</v>
      </c>
      <c r="G17" s="49"/>
      <c r="H17" s="59" t="s">
        <v>240</v>
      </c>
      <c r="I17" s="59" t="s">
        <v>241</v>
      </c>
      <c r="J17" s="53" t="s">
        <v>242</v>
      </c>
      <c r="K17" s="52"/>
      <c r="L17" s="52" t="s">
        <v>263</v>
      </c>
      <c r="M17" s="51"/>
    </row>
    <row r="18" spans="1:13" ht="15.75" thickBot="1" x14ac:dyDescent="0.3">
      <c r="A18" s="49">
        <v>16</v>
      </c>
      <c r="B18" s="49">
        <v>17</v>
      </c>
      <c r="C18" s="60" t="s">
        <v>264</v>
      </c>
      <c r="D18" s="59"/>
      <c r="E18" s="59"/>
      <c r="F18" s="51" t="s">
        <v>239</v>
      </c>
      <c r="G18" s="49"/>
      <c r="H18" s="59" t="s">
        <v>240</v>
      </c>
      <c r="I18" s="59" t="s">
        <v>241</v>
      </c>
      <c r="J18" s="53" t="s">
        <v>242</v>
      </c>
      <c r="K18" s="52" t="s">
        <v>265</v>
      </c>
      <c r="L18" s="52" t="s">
        <v>222</v>
      </c>
      <c r="M18" s="51"/>
    </row>
    <row r="19" spans="1:13" ht="15.75" thickBot="1" x14ac:dyDescent="0.3">
      <c r="A19" s="49">
        <v>17</v>
      </c>
      <c r="B19" s="49">
        <v>18</v>
      </c>
      <c r="C19" s="60" t="s">
        <v>266</v>
      </c>
      <c r="D19" s="59"/>
      <c r="E19" s="59"/>
      <c r="F19" s="51" t="s">
        <v>239</v>
      </c>
      <c r="G19" s="49"/>
      <c r="H19" s="59" t="s">
        <v>240</v>
      </c>
      <c r="I19" s="59" t="s">
        <v>241</v>
      </c>
      <c r="J19" s="53" t="s">
        <v>242</v>
      </c>
      <c r="K19" s="52"/>
      <c r="L19" s="52" t="s">
        <v>224</v>
      </c>
      <c r="M19" s="51"/>
    </row>
    <row r="20" spans="1:13" ht="15.75" thickBot="1" x14ac:dyDescent="0.3">
      <c r="A20" s="49">
        <v>18</v>
      </c>
      <c r="B20" s="49">
        <v>19</v>
      </c>
      <c r="C20" s="60" t="s">
        <v>267</v>
      </c>
      <c r="D20" s="59"/>
      <c r="E20" s="59"/>
      <c r="F20" s="51" t="s">
        <v>239</v>
      </c>
      <c r="G20" s="49"/>
      <c r="H20" s="59" t="s">
        <v>240</v>
      </c>
      <c r="I20" s="59" t="s">
        <v>241</v>
      </c>
      <c r="J20" s="53" t="s">
        <v>242</v>
      </c>
      <c r="K20" s="52"/>
      <c r="L20" s="52" t="s">
        <v>226</v>
      </c>
      <c r="M20" s="51"/>
    </row>
    <row r="21" spans="1:13" ht="15.75" thickBot="1" x14ac:dyDescent="0.3">
      <c r="A21" s="49">
        <v>19</v>
      </c>
      <c r="B21" s="49">
        <v>20</v>
      </c>
      <c r="C21" s="60" t="s">
        <v>268</v>
      </c>
      <c r="D21" s="59"/>
      <c r="E21" s="59"/>
      <c r="F21" s="51" t="s">
        <v>218</v>
      </c>
      <c r="G21" s="49"/>
      <c r="H21" s="59" t="s">
        <v>219</v>
      </c>
      <c r="I21" s="59" t="s">
        <v>220</v>
      </c>
      <c r="J21" s="53" t="s">
        <v>220</v>
      </c>
      <c r="K21" s="52"/>
      <c r="L21" s="52" t="s">
        <v>228</v>
      </c>
      <c r="M21" s="51"/>
    </row>
    <row r="22" spans="1:13" ht="15.75" thickBot="1" x14ac:dyDescent="0.3">
      <c r="A22" s="49">
        <v>20</v>
      </c>
      <c r="B22" s="49">
        <v>21</v>
      </c>
      <c r="C22" s="60" t="s">
        <v>269</v>
      </c>
      <c r="D22" s="59"/>
      <c r="E22" s="59"/>
      <c r="F22" s="51" t="s">
        <v>218</v>
      </c>
      <c r="G22" s="49"/>
      <c r="H22" s="59" t="s">
        <v>219</v>
      </c>
      <c r="I22" s="59" t="s">
        <v>220</v>
      </c>
      <c r="J22" s="53" t="s">
        <v>220</v>
      </c>
      <c r="K22" s="52"/>
      <c r="L22" s="52" t="s">
        <v>230</v>
      </c>
      <c r="M22" s="51"/>
    </row>
    <row r="23" spans="1:13" ht="15.75" thickBot="1" x14ac:dyDescent="0.3">
      <c r="A23" s="49">
        <v>21</v>
      </c>
      <c r="B23" s="49">
        <v>22</v>
      </c>
      <c r="C23" s="60" t="s">
        <v>270</v>
      </c>
      <c r="D23" s="59"/>
      <c r="E23" s="59"/>
      <c r="F23" s="51"/>
      <c r="G23" s="49"/>
      <c r="H23" s="59" t="s">
        <v>21</v>
      </c>
      <c r="I23" s="59" t="s">
        <v>16</v>
      </c>
      <c r="J23" s="53"/>
      <c r="K23" s="52"/>
      <c r="L23" s="52" t="s">
        <v>232</v>
      </c>
      <c r="M23" s="51"/>
    </row>
    <row r="24" spans="1:13" ht="15.75" thickBot="1" x14ac:dyDescent="0.3">
      <c r="A24" s="49">
        <v>22</v>
      </c>
      <c r="B24" s="49">
        <v>23</v>
      </c>
      <c r="C24" s="60" t="s">
        <v>271</v>
      </c>
      <c r="D24" s="59"/>
      <c r="E24" s="59"/>
      <c r="F24" s="51" t="s">
        <v>239</v>
      </c>
      <c r="G24" s="49"/>
      <c r="H24" s="59" t="s">
        <v>240</v>
      </c>
      <c r="I24" s="59" t="s">
        <v>241</v>
      </c>
      <c r="J24" s="53" t="s">
        <v>242</v>
      </c>
      <c r="K24" s="52"/>
      <c r="L24" s="52" t="s">
        <v>237</v>
      </c>
      <c r="M24" s="51"/>
    </row>
    <row r="25" spans="1:13" ht="15.75" thickBot="1" x14ac:dyDescent="0.3">
      <c r="A25" s="49">
        <v>23</v>
      </c>
      <c r="B25" s="49">
        <v>24</v>
      </c>
      <c r="C25" s="60" t="s">
        <v>272</v>
      </c>
      <c r="D25" s="59"/>
      <c r="E25" s="59"/>
      <c r="F25" s="51" t="s">
        <v>234</v>
      </c>
      <c r="G25" s="49"/>
      <c r="H25" s="59" t="s">
        <v>235</v>
      </c>
      <c r="I25" s="59" t="s">
        <v>236</v>
      </c>
      <c r="J25" s="53" t="s">
        <v>235</v>
      </c>
      <c r="K25" s="52"/>
      <c r="L25" s="52" t="s">
        <v>243</v>
      </c>
      <c r="M25" s="51"/>
    </row>
    <row r="26" spans="1:13" ht="15.75" thickBot="1" x14ac:dyDescent="0.3">
      <c r="A26" s="49">
        <v>24</v>
      </c>
      <c r="B26" s="49">
        <v>25</v>
      </c>
      <c r="C26" s="60" t="s">
        <v>273</v>
      </c>
      <c r="D26" s="59"/>
      <c r="E26" s="59"/>
      <c r="F26" s="51" t="s">
        <v>218</v>
      </c>
      <c r="G26" s="49"/>
      <c r="H26" s="59" t="s">
        <v>219</v>
      </c>
      <c r="I26" s="59" t="s">
        <v>220</v>
      </c>
      <c r="J26" s="53" t="s">
        <v>220</v>
      </c>
      <c r="K26" s="52"/>
      <c r="L26" s="52" t="s">
        <v>245</v>
      </c>
      <c r="M26" s="51"/>
    </row>
    <row r="27" spans="1:13" ht="15.75" thickBot="1" x14ac:dyDescent="0.3">
      <c r="A27" s="49">
        <v>25</v>
      </c>
      <c r="B27" s="49">
        <v>26</v>
      </c>
      <c r="C27" s="60" t="s">
        <v>274</v>
      </c>
      <c r="D27" s="59"/>
      <c r="E27" s="59"/>
      <c r="F27" s="51" t="s">
        <v>218</v>
      </c>
      <c r="G27" s="49"/>
      <c r="H27" s="59" t="s">
        <v>219</v>
      </c>
      <c r="I27" s="59" t="s">
        <v>220</v>
      </c>
      <c r="J27" s="53" t="s">
        <v>220</v>
      </c>
      <c r="K27" s="52"/>
      <c r="L27" s="52" t="s">
        <v>247</v>
      </c>
      <c r="M27" s="51"/>
    </row>
    <row r="28" spans="1:13" ht="15.75" thickBot="1" x14ac:dyDescent="0.3">
      <c r="A28" s="49">
        <v>26</v>
      </c>
      <c r="B28" s="49">
        <v>27</v>
      </c>
      <c r="C28" s="60" t="s">
        <v>275</v>
      </c>
      <c r="D28" s="59"/>
      <c r="E28" s="59"/>
      <c r="F28" s="51" t="s">
        <v>218</v>
      </c>
      <c r="G28" s="49"/>
      <c r="H28" s="59" t="s">
        <v>219</v>
      </c>
      <c r="I28" s="59" t="s">
        <v>220</v>
      </c>
      <c r="J28" s="53" t="s">
        <v>220</v>
      </c>
      <c r="K28" s="52"/>
      <c r="L28" s="52" t="s">
        <v>249</v>
      </c>
      <c r="M28" s="51"/>
    </row>
    <row r="29" spans="1:13" ht="15.75" thickBot="1" x14ac:dyDescent="0.3">
      <c r="A29" s="49">
        <v>27</v>
      </c>
      <c r="B29" s="49">
        <v>28</v>
      </c>
      <c r="C29" s="60" t="s">
        <v>276</v>
      </c>
      <c r="D29" s="59"/>
      <c r="E29" s="59"/>
      <c r="F29" s="51"/>
      <c r="G29" s="49"/>
      <c r="H29" s="59" t="s">
        <v>21</v>
      </c>
      <c r="I29" s="59" t="s">
        <v>16</v>
      </c>
      <c r="J29" s="53"/>
      <c r="K29" s="52"/>
      <c r="L29" s="52" t="s">
        <v>254</v>
      </c>
      <c r="M29" s="51"/>
    </row>
    <row r="30" spans="1:13" ht="15.75" thickBot="1" x14ac:dyDescent="0.3">
      <c r="A30" s="49">
        <v>28</v>
      </c>
      <c r="B30" s="49">
        <v>29</v>
      </c>
      <c r="C30" s="60" t="s">
        <v>277</v>
      </c>
      <c r="D30" s="59"/>
      <c r="E30" s="59"/>
      <c r="F30" s="51" t="s">
        <v>218</v>
      </c>
      <c r="G30" s="49"/>
      <c r="H30" s="59" t="s">
        <v>219</v>
      </c>
      <c r="I30" s="59" t="s">
        <v>220</v>
      </c>
      <c r="J30" s="53" t="s">
        <v>220</v>
      </c>
      <c r="K30" s="52"/>
      <c r="L30" s="52" t="s">
        <v>256</v>
      </c>
      <c r="M30" s="51"/>
    </row>
    <row r="31" spans="1:13" ht="15.75" thickBot="1" x14ac:dyDescent="0.3">
      <c r="A31" s="49">
        <v>29</v>
      </c>
      <c r="B31" s="49">
        <v>30</v>
      </c>
      <c r="C31" s="60" t="s">
        <v>278</v>
      </c>
      <c r="D31" s="59"/>
      <c r="E31" s="59"/>
      <c r="F31" s="51" t="s">
        <v>239</v>
      </c>
      <c r="G31" s="49"/>
      <c r="H31" s="59" t="s">
        <v>240</v>
      </c>
      <c r="I31" s="59" t="s">
        <v>241</v>
      </c>
      <c r="J31" s="53" t="s">
        <v>242</v>
      </c>
      <c r="K31" s="52"/>
      <c r="L31" s="52" t="s">
        <v>259</v>
      </c>
      <c r="M31" s="51"/>
    </row>
    <row r="32" spans="1:13" ht="15.75" thickBot="1" x14ac:dyDescent="0.3">
      <c r="A32" s="49">
        <v>30</v>
      </c>
      <c r="B32" s="49">
        <v>31</v>
      </c>
      <c r="C32" s="60" t="s">
        <v>279</v>
      </c>
      <c r="D32" s="59"/>
      <c r="E32" s="59"/>
      <c r="F32" s="51" t="s">
        <v>218</v>
      </c>
      <c r="G32" s="49"/>
      <c r="H32" s="59" t="s">
        <v>219</v>
      </c>
      <c r="I32" s="59" t="s">
        <v>220</v>
      </c>
      <c r="J32" s="53" t="s">
        <v>220</v>
      </c>
      <c r="K32" s="52"/>
      <c r="L32" s="52" t="s">
        <v>261</v>
      </c>
      <c r="M32" s="51"/>
    </row>
    <row r="33" spans="1:13" ht="15.75" thickBot="1" x14ac:dyDescent="0.3">
      <c r="A33" s="49">
        <v>31</v>
      </c>
      <c r="B33" s="49">
        <v>32</v>
      </c>
      <c r="C33" s="60" t="s">
        <v>280</v>
      </c>
      <c r="D33" s="59"/>
      <c r="E33" s="59"/>
      <c r="F33" s="51" t="s">
        <v>239</v>
      </c>
      <c r="G33" s="49"/>
      <c r="H33" s="59" t="s">
        <v>240</v>
      </c>
      <c r="I33" s="59" t="s">
        <v>241</v>
      </c>
      <c r="J33" s="53" t="s">
        <v>242</v>
      </c>
      <c r="K33" s="52"/>
      <c r="L33" s="52" t="s">
        <v>263</v>
      </c>
      <c r="M33" s="51"/>
    </row>
    <row r="34" spans="1:13" ht="15.75" thickBot="1" x14ac:dyDescent="0.3">
      <c r="A34" s="49">
        <v>32</v>
      </c>
      <c r="B34" s="49">
        <v>33</v>
      </c>
      <c r="C34" s="60" t="s">
        <v>281</v>
      </c>
      <c r="D34" s="59"/>
      <c r="E34" s="59"/>
      <c r="F34" s="51" t="s">
        <v>218</v>
      </c>
      <c r="G34" s="49"/>
      <c r="H34" s="59" t="s">
        <v>219</v>
      </c>
      <c r="I34" s="59" t="s">
        <v>220</v>
      </c>
      <c r="J34" s="53" t="s">
        <v>220</v>
      </c>
      <c r="K34" s="52"/>
      <c r="L34" s="52" t="s">
        <v>282</v>
      </c>
      <c r="M34" s="51"/>
    </row>
    <row r="35" spans="1:13" ht="15.75" thickBot="1" x14ac:dyDescent="0.3">
      <c r="A35" s="49">
        <v>33</v>
      </c>
      <c r="B35" s="49">
        <v>34</v>
      </c>
      <c r="C35" s="60" t="s">
        <v>283</v>
      </c>
      <c r="D35" s="59"/>
      <c r="E35" s="59"/>
      <c r="F35" s="51" t="s">
        <v>239</v>
      </c>
      <c r="G35" s="49"/>
      <c r="H35" s="59" t="s">
        <v>240</v>
      </c>
      <c r="I35" s="59" t="s">
        <v>241</v>
      </c>
      <c r="J35" s="53" t="s">
        <v>242</v>
      </c>
      <c r="K35" s="52"/>
      <c r="L35" s="52" t="s">
        <v>284</v>
      </c>
      <c r="M35" s="51"/>
    </row>
    <row r="36" spans="1:13" ht="15.75" thickBot="1" x14ac:dyDescent="0.3">
      <c r="A36" s="49">
        <v>34</v>
      </c>
      <c r="B36" s="49">
        <v>35</v>
      </c>
      <c r="C36" s="60" t="s">
        <v>285</v>
      </c>
      <c r="D36" s="59"/>
      <c r="E36" s="59"/>
      <c r="F36" s="51" t="s">
        <v>218</v>
      </c>
      <c r="G36" s="49"/>
      <c r="H36" s="59" t="s">
        <v>219</v>
      </c>
      <c r="I36" s="59" t="s">
        <v>220</v>
      </c>
      <c r="J36" s="53" t="s">
        <v>220</v>
      </c>
      <c r="K36" s="52"/>
      <c r="L36" s="52" t="s">
        <v>286</v>
      </c>
      <c r="M36" s="51"/>
    </row>
    <row r="37" spans="1:13" ht="15.75" thickBot="1" x14ac:dyDescent="0.3">
      <c r="A37" s="49">
        <v>35</v>
      </c>
      <c r="B37" s="49">
        <v>36</v>
      </c>
      <c r="C37" s="60" t="s">
        <v>287</v>
      </c>
      <c r="D37" s="59"/>
      <c r="E37" s="59"/>
      <c r="F37" s="51" t="s">
        <v>239</v>
      </c>
      <c r="G37" s="49"/>
      <c r="H37" s="59" t="s">
        <v>240</v>
      </c>
      <c r="I37" s="59" t="s">
        <v>241</v>
      </c>
      <c r="J37" s="53" t="s">
        <v>242</v>
      </c>
      <c r="K37" s="52"/>
      <c r="L37" s="52" t="s">
        <v>288</v>
      </c>
      <c r="M37" s="51"/>
    </row>
    <row r="38" spans="1:13" ht="15.75" thickBot="1" x14ac:dyDescent="0.3">
      <c r="A38" s="49">
        <v>36</v>
      </c>
      <c r="B38" s="49">
        <v>37</v>
      </c>
      <c r="C38" s="60" t="s">
        <v>289</v>
      </c>
      <c r="D38" s="59"/>
      <c r="E38" s="59"/>
      <c r="F38" s="51" t="s">
        <v>218</v>
      </c>
      <c r="G38" s="49"/>
      <c r="H38" s="59" t="s">
        <v>219</v>
      </c>
      <c r="I38" s="59" t="s">
        <v>220</v>
      </c>
      <c r="J38" s="53" t="s">
        <v>219</v>
      </c>
      <c r="K38" s="52"/>
      <c r="L38" s="52" t="s">
        <v>290</v>
      </c>
      <c r="M38" s="51"/>
    </row>
    <row r="39" spans="1:13" ht="15.75" thickBot="1" x14ac:dyDescent="0.3">
      <c r="A39" s="49">
        <v>37</v>
      </c>
      <c r="B39" s="49">
        <v>38</v>
      </c>
      <c r="C39" s="60" t="s">
        <v>291</v>
      </c>
      <c r="D39" s="59"/>
      <c r="E39" s="59"/>
      <c r="F39" s="51" t="s">
        <v>239</v>
      </c>
      <c r="G39" s="49"/>
      <c r="H39" s="59" t="s">
        <v>240</v>
      </c>
      <c r="I39" s="59" t="s">
        <v>241</v>
      </c>
      <c r="J39" s="53" t="s">
        <v>242</v>
      </c>
      <c r="K39" s="52"/>
      <c r="L39" s="52" t="s">
        <v>292</v>
      </c>
      <c r="M39" s="51"/>
    </row>
    <row r="40" spans="1:13" ht="15.75" thickBot="1" x14ac:dyDescent="0.3">
      <c r="A40" s="49">
        <v>38</v>
      </c>
      <c r="B40" s="49">
        <v>39</v>
      </c>
      <c r="C40" s="60" t="s">
        <v>293</v>
      </c>
      <c r="D40" s="59"/>
      <c r="E40" s="59"/>
      <c r="F40" s="51" t="s">
        <v>218</v>
      </c>
      <c r="G40" s="49"/>
      <c r="H40" s="59" t="s">
        <v>219</v>
      </c>
      <c r="I40" s="59" t="s">
        <v>220</v>
      </c>
      <c r="J40" s="53" t="s">
        <v>219</v>
      </c>
      <c r="K40" s="52"/>
      <c r="L40" s="52" t="s">
        <v>294</v>
      </c>
      <c r="M40" s="51"/>
    </row>
    <row r="41" spans="1:13" ht="15.75" thickBot="1" x14ac:dyDescent="0.3">
      <c r="A41" s="49">
        <v>39</v>
      </c>
      <c r="B41" s="49">
        <v>40</v>
      </c>
      <c r="C41" s="60" t="s">
        <v>295</v>
      </c>
      <c r="D41" s="59"/>
      <c r="E41" s="59"/>
      <c r="F41" s="51" t="s">
        <v>239</v>
      </c>
      <c r="G41" s="49"/>
      <c r="H41" s="59" t="s">
        <v>240</v>
      </c>
      <c r="I41" s="59" t="s">
        <v>241</v>
      </c>
      <c r="J41" s="53" t="s">
        <v>242</v>
      </c>
      <c r="K41" s="52"/>
      <c r="L41" s="52" t="s">
        <v>296</v>
      </c>
      <c r="M41" s="51"/>
    </row>
    <row r="42" spans="1:13" ht="15.75" thickBot="1" x14ac:dyDescent="0.3">
      <c r="A42" s="49">
        <v>40</v>
      </c>
      <c r="B42" s="49">
        <v>41</v>
      </c>
      <c r="C42" s="60" t="s">
        <v>297</v>
      </c>
      <c r="D42" s="59"/>
      <c r="E42" s="59"/>
      <c r="F42" s="51" t="s">
        <v>298</v>
      </c>
      <c r="G42" s="49"/>
      <c r="H42" s="59" t="s">
        <v>299</v>
      </c>
      <c r="I42" s="59" t="s">
        <v>300</v>
      </c>
      <c r="J42" s="53" t="s">
        <v>300</v>
      </c>
      <c r="K42" s="52"/>
      <c r="L42" s="52" t="s">
        <v>301</v>
      </c>
      <c r="M42" s="51"/>
    </row>
    <row r="43" spans="1:13" ht="15.75" thickBot="1" x14ac:dyDescent="0.3">
      <c r="A43" s="49">
        <v>41</v>
      </c>
      <c r="B43" s="49">
        <v>42</v>
      </c>
      <c r="C43" s="60" t="s">
        <v>302</v>
      </c>
      <c r="D43" s="59"/>
      <c r="E43" s="59"/>
      <c r="F43" s="51" t="s">
        <v>239</v>
      </c>
      <c r="G43" s="49"/>
      <c r="H43" s="59" t="s">
        <v>240</v>
      </c>
      <c r="I43" s="59" t="s">
        <v>241</v>
      </c>
      <c r="J43" s="53" t="s">
        <v>242</v>
      </c>
      <c r="K43" s="52"/>
      <c r="L43" s="52" t="s">
        <v>303</v>
      </c>
      <c r="M43" s="51"/>
    </row>
    <row r="44" spans="1:13" ht="15.75" thickBot="1" x14ac:dyDescent="0.3">
      <c r="A44" s="49">
        <v>42</v>
      </c>
      <c r="B44" s="49">
        <v>43</v>
      </c>
      <c r="C44" s="60" t="s">
        <v>304</v>
      </c>
      <c r="D44" s="59"/>
      <c r="E44" s="59"/>
      <c r="F44" s="51" t="s">
        <v>239</v>
      </c>
      <c r="G44" s="49"/>
      <c r="H44" s="59" t="s">
        <v>240</v>
      </c>
      <c r="I44" s="59" t="s">
        <v>241</v>
      </c>
      <c r="J44" s="53" t="s">
        <v>242</v>
      </c>
      <c r="K44" s="52"/>
      <c r="L44" s="52" t="s">
        <v>305</v>
      </c>
      <c r="M44" s="51"/>
    </row>
    <row r="45" spans="1:13" ht="15.75" thickBot="1" x14ac:dyDescent="0.3">
      <c r="A45" s="49">
        <v>43</v>
      </c>
      <c r="B45" s="49">
        <v>44</v>
      </c>
      <c r="C45" s="60" t="s">
        <v>306</v>
      </c>
      <c r="D45" s="59"/>
      <c r="E45" s="59"/>
      <c r="F45" s="51" t="s">
        <v>239</v>
      </c>
      <c r="G45" s="49"/>
      <c r="H45" s="59" t="s">
        <v>240</v>
      </c>
      <c r="I45" s="59" t="s">
        <v>241</v>
      </c>
      <c r="J45" s="53" t="s">
        <v>242</v>
      </c>
      <c r="K45" s="52"/>
      <c r="L45" s="52" t="s">
        <v>307</v>
      </c>
      <c r="M45" s="51"/>
    </row>
    <row r="46" spans="1:13" ht="15.75" thickBot="1" x14ac:dyDescent="0.3">
      <c r="A46" s="49">
        <v>44</v>
      </c>
      <c r="B46" s="49">
        <v>45</v>
      </c>
      <c r="C46" s="60" t="s">
        <v>308</v>
      </c>
      <c r="D46" s="59"/>
      <c r="E46" s="59"/>
      <c r="F46" s="51" t="s">
        <v>239</v>
      </c>
      <c r="G46" s="49"/>
      <c r="H46" s="59" t="s">
        <v>240</v>
      </c>
      <c r="I46" s="59" t="s">
        <v>241</v>
      </c>
      <c r="J46" s="53" t="s">
        <v>242</v>
      </c>
      <c r="K46" s="52"/>
      <c r="L46" s="52" t="s">
        <v>309</v>
      </c>
      <c r="M46" s="51"/>
    </row>
    <row r="47" spans="1:13" ht="15.75" thickBot="1" x14ac:dyDescent="0.3">
      <c r="A47" s="49">
        <v>45</v>
      </c>
      <c r="B47" s="49">
        <v>46</v>
      </c>
      <c r="C47" s="60" t="s">
        <v>310</v>
      </c>
      <c r="D47" s="59"/>
      <c r="E47" s="59"/>
      <c r="F47" s="51" t="s">
        <v>218</v>
      </c>
      <c r="G47" s="49"/>
      <c r="H47" s="59" t="s">
        <v>219</v>
      </c>
      <c r="I47" s="59" t="s">
        <v>220</v>
      </c>
      <c r="J47" s="53" t="s">
        <v>220</v>
      </c>
      <c r="K47" s="52"/>
      <c r="L47" s="52" t="s">
        <v>311</v>
      </c>
      <c r="M47" s="51"/>
    </row>
    <row r="48" spans="1:13" ht="15.75" thickBot="1" x14ac:dyDescent="0.3">
      <c r="A48" s="49">
        <v>46</v>
      </c>
      <c r="B48" s="49">
        <v>47</v>
      </c>
      <c r="C48" s="60" t="s">
        <v>312</v>
      </c>
      <c r="D48" s="59"/>
      <c r="E48" s="59"/>
      <c r="F48" s="51" t="s">
        <v>218</v>
      </c>
      <c r="G48" s="49"/>
      <c r="H48" s="59" t="s">
        <v>219</v>
      </c>
      <c r="I48" s="59" t="s">
        <v>220</v>
      </c>
      <c r="J48" s="53" t="s">
        <v>220</v>
      </c>
      <c r="K48" s="52"/>
      <c r="L48" s="52" t="s">
        <v>313</v>
      </c>
      <c r="M48" s="51"/>
    </row>
    <row r="49" spans="1:13" ht="15.75" thickBot="1" x14ac:dyDescent="0.3">
      <c r="A49" s="49">
        <v>47</v>
      </c>
      <c r="B49" s="49">
        <v>48</v>
      </c>
      <c r="C49" s="60" t="s">
        <v>314</v>
      </c>
      <c r="D49" s="59"/>
      <c r="E49" s="59"/>
      <c r="F49" s="51"/>
      <c r="G49" s="49"/>
      <c r="H49" s="59" t="s">
        <v>21</v>
      </c>
      <c r="I49" s="59" t="s">
        <v>16</v>
      </c>
      <c r="J49" s="53"/>
      <c r="K49" s="52"/>
      <c r="L49" s="52" t="s">
        <v>315</v>
      </c>
      <c r="M49" s="51"/>
    </row>
    <row r="50" spans="1:13" ht="15.75" thickBot="1" x14ac:dyDescent="0.3">
      <c r="A50" s="49">
        <v>48</v>
      </c>
      <c r="B50" s="49">
        <v>49</v>
      </c>
      <c r="C50" s="52" t="s">
        <v>316</v>
      </c>
      <c r="D50" s="59"/>
      <c r="E50" s="59"/>
      <c r="F50" s="51" t="s">
        <v>239</v>
      </c>
      <c r="G50" s="49"/>
      <c r="H50" s="59" t="s">
        <v>240</v>
      </c>
      <c r="I50" s="59" t="s">
        <v>241</v>
      </c>
      <c r="J50" s="54" t="s">
        <v>242</v>
      </c>
      <c r="K50" s="52" t="s">
        <v>317</v>
      </c>
      <c r="L50" s="52" t="s">
        <v>222</v>
      </c>
      <c r="M50" s="49"/>
    </row>
    <row r="51" spans="1:13" ht="15.75" thickBot="1" x14ac:dyDescent="0.3">
      <c r="A51" s="49">
        <v>49</v>
      </c>
      <c r="B51" s="49">
        <v>50</v>
      </c>
      <c r="C51" s="52" t="s">
        <v>318</v>
      </c>
      <c r="D51" s="59"/>
      <c r="E51" s="59"/>
      <c r="F51" s="51" t="s">
        <v>234</v>
      </c>
      <c r="G51" s="49"/>
      <c r="H51" s="59" t="s">
        <v>235</v>
      </c>
      <c r="I51" s="59" t="s">
        <v>236</v>
      </c>
      <c r="J51" s="54" t="s">
        <v>235</v>
      </c>
      <c r="K51" s="52"/>
      <c r="L51" s="52" t="s">
        <v>224</v>
      </c>
      <c r="M51" s="49"/>
    </row>
    <row r="52" spans="1:13" ht="15.75" thickBot="1" x14ac:dyDescent="0.3">
      <c r="A52" s="49">
        <v>50</v>
      </c>
      <c r="B52" s="49">
        <v>51</v>
      </c>
      <c r="C52" s="52" t="s">
        <v>319</v>
      </c>
      <c r="D52" s="59"/>
      <c r="E52" s="59"/>
      <c r="F52" s="51"/>
      <c r="G52" s="49"/>
      <c r="H52" s="59" t="s">
        <v>21</v>
      </c>
      <c r="I52" s="59" t="s">
        <v>16</v>
      </c>
      <c r="J52" s="54"/>
      <c r="K52" s="52"/>
      <c r="L52" s="52" t="s">
        <v>226</v>
      </c>
      <c r="M52" s="49"/>
    </row>
    <row r="53" spans="1:13" ht="15.75" thickBot="1" x14ac:dyDescent="0.3">
      <c r="A53" s="49">
        <v>51</v>
      </c>
      <c r="B53" s="49">
        <v>52</v>
      </c>
      <c r="C53" s="52" t="s">
        <v>320</v>
      </c>
      <c r="D53" s="59"/>
      <c r="E53" s="59"/>
      <c r="F53" s="51"/>
      <c r="G53" s="49"/>
      <c r="H53" s="59" t="s">
        <v>21</v>
      </c>
      <c r="I53" s="59" t="s">
        <v>16</v>
      </c>
      <c r="J53" s="54"/>
      <c r="K53" s="52"/>
      <c r="L53" s="52" t="s">
        <v>228</v>
      </c>
      <c r="M53" s="49"/>
    </row>
    <row r="54" spans="1:13" ht="15.75" thickBot="1" x14ac:dyDescent="0.3">
      <c r="A54" s="49">
        <v>52</v>
      </c>
      <c r="B54" s="49">
        <v>53</v>
      </c>
      <c r="C54" s="52" t="s">
        <v>321</v>
      </c>
      <c r="D54" s="59"/>
      <c r="E54" s="59"/>
      <c r="F54" s="51" t="s">
        <v>239</v>
      </c>
      <c r="G54" s="49"/>
      <c r="H54" s="59" t="s">
        <v>240</v>
      </c>
      <c r="I54" s="59" t="s">
        <v>241</v>
      </c>
      <c r="J54" s="54" t="s">
        <v>242</v>
      </c>
      <c r="K54" s="52"/>
      <c r="L54" s="52" t="s">
        <v>230</v>
      </c>
      <c r="M54" s="49"/>
    </row>
    <row r="55" spans="1:13" ht="15.75" thickBot="1" x14ac:dyDescent="0.3">
      <c r="A55" s="49">
        <v>53</v>
      </c>
      <c r="B55" s="49">
        <v>54</v>
      </c>
      <c r="C55" s="52" t="s">
        <v>322</v>
      </c>
      <c r="D55" s="59"/>
      <c r="E55" s="59"/>
      <c r="F55" s="51" t="s">
        <v>239</v>
      </c>
      <c r="G55" s="49"/>
      <c r="H55" s="59" t="s">
        <v>240</v>
      </c>
      <c r="I55" s="59" t="s">
        <v>241</v>
      </c>
      <c r="J55" s="54" t="s">
        <v>242</v>
      </c>
      <c r="K55" s="52"/>
      <c r="L55" s="52" t="s">
        <v>232</v>
      </c>
      <c r="M55" s="49"/>
    </row>
    <row r="56" spans="1:13" ht="15.75" thickBot="1" x14ac:dyDescent="0.3">
      <c r="A56" s="49">
        <v>54</v>
      </c>
      <c r="B56" s="49">
        <v>55</v>
      </c>
      <c r="C56" s="52" t="s">
        <v>323</v>
      </c>
      <c r="D56" s="59"/>
      <c r="E56" s="59"/>
      <c r="F56" s="51" t="s">
        <v>218</v>
      </c>
      <c r="G56" s="49"/>
      <c r="H56" s="59" t="s">
        <v>219</v>
      </c>
      <c r="I56" s="59" t="s">
        <v>220</v>
      </c>
      <c r="J56" s="54" t="s">
        <v>220</v>
      </c>
      <c r="K56" s="52"/>
      <c r="L56" s="52" t="s">
        <v>237</v>
      </c>
      <c r="M56" s="49"/>
    </row>
    <row r="57" spans="1:13" ht="15.75" thickBot="1" x14ac:dyDescent="0.3">
      <c r="A57" s="49">
        <v>55</v>
      </c>
      <c r="B57" s="49">
        <v>56</v>
      </c>
      <c r="C57" s="52" t="s">
        <v>324</v>
      </c>
      <c r="D57" s="59"/>
      <c r="E57" s="59"/>
      <c r="F57" s="51" t="s">
        <v>239</v>
      </c>
      <c r="G57" s="49"/>
      <c r="H57" s="59" t="s">
        <v>240</v>
      </c>
      <c r="I57" s="59" t="s">
        <v>241</v>
      </c>
      <c r="J57" s="54" t="s">
        <v>242</v>
      </c>
      <c r="K57" s="52"/>
      <c r="L57" s="52" t="s">
        <v>243</v>
      </c>
      <c r="M57" s="49"/>
    </row>
    <row r="58" spans="1:13" ht="15.75" thickBot="1" x14ac:dyDescent="0.3">
      <c r="A58" s="49">
        <v>56</v>
      </c>
      <c r="B58" s="49">
        <v>57</v>
      </c>
      <c r="C58" s="52" t="s">
        <v>325</v>
      </c>
      <c r="D58" s="59"/>
      <c r="E58" s="59"/>
      <c r="F58" s="51" t="s">
        <v>218</v>
      </c>
      <c r="G58" s="49"/>
      <c r="H58" s="59" t="s">
        <v>219</v>
      </c>
      <c r="I58" s="59" t="s">
        <v>220</v>
      </c>
      <c r="J58" s="54" t="s">
        <v>220</v>
      </c>
      <c r="K58" s="52"/>
      <c r="L58" s="52" t="s">
        <v>245</v>
      </c>
      <c r="M58" s="49"/>
    </row>
    <row r="59" spans="1:13" ht="15.75" thickBot="1" x14ac:dyDescent="0.3">
      <c r="A59" s="49">
        <v>57</v>
      </c>
      <c r="B59" s="49">
        <v>58</v>
      </c>
      <c r="C59" s="52" t="s">
        <v>326</v>
      </c>
      <c r="D59" s="59"/>
      <c r="E59" s="59"/>
      <c r="F59" s="51" t="s">
        <v>239</v>
      </c>
      <c r="G59" s="49"/>
      <c r="H59" s="59" t="s">
        <v>240</v>
      </c>
      <c r="I59" s="59" t="s">
        <v>241</v>
      </c>
      <c r="J59" s="54" t="s">
        <v>242</v>
      </c>
      <c r="K59" s="52"/>
      <c r="L59" s="52" t="s">
        <v>247</v>
      </c>
      <c r="M59" s="49"/>
    </row>
    <row r="60" spans="1:13" ht="15.75" thickBot="1" x14ac:dyDescent="0.3">
      <c r="A60" s="49">
        <v>58</v>
      </c>
      <c r="B60" s="49">
        <v>59</v>
      </c>
      <c r="C60" s="52" t="s">
        <v>327</v>
      </c>
      <c r="D60" s="59"/>
      <c r="E60" s="59"/>
      <c r="F60" s="51" t="s">
        <v>218</v>
      </c>
      <c r="G60" s="49"/>
      <c r="H60" s="59" t="s">
        <v>219</v>
      </c>
      <c r="I60" s="59" t="s">
        <v>220</v>
      </c>
      <c r="J60" s="54" t="s">
        <v>220</v>
      </c>
      <c r="K60" s="52"/>
      <c r="L60" s="52" t="s">
        <v>249</v>
      </c>
      <c r="M60" s="49"/>
    </row>
    <row r="61" spans="1:13" ht="15.75" thickBot="1" x14ac:dyDescent="0.3">
      <c r="A61" s="49">
        <v>59</v>
      </c>
      <c r="B61" s="49">
        <v>60</v>
      </c>
      <c r="C61" s="52" t="s">
        <v>328</v>
      </c>
      <c r="D61" s="59"/>
      <c r="E61" s="59"/>
      <c r="F61" s="51" t="s">
        <v>239</v>
      </c>
      <c r="G61" s="49"/>
      <c r="H61" s="59" t="s">
        <v>240</v>
      </c>
      <c r="I61" s="59" t="s">
        <v>241</v>
      </c>
      <c r="J61" s="54" t="s">
        <v>242</v>
      </c>
      <c r="K61" s="52"/>
      <c r="L61" s="52" t="s">
        <v>254</v>
      </c>
      <c r="M61" s="49"/>
    </row>
    <row r="62" spans="1:13" ht="15.75" thickBot="1" x14ac:dyDescent="0.3">
      <c r="A62" s="49">
        <v>60</v>
      </c>
      <c r="B62" s="49">
        <v>61</v>
      </c>
      <c r="C62" s="52" t="s">
        <v>329</v>
      </c>
      <c r="D62" s="59"/>
      <c r="E62" s="59"/>
      <c r="F62" s="51" t="s">
        <v>218</v>
      </c>
      <c r="G62" s="49"/>
      <c r="H62" s="59" t="s">
        <v>219</v>
      </c>
      <c r="I62" s="59" t="s">
        <v>220</v>
      </c>
      <c r="J62" s="54" t="s">
        <v>220</v>
      </c>
      <c r="K62" s="52"/>
      <c r="L62" s="52" t="s">
        <v>256</v>
      </c>
      <c r="M62" s="49"/>
    </row>
    <row r="63" spans="1:13" ht="15.75" thickBot="1" x14ac:dyDescent="0.3">
      <c r="A63" s="49">
        <v>61</v>
      </c>
      <c r="B63" s="49">
        <v>62</v>
      </c>
      <c r="C63" s="52" t="s">
        <v>330</v>
      </c>
      <c r="D63" s="59"/>
      <c r="E63" s="59"/>
      <c r="F63" s="51" t="s">
        <v>239</v>
      </c>
      <c r="G63" s="49"/>
      <c r="H63" s="59" t="s">
        <v>240</v>
      </c>
      <c r="I63" s="59" t="s">
        <v>241</v>
      </c>
      <c r="J63" s="54" t="s">
        <v>242</v>
      </c>
      <c r="K63" s="52"/>
      <c r="L63" s="52" t="s">
        <v>259</v>
      </c>
      <c r="M63" s="49"/>
    </row>
    <row r="64" spans="1:13" ht="15.75" thickBot="1" x14ac:dyDescent="0.3">
      <c r="A64" s="49">
        <v>62</v>
      </c>
      <c r="B64" s="49">
        <v>63</v>
      </c>
      <c r="C64" s="52" t="s">
        <v>331</v>
      </c>
      <c r="D64" s="59"/>
      <c r="E64" s="59"/>
      <c r="F64" s="51" t="s">
        <v>218</v>
      </c>
      <c r="G64" s="49"/>
      <c r="H64" s="59" t="s">
        <v>219</v>
      </c>
      <c r="I64" s="59" t="s">
        <v>220</v>
      </c>
      <c r="J64" s="54" t="s">
        <v>332</v>
      </c>
      <c r="K64" s="52"/>
      <c r="L64" s="52" t="s">
        <v>261</v>
      </c>
      <c r="M64" s="49"/>
    </row>
    <row r="65" spans="1:13" ht="15.75" thickBot="1" x14ac:dyDescent="0.3">
      <c r="A65" s="49">
        <v>63</v>
      </c>
      <c r="B65" s="49">
        <v>64</v>
      </c>
      <c r="C65" s="52" t="s">
        <v>333</v>
      </c>
      <c r="D65" s="59"/>
      <c r="E65" s="59"/>
      <c r="F65" s="51" t="s">
        <v>239</v>
      </c>
      <c r="G65" s="49"/>
      <c r="H65" s="59" t="s">
        <v>240</v>
      </c>
      <c r="I65" s="59" t="s">
        <v>241</v>
      </c>
      <c r="J65" s="54" t="s">
        <v>242</v>
      </c>
      <c r="K65" s="52"/>
      <c r="L65" s="52" t="s">
        <v>263</v>
      </c>
      <c r="M65" s="49"/>
    </row>
    <row r="66" spans="1:13" ht="15.75" thickBot="1" x14ac:dyDescent="0.3">
      <c r="A66" s="49">
        <v>64</v>
      </c>
      <c r="B66" s="49">
        <v>65</v>
      </c>
      <c r="C66" s="52" t="s">
        <v>334</v>
      </c>
      <c r="D66" s="59"/>
      <c r="E66" s="59"/>
      <c r="F66" s="51" t="s">
        <v>239</v>
      </c>
      <c r="G66" s="49"/>
      <c r="H66" s="59" t="s">
        <v>240</v>
      </c>
      <c r="I66" s="59" t="s">
        <v>241</v>
      </c>
      <c r="J66" s="54" t="s">
        <v>242</v>
      </c>
      <c r="K66" s="52"/>
      <c r="L66" s="52" t="s">
        <v>282</v>
      </c>
      <c r="M66" s="49"/>
    </row>
    <row r="67" spans="1:13" ht="15.75" thickBot="1" x14ac:dyDescent="0.3">
      <c r="A67" s="49">
        <v>65</v>
      </c>
      <c r="B67" s="49">
        <v>66</v>
      </c>
      <c r="C67" s="52" t="s">
        <v>335</v>
      </c>
      <c r="D67" s="59"/>
      <c r="E67" s="59"/>
      <c r="F67" s="51" t="s">
        <v>239</v>
      </c>
      <c r="G67" s="49"/>
      <c r="H67" s="59" t="s">
        <v>240</v>
      </c>
      <c r="I67" s="59" t="s">
        <v>241</v>
      </c>
      <c r="J67" s="54" t="s">
        <v>242</v>
      </c>
      <c r="K67" s="52"/>
      <c r="L67" s="52" t="s">
        <v>284</v>
      </c>
      <c r="M67" s="49"/>
    </row>
    <row r="68" spans="1:13" ht="15.75" thickBot="1" x14ac:dyDescent="0.3">
      <c r="A68" s="49">
        <v>66</v>
      </c>
      <c r="B68" s="49">
        <v>67</v>
      </c>
      <c r="C68" s="52" t="s">
        <v>336</v>
      </c>
      <c r="D68" s="59"/>
      <c r="E68" s="59"/>
      <c r="F68" s="51" t="s">
        <v>239</v>
      </c>
      <c r="G68" s="49"/>
      <c r="H68" s="59" t="s">
        <v>240</v>
      </c>
      <c r="I68" s="59" t="s">
        <v>241</v>
      </c>
      <c r="J68" s="54" t="s">
        <v>242</v>
      </c>
      <c r="K68" s="52"/>
      <c r="L68" s="52" t="s">
        <v>286</v>
      </c>
      <c r="M68" s="49"/>
    </row>
    <row r="69" spans="1:13" ht="15.75" thickBot="1" x14ac:dyDescent="0.3">
      <c r="A69" s="49">
        <v>67</v>
      </c>
      <c r="B69" s="49">
        <v>68</v>
      </c>
      <c r="C69" s="52" t="s">
        <v>337</v>
      </c>
      <c r="D69" s="59"/>
      <c r="E69" s="59"/>
      <c r="F69" s="51" t="s">
        <v>239</v>
      </c>
      <c r="G69" s="49"/>
      <c r="H69" s="59" t="s">
        <v>240</v>
      </c>
      <c r="I69" s="59" t="s">
        <v>241</v>
      </c>
      <c r="J69" s="54" t="s">
        <v>242</v>
      </c>
      <c r="K69" s="52"/>
      <c r="L69" s="52" t="s">
        <v>288</v>
      </c>
      <c r="M69" s="49"/>
    </row>
    <row r="70" spans="1:13" ht="15.75" thickBot="1" x14ac:dyDescent="0.3">
      <c r="A70" s="49">
        <v>68</v>
      </c>
      <c r="B70" s="49">
        <v>69</v>
      </c>
      <c r="C70" s="52" t="s">
        <v>338</v>
      </c>
      <c r="D70" s="59"/>
      <c r="E70" s="59"/>
      <c r="F70" s="51"/>
      <c r="G70" s="49"/>
      <c r="H70" s="59" t="s">
        <v>21</v>
      </c>
      <c r="I70" s="59" t="s">
        <v>16</v>
      </c>
      <c r="J70" s="54"/>
      <c r="K70" s="52"/>
      <c r="L70" s="52" t="s">
        <v>290</v>
      </c>
      <c r="M70" s="49"/>
    </row>
    <row r="71" spans="1:13" ht="15.75" thickBot="1" x14ac:dyDescent="0.3">
      <c r="A71" s="49">
        <v>69</v>
      </c>
      <c r="B71" s="49">
        <v>70</v>
      </c>
      <c r="C71" s="52" t="s">
        <v>339</v>
      </c>
      <c r="D71" s="59"/>
      <c r="E71" s="59"/>
      <c r="F71" s="51"/>
      <c r="G71" s="49"/>
      <c r="H71" s="59" t="s">
        <v>21</v>
      </c>
      <c r="I71" s="59" t="s">
        <v>16</v>
      </c>
      <c r="J71" s="54"/>
      <c r="K71" s="52"/>
      <c r="L71" s="52" t="s">
        <v>292</v>
      </c>
      <c r="M71" s="49"/>
    </row>
    <row r="72" spans="1:13" ht="15.75" thickBot="1" x14ac:dyDescent="0.3">
      <c r="A72" s="49">
        <v>70</v>
      </c>
      <c r="B72" s="49">
        <v>71</v>
      </c>
      <c r="C72" s="52" t="s">
        <v>340</v>
      </c>
      <c r="D72" s="59"/>
      <c r="E72" s="59"/>
      <c r="F72" s="51"/>
      <c r="G72" s="49"/>
      <c r="H72" s="59" t="s">
        <v>21</v>
      </c>
      <c r="I72" s="59" t="s">
        <v>16</v>
      </c>
      <c r="J72" s="54"/>
      <c r="K72" s="52"/>
      <c r="L72" s="52" t="s">
        <v>294</v>
      </c>
      <c r="M72" s="49"/>
    </row>
    <row r="73" spans="1:13" ht="15.75" thickBot="1" x14ac:dyDescent="0.3">
      <c r="A73" s="49">
        <v>71</v>
      </c>
      <c r="B73" s="49">
        <v>72</v>
      </c>
      <c r="C73" s="52" t="s">
        <v>341</v>
      </c>
      <c r="D73" s="59"/>
      <c r="E73" s="59"/>
      <c r="F73" s="51"/>
      <c r="G73" s="49"/>
      <c r="H73" s="59" t="s">
        <v>21</v>
      </c>
      <c r="I73" s="59" t="s">
        <v>16</v>
      </c>
      <c r="J73" s="54"/>
      <c r="K73" s="52"/>
      <c r="L73" s="52" t="s">
        <v>296</v>
      </c>
      <c r="M73" s="49"/>
    </row>
    <row r="74" spans="1:13" ht="15.75" thickBot="1" x14ac:dyDescent="0.3">
      <c r="A74" s="49">
        <v>72</v>
      </c>
      <c r="B74" s="49">
        <v>73</v>
      </c>
      <c r="C74" s="52" t="s">
        <v>342</v>
      </c>
      <c r="D74" s="59"/>
      <c r="E74" s="59"/>
      <c r="F74" s="51"/>
      <c r="G74" s="49"/>
      <c r="H74" s="59" t="s">
        <v>21</v>
      </c>
      <c r="I74" s="59" t="s">
        <v>16</v>
      </c>
      <c r="J74" s="54" t="s">
        <v>21</v>
      </c>
      <c r="K74" s="52"/>
      <c r="L74" s="52" t="s">
        <v>301</v>
      </c>
      <c r="M74" s="49"/>
    </row>
    <row r="75" spans="1:13" ht="15.75" thickBot="1" x14ac:dyDescent="0.3">
      <c r="A75" s="49">
        <v>73</v>
      </c>
      <c r="B75" s="49">
        <v>74</v>
      </c>
      <c r="C75" s="52" t="s">
        <v>343</v>
      </c>
      <c r="D75" s="59"/>
      <c r="E75" s="59"/>
      <c r="F75" s="51"/>
      <c r="G75" s="49"/>
      <c r="H75" s="59" t="s">
        <v>21</v>
      </c>
      <c r="I75" s="59" t="s">
        <v>16</v>
      </c>
      <c r="J75" s="54"/>
      <c r="K75" s="52"/>
      <c r="L75" s="52" t="s">
        <v>303</v>
      </c>
      <c r="M75" s="49"/>
    </row>
    <row r="76" spans="1:13" ht="15.75" thickBot="1" x14ac:dyDescent="0.3">
      <c r="A76" s="49">
        <v>74</v>
      </c>
      <c r="B76" s="49">
        <v>75</v>
      </c>
      <c r="C76" s="52" t="s">
        <v>344</v>
      </c>
      <c r="D76" s="59"/>
      <c r="E76" s="59"/>
      <c r="F76" s="51"/>
      <c r="G76" s="49"/>
      <c r="H76" s="59" t="s">
        <v>21</v>
      </c>
      <c r="I76" s="59" t="s">
        <v>16</v>
      </c>
      <c r="J76" s="54"/>
      <c r="K76" s="52"/>
      <c r="L76" s="52" t="s">
        <v>305</v>
      </c>
      <c r="M76" s="49"/>
    </row>
    <row r="77" spans="1:13" ht="15.75" thickBot="1" x14ac:dyDescent="0.3">
      <c r="A77" s="49">
        <v>75</v>
      </c>
      <c r="B77" s="49">
        <v>76</v>
      </c>
      <c r="C77" s="52" t="s">
        <v>345</v>
      </c>
      <c r="D77" s="59"/>
      <c r="E77" s="59"/>
      <c r="F77" s="51"/>
      <c r="G77" s="49"/>
      <c r="H77" s="59" t="s">
        <v>21</v>
      </c>
      <c r="I77" s="59" t="s">
        <v>16</v>
      </c>
      <c r="J77" s="54"/>
      <c r="K77" s="52"/>
      <c r="L77" s="52" t="s">
        <v>307</v>
      </c>
      <c r="M77" s="49"/>
    </row>
    <row r="78" spans="1:13" ht="15.75" thickBot="1" x14ac:dyDescent="0.3">
      <c r="A78" s="49">
        <v>76</v>
      </c>
      <c r="B78" s="49">
        <v>77</v>
      </c>
      <c r="C78" s="52" t="s">
        <v>346</v>
      </c>
      <c r="D78" s="59"/>
      <c r="E78" s="59"/>
      <c r="F78" s="51"/>
      <c r="G78" s="49"/>
      <c r="H78" s="59" t="s">
        <v>21</v>
      </c>
      <c r="I78" s="59" t="s">
        <v>16</v>
      </c>
      <c r="J78" s="54"/>
      <c r="K78" s="52"/>
      <c r="L78" s="52" t="s">
        <v>309</v>
      </c>
      <c r="M78" s="49"/>
    </row>
    <row r="79" spans="1:13" ht="15.75" thickBot="1" x14ac:dyDescent="0.3">
      <c r="A79" s="49">
        <v>77</v>
      </c>
      <c r="B79" s="49">
        <v>78</v>
      </c>
      <c r="C79" s="52" t="s">
        <v>347</v>
      </c>
      <c r="D79" s="59"/>
      <c r="E79" s="59"/>
      <c r="F79" s="51" t="s">
        <v>251</v>
      </c>
      <c r="G79" s="49" t="s">
        <v>258</v>
      </c>
      <c r="H79" s="59" t="s">
        <v>253</v>
      </c>
      <c r="I79" s="59" t="s">
        <v>252</v>
      </c>
      <c r="J79" s="54" t="s">
        <v>253</v>
      </c>
      <c r="K79" s="52"/>
      <c r="L79" s="52" t="s">
        <v>348</v>
      </c>
      <c r="M79" s="49"/>
    </row>
    <row r="80" spans="1:13" ht="15.75" thickBot="1" x14ac:dyDescent="0.3">
      <c r="A80" s="49">
        <v>78</v>
      </c>
      <c r="B80" s="49">
        <v>79</v>
      </c>
      <c r="C80" s="52" t="s">
        <v>349</v>
      </c>
      <c r="D80" s="59"/>
      <c r="E80" s="59"/>
      <c r="F80" s="51" t="s">
        <v>251</v>
      </c>
      <c r="G80" s="49" t="s">
        <v>258</v>
      </c>
      <c r="H80" s="59" t="s">
        <v>253</v>
      </c>
      <c r="I80" s="59" t="s">
        <v>252</v>
      </c>
      <c r="J80" s="54" t="s">
        <v>253</v>
      </c>
      <c r="K80" s="52"/>
      <c r="L80" s="52" t="s">
        <v>313</v>
      </c>
      <c r="M80" s="49"/>
    </row>
    <row r="81" spans="1:13" ht="15.75" thickBot="1" x14ac:dyDescent="0.3">
      <c r="A81" s="49">
        <v>79</v>
      </c>
      <c r="B81" s="49">
        <v>80</v>
      </c>
      <c r="C81" s="60" t="s">
        <v>350</v>
      </c>
      <c r="D81" s="59"/>
      <c r="E81" s="59"/>
      <c r="F81" s="51" t="s">
        <v>234</v>
      </c>
      <c r="G81" s="49"/>
      <c r="H81" s="59" t="s">
        <v>235</v>
      </c>
      <c r="I81" s="59" t="s">
        <v>236</v>
      </c>
      <c r="J81" s="53" t="s">
        <v>235</v>
      </c>
      <c r="K81" s="52"/>
      <c r="L81" s="52" t="s">
        <v>315</v>
      </c>
      <c r="M81" s="51"/>
    </row>
    <row r="82" spans="1:13" ht="15.75" thickBot="1" x14ac:dyDescent="0.3">
      <c r="A82" s="51">
        <v>80</v>
      </c>
      <c r="B82" s="51">
        <v>81</v>
      </c>
      <c r="C82" s="60" t="s">
        <v>351</v>
      </c>
      <c r="D82" s="59"/>
      <c r="E82" s="59"/>
      <c r="F82" s="51" t="s">
        <v>239</v>
      </c>
      <c r="G82" s="49"/>
      <c r="H82" s="59" t="s">
        <v>240</v>
      </c>
      <c r="I82" s="59" t="s">
        <v>241</v>
      </c>
      <c r="J82" s="53" t="s">
        <v>242</v>
      </c>
      <c r="K82" s="52" t="s">
        <v>47</v>
      </c>
      <c r="L82" s="52" t="s">
        <v>352</v>
      </c>
      <c r="M82" s="51"/>
    </row>
    <row r="83" spans="1:13" ht="15.75" thickBot="1" x14ac:dyDescent="0.3">
      <c r="A83" s="51">
        <v>81</v>
      </c>
      <c r="B83" s="51">
        <v>82</v>
      </c>
      <c r="C83" s="60" t="s">
        <v>353</v>
      </c>
      <c r="D83" s="59"/>
      <c r="E83" s="59"/>
      <c r="F83" s="51" t="s">
        <v>239</v>
      </c>
      <c r="G83" s="49"/>
      <c r="H83" s="59" t="s">
        <v>240</v>
      </c>
      <c r="I83" s="59" t="s">
        <v>241</v>
      </c>
      <c r="J83" s="53" t="s">
        <v>242</v>
      </c>
      <c r="K83" s="52" t="s">
        <v>47</v>
      </c>
      <c r="L83" s="52" t="s">
        <v>354</v>
      </c>
      <c r="M83" s="51"/>
    </row>
    <row r="84" spans="1:13" ht="15.75" thickBot="1" x14ac:dyDescent="0.3">
      <c r="A84" s="51">
        <v>82</v>
      </c>
      <c r="B84" s="51">
        <v>83</v>
      </c>
      <c r="C84" s="60" t="s">
        <v>355</v>
      </c>
      <c r="D84" s="59"/>
      <c r="E84" s="59"/>
      <c r="F84" s="51" t="s">
        <v>239</v>
      </c>
      <c r="G84" s="49"/>
      <c r="H84" s="59" t="s">
        <v>240</v>
      </c>
      <c r="I84" s="59" t="s">
        <v>241</v>
      </c>
      <c r="J84" s="53" t="s">
        <v>242</v>
      </c>
      <c r="K84" s="52" t="s">
        <v>47</v>
      </c>
      <c r="L84" s="52" t="s">
        <v>356</v>
      </c>
      <c r="M84" s="51"/>
    </row>
    <row r="85" spans="1:13" ht="15.75" thickBot="1" x14ac:dyDescent="0.3">
      <c r="A85" s="51">
        <v>83</v>
      </c>
      <c r="B85" s="51">
        <v>84</v>
      </c>
      <c r="C85" s="60" t="s">
        <v>357</v>
      </c>
      <c r="D85" s="59"/>
      <c r="E85" s="59"/>
      <c r="F85" s="51" t="s">
        <v>239</v>
      </c>
      <c r="G85" s="49"/>
      <c r="H85" s="59" t="s">
        <v>240</v>
      </c>
      <c r="I85" s="59" t="s">
        <v>241</v>
      </c>
      <c r="J85" s="53" t="s">
        <v>240</v>
      </c>
      <c r="K85" s="52" t="s">
        <v>47</v>
      </c>
      <c r="L85" s="52"/>
      <c r="M85" s="51"/>
    </row>
    <row r="86" spans="1:13" ht="15.75" thickBot="1" x14ac:dyDescent="0.3">
      <c r="A86" s="51">
        <v>84</v>
      </c>
      <c r="B86" s="51">
        <v>85</v>
      </c>
      <c r="C86" s="60" t="s">
        <v>358</v>
      </c>
      <c r="D86" s="59"/>
      <c r="E86" s="59"/>
      <c r="F86" s="51" t="s">
        <v>239</v>
      </c>
      <c r="G86" s="49"/>
      <c r="H86" s="59" t="s">
        <v>240</v>
      </c>
      <c r="I86" s="59" t="s">
        <v>241</v>
      </c>
      <c r="J86" s="53" t="s">
        <v>242</v>
      </c>
      <c r="K86" s="52" t="s">
        <v>47</v>
      </c>
      <c r="L86" s="52"/>
      <c r="M86" s="51"/>
    </row>
    <row r="87" spans="1:13" ht="15.75" thickBot="1" x14ac:dyDescent="0.3">
      <c r="A87" s="51">
        <v>85</v>
      </c>
      <c r="B87" s="51">
        <v>86</v>
      </c>
      <c r="C87" s="60" t="s">
        <v>359</v>
      </c>
      <c r="D87" s="59"/>
      <c r="E87" s="59"/>
      <c r="F87" s="51" t="s">
        <v>251</v>
      </c>
      <c r="G87" s="49" t="s">
        <v>258</v>
      </c>
      <c r="H87" s="59" t="s">
        <v>253</v>
      </c>
      <c r="I87" s="59" t="s">
        <v>252</v>
      </c>
      <c r="J87" s="53" t="s">
        <v>253</v>
      </c>
      <c r="K87" s="52" t="s">
        <v>47</v>
      </c>
      <c r="L87" s="52"/>
      <c r="M87" s="51"/>
    </row>
    <row r="88" spans="1:13" ht="15.75" thickBot="1" x14ac:dyDescent="0.3">
      <c r="A88" s="51">
        <v>86</v>
      </c>
      <c r="B88" s="51">
        <v>87</v>
      </c>
      <c r="C88" s="60" t="s">
        <v>360</v>
      </c>
      <c r="D88" s="59"/>
      <c r="E88" s="59"/>
      <c r="F88" s="51" t="s">
        <v>251</v>
      </c>
      <c r="G88" s="49" t="s">
        <v>258</v>
      </c>
      <c r="H88" s="59" t="s">
        <v>253</v>
      </c>
      <c r="I88" s="59" t="s">
        <v>252</v>
      </c>
      <c r="J88" s="53" t="s">
        <v>253</v>
      </c>
      <c r="K88" s="52" t="s">
        <v>47</v>
      </c>
      <c r="L88" s="52"/>
      <c r="M88" s="51"/>
    </row>
    <row r="89" spans="1:13" ht="15.75" thickBot="1" x14ac:dyDescent="0.3">
      <c r="A89" s="51">
        <v>87</v>
      </c>
      <c r="B89" s="51">
        <v>88</v>
      </c>
      <c r="C89" s="60" t="s">
        <v>361</v>
      </c>
      <c r="D89" s="59"/>
      <c r="E89" s="59"/>
      <c r="F89" s="51"/>
      <c r="G89" s="49"/>
      <c r="H89" s="59" t="s">
        <v>21</v>
      </c>
      <c r="I89" s="59" t="s">
        <v>16</v>
      </c>
      <c r="J89" s="53"/>
      <c r="K89" s="52" t="s">
        <v>47</v>
      </c>
      <c r="L89" s="52"/>
      <c r="M89" s="51"/>
    </row>
    <row r="90" spans="1:13" ht="15.75" thickBot="1" x14ac:dyDescent="0.3">
      <c r="A90" s="51">
        <v>88</v>
      </c>
      <c r="B90" s="51">
        <v>89</v>
      </c>
      <c r="C90" s="60" t="s">
        <v>362</v>
      </c>
      <c r="D90" s="59"/>
      <c r="E90" s="59"/>
      <c r="F90" s="51" t="s">
        <v>239</v>
      </c>
      <c r="G90" s="49"/>
      <c r="H90" s="59" t="s">
        <v>240</v>
      </c>
      <c r="I90" s="59" t="s">
        <v>241</v>
      </c>
      <c r="J90" s="53" t="s">
        <v>242</v>
      </c>
      <c r="K90" s="52" t="s">
        <v>47</v>
      </c>
      <c r="L90" s="52" t="s">
        <v>363</v>
      </c>
      <c r="M90" s="51"/>
    </row>
    <row r="91" spans="1:13" ht="15.75" thickBot="1" x14ac:dyDescent="0.3">
      <c r="A91" s="51">
        <v>89</v>
      </c>
      <c r="B91" s="51">
        <v>90</v>
      </c>
      <c r="C91" s="60" t="s">
        <v>364</v>
      </c>
      <c r="D91" s="59"/>
      <c r="E91" s="59"/>
      <c r="F91" s="51" t="s">
        <v>239</v>
      </c>
      <c r="G91" s="49"/>
      <c r="H91" s="59" t="s">
        <v>240</v>
      </c>
      <c r="I91" s="59" t="s">
        <v>241</v>
      </c>
      <c r="J91" s="53" t="s">
        <v>242</v>
      </c>
      <c r="K91" s="52" t="s">
        <v>47</v>
      </c>
      <c r="L91" s="52"/>
      <c r="M91" s="51"/>
    </row>
    <row r="92" spans="1:13" ht="15.75" thickBot="1" x14ac:dyDescent="0.3">
      <c r="A92" s="51">
        <v>90</v>
      </c>
      <c r="B92" s="51">
        <v>91</v>
      </c>
      <c r="C92" s="60" t="s">
        <v>365</v>
      </c>
      <c r="D92" s="59"/>
      <c r="E92" s="59"/>
      <c r="F92" s="51" t="s">
        <v>239</v>
      </c>
      <c r="G92" s="49"/>
      <c r="H92" s="59" t="s">
        <v>240</v>
      </c>
      <c r="I92" s="59" t="s">
        <v>241</v>
      </c>
      <c r="J92" s="53" t="s">
        <v>242</v>
      </c>
      <c r="K92" s="52" t="s">
        <v>47</v>
      </c>
      <c r="L92" s="52"/>
      <c r="M92" s="51"/>
    </row>
    <row r="93" spans="1:13" ht="15.75" thickBot="1" x14ac:dyDescent="0.3">
      <c r="A93" s="51">
        <v>91</v>
      </c>
      <c r="B93" s="51">
        <v>92</v>
      </c>
      <c r="C93" s="60" t="s">
        <v>366</v>
      </c>
      <c r="D93" s="59"/>
      <c r="E93" s="59"/>
      <c r="F93" s="51" t="s">
        <v>251</v>
      </c>
      <c r="G93" s="49" t="s">
        <v>258</v>
      </c>
      <c r="H93" s="59" t="s">
        <v>253</v>
      </c>
      <c r="I93" s="59" t="s">
        <v>252</v>
      </c>
      <c r="J93" s="53" t="s">
        <v>253</v>
      </c>
      <c r="K93" s="52" t="s">
        <v>47</v>
      </c>
      <c r="L93" s="52"/>
      <c r="M93" s="51"/>
    </row>
    <row r="94" spans="1:13" ht="15.75" thickBot="1" x14ac:dyDescent="0.3">
      <c r="A94" s="51">
        <v>92</v>
      </c>
      <c r="B94" s="51">
        <v>93</v>
      </c>
      <c r="C94" s="60" t="s">
        <v>367</v>
      </c>
      <c r="D94" s="59"/>
      <c r="E94" s="59"/>
      <c r="F94" s="51" t="s">
        <v>251</v>
      </c>
      <c r="G94" s="49" t="s">
        <v>258</v>
      </c>
      <c r="H94" s="59" t="s">
        <v>253</v>
      </c>
      <c r="I94" s="59" t="s">
        <v>252</v>
      </c>
      <c r="J94" s="53" t="s">
        <v>253</v>
      </c>
      <c r="K94" s="52" t="s">
        <v>47</v>
      </c>
      <c r="L94" s="52"/>
      <c r="M94" s="51"/>
    </row>
    <row r="95" spans="1:13" ht="15.75" thickBot="1" x14ac:dyDescent="0.3">
      <c r="A95" s="51">
        <v>93</v>
      </c>
      <c r="B95" s="51">
        <v>94</v>
      </c>
      <c r="C95" s="60" t="s">
        <v>368</v>
      </c>
      <c r="D95" s="59"/>
      <c r="E95" s="59"/>
      <c r="F95" s="51" t="s">
        <v>239</v>
      </c>
      <c r="G95" s="49"/>
      <c r="H95" s="59" t="s">
        <v>240</v>
      </c>
      <c r="I95" s="59" t="s">
        <v>241</v>
      </c>
      <c r="J95" s="53" t="s">
        <v>242</v>
      </c>
      <c r="K95" s="52" t="s">
        <v>47</v>
      </c>
      <c r="L95" s="52" t="s">
        <v>369</v>
      </c>
      <c r="M95" s="51"/>
    </row>
    <row r="96" spans="1:13" ht="15.75" thickBot="1" x14ac:dyDescent="0.3">
      <c r="A96" s="51">
        <v>94</v>
      </c>
      <c r="B96" s="51">
        <v>95</v>
      </c>
      <c r="C96" s="60" t="s">
        <v>370</v>
      </c>
      <c r="D96" s="59"/>
      <c r="E96" s="59"/>
      <c r="F96" s="51" t="s">
        <v>251</v>
      </c>
      <c r="G96" s="49" t="s">
        <v>258</v>
      </c>
      <c r="H96" s="59" t="s">
        <v>253</v>
      </c>
      <c r="I96" s="59" t="s">
        <v>252</v>
      </c>
      <c r="J96" s="53" t="s">
        <v>253</v>
      </c>
      <c r="K96" s="52" t="s">
        <v>47</v>
      </c>
      <c r="L96" s="52"/>
      <c r="M96" s="51"/>
    </row>
    <row r="97" spans="1:13" ht="15.75" thickBot="1" x14ac:dyDescent="0.3">
      <c r="A97" s="51">
        <v>95</v>
      </c>
      <c r="B97" s="51">
        <v>96</v>
      </c>
      <c r="C97" s="60" t="s">
        <v>371</v>
      </c>
      <c r="D97" s="59"/>
      <c r="E97" s="59"/>
      <c r="F97" s="51" t="s">
        <v>251</v>
      </c>
      <c r="G97" s="49"/>
      <c r="H97" s="59" t="s">
        <v>252</v>
      </c>
      <c r="I97" s="59" t="s">
        <v>253</v>
      </c>
      <c r="J97" s="53" t="s">
        <v>252</v>
      </c>
      <c r="K97" s="52" t="s">
        <v>47</v>
      </c>
      <c r="L97" s="52"/>
      <c r="M97" s="51"/>
    </row>
    <row r="98" spans="1:13" ht="15.75" thickBot="1" x14ac:dyDescent="0.3">
      <c r="A98" s="51">
        <v>96</v>
      </c>
      <c r="B98" s="51">
        <v>97</v>
      </c>
      <c r="C98" s="60" t="s">
        <v>372</v>
      </c>
      <c r="D98" s="59"/>
      <c r="E98" s="59"/>
      <c r="F98" s="51" t="s">
        <v>251</v>
      </c>
      <c r="G98" s="49"/>
      <c r="H98" s="59" t="s">
        <v>252</v>
      </c>
      <c r="I98" s="59" t="s">
        <v>253</v>
      </c>
      <c r="J98" s="53" t="s">
        <v>252</v>
      </c>
      <c r="K98" s="52" t="s">
        <v>47</v>
      </c>
      <c r="L98" s="52"/>
      <c r="M98" s="51"/>
    </row>
    <row r="99" spans="1:13" ht="15.75" thickBot="1" x14ac:dyDescent="0.3">
      <c r="A99" s="51">
        <v>97</v>
      </c>
      <c r="B99" s="51">
        <v>98</v>
      </c>
      <c r="C99" s="60" t="s">
        <v>373</v>
      </c>
      <c r="D99" s="59"/>
      <c r="E99" s="59"/>
      <c r="F99" s="51" t="s">
        <v>251</v>
      </c>
      <c r="G99" s="49"/>
      <c r="H99" s="59" t="s">
        <v>252</v>
      </c>
      <c r="I99" s="59" t="s">
        <v>253</v>
      </c>
      <c r="J99" s="53" t="s">
        <v>252</v>
      </c>
      <c r="K99" s="52" t="s">
        <v>47</v>
      </c>
      <c r="L99" s="52"/>
      <c r="M99" s="51"/>
    </row>
    <row r="100" spans="1:13" ht="15.75" thickBot="1" x14ac:dyDescent="0.3">
      <c r="A100" s="51">
        <v>98</v>
      </c>
      <c r="B100" s="51">
        <v>99</v>
      </c>
      <c r="C100" s="60" t="s">
        <v>374</v>
      </c>
      <c r="D100" s="59"/>
      <c r="E100" s="59"/>
      <c r="F100" s="51" t="s">
        <v>234</v>
      </c>
      <c r="G100" s="49"/>
      <c r="H100" s="59" t="s">
        <v>235</v>
      </c>
      <c r="I100" s="59" t="s">
        <v>236</v>
      </c>
      <c r="J100" s="53" t="s">
        <v>235</v>
      </c>
      <c r="K100" s="52" t="s">
        <v>47</v>
      </c>
      <c r="L100" s="52"/>
      <c r="M100" s="51"/>
    </row>
    <row r="101" spans="1:13" ht="15.75" thickBot="1" x14ac:dyDescent="0.3">
      <c r="A101" s="51">
        <v>99</v>
      </c>
      <c r="B101" s="51">
        <v>100</v>
      </c>
      <c r="C101" s="60" t="s">
        <v>375</v>
      </c>
      <c r="D101" s="59"/>
      <c r="E101" s="59"/>
      <c r="F101" s="51" t="s">
        <v>251</v>
      </c>
      <c r="G101" s="49" t="s">
        <v>258</v>
      </c>
      <c r="H101" s="59" t="s">
        <v>253</v>
      </c>
      <c r="I101" s="59" t="s">
        <v>252</v>
      </c>
      <c r="J101" s="53" t="s">
        <v>253</v>
      </c>
      <c r="K101" s="52" t="s">
        <v>47</v>
      </c>
      <c r="L101" s="52"/>
      <c r="M101" s="51"/>
    </row>
    <row r="102" spans="1:13" ht="15.75" thickBot="1" x14ac:dyDescent="0.3">
      <c r="A102" s="51">
        <v>100</v>
      </c>
      <c r="B102" s="51">
        <v>101</v>
      </c>
      <c r="C102" s="60" t="s">
        <v>376</v>
      </c>
      <c r="D102" s="59"/>
      <c r="E102" s="59"/>
      <c r="F102" s="51" t="s">
        <v>251</v>
      </c>
      <c r="G102" s="49"/>
      <c r="H102" s="59" t="s">
        <v>252</v>
      </c>
      <c r="I102" s="59" t="s">
        <v>253</v>
      </c>
      <c r="J102" s="53" t="s">
        <v>252</v>
      </c>
      <c r="K102" s="52" t="s">
        <v>47</v>
      </c>
      <c r="L102" s="52"/>
      <c r="M102" s="51"/>
    </row>
    <row r="103" spans="1:13" ht="15.75" thickBot="1" x14ac:dyDescent="0.3">
      <c r="A103" s="49">
        <v>101</v>
      </c>
      <c r="B103" s="49">
        <v>102</v>
      </c>
      <c r="C103" s="52" t="s">
        <v>377</v>
      </c>
      <c r="D103" s="59"/>
      <c r="E103" s="59"/>
      <c r="F103" s="51" t="s">
        <v>239</v>
      </c>
      <c r="G103" s="49"/>
      <c r="H103" s="59" t="s">
        <v>240</v>
      </c>
      <c r="I103" s="59" t="s">
        <v>241</v>
      </c>
      <c r="J103" s="54" t="s">
        <v>242</v>
      </c>
      <c r="K103" s="52" t="s">
        <v>47</v>
      </c>
      <c r="L103" s="52"/>
      <c r="M103" s="49"/>
    </row>
    <row r="104" spans="1:13" ht="15.75" thickBot="1" x14ac:dyDescent="0.3">
      <c r="A104" s="49">
        <v>102</v>
      </c>
      <c r="B104" s="49">
        <v>103</v>
      </c>
      <c r="C104" s="52" t="s">
        <v>378</v>
      </c>
      <c r="D104" s="59"/>
      <c r="E104" s="59"/>
      <c r="F104" s="51" t="s">
        <v>239</v>
      </c>
      <c r="G104" s="49"/>
      <c r="H104" s="59" t="s">
        <v>240</v>
      </c>
      <c r="I104" s="59" t="s">
        <v>241</v>
      </c>
      <c r="J104" s="54" t="s">
        <v>242</v>
      </c>
      <c r="K104" s="52" t="s">
        <v>47</v>
      </c>
      <c r="L104" s="52"/>
      <c r="M104" s="49"/>
    </row>
    <row r="105" spans="1:13" ht="15.75" thickBot="1" x14ac:dyDescent="0.3">
      <c r="A105" s="49">
        <v>103</v>
      </c>
      <c r="B105" s="49">
        <v>104</v>
      </c>
      <c r="C105" s="52" t="s">
        <v>379</v>
      </c>
      <c r="D105" s="59"/>
      <c r="E105" s="59"/>
      <c r="F105" s="51" t="s">
        <v>239</v>
      </c>
      <c r="G105" s="49"/>
      <c r="H105" s="59" t="s">
        <v>240</v>
      </c>
      <c r="I105" s="59" t="s">
        <v>241</v>
      </c>
      <c r="J105" s="54" t="s">
        <v>242</v>
      </c>
      <c r="K105" s="52" t="s">
        <v>47</v>
      </c>
      <c r="L105" s="52"/>
      <c r="M105" s="49"/>
    </row>
    <row r="106" spans="1:13" ht="15.75" thickBot="1" x14ac:dyDescent="0.3">
      <c r="A106" s="51">
        <v>104</v>
      </c>
      <c r="B106" s="51">
        <v>105</v>
      </c>
      <c r="C106" s="60" t="s">
        <v>380</v>
      </c>
      <c r="D106" s="59"/>
      <c r="E106" s="59"/>
      <c r="F106" s="51" t="s">
        <v>239</v>
      </c>
      <c r="G106" s="49"/>
      <c r="H106" s="59" t="s">
        <v>240</v>
      </c>
      <c r="I106" s="59" t="s">
        <v>241</v>
      </c>
      <c r="J106" s="53" t="s">
        <v>242</v>
      </c>
      <c r="K106" s="52" t="s">
        <v>47</v>
      </c>
      <c r="L106" s="52"/>
      <c r="M106" s="51"/>
    </row>
    <row r="107" spans="1:13" ht="15.75" thickBot="1" x14ac:dyDescent="0.3">
      <c r="A107" s="51">
        <v>105</v>
      </c>
      <c r="B107" s="51">
        <v>106</v>
      </c>
      <c r="C107" s="60" t="s">
        <v>381</v>
      </c>
      <c r="D107" s="59"/>
      <c r="E107" s="59"/>
      <c r="F107" s="51" t="s">
        <v>239</v>
      </c>
      <c r="G107" s="49"/>
      <c r="H107" s="59" t="s">
        <v>240</v>
      </c>
      <c r="I107" s="59" t="s">
        <v>241</v>
      </c>
      <c r="J107" s="53" t="s">
        <v>242</v>
      </c>
      <c r="K107" s="52" t="s">
        <v>47</v>
      </c>
      <c r="L107" s="52"/>
      <c r="M107" s="51"/>
    </row>
    <row r="108" spans="1:13" ht="15.75" thickBot="1" x14ac:dyDescent="0.3">
      <c r="A108" s="51">
        <v>106</v>
      </c>
      <c r="B108" s="51">
        <v>107</v>
      </c>
      <c r="C108" s="60" t="s">
        <v>382</v>
      </c>
      <c r="D108" s="59"/>
      <c r="E108" s="59"/>
      <c r="F108" s="51" t="s">
        <v>239</v>
      </c>
      <c r="G108" s="49"/>
      <c r="H108" s="59" t="s">
        <v>240</v>
      </c>
      <c r="I108" s="59" t="s">
        <v>241</v>
      </c>
      <c r="J108" s="53" t="s">
        <v>242</v>
      </c>
      <c r="K108" s="52" t="s">
        <v>47</v>
      </c>
      <c r="L108" s="52"/>
      <c r="M108" s="51"/>
    </row>
    <row r="109" spans="1:13" ht="15.75" thickBot="1" x14ac:dyDescent="0.3">
      <c r="A109" s="51">
        <v>107</v>
      </c>
      <c r="B109" s="51">
        <v>108</v>
      </c>
      <c r="C109" s="60" t="s">
        <v>383</v>
      </c>
      <c r="D109" s="59"/>
      <c r="E109" s="59"/>
      <c r="F109" s="51" t="s">
        <v>239</v>
      </c>
      <c r="G109" s="49"/>
      <c r="H109" s="59" t="s">
        <v>240</v>
      </c>
      <c r="I109" s="59" t="s">
        <v>241</v>
      </c>
      <c r="J109" s="53" t="s">
        <v>242</v>
      </c>
      <c r="K109" s="52" t="s">
        <v>47</v>
      </c>
      <c r="L109" s="52" t="s">
        <v>384</v>
      </c>
      <c r="M109" s="51"/>
    </row>
    <row r="110" spans="1:13" ht="15.75" thickBot="1" x14ac:dyDescent="0.3">
      <c r="A110" s="51">
        <v>108</v>
      </c>
      <c r="B110" s="51">
        <v>109</v>
      </c>
      <c r="C110" s="60" t="s">
        <v>385</v>
      </c>
      <c r="D110" s="59"/>
      <c r="E110" s="59"/>
      <c r="F110" s="51" t="s">
        <v>251</v>
      </c>
      <c r="G110" s="49" t="s">
        <v>258</v>
      </c>
      <c r="H110" s="59" t="s">
        <v>253</v>
      </c>
      <c r="I110" s="59" t="s">
        <v>252</v>
      </c>
      <c r="J110" s="53" t="s">
        <v>253</v>
      </c>
      <c r="K110" s="52" t="s">
        <v>47</v>
      </c>
      <c r="L110" s="52"/>
      <c r="M110" s="51"/>
    </row>
    <row r="111" spans="1:13" ht="15.75" thickBot="1" x14ac:dyDescent="0.3">
      <c r="A111" s="51">
        <v>109</v>
      </c>
      <c r="B111" s="51">
        <v>110</v>
      </c>
      <c r="C111" s="60" t="s">
        <v>386</v>
      </c>
      <c r="D111" s="59"/>
      <c r="E111" s="59"/>
      <c r="F111" s="51" t="s">
        <v>251</v>
      </c>
      <c r="G111" s="49"/>
      <c r="H111" s="59" t="s">
        <v>252</v>
      </c>
      <c r="I111" s="59" t="s">
        <v>253</v>
      </c>
      <c r="J111" s="53" t="s">
        <v>252</v>
      </c>
      <c r="K111" s="52" t="s">
        <v>47</v>
      </c>
      <c r="L111" s="52"/>
      <c r="M111" s="51"/>
    </row>
    <row r="112" spans="1:13" ht="15.75" thickBot="1" x14ac:dyDescent="0.3">
      <c r="A112" s="51">
        <v>110</v>
      </c>
      <c r="B112" s="51">
        <v>111</v>
      </c>
      <c r="C112" s="60" t="s">
        <v>387</v>
      </c>
      <c r="D112" s="59"/>
      <c r="E112" s="59"/>
      <c r="F112" s="51" t="s">
        <v>251</v>
      </c>
      <c r="G112" s="49"/>
      <c r="H112" s="59" t="s">
        <v>252</v>
      </c>
      <c r="I112" s="59" t="s">
        <v>253</v>
      </c>
      <c r="J112" s="53" t="s">
        <v>252</v>
      </c>
      <c r="K112" s="52" t="s">
        <v>47</v>
      </c>
      <c r="L112" s="52"/>
      <c r="M112" s="51"/>
    </row>
    <row r="113" spans="1:13" ht="15.75" thickBot="1" x14ac:dyDescent="0.3">
      <c r="A113" s="51">
        <v>111</v>
      </c>
      <c r="B113" s="51">
        <v>112</v>
      </c>
      <c r="C113" s="60" t="s">
        <v>388</v>
      </c>
      <c r="D113" s="59"/>
      <c r="E113" s="59"/>
      <c r="F113" s="51" t="s">
        <v>251</v>
      </c>
      <c r="G113" s="49"/>
      <c r="H113" s="59" t="s">
        <v>252</v>
      </c>
      <c r="I113" s="59" t="s">
        <v>253</v>
      </c>
      <c r="J113" s="53" t="s">
        <v>252</v>
      </c>
      <c r="K113" s="52" t="s">
        <v>47</v>
      </c>
      <c r="L113" s="52"/>
      <c r="M113" s="51"/>
    </row>
    <row r="114" spans="1:13" ht="15.75" thickBot="1" x14ac:dyDescent="0.3">
      <c r="A114" s="51">
        <v>112</v>
      </c>
      <c r="B114" s="51">
        <v>113</v>
      </c>
      <c r="C114" s="60" t="s">
        <v>389</v>
      </c>
      <c r="D114" s="59"/>
      <c r="E114" s="59"/>
      <c r="F114" s="51" t="s">
        <v>234</v>
      </c>
      <c r="G114" s="49"/>
      <c r="H114" s="59" t="s">
        <v>235</v>
      </c>
      <c r="I114" s="59" t="s">
        <v>236</v>
      </c>
      <c r="J114" s="53" t="s">
        <v>235</v>
      </c>
      <c r="K114" s="52" t="s">
        <v>47</v>
      </c>
      <c r="L114" s="52"/>
      <c r="M114" s="56"/>
    </row>
    <row r="115" spans="1:13" ht="15.75" thickBot="1" x14ac:dyDescent="0.3">
      <c r="A115" s="51">
        <v>113</v>
      </c>
      <c r="B115" s="51">
        <v>114</v>
      </c>
      <c r="C115" s="61" t="s">
        <v>390</v>
      </c>
      <c r="D115" s="59"/>
      <c r="E115" s="59"/>
      <c r="F115" s="51" t="s">
        <v>251</v>
      </c>
      <c r="G115" s="49" t="s">
        <v>258</v>
      </c>
      <c r="H115" s="59" t="s">
        <v>253</v>
      </c>
      <c r="I115" s="59" t="s">
        <v>252</v>
      </c>
      <c r="J115" s="53" t="s">
        <v>253</v>
      </c>
      <c r="K115" s="52" t="s">
        <v>47</v>
      </c>
      <c r="L115" s="52"/>
      <c r="M115" s="56"/>
    </row>
    <row r="116" spans="1:13" ht="15.75" thickBot="1" x14ac:dyDescent="0.3">
      <c r="A116" s="51">
        <v>114</v>
      </c>
      <c r="B116" s="51">
        <v>115</v>
      </c>
      <c r="C116" s="61" t="s">
        <v>391</v>
      </c>
      <c r="D116" s="59"/>
      <c r="E116" s="59"/>
      <c r="F116" s="51" t="s">
        <v>251</v>
      </c>
      <c r="G116" s="49"/>
      <c r="H116" s="59" t="s">
        <v>252</v>
      </c>
      <c r="I116" s="59" t="s">
        <v>253</v>
      </c>
      <c r="J116" s="53" t="s">
        <v>252</v>
      </c>
      <c r="K116" s="52" t="s">
        <v>47</v>
      </c>
      <c r="L116" s="52"/>
      <c r="M116" s="56"/>
    </row>
    <row r="117" spans="1:13" ht="15.75" thickBot="1" x14ac:dyDescent="0.3">
      <c r="A117" s="55">
        <v>115</v>
      </c>
      <c r="B117" s="55">
        <v>116</v>
      </c>
      <c r="C117" s="62" t="s">
        <v>392</v>
      </c>
      <c r="D117" s="59"/>
      <c r="E117" s="59"/>
      <c r="F117" s="51" t="s">
        <v>239</v>
      </c>
      <c r="G117" s="49"/>
      <c r="H117" s="59" t="s">
        <v>240</v>
      </c>
      <c r="I117" s="59" t="s">
        <v>241</v>
      </c>
      <c r="J117" s="58" t="s">
        <v>242</v>
      </c>
      <c r="K117" s="52" t="s">
        <v>47</v>
      </c>
      <c r="L117" s="52"/>
      <c r="M117" s="57"/>
    </row>
    <row r="118" spans="1:13" ht="15.75" thickBot="1" x14ac:dyDescent="0.3">
      <c r="A118" s="55">
        <v>116</v>
      </c>
      <c r="B118" s="55">
        <v>117</v>
      </c>
      <c r="C118" s="63" t="s">
        <v>393</v>
      </c>
      <c r="D118" s="72"/>
      <c r="E118" s="72"/>
      <c r="F118" s="51" t="s">
        <v>239</v>
      </c>
      <c r="G118" s="49"/>
      <c r="H118" s="59" t="s">
        <v>240</v>
      </c>
      <c r="I118" s="59" t="s">
        <v>241</v>
      </c>
      <c r="J118" s="78" t="s">
        <v>242</v>
      </c>
      <c r="K118" s="52" t="s">
        <v>47</v>
      </c>
      <c r="L118" s="52"/>
      <c r="M118" s="73"/>
    </row>
    <row r="119" spans="1:13" ht="15.75" thickBot="1" x14ac:dyDescent="0.3">
      <c r="A119" s="55">
        <v>117</v>
      </c>
      <c r="B119" s="55">
        <v>118</v>
      </c>
      <c r="C119" s="64" t="s">
        <v>394</v>
      </c>
      <c r="D119" s="70"/>
      <c r="E119" s="70"/>
      <c r="F119" s="51" t="s">
        <v>239</v>
      </c>
      <c r="G119" s="49"/>
      <c r="H119" s="59" t="s">
        <v>240</v>
      </c>
      <c r="I119" s="59" t="s">
        <v>241</v>
      </c>
      <c r="J119" s="79" t="s">
        <v>242</v>
      </c>
      <c r="K119" s="68" t="s">
        <v>47</v>
      </c>
      <c r="L119" s="52"/>
      <c r="M119" s="74"/>
    </row>
    <row r="120" spans="1:13" ht="15.75" thickBot="1" x14ac:dyDescent="0.3">
      <c r="A120" s="55">
        <v>118</v>
      </c>
      <c r="B120" s="55">
        <v>119</v>
      </c>
      <c r="C120" s="65" t="s">
        <v>395</v>
      </c>
      <c r="D120" s="70"/>
      <c r="E120" s="70"/>
      <c r="F120" s="51" t="s">
        <v>239</v>
      </c>
      <c r="G120" s="49"/>
      <c r="H120" s="59" t="s">
        <v>240</v>
      </c>
      <c r="I120" s="59" t="s">
        <v>241</v>
      </c>
      <c r="J120" s="80" t="s">
        <v>242</v>
      </c>
      <c r="K120" s="68" t="s">
        <v>47</v>
      </c>
      <c r="L120" s="52"/>
      <c r="M120" s="75"/>
    </row>
    <row r="121" spans="1:13" ht="15.75" thickBot="1" x14ac:dyDescent="0.3">
      <c r="A121" s="55">
        <v>119</v>
      </c>
      <c r="B121" s="55">
        <v>120</v>
      </c>
      <c r="C121" s="64" t="s">
        <v>396</v>
      </c>
      <c r="D121" s="70"/>
      <c r="E121" s="70"/>
      <c r="F121" s="51" t="s">
        <v>239</v>
      </c>
      <c r="G121" s="49"/>
      <c r="H121" s="59" t="s">
        <v>240</v>
      </c>
      <c r="I121" s="59" t="s">
        <v>241</v>
      </c>
      <c r="J121" s="80" t="s">
        <v>242</v>
      </c>
      <c r="K121" s="68" t="s">
        <v>47</v>
      </c>
      <c r="L121" s="52"/>
      <c r="M121" s="74"/>
    </row>
    <row r="122" spans="1:13" ht="15.75" thickBot="1" x14ac:dyDescent="0.3">
      <c r="A122" s="55">
        <v>120</v>
      </c>
      <c r="B122" s="55">
        <v>121</v>
      </c>
      <c r="C122" s="66" t="s">
        <v>397</v>
      </c>
      <c r="D122" s="70"/>
      <c r="E122" s="70"/>
      <c r="F122" s="51" t="s">
        <v>239</v>
      </c>
      <c r="G122" s="49"/>
      <c r="H122" s="59" t="s">
        <v>240</v>
      </c>
      <c r="I122" s="59" t="s">
        <v>241</v>
      </c>
      <c r="J122" s="81" t="s">
        <v>242</v>
      </c>
      <c r="K122" s="68" t="s">
        <v>47</v>
      </c>
      <c r="L122" s="52"/>
      <c r="M122" s="74"/>
    </row>
    <row r="123" spans="1:13" ht="15.75" thickBot="1" x14ac:dyDescent="0.3">
      <c r="A123" s="55">
        <v>121</v>
      </c>
      <c r="B123" s="55">
        <v>122</v>
      </c>
      <c r="C123" s="65" t="s">
        <v>398</v>
      </c>
      <c r="D123" s="70"/>
      <c r="E123" s="70"/>
      <c r="F123" s="51" t="s">
        <v>239</v>
      </c>
      <c r="G123" s="49"/>
      <c r="H123" s="59" t="s">
        <v>240</v>
      </c>
      <c r="I123" s="59" t="s">
        <v>241</v>
      </c>
      <c r="J123" s="81" t="s">
        <v>242</v>
      </c>
      <c r="K123" s="68" t="s">
        <v>47</v>
      </c>
      <c r="L123" s="52" t="s">
        <v>399</v>
      </c>
      <c r="M123" s="75"/>
    </row>
    <row r="124" spans="1:13" ht="15.75" thickBot="1" x14ac:dyDescent="0.3">
      <c r="A124" s="55">
        <v>122</v>
      </c>
      <c r="B124" s="55">
        <v>123</v>
      </c>
      <c r="C124" s="66" t="s">
        <v>400</v>
      </c>
      <c r="D124" s="70"/>
      <c r="E124" s="70"/>
      <c r="F124" s="51" t="s">
        <v>251</v>
      </c>
      <c r="G124" s="49" t="s">
        <v>258</v>
      </c>
      <c r="H124" s="59" t="s">
        <v>253</v>
      </c>
      <c r="I124" s="59" t="s">
        <v>252</v>
      </c>
      <c r="J124" s="81" t="s">
        <v>253</v>
      </c>
      <c r="K124" s="68" t="s">
        <v>47</v>
      </c>
      <c r="L124" s="52"/>
      <c r="M124" s="74"/>
    </row>
    <row r="125" spans="1:13" ht="15.75" thickBot="1" x14ac:dyDescent="0.3">
      <c r="A125" s="55">
        <v>123</v>
      </c>
      <c r="B125" s="55">
        <v>124</v>
      </c>
      <c r="C125" s="66" t="s">
        <v>401</v>
      </c>
      <c r="D125" s="70"/>
      <c r="E125" s="70"/>
      <c r="F125" s="51" t="s">
        <v>251</v>
      </c>
      <c r="G125" s="49"/>
      <c r="H125" s="59" t="s">
        <v>252</v>
      </c>
      <c r="I125" s="59" t="s">
        <v>253</v>
      </c>
      <c r="J125" s="82" t="s">
        <v>252</v>
      </c>
      <c r="K125" s="68" t="s">
        <v>47</v>
      </c>
      <c r="L125" s="52"/>
      <c r="M125" s="74"/>
    </row>
    <row r="126" spans="1:13" ht="15.75" thickBot="1" x14ac:dyDescent="0.3">
      <c r="A126" s="55">
        <v>124</v>
      </c>
      <c r="B126" s="55">
        <v>125</v>
      </c>
      <c r="C126" s="67" t="s">
        <v>402</v>
      </c>
      <c r="D126" s="70"/>
      <c r="E126" s="70"/>
      <c r="F126" s="51" t="s">
        <v>251</v>
      </c>
      <c r="G126" s="49"/>
      <c r="H126" s="59" t="s">
        <v>252</v>
      </c>
      <c r="I126" s="59" t="s">
        <v>253</v>
      </c>
      <c r="J126" s="79" t="s">
        <v>252</v>
      </c>
      <c r="K126" s="68" t="s">
        <v>47</v>
      </c>
      <c r="L126" s="52"/>
      <c r="M126" s="74"/>
    </row>
    <row r="127" spans="1:13" ht="15.75" thickBot="1" x14ac:dyDescent="0.3">
      <c r="A127" s="55">
        <v>125</v>
      </c>
      <c r="B127" s="55">
        <v>126</v>
      </c>
      <c r="C127" s="65" t="s">
        <v>403</v>
      </c>
      <c r="D127" s="70"/>
      <c r="E127" s="70"/>
      <c r="F127" s="51" t="s">
        <v>251</v>
      </c>
      <c r="G127" s="49"/>
      <c r="H127" s="59" t="s">
        <v>252</v>
      </c>
      <c r="I127" s="59" t="s">
        <v>253</v>
      </c>
      <c r="J127" s="79" t="s">
        <v>252</v>
      </c>
      <c r="K127" s="68" t="s">
        <v>47</v>
      </c>
      <c r="L127" s="52"/>
      <c r="M127" s="76"/>
    </row>
    <row r="128" spans="1:13" ht="15.75" thickBot="1" x14ac:dyDescent="0.3">
      <c r="A128" s="55">
        <v>126</v>
      </c>
      <c r="B128" s="55">
        <v>127</v>
      </c>
      <c r="C128" s="65" t="s">
        <v>404</v>
      </c>
      <c r="D128" s="70"/>
      <c r="E128" s="70"/>
      <c r="F128" s="51" t="s">
        <v>234</v>
      </c>
      <c r="G128" s="49"/>
      <c r="H128" s="59" t="s">
        <v>235</v>
      </c>
      <c r="I128" s="59" t="s">
        <v>236</v>
      </c>
      <c r="J128" s="80" t="s">
        <v>235</v>
      </c>
      <c r="K128" s="68" t="s">
        <v>47</v>
      </c>
      <c r="L128" s="52"/>
      <c r="M128" s="74"/>
    </row>
    <row r="129" spans="1:13" ht="15.75" thickBot="1" x14ac:dyDescent="0.3">
      <c r="A129" s="55">
        <v>127</v>
      </c>
      <c r="B129" s="55">
        <v>128</v>
      </c>
      <c r="C129" s="64" t="s">
        <v>405</v>
      </c>
      <c r="D129" s="70"/>
      <c r="E129" s="70"/>
      <c r="F129" s="51" t="s">
        <v>251</v>
      </c>
      <c r="G129" s="49" t="s">
        <v>258</v>
      </c>
      <c r="H129" s="59" t="s">
        <v>253</v>
      </c>
      <c r="I129" s="59" t="s">
        <v>252</v>
      </c>
      <c r="J129" s="81" t="s">
        <v>253</v>
      </c>
      <c r="K129" s="68" t="s">
        <v>47</v>
      </c>
      <c r="L129" s="52"/>
      <c r="M129" s="75"/>
    </row>
    <row r="130" spans="1:13" ht="15.75" thickBot="1" x14ac:dyDescent="0.3">
      <c r="A130" s="55">
        <v>128</v>
      </c>
      <c r="B130" s="55">
        <v>129</v>
      </c>
      <c r="C130" s="65" t="s">
        <v>406</v>
      </c>
      <c r="D130" s="70"/>
      <c r="E130" s="70"/>
      <c r="F130" s="51" t="s">
        <v>251</v>
      </c>
      <c r="G130" s="49"/>
      <c r="H130" s="59" t="s">
        <v>252</v>
      </c>
      <c r="I130" s="59" t="s">
        <v>253</v>
      </c>
      <c r="J130" s="81" t="s">
        <v>252</v>
      </c>
      <c r="K130" s="68" t="s">
        <v>47</v>
      </c>
      <c r="L130" s="52"/>
      <c r="M130" s="74"/>
    </row>
    <row r="131" spans="1:13" ht="15.75" thickBot="1" x14ac:dyDescent="0.3">
      <c r="A131" s="55">
        <v>129</v>
      </c>
      <c r="B131" s="55">
        <v>130</v>
      </c>
      <c r="C131" s="65" t="s">
        <v>407</v>
      </c>
      <c r="D131" s="70"/>
      <c r="E131" s="70"/>
      <c r="F131" s="51" t="s">
        <v>239</v>
      </c>
      <c r="G131" s="49"/>
      <c r="H131" s="59" t="s">
        <v>240</v>
      </c>
      <c r="I131" s="59" t="s">
        <v>241</v>
      </c>
      <c r="J131" s="80" t="s">
        <v>242</v>
      </c>
      <c r="K131" s="68" t="s">
        <v>47</v>
      </c>
      <c r="L131" s="52"/>
      <c r="M131" s="74"/>
    </row>
    <row r="132" spans="1:13" ht="15.75" thickBot="1" x14ac:dyDescent="0.3">
      <c r="A132" s="55">
        <v>130</v>
      </c>
      <c r="B132" s="55">
        <v>131</v>
      </c>
      <c r="C132" s="65" t="s">
        <v>408</v>
      </c>
      <c r="D132" s="70"/>
      <c r="E132" s="70"/>
      <c r="F132" s="51" t="s">
        <v>239</v>
      </c>
      <c r="G132" s="49"/>
      <c r="H132" s="59" t="s">
        <v>240</v>
      </c>
      <c r="I132" s="59" t="s">
        <v>241</v>
      </c>
      <c r="J132" s="82" t="s">
        <v>242</v>
      </c>
      <c r="K132" s="68" t="s">
        <v>47</v>
      </c>
      <c r="L132" s="52"/>
      <c r="M132" s="76"/>
    </row>
    <row r="133" spans="1:13" ht="15.75" thickBot="1" x14ac:dyDescent="0.3">
      <c r="A133" s="55">
        <v>131</v>
      </c>
      <c r="B133" s="55">
        <v>132</v>
      </c>
      <c r="C133" s="65" t="s">
        <v>409</v>
      </c>
      <c r="D133" s="70"/>
      <c r="E133" s="70"/>
      <c r="F133" s="51" t="s">
        <v>239</v>
      </c>
      <c r="G133" s="49"/>
      <c r="H133" s="59" t="s">
        <v>240</v>
      </c>
      <c r="I133" s="59" t="s">
        <v>241</v>
      </c>
      <c r="J133" s="80" t="s">
        <v>242</v>
      </c>
      <c r="K133" s="68" t="s">
        <v>47</v>
      </c>
      <c r="L133" s="52"/>
      <c r="M133" s="74"/>
    </row>
    <row r="134" spans="1:13" ht="15.75" thickBot="1" x14ac:dyDescent="0.3">
      <c r="A134" s="55">
        <v>132</v>
      </c>
      <c r="B134" s="55">
        <v>133</v>
      </c>
      <c r="C134" s="65" t="s">
        <v>410</v>
      </c>
      <c r="D134" s="70"/>
      <c r="E134" s="70"/>
      <c r="F134" s="51" t="s">
        <v>239</v>
      </c>
      <c r="G134" s="49"/>
      <c r="H134" s="59" t="s">
        <v>240</v>
      </c>
      <c r="I134" s="59" t="s">
        <v>241</v>
      </c>
      <c r="J134" s="80" t="s">
        <v>242</v>
      </c>
      <c r="K134" s="68" t="s">
        <v>47</v>
      </c>
      <c r="L134" s="52"/>
      <c r="M134" s="74"/>
    </row>
    <row r="135" spans="1:13" ht="15.75" thickBot="1" x14ac:dyDescent="0.3">
      <c r="A135" s="55">
        <v>133</v>
      </c>
      <c r="B135" s="55">
        <v>134</v>
      </c>
      <c r="C135" s="64" t="s">
        <v>411</v>
      </c>
      <c r="D135" s="70"/>
      <c r="E135" s="70"/>
      <c r="F135" s="51" t="s">
        <v>239</v>
      </c>
      <c r="G135" s="49"/>
      <c r="H135" s="59" t="s">
        <v>240</v>
      </c>
      <c r="I135" s="59" t="s">
        <v>241</v>
      </c>
      <c r="J135" s="81" t="s">
        <v>242</v>
      </c>
      <c r="K135" s="68" t="s">
        <v>47</v>
      </c>
      <c r="L135" s="52"/>
      <c r="M135" s="75"/>
    </row>
    <row r="136" spans="1:13" ht="15.75" thickBot="1" x14ac:dyDescent="0.3">
      <c r="A136" s="55">
        <v>134</v>
      </c>
      <c r="B136" s="55">
        <v>135</v>
      </c>
      <c r="C136" s="65" t="s">
        <v>412</v>
      </c>
      <c r="D136" s="70"/>
      <c r="E136" s="70"/>
      <c r="F136" s="51" t="s">
        <v>239</v>
      </c>
      <c r="G136" s="49"/>
      <c r="H136" s="59" t="s">
        <v>240</v>
      </c>
      <c r="I136" s="59" t="s">
        <v>241</v>
      </c>
      <c r="J136" s="82" t="s">
        <v>242</v>
      </c>
      <c r="K136" s="68" t="s">
        <v>47</v>
      </c>
      <c r="L136" s="52"/>
      <c r="M136" s="76"/>
    </row>
    <row r="137" spans="1:13" ht="15.75" thickBot="1" x14ac:dyDescent="0.3">
      <c r="A137" s="55">
        <v>135</v>
      </c>
      <c r="B137" s="55">
        <v>136</v>
      </c>
      <c r="C137" s="65" t="s">
        <v>413</v>
      </c>
      <c r="D137" s="70"/>
      <c r="E137" s="70"/>
      <c r="F137" s="51" t="s">
        <v>239</v>
      </c>
      <c r="G137" s="49"/>
      <c r="H137" s="59" t="s">
        <v>240</v>
      </c>
      <c r="I137" s="59" t="s">
        <v>241</v>
      </c>
      <c r="J137" s="79" t="s">
        <v>242</v>
      </c>
      <c r="K137" s="68" t="s">
        <v>47</v>
      </c>
      <c r="L137" s="52" t="s">
        <v>414</v>
      </c>
      <c r="M137" s="76"/>
    </row>
    <row r="138" spans="1:13" ht="15.75" thickBot="1" x14ac:dyDescent="0.3">
      <c r="A138" s="55">
        <v>136</v>
      </c>
      <c r="B138" s="55">
        <v>137</v>
      </c>
      <c r="C138" s="65" t="s">
        <v>415</v>
      </c>
      <c r="D138" s="70"/>
      <c r="E138" s="70"/>
      <c r="F138" s="51" t="s">
        <v>251</v>
      </c>
      <c r="G138" s="49" t="s">
        <v>258</v>
      </c>
      <c r="H138" s="59" t="s">
        <v>253</v>
      </c>
      <c r="I138" s="59" t="s">
        <v>252</v>
      </c>
      <c r="J138" s="80" t="s">
        <v>253</v>
      </c>
      <c r="K138" s="68" t="s">
        <v>47</v>
      </c>
      <c r="L138" s="52"/>
      <c r="M138" s="74"/>
    </row>
    <row r="139" spans="1:13" ht="15.75" thickBot="1" x14ac:dyDescent="0.3">
      <c r="A139" s="55">
        <v>137</v>
      </c>
      <c r="B139" s="55">
        <v>138</v>
      </c>
      <c r="C139" s="64" t="s">
        <v>416</v>
      </c>
      <c r="D139" s="70"/>
      <c r="E139" s="70"/>
      <c r="F139" s="51" t="s">
        <v>251</v>
      </c>
      <c r="G139" s="49"/>
      <c r="H139" s="59" t="s">
        <v>252</v>
      </c>
      <c r="I139" s="59" t="s">
        <v>253</v>
      </c>
      <c r="J139" s="81" t="s">
        <v>252</v>
      </c>
      <c r="K139" s="68" t="s">
        <v>47</v>
      </c>
      <c r="L139" s="52"/>
      <c r="M139" s="75"/>
    </row>
    <row r="140" spans="1:13" ht="15.75" thickBot="1" x14ac:dyDescent="0.3">
      <c r="A140" s="55">
        <v>138</v>
      </c>
      <c r="B140" s="55">
        <v>139</v>
      </c>
      <c r="C140" s="65" t="s">
        <v>417</v>
      </c>
      <c r="D140" s="70"/>
      <c r="E140" s="70"/>
      <c r="F140" s="51" t="s">
        <v>251</v>
      </c>
      <c r="G140" s="49"/>
      <c r="H140" s="59" t="s">
        <v>252</v>
      </c>
      <c r="I140" s="59" t="s">
        <v>253</v>
      </c>
      <c r="J140" s="83" t="s">
        <v>252</v>
      </c>
      <c r="K140" s="68" t="s">
        <v>47</v>
      </c>
      <c r="L140" s="52"/>
      <c r="M140" s="77"/>
    </row>
    <row r="141" spans="1:13" ht="15.75" thickBot="1" x14ac:dyDescent="0.3">
      <c r="A141" s="55">
        <v>139</v>
      </c>
      <c r="B141" s="55">
        <v>140</v>
      </c>
      <c r="C141" s="65" t="s">
        <v>418</v>
      </c>
      <c r="D141" s="70"/>
      <c r="E141" s="70"/>
      <c r="F141" s="51" t="s">
        <v>251</v>
      </c>
      <c r="G141" s="49"/>
      <c r="H141" s="59" t="s">
        <v>252</v>
      </c>
      <c r="I141" s="59" t="s">
        <v>253</v>
      </c>
      <c r="J141" s="83" t="s">
        <v>252</v>
      </c>
      <c r="K141" s="68" t="s">
        <v>47</v>
      </c>
      <c r="L141" s="52"/>
      <c r="M141" s="74"/>
    </row>
    <row r="142" spans="1:13" ht="15.75" thickBot="1" x14ac:dyDescent="0.3">
      <c r="A142" s="55">
        <v>140</v>
      </c>
      <c r="B142" s="55">
        <v>141</v>
      </c>
      <c r="C142" s="64" t="s">
        <v>419</v>
      </c>
      <c r="D142" s="70"/>
      <c r="E142" s="70"/>
      <c r="F142" s="51" t="s">
        <v>234</v>
      </c>
      <c r="G142" s="49"/>
      <c r="H142" s="59" t="s">
        <v>235</v>
      </c>
      <c r="I142" s="59" t="s">
        <v>236</v>
      </c>
      <c r="J142" s="84" t="s">
        <v>235</v>
      </c>
      <c r="K142" s="68" t="s">
        <v>47</v>
      </c>
      <c r="L142" s="52"/>
      <c r="M142" s="77"/>
    </row>
    <row r="143" spans="1:13" ht="15.75" thickBot="1" x14ac:dyDescent="0.3">
      <c r="A143" s="55">
        <v>141</v>
      </c>
      <c r="B143" s="55">
        <v>142</v>
      </c>
      <c r="C143" s="65" t="s">
        <v>420</v>
      </c>
      <c r="D143" s="70"/>
      <c r="E143" s="70"/>
      <c r="F143" s="51" t="s">
        <v>251</v>
      </c>
      <c r="G143" s="49" t="s">
        <v>258</v>
      </c>
      <c r="H143" s="59" t="s">
        <v>253</v>
      </c>
      <c r="I143" s="59" t="s">
        <v>252</v>
      </c>
      <c r="J143" s="85" t="s">
        <v>253</v>
      </c>
      <c r="K143" s="68" t="s">
        <v>47</v>
      </c>
      <c r="L143" s="52"/>
      <c r="M143" s="74"/>
    </row>
    <row r="144" spans="1:13" ht="15.75" thickBot="1" x14ac:dyDescent="0.3">
      <c r="A144" s="55">
        <v>142</v>
      </c>
      <c r="B144" s="55">
        <v>143</v>
      </c>
      <c r="C144" s="67" t="s">
        <v>421</v>
      </c>
      <c r="D144" s="70"/>
      <c r="E144" s="70"/>
      <c r="F144" s="51" t="s">
        <v>251</v>
      </c>
      <c r="G144" s="49"/>
      <c r="H144" s="59" t="s">
        <v>252</v>
      </c>
      <c r="I144" s="59" t="s">
        <v>253</v>
      </c>
      <c r="J144" s="86" t="s">
        <v>252</v>
      </c>
      <c r="K144" s="68" t="s">
        <v>47</v>
      </c>
      <c r="L144" s="52"/>
      <c r="M144" s="76"/>
    </row>
    <row r="145" spans="1:13" ht="15.75" thickBot="1" x14ac:dyDescent="0.3">
      <c r="A145" s="55">
        <v>143</v>
      </c>
      <c r="B145" s="55">
        <v>144</v>
      </c>
      <c r="C145" s="65" t="s">
        <v>422</v>
      </c>
      <c r="D145" s="70"/>
      <c r="E145" s="70"/>
      <c r="F145" s="51" t="s">
        <v>239</v>
      </c>
      <c r="G145" s="49"/>
      <c r="H145" s="59" t="s">
        <v>240</v>
      </c>
      <c r="I145" s="59" t="s">
        <v>241</v>
      </c>
      <c r="J145" s="85" t="s">
        <v>242</v>
      </c>
      <c r="K145" s="68" t="s">
        <v>47</v>
      </c>
      <c r="L145" s="52"/>
      <c r="M145" s="74"/>
    </row>
    <row r="146" spans="1:13" ht="15.75" thickBot="1" x14ac:dyDescent="0.3">
      <c r="A146" s="55">
        <v>144</v>
      </c>
      <c r="B146" s="55">
        <v>145</v>
      </c>
      <c r="C146" s="66" t="s">
        <v>423</v>
      </c>
      <c r="D146" s="70"/>
      <c r="E146" s="70"/>
      <c r="F146" s="51" t="s">
        <v>239</v>
      </c>
      <c r="G146" s="49"/>
      <c r="H146" s="59" t="s">
        <v>240</v>
      </c>
      <c r="I146" s="59" t="s">
        <v>241</v>
      </c>
      <c r="J146" s="80" t="s">
        <v>242</v>
      </c>
      <c r="K146" s="68" t="s">
        <v>47</v>
      </c>
      <c r="L146" s="52"/>
      <c r="M146" s="69"/>
    </row>
    <row r="147" spans="1:13" ht="15.75" thickBot="1" x14ac:dyDescent="0.3">
      <c r="A147" s="55">
        <v>145</v>
      </c>
      <c r="B147" s="55">
        <v>146</v>
      </c>
      <c r="C147" s="66" t="s">
        <v>424</v>
      </c>
      <c r="D147" s="70"/>
      <c r="E147" s="70"/>
      <c r="F147" s="51" t="s">
        <v>239</v>
      </c>
      <c r="G147" s="49"/>
      <c r="H147" s="59" t="s">
        <v>240</v>
      </c>
      <c r="I147" s="59" t="s">
        <v>241</v>
      </c>
      <c r="J147" s="80" t="s">
        <v>242</v>
      </c>
      <c r="K147" s="68" t="s">
        <v>47</v>
      </c>
      <c r="L147" s="52"/>
      <c r="M147" s="69"/>
    </row>
    <row r="148" spans="1:13" ht="15.75" thickBot="1" x14ac:dyDescent="0.3">
      <c r="A148" s="55">
        <v>146</v>
      </c>
      <c r="B148" s="55">
        <v>147</v>
      </c>
      <c r="C148" s="66" t="s">
        <v>425</v>
      </c>
      <c r="D148" s="70"/>
      <c r="E148" s="70"/>
      <c r="F148" s="51" t="s">
        <v>239</v>
      </c>
      <c r="G148" s="49"/>
      <c r="H148" s="59" t="s">
        <v>240</v>
      </c>
      <c r="I148" s="59" t="s">
        <v>241</v>
      </c>
      <c r="J148" s="80" t="s">
        <v>242</v>
      </c>
      <c r="K148" s="68" t="s">
        <v>47</v>
      </c>
      <c r="L148" s="52"/>
      <c r="M148" s="69"/>
    </row>
    <row r="149" spans="1:13" ht="15.75" thickBot="1" x14ac:dyDescent="0.3">
      <c r="A149" s="55">
        <v>147</v>
      </c>
      <c r="B149" s="55">
        <v>148</v>
      </c>
      <c r="C149" s="66" t="s">
        <v>426</v>
      </c>
      <c r="D149" s="70"/>
      <c r="E149" s="70"/>
      <c r="F149" s="51" t="s">
        <v>239</v>
      </c>
      <c r="G149" s="49"/>
      <c r="H149" s="59" t="s">
        <v>240</v>
      </c>
      <c r="I149" s="59" t="s">
        <v>241</v>
      </c>
      <c r="J149" s="80" t="s">
        <v>242</v>
      </c>
      <c r="K149" s="68" t="s">
        <v>47</v>
      </c>
      <c r="L149" s="52"/>
      <c r="M149" s="69"/>
    </row>
    <row r="150" spans="1:13" ht="15.75" thickBot="1" x14ac:dyDescent="0.3">
      <c r="A150" s="55">
        <v>148</v>
      </c>
      <c r="B150" s="55">
        <v>149</v>
      </c>
      <c r="C150" s="66" t="s">
        <v>427</v>
      </c>
      <c r="D150" s="70"/>
      <c r="E150" s="70"/>
      <c r="F150" s="51" t="s">
        <v>239</v>
      </c>
      <c r="G150" s="49"/>
      <c r="H150" s="59" t="s">
        <v>240</v>
      </c>
      <c r="I150" s="59" t="s">
        <v>241</v>
      </c>
      <c r="J150" s="80" t="s">
        <v>242</v>
      </c>
      <c r="K150" s="68" t="s">
        <v>47</v>
      </c>
      <c r="L150" s="52"/>
      <c r="M150" s="69"/>
    </row>
    <row r="151" spans="1:13" ht="15.75" thickBot="1" x14ac:dyDescent="0.3">
      <c r="A151" s="55">
        <v>149</v>
      </c>
      <c r="B151" s="55">
        <v>150</v>
      </c>
      <c r="C151" s="66" t="s">
        <v>428</v>
      </c>
      <c r="D151" s="70"/>
      <c r="E151" s="70"/>
      <c r="F151" s="51" t="s">
        <v>239</v>
      </c>
      <c r="G151" s="49"/>
      <c r="H151" s="59" t="s">
        <v>240</v>
      </c>
      <c r="I151" s="59" t="s">
        <v>241</v>
      </c>
      <c r="J151" s="80" t="s">
        <v>242</v>
      </c>
      <c r="K151" s="68" t="s">
        <v>47</v>
      </c>
      <c r="L151" s="52" t="s">
        <v>429</v>
      </c>
      <c r="M151" s="69"/>
    </row>
    <row r="152" spans="1:13" ht="15.75" thickBot="1" x14ac:dyDescent="0.3">
      <c r="A152" s="55">
        <v>150</v>
      </c>
      <c r="B152" s="55">
        <v>151</v>
      </c>
      <c r="C152" s="66" t="s">
        <v>430</v>
      </c>
      <c r="D152" s="70"/>
      <c r="E152" s="70"/>
      <c r="F152" s="51" t="s">
        <v>251</v>
      </c>
      <c r="G152" s="49" t="s">
        <v>258</v>
      </c>
      <c r="H152" s="59" t="s">
        <v>253</v>
      </c>
      <c r="I152" s="59" t="s">
        <v>252</v>
      </c>
      <c r="J152" s="80" t="s">
        <v>253</v>
      </c>
      <c r="K152" s="68" t="s">
        <v>47</v>
      </c>
      <c r="L152" s="52"/>
      <c r="M152" s="69"/>
    </row>
    <row r="153" spans="1:13" ht="15.75" thickBot="1" x14ac:dyDescent="0.3">
      <c r="A153" s="55">
        <v>151</v>
      </c>
      <c r="B153" s="55">
        <v>152</v>
      </c>
      <c r="C153" s="66" t="s">
        <v>431</v>
      </c>
      <c r="D153" s="70"/>
      <c r="E153" s="70"/>
      <c r="F153" s="51" t="s">
        <v>251</v>
      </c>
      <c r="G153" s="49"/>
      <c r="H153" s="59" t="s">
        <v>252</v>
      </c>
      <c r="I153" s="59" t="s">
        <v>253</v>
      </c>
      <c r="J153" s="80" t="s">
        <v>252</v>
      </c>
      <c r="K153" s="68" t="s">
        <v>47</v>
      </c>
      <c r="L153" s="52"/>
      <c r="M153" s="69"/>
    </row>
    <row r="154" spans="1:13" ht="15.75" thickBot="1" x14ac:dyDescent="0.3">
      <c r="A154" s="55">
        <v>152</v>
      </c>
      <c r="B154" s="55">
        <v>153</v>
      </c>
      <c r="C154" s="66" t="s">
        <v>432</v>
      </c>
      <c r="D154" s="70"/>
      <c r="E154" s="70"/>
      <c r="F154" s="51" t="s">
        <v>251</v>
      </c>
      <c r="G154" s="49"/>
      <c r="H154" s="59" t="s">
        <v>252</v>
      </c>
      <c r="I154" s="59" t="s">
        <v>253</v>
      </c>
      <c r="J154" s="80" t="s">
        <v>252</v>
      </c>
      <c r="K154" s="68" t="s">
        <v>47</v>
      </c>
      <c r="L154" s="52"/>
      <c r="M154" s="69"/>
    </row>
    <row r="155" spans="1:13" ht="15.75" thickBot="1" x14ac:dyDescent="0.3">
      <c r="A155" s="55">
        <v>153</v>
      </c>
      <c r="B155" s="55">
        <v>154</v>
      </c>
      <c r="C155" s="66" t="s">
        <v>433</v>
      </c>
      <c r="D155" s="70"/>
      <c r="E155" s="70"/>
      <c r="F155" s="51" t="s">
        <v>251</v>
      </c>
      <c r="G155" s="49"/>
      <c r="H155" s="59" t="s">
        <v>252</v>
      </c>
      <c r="I155" s="59" t="s">
        <v>253</v>
      </c>
      <c r="J155" s="80" t="s">
        <v>252</v>
      </c>
      <c r="K155" s="68" t="s">
        <v>47</v>
      </c>
      <c r="L155" s="52"/>
      <c r="M155" s="69"/>
    </row>
    <row r="156" spans="1:13" ht="15.75" thickBot="1" x14ac:dyDescent="0.3">
      <c r="A156" s="55">
        <v>154</v>
      </c>
      <c r="B156" s="55">
        <v>155</v>
      </c>
      <c r="C156" s="66" t="s">
        <v>434</v>
      </c>
      <c r="D156" s="70"/>
      <c r="E156" s="70"/>
      <c r="F156" s="51" t="s">
        <v>234</v>
      </c>
      <c r="G156" s="49"/>
      <c r="H156" s="59" t="s">
        <v>235</v>
      </c>
      <c r="I156" s="59" t="s">
        <v>236</v>
      </c>
      <c r="J156" s="80" t="s">
        <v>235</v>
      </c>
      <c r="K156" s="68" t="s">
        <v>47</v>
      </c>
      <c r="L156" s="52"/>
      <c r="M156" s="69"/>
    </row>
    <row r="157" spans="1:13" ht="15.75" thickBot="1" x14ac:dyDescent="0.3">
      <c r="A157" s="55">
        <v>155</v>
      </c>
      <c r="B157" s="55">
        <v>156</v>
      </c>
      <c r="C157" s="66" t="s">
        <v>435</v>
      </c>
      <c r="D157" s="70"/>
      <c r="E157" s="70"/>
      <c r="F157" s="51" t="s">
        <v>251</v>
      </c>
      <c r="G157" s="49" t="s">
        <v>258</v>
      </c>
      <c r="H157" s="59" t="s">
        <v>253</v>
      </c>
      <c r="I157" s="59" t="s">
        <v>252</v>
      </c>
      <c r="J157" s="80" t="s">
        <v>253</v>
      </c>
      <c r="K157" s="68" t="s">
        <v>47</v>
      </c>
      <c r="L157" s="52"/>
      <c r="M157" s="69"/>
    </row>
    <row r="158" spans="1:13" ht="15.75" thickBot="1" x14ac:dyDescent="0.3">
      <c r="A158" s="55">
        <v>156</v>
      </c>
      <c r="B158" s="55">
        <v>157</v>
      </c>
      <c r="C158" s="66" t="s">
        <v>436</v>
      </c>
      <c r="D158" s="70"/>
      <c r="E158" s="70"/>
      <c r="F158" s="51" t="s">
        <v>251</v>
      </c>
      <c r="G158" s="49"/>
      <c r="H158" s="59" t="s">
        <v>252</v>
      </c>
      <c r="I158" s="59" t="s">
        <v>253</v>
      </c>
      <c r="J158" s="80" t="s">
        <v>252</v>
      </c>
      <c r="K158" s="68" t="s">
        <v>47</v>
      </c>
      <c r="L158" s="52"/>
      <c r="M158" s="69"/>
    </row>
    <row r="159" spans="1:13" ht="15.75" thickBot="1" x14ac:dyDescent="0.3">
      <c r="A159" s="55">
        <v>157</v>
      </c>
      <c r="B159" s="55">
        <v>158</v>
      </c>
      <c r="C159" s="66" t="s">
        <v>437</v>
      </c>
      <c r="D159" s="70"/>
      <c r="E159" s="70"/>
      <c r="F159" s="51" t="s">
        <v>239</v>
      </c>
      <c r="G159" s="49"/>
      <c r="H159" s="59" t="s">
        <v>240</v>
      </c>
      <c r="I159" s="59" t="s">
        <v>241</v>
      </c>
      <c r="J159" s="80" t="s">
        <v>242</v>
      </c>
      <c r="K159" s="68" t="s">
        <v>47</v>
      </c>
      <c r="L159" s="52"/>
      <c r="M159" s="69"/>
    </row>
    <row r="160" spans="1:13" ht="15.75" thickBot="1" x14ac:dyDescent="0.3">
      <c r="A160" s="55">
        <v>158</v>
      </c>
      <c r="B160" s="55">
        <v>159</v>
      </c>
      <c r="C160" s="68" t="s">
        <v>438</v>
      </c>
      <c r="D160" s="70"/>
      <c r="E160" s="70"/>
      <c r="F160" s="51" t="s">
        <v>239</v>
      </c>
      <c r="G160" s="49"/>
      <c r="H160" s="59" t="s">
        <v>240</v>
      </c>
      <c r="I160" s="59" t="s">
        <v>241</v>
      </c>
      <c r="J160" s="80" t="s">
        <v>242</v>
      </c>
      <c r="K160" s="68" t="s">
        <v>47</v>
      </c>
      <c r="L160" s="52"/>
      <c r="M160" s="69"/>
    </row>
    <row r="161" spans="1:13" ht="15.75" thickBot="1" x14ac:dyDescent="0.3">
      <c r="A161" s="55">
        <v>159</v>
      </c>
      <c r="B161" s="55">
        <v>160</v>
      </c>
      <c r="C161" s="68" t="s">
        <v>439</v>
      </c>
      <c r="D161" s="70"/>
      <c r="E161" s="70"/>
      <c r="F161" s="51" t="s">
        <v>239</v>
      </c>
      <c r="G161" s="49"/>
      <c r="H161" s="59" t="s">
        <v>240</v>
      </c>
      <c r="I161" s="59" t="s">
        <v>241</v>
      </c>
      <c r="J161" s="80" t="s">
        <v>242</v>
      </c>
      <c r="K161" s="68" t="s">
        <v>47</v>
      </c>
      <c r="L161" s="52"/>
      <c r="M161" s="69"/>
    </row>
    <row r="162" spans="1:13" ht="15.75" thickBot="1" x14ac:dyDescent="0.3">
      <c r="A162" s="55">
        <v>160</v>
      </c>
      <c r="B162" s="55">
        <v>161</v>
      </c>
      <c r="C162" s="68" t="s">
        <v>440</v>
      </c>
      <c r="D162" s="70"/>
      <c r="E162" s="70"/>
      <c r="F162" s="51" t="s">
        <v>239</v>
      </c>
      <c r="G162" s="49"/>
      <c r="H162" s="59" t="s">
        <v>240</v>
      </c>
      <c r="I162" s="59" t="s">
        <v>241</v>
      </c>
      <c r="J162" s="80" t="s">
        <v>242</v>
      </c>
      <c r="K162" s="68" t="s">
        <v>47</v>
      </c>
      <c r="L162" s="52"/>
      <c r="M162" s="69"/>
    </row>
    <row r="163" spans="1:13" ht="15.75" thickBot="1" x14ac:dyDescent="0.3">
      <c r="A163" s="55">
        <v>161</v>
      </c>
      <c r="B163" s="55">
        <v>162</v>
      </c>
      <c r="C163" s="68" t="s">
        <v>441</v>
      </c>
      <c r="D163" s="70"/>
      <c r="E163" s="70"/>
      <c r="F163" s="51" t="s">
        <v>239</v>
      </c>
      <c r="G163" s="49"/>
      <c r="H163" s="59" t="s">
        <v>240</v>
      </c>
      <c r="I163" s="59" t="s">
        <v>241</v>
      </c>
      <c r="J163" s="80" t="s">
        <v>242</v>
      </c>
      <c r="K163" s="68" t="s">
        <v>47</v>
      </c>
      <c r="L163" s="52"/>
      <c r="M163" s="69"/>
    </row>
    <row r="164" spans="1:13" ht="15.75" thickBot="1" x14ac:dyDescent="0.3">
      <c r="A164" s="55">
        <v>162</v>
      </c>
      <c r="B164" s="55">
        <v>163</v>
      </c>
      <c r="C164" s="68" t="s">
        <v>442</v>
      </c>
      <c r="D164" s="70"/>
      <c r="E164" s="70"/>
      <c r="F164" s="51" t="s">
        <v>239</v>
      </c>
      <c r="G164" s="49"/>
      <c r="H164" s="59" t="s">
        <v>240</v>
      </c>
      <c r="I164" s="59" t="s">
        <v>241</v>
      </c>
      <c r="J164" s="80" t="s">
        <v>242</v>
      </c>
      <c r="K164" s="68" t="s">
        <v>47</v>
      </c>
      <c r="L164" s="52"/>
      <c r="M164" s="69"/>
    </row>
    <row r="165" spans="1:13" ht="15.75" thickBot="1" x14ac:dyDescent="0.3">
      <c r="A165" s="55">
        <v>163</v>
      </c>
      <c r="B165" s="55">
        <v>164</v>
      </c>
      <c r="C165" s="68" t="s">
        <v>443</v>
      </c>
      <c r="D165" s="70"/>
      <c r="E165" s="70"/>
      <c r="F165" s="51" t="s">
        <v>239</v>
      </c>
      <c r="G165" s="49"/>
      <c r="H165" s="59" t="s">
        <v>240</v>
      </c>
      <c r="I165" s="59" t="s">
        <v>241</v>
      </c>
      <c r="J165" s="80" t="s">
        <v>242</v>
      </c>
      <c r="K165" s="68" t="s">
        <v>47</v>
      </c>
      <c r="L165" s="52" t="s">
        <v>444</v>
      </c>
      <c r="M165" s="69"/>
    </row>
    <row r="166" spans="1:13" ht="15.75" thickBot="1" x14ac:dyDescent="0.3">
      <c r="A166" s="55">
        <v>164</v>
      </c>
      <c r="B166" s="55">
        <v>165</v>
      </c>
      <c r="C166" s="68" t="s">
        <v>445</v>
      </c>
      <c r="D166" s="70"/>
      <c r="E166" s="70"/>
      <c r="F166" s="51" t="s">
        <v>251</v>
      </c>
      <c r="G166" s="49" t="s">
        <v>258</v>
      </c>
      <c r="H166" s="59" t="s">
        <v>253</v>
      </c>
      <c r="I166" s="59" t="s">
        <v>252</v>
      </c>
      <c r="J166" s="80" t="s">
        <v>253</v>
      </c>
      <c r="K166" s="68" t="s">
        <v>47</v>
      </c>
      <c r="L166" s="52"/>
      <c r="M166" s="69"/>
    </row>
    <row r="167" spans="1:13" ht="15.75" thickBot="1" x14ac:dyDescent="0.3">
      <c r="A167" s="55">
        <v>165</v>
      </c>
      <c r="B167" s="55">
        <v>166</v>
      </c>
      <c r="C167" s="68" t="s">
        <v>446</v>
      </c>
      <c r="D167" s="70"/>
      <c r="E167" s="70"/>
      <c r="F167" s="51" t="s">
        <v>251</v>
      </c>
      <c r="G167" s="49"/>
      <c r="H167" s="59" t="s">
        <v>252</v>
      </c>
      <c r="I167" s="59" t="s">
        <v>253</v>
      </c>
      <c r="J167" s="80" t="s">
        <v>252</v>
      </c>
      <c r="K167" s="68" t="s">
        <v>47</v>
      </c>
      <c r="L167" s="52"/>
      <c r="M167" s="69"/>
    </row>
    <row r="168" spans="1:13" ht="15.75" thickBot="1" x14ac:dyDescent="0.3">
      <c r="A168" s="55">
        <v>166</v>
      </c>
      <c r="B168" s="55">
        <v>167</v>
      </c>
      <c r="C168" s="68" t="s">
        <v>447</v>
      </c>
      <c r="D168" s="70"/>
      <c r="E168" s="70"/>
      <c r="F168" s="51" t="s">
        <v>251</v>
      </c>
      <c r="G168" s="49"/>
      <c r="H168" s="59" t="s">
        <v>252</v>
      </c>
      <c r="I168" s="59" t="s">
        <v>253</v>
      </c>
      <c r="J168" s="80" t="s">
        <v>252</v>
      </c>
      <c r="K168" s="68" t="s">
        <v>47</v>
      </c>
      <c r="L168" s="52"/>
      <c r="M168" s="69"/>
    </row>
    <row r="169" spans="1:13" ht="15.75" thickBot="1" x14ac:dyDescent="0.3">
      <c r="A169" s="55">
        <v>167</v>
      </c>
      <c r="B169" s="55">
        <v>168</v>
      </c>
      <c r="C169" s="68" t="s">
        <v>448</v>
      </c>
      <c r="D169" s="70"/>
      <c r="E169" s="70"/>
      <c r="F169" s="51" t="s">
        <v>251</v>
      </c>
      <c r="G169" s="49"/>
      <c r="H169" s="59" t="s">
        <v>252</v>
      </c>
      <c r="I169" s="59" t="s">
        <v>253</v>
      </c>
      <c r="J169" s="80" t="s">
        <v>252</v>
      </c>
      <c r="K169" s="68" t="s">
        <v>47</v>
      </c>
      <c r="L169" s="52"/>
      <c r="M169" s="69"/>
    </row>
    <row r="170" spans="1:13" ht="15.75" thickBot="1" x14ac:dyDescent="0.3">
      <c r="A170" s="55">
        <v>168</v>
      </c>
      <c r="B170" s="55">
        <v>169</v>
      </c>
      <c r="C170" s="68" t="s">
        <v>449</v>
      </c>
      <c r="D170" s="70"/>
      <c r="E170" s="70"/>
      <c r="F170" s="51" t="s">
        <v>234</v>
      </c>
      <c r="G170" s="49"/>
      <c r="H170" s="59" t="s">
        <v>235</v>
      </c>
      <c r="I170" s="59" t="s">
        <v>236</v>
      </c>
      <c r="J170" s="80" t="s">
        <v>235</v>
      </c>
      <c r="K170" s="68" t="s">
        <v>47</v>
      </c>
      <c r="L170" s="52"/>
      <c r="M170" s="69"/>
    </row>
    <row r="171" spans="1:13" ht="15.75" thickBot="1" x14ac:dyDescent="0.3">
      <c r="A171" s="55">
        <v>169</v>
      </c>
      <c r="B171" s="55">
        <v>170</v>
      </c>
      <c r="C171" s="68" t="s">
        <v>450</v>
      </c>
      <c r="D171" s="70"/>
      <c r="E171" s="70"/>
      <c r="F171" s="51" t="s">
        <v>251</v>
      </c>
      <c r="G171" s="49" t="s">
        <v>258</v>
      </c>
      <c r="H171" s="59" t="s">
        <v>253</v>
      </c>
      <c r="I171" s="59" t="s">
        <v>252</v>
      </c>
      <c r="J171" s="80" t="s">
        <v>253</v>
      </c>
      <c r="K171" s="68" t="s">
        <v>47</v>
      </c>
      <c r="L171" s="52"/>
      <c r="M171" s="69"/>
    </row>
    <row r="172" spans="1:13" ht="15.75" thickBot="1" x14ac:dyDescent="0.3">
      <c r="A172" s="51">
        <v>170</v>
      </c>
      <c r="B172" s="51">
        <v>171</v>
      </c>
      <c r="C172" s="68" t="s">
        <v>451</v>
      </c>
      <c r="D172" s="70"/>
      <c r="E172" s="70"/>
      <c r="F172" s="51" t="s">
        <v>251</v>
      </c>
      <c r="G172" s="49"/>
      <c r="H172" s="59" t="s">
        <v>252</v>
      </c>
      <c r="I172" s="59" t="s">
        <v>253</v>
      </c>
      <c r="J172" s="80" t="s">
        <v>252</v>
      </c>
      <c r="K172" s="68" t="s">
        <v>47</v>
      </c>
      <c r="L172" s="52"/>
      <c r="M172" s="69"/>
    </row>
    <row r="173" spans="1:13" ht="15.75" thickBot="1" x14ac:dyDescent="0.3">
      <c r="A173" s="51">
        <v>171</v>
      </c>
      <c r="B173" s="51">
        <v>172</v>
      </c>
      <c r="C173" s="68" t="s">
        <v>452</v>
      </c>
      <c r="D173" s="70"/>
      <c r="E173" s="70"/>
      <c r="F173" s="51" t="s">
        <v>239</v>
      </c>
      <c r="G173" s="49"/>
      <c r="H173" s="59" t="s">
        <v>240</v>
      </c>
      <c r="I173" s="59" t="s">
        <v>241</v>
      </c>
      <c r="J173" s="80" t="s">
        <v>242</v>
      </c>
      <c r="K173" s="68" t="s">
        <v>47</v>
      </c>
      <c r="L173" s="52"/>
      <c r="M173" s="69"/>
    </row>
    <row r="174" spans="1:13" ht="15.75" thickBot="1" x14ac:dyDescent="0.3">
      <c r="A174" s="51">
        <v>172</v>
      </c>
      <c r="B174" s="51">
        <v>173</v>
      </c>
      <c r="C174" s="68" t="s">
        <v>453</v>
      </c>
      <c r="D174" s="70"/>
      <c r="E174" s="70"/>
      <c r="F174" s="51" t="s">
        <v>239</v>
      </c>
      <c r="G174" s="49"/>
      <c r="H174" s="59" t="s">
        <v>240</v>
      </c>
      <c r="I174" s="59" t="s">
        <v>241</v>
      </c>
      <c r="J174" s="80" t="s">
        <v>242</v>
      </c>
      <c r="K174" s="68" t="s">
        <v>47</v>
      </c>
      <c r="L174" s="52"/>
      <c r="M174" s="69"/>
    </row>
    <row r="175" spans="1:13" ht="15.75" thickBot="1" x14ac:dyDescent="0.3">
      <c r="A175" s="51">
        <v>173</v>
      </c>
      <c r="B175" s="51">
        <v>174</v>
      </c>
      <c r="C175" s="68" t="s">
        <v>454</v>
      </c>
      <c r="D175" s="70"/>
      <c r="E175" s="70"/>
      <c r="F175" s="51" t="s">
        <v>239</v>
      </c>
      <c r="G175" s="49"/>
      <c r="H175" s="59" t="s">
        <v>240</v>
      </c>
      <c r="I175" s="59" t="s">
        <v>241</v>
      </c>
      <c r="J175" s="80" t="s">
        <v>242</v>
      </c>
      <c r="K175" s="68" t="s">
        <v>47</v>
      </c>
      <c r="L175" s="52"/>
      <c r="M175" s="69"/>
    </row>
    <row r="176" spans="1:13" ht="15.75" thickBot="1" x14ac:dyDescent="0.3">
      <c r="A176" s="51">
        <v>174</v>
      </c>
      <c r="B176" s="51">
        <v>175</v>
      </c>
      <c r="C176" s="68" t="s">
        <v>455</v>
      </c>
      <c r="D176" s="70"/>
      <c r="E176" s="70"/>
      <c r="F176" s="51" t="s">
        <v>239</v>
      </c>
      <c r="G176" s="49"/>
      <c r="H176" s="59" t="s">
        <v>240</v>
      </c>
      <c r="I176" s="59" t="s">
        <v>241</v>
      </c>
      <c r="J176" s="80" t="s">
        <v>242</v>
      </c>
      <c r="K176" s="68" t="s">
        <v>47</v>
      </c>
      <c r="L176" s="52"/>
      <c r="M176" s="69"/>
    </row>
    <row r="177" spans="1:13" ht="15.75" thickBot="1" x14ac:dyDescent="0.3">
      <c r="A177" s="51">
        <v>175</v>
      </c>
      <c r="B177" s="51">
        <v>176</v>
      </c>
      <c r="C177" s="68" t="s">
        <v>456</v>
      </c>
      <c r="D177" s="70"/>
      <c r="E177" s="70"/>
      <c r="F177" s="51" t="s">
        <v>239</v>
      </c>
      <c r="G177" s="49"/>
      <c r="H177" s="59" t="s">
        <v>240</v>
      </c>
      <c r="I177" s="59" t="s">
        <v>241</v>
      </c>
      <c r="J177" s="80" t="s">
        <v>242</v>
      </c>
      <c r="K177" s="68" t="s">
        <v>47</v>
      </c>
      <c r="L177" s="52"/>
      <c r="M177" s="69"/>
    </row>
    <row r="178" spans="1:13" ht="15.75" thickBot="1" x14ac:dyDescent="0.3">
      <c r="A178" s="51">
        <v>176</v>
      </c>
      <c r="B178" s="51">
        <v>177</v>
      </c>
      <c r="C178" s="68" t="s">
        <v>457</v>
      </c>
      <c r="D178" s="70"/>
      <c r="E178" s="70"/>
      <c r="F178" s="51" t="s">
        <v>239</v>
      </c>
      <c r="G178" s="49"/>
      <c r="H178" s="59" t="s">
        <v>240</v>
      </c>
      <c r="I178" s="59" t="s">
        <v>241</v>
      </c>
      <c r="J178" s="80" t="s">
        <v>242</v>
      </c>
      <c r="K178" s="68" t="s">
        <v>47</v>
      </c>
      <c r="L178" s="52"/>
      <c r="M178" s="69"/>
    </row>
    <row r="179" spans="1:13" ht="15.75" thickBot="1" x14ac:dyDescent="0.3">
      <c r="A179" s="51">
        <v>177</v>
      </c>
      <c r="B179" s="51">
        <v>178</v>
      </c>
      <c r="C179" s="68" t="s">
        <v>458</v>
      </c>
      <c r="D179" s="70"/>
      <c r="E179" s="70"/>
      <c r="F179" s="51" t="s">
        <v>239</v>
      </c>
      <c r="G179" s="49"/>
      <c r="H179" s="59" t="s">
        <v>240</v>
      </c>
      <c r="I179" s="59" t="s">
        <v>241</v>
      </c>
      <c r="J179" s="80" t="s">
        <v>242</v>
      </c>
      <c r="K179" s="68" t="s">
        <v>47</v>
      </c>
      <c r="L179" s="52" t="s">
        <v>459</v>
      </c>
      <c r="M179" s="69"/>
    </row>
    <row r="180" spans="1:13" ht="15.75" thickBot="1" x14ac:dyDescent="0.3">
      <c r="A180" s="51">
        <v>178</v>
      </c>
      <c r="B180" s="51">
        <v>179</v>
      </c>
      <c r="C180" s="68" t="s">
        <v>460</v>
      </c>
      <c r="D180" s="70"/>
      <c r="E180" s="70"/>
      <c r="F180" s="51" t="s">
        <v>251</v>
      </c>
      <c r="G180" s="49" t="s">
        <v>258</v>
      </c>
      <c r="H180" s="59" t="s">
        <v>253</v>
      </c>
      <c r="I180" s="59" t="s">
        <v>252</v>
      </c>
      <c r="J180" s="80" t="s">
        <v>253</v>
      </c>
      <c r="K180" s="68" t="s">
        <v>47</v>
      </c>
      <c r="L180" s="52"/>
      <c r="M180" s="69"/>
    </row>
    <row r="181" spans="1:13" ht="15.75" thickBot="1" x14ac:dyDescent="0.3">
      <c r="A181" s="51">
        <v>179</v>
      </c>
      <c r="B181" s="51">
        <v>180</v>
      </c>
      <c r="C181" s="68" t="s">
        <v>461</v>
      </c>
      <c r="D181" s="70"/>
      <c r="E181" s="70"/>
      <c r="F181" s="51" t="s">
        <v>251</v>
      </c>
      <c r="G181" s="49"/>
      <c r="H181" s="59" t="s">
        <v>252</v>
      </c>
      <c r="I181" s="59" t="s">
        <v>253</v>
      </c>
      <c r="J181" s="80" t="s">
        <v>252</v>
      </c>
      <c r="K181" s="68" t="s">
        <v>47</v>
      </c>
      <c r="L181" s="52"/>
      <c r="M181" s="69"/>
    </row>
    <row r="182" spans="1:13" ht="15.75" thickBot="1" x14ac:dyDescent="0.3">
      <c r="A182" s="51">
        <v>180</v>
      </c>
      <c r="B182" s="51">
        <v>181</v>
      </c>
      <c r="C182" s="68" t="s">
        <v>462</v>
      </c>
      <c r="D182" s="70"/>
      <c r="E182" s="70"/>
      <c r="F182" s="51" t="s">
        <v>251</v>
      </c>
      <c r="G182" s="49"/>
      <c r="H182" s="59" t="s">
        <v>252</v>
      </c>
      <c r="I182" s="59" t="s">
        <v>253</v>
      </c>
      <c r="J182" s="80" t="s">
        <v>252</v>
      </c>
      <c r="K182" s="68" t="s">
        <v>47</v>
      </c>
      <c r="L182" s="52"/>
      <c r="M182" s="69"/>
    </row>
    <row r="183" spans="1:13" ht="15.75" thickBot="1" x14ac:dyDescent="0.3">
      <c r="A183" s="51">
        <v>181</v>
      </c>
      <c r="B183" s="51">
        <v>182</v>
      </c>
      <c r="C183" s="68" t="s">
        <v>463</v>
      </c>
      <c r="D183" s="70"/>
      <c r="E183" s="70"/>
      <c r="F183" s="51" t="s">
        <v>251</v>
      </c>
      <c r="G183" s="49"/>
      <c r="H183" s="59" t="s">
        <v>252</v>
      </c>
      <c r="I183" s="59" t="s">
        <v>253</v>
      </c>
      <c r="J183" s="80" t="s">
        <v>252</v>
      </c>
      <c r="K183" s="68" t="s">
        <v>47</v>
      </c>
      <c r="L183" s="52"/>
      <c r="M183" s="69"/>
    </row>
    <row r="184" spans="1:13" ht="15.75" thickBot="1" x14ac:dyDescent="0.3">
      <c r="A184" s="51">
        <v>182</v>
      </c>
      <c r="B184" s="51">
        <v>183</v>
      </c>
      <c r="C184" s="68" t="s">
        <v>464</v>
      </c>
      <c r="D184" s="70"/>
      <c r="E184" s="70"/>
      <c r="F184" s="51" t="s">
        <v>234</v>
      </c>
      <c r="G184" s="49"/>
      <c r="H184" s="59" t="s">
        <v>235</v>
      </c>
      <c r="I184" s="59" t="s">
        <v>236</v>
      </c>
      <c r="J184" s="80" t="s">
        <v>235</v>
      </c>
      <c r="K184" s="68" t="s">
        <v>47</v>
      </c>
      <c r="L184" s="52"/>
      <c r="M184" s="69"/>
    </row>
    <row r="185" spans="1:13" ht="15.75" thickBot="1" x14ac:dyDescent="0.3">
      <c r="A185" s="51">
        <v>183</v>
      </c>
      <c r="B185" s="51">
        <v>184</v>
      </c>
      <c r="C185" s="68" t="s">
        <v>465</v>
      </c>
      <c r="D185" s="70"/>
      <c r="E185" s="70"/>
      <c r="F185" s="51" t="s">
        <v>251</v>
      </c>
      <c r="G185" s="49" t="s">
        <v>258</v>
      </c>
      <c r="H185" s="59" t="s">
        <v>253</v>
      </c>
      <c r="I185" s="59" t="s">
        <v>252</v>
      </c>
      <c r="J185" s="80" t="s">
        <v>253</v>
      </c>
      <c r="K185" s="68" t="s">
        <v>47</v>
      </c>
      <c r="L185" s="52"/>
      <c r="M185" s="69"/>
    </row>
    <row r="186" spans="1:13" ht="15.75" thickBot="1" x14ac:dyDescent="0.3">
      <c r="A186" s="51">
        <v>184</v>
      </c>
      <c r="B186" s="51">
        <v>185</v>
      </c>
      <c r="C186" s="68" t="s">
        <v>466</v>
      </c>
      <c r="D186" s="70"/>
      <c r="E186" s="70"/>
      <c r="F186" s="51" t="s">
        <v>251</v>
      </c>
      <c r="G186" s="49"/>
      <c r="H186" s="59" t="s">
        <v>252</v>
      </c>
      <c r="I186" s="59" t="s">
        <v>253</v>
      </c>
      <c r="J186" s="80" t="s">
        <v>252</v>
      </c>
      <c r="K186" s="68" t="s">
        <v>47</v>
      </c>
      <c r="L186" s="52"/>
      <c r="M186" s="69"/>
    </row>
    <row r="187" spans="1:13" ht="15.75" thickBot="1" x14ac:dyDescent="0.3">
      <c r="A187" s="51">
        <v>185</v>
      </c>
      <c r="B187" s="51">
        <v>186</v>
      </c>
      <c r="C187" s="68" t="s">
        <v>467</v>
      </c>
      <c r="D187" s="70"/>
      <c r="E187" s="70"/>
      <c r="F187" s="51" t="s">
        <v>239</v>
      </c>
      <c r="G187" s="49"/>
      <c r="H187" s="59" t="s">
        <v>240</v>
      </c>
      <c r="I187" s="59" t="s">
        <v>241</v>
      </c>
      <c r="J187" s="80" t="s">
        <v>242</v>
      </c>
      <c r="K187" s="68" t="s">
        <v>47</v>
      </c>
      <c r="L187" s="52"/>
      <c r="M187" s="69"/>
    </row>
    <row r="188" spans="1:13" ht="15.75" thickBot="1" x14ac:dyDescent="0.3">
      <c r="A188" s="51">
        <v>186</v>
      </c>
      <c r="B188" s="51">
        <v>187</v>
      </c>
      <c r="C188" s="68" t="s">
        <v>468</v>
      </c>
      <c r="D188" s="70"/>
      <c r="E188" s="70"/>
      <c r="F188" s="51" t="s">
        <v>239</v>
      </c>
      <c r="G188" s="49"/>
      <c r="H188" s="59" t="s">
        <v>240</v>
      </c>
      <c r="I188" s="59" t="s">
        <v>241</v>
      </c>
      <c r="J188" s="80" t="s">
        <v>242</v>
      </c>
      <c r="K188" s="68" t="s">
        <v>47</v>
      </c>
      <c r="L188" s="52"/>
      <c r="M188" s="69"/>
    </row>
    <row r="189" spans="1:13" ht="15.75" thickBot="1" x14ac:dyDescent="0.3">
      <c r="A189" s="51">
        <v>187</v>
      </c>
      <c r="B189" s="51">
        <v>188</v>
      </c>
      <c r="C189" s="68" t="s">
        <v>469</v>
      </c>
      <c r="D189" s="70"/>
      <c r="E189" s="70"/>
      <c r="F189" s="51" t="s">
        <v>239</v>
      </c>
      <c r="G189" s="49"/>
      <c r="H189" s="59" t="s">
        <v>240</v>
      </c>
      <c r="I189" s="59" t="s">
        <v>241</v>
      </c>
      <c r="J189" s="80" t="s">
        <v>242</v>
      </c>
      <c r="K189" s="68" t="s">
        <v>47</v>
      </c>
      <c r="L189" s="52"/>
      <c r="M189" s="69"/>
    </row>
    <row r="190" spans="1:13" ht="15.75" thickBot="1" x14ac:dyDescent="0.3">
      <c r="A190" s="51">
        <v>188</v>
      </c>
      <c r="B190" s="51">
        <v>189</v>
      </c>
      <c r="C190" s="68" t="s">
        <v>470</v>
      </c>
      <c r="D190" s="70"/>
      <c r="E190" s="70"/>
      <c r="F190" s="51" t="s">
        <v>239</v>
      </c>
      <c r="G190" s="49"/>
      <c r="H190" s="59" t="s">
        <v>240</v>
      </c>
      <c r="I190" s="59" t="s">
        <v>241</v>
      </c>
      <c r="J190" s="80" t="s">
        <v>242</v>
      </c>
      <c r="K190" s="68" t="s">
        <v>47</v>
      </c>
      <c r="L190" s="52"/>
      <c r="M190" s="69"/>
    </row>
    <row r="191" spans="1:13" ht="15.75" thickBot="1" x14ac:dyDescent="0.3">
      <c r="A191" s="51">
        <v>189</v>
      </c>
      <c r="B191" s="51">
        <v>190</v>
      </c>
      <c r="C191" s="68" t="s">
        <v>471</v>
      </c>
      <c r="D191" s="70"/>
      <c r="E191" s="70"/>
      <c r="F191" s="51" t="s">
        <v>239</v>
      </c>
      <c r="G191" s="49"/>
      <c r="H191" s="59" t="s">
        <v>240</v>
      </c>
      <c r="I191" s="59" t="s">
        <v>241</v>
      </c>
      <c r="J191" s="80" t="s">
        <v>242</v>
      </c>
      <c r="K191" s="68" t="s">
        <v>47</v>
      </c>
      <c r="L191" s="52"/>
      <c r="M191" s="69"/>
    </row>
    <row r="192" spans="1:13" ht="15.75" thickBot="1" x14ac:dyDescent="0.3">
      <c r="A192" s="51">
        <v>190</v>
      </c>
      <c r="B192" s="51">
        <v>191</v>
      </c>
      <c r="C192" s="68" t="s">
        <v>472</v>
      </c>
      <c r="D192" s="70"/>
      <c r="E192" s="70"/>
      <c r="F192" s="51" t="s">
        <v>239</v>
      </c>
      <c r="G192" s="49"/>
      <c r="H192" s="59" t="s">
        <v>240</v>
      </c>
      <c r="I192" s="59" t="s">
        <v>241</v>
      </c>
      <c r="J192" s="80" t="s">
        <v>242</v>
      </c>
      <c r="K192" s="68" t="s">
        <v>47</v>
      </c>
      <c r="L192" s="52"/>
      <c r="M192" s="69"/>
    </row>
    <row r="193" spans="1:13" ht="15.75" thickBot="1" x14ac:dyDescent="0.3">
      <c r="A193" s="51">
        <v>191</v>
      </c>
      <c r="B193" s="51">
        <v>192</v>
      </c>
      <c r="C193" s="68" t="s">
        <v>473</v>
      </c>
      <c r="D193" s="70"/>
      <c r="E193" s="70"/>
      <c r="F193" s="51" t="s">
        <v>239</v>
      </c>
      <c r="G193" s="49"/>
      <c r="H193" s="59" t="s">
        <v>240</v>
      </c>
      <c r="I193" s="59" t="s">
        <v>241</v>
      </c>
      <c r="J193" s="80" t="s">
        <v>242</v>
      </c>
      <c r="K193" s="68" t="s">
        <v>47</v>
      </c>
      <c r="L193" s="52" t="s">
        <v>474</v>
      </c>
      <c r="M193" s="69"/>
    </row>
    <row r="194" spans="1:13" ht="15.75" thickBot="1" x14ac:dyDescent="0.3">
      <c r="A194" s="51">
        <v>192</v>
      </c>
      <c r="B194" s="51">
        <v>193</v>
      </c>
      <c r="C194" s="68" t="s">
        <v>475</v>
      </c>
      <c r="D194" s="70"/>
      <c r="E194" s="70"/>
      <c r="F194" s="51" t="s">
        <v>251</v>
      </c>
      <c r="G194" s="49" t="s">
        <v>258</v>
      </c>
      <c r="H194" s="59" t="s">
        <v>253</v>
      </c>
      <c r="I194" s="59" t="s">
        <v>252</v>
      </c>
      <c r="J194" s="80" t="s">
        <v>253</v>
      </c>
      <c r="K194" s="68" t="s">
        <v>47</v>
      </c>
      <c r="L194" s="52"/>
      <c r="M194" s="69"/>
    </row>
    <row r="195" spans="1:13" ht="15.75" thickBot="1" x14ac:dyDescent="0.3">
      <c r="A195" s="51">
        <v>193</v>
      </c>
      <c r="B195" s="51">
        <v>194</v>
      </c>
      <c r="C195" s="68" t="s">
        <v>476</v>
      </c>
      <c r="D195" s="70"/>
      <c r="E195" s="70"/>
      <c r="F195" s="51" t="s">
        <v>251</v>
      </c>
      <c r="G195" s="49"/>
      <c r="H195" s="59" t="s">
        <v>252</v>
      </c>
      <c r="I195" s="59" t="s">
        <v>253</v>
      </c>
      <c r="J195" s="80" t="s">
        <v>252</v>
      </c>
      <c r="K195" s="68" t="s">
        <v>47</v>
      </c>
      <c r="L195" s="52"/>
      <c r="M195" s="69"/>
    </row>
    <row r="196" spans="1:13" ht="15.75" thickBot="1" x14ac:dyDescent="0.3">
      <c r="A196" s="51">
        <v>194</v>
      </c>
      <c r="B196" s="51">
        <v>195</v>
      </c>
      <c r="C196" s="68" t="s">
        <v>477</v>
      </c>
      <c r="D196" s="70"/>
      <c r="E196" s="70"/>
      <c r="F196" s="51" t="s">
        <v>251</v>
      </c>
      <c r="G196" s="49"/>
      <c r="H196" s="59" t="s">
        <v>252</v>
      </c>
      <c r="I196" s="59" t="s">
        <v>253</v>
      </c>
      <c r="J196" s="80" t="s">
        <v>252</v>
      </c>
      <c r="K196" s="68" t="s">
        <v>47</v>
      </c>
      <c r="L196" s="52"/>
      <c r="M196" s="69"/>
    </row>
    <row r="197" spans="1:13" ht="15.75" thickBot="1" x14ac:dyDescent="0.3">
      <c r="A197" s="51">
        <v>195</v>
      </c>
      <c r="B197" s="51">
        <v>196</v>
      </c>
      <c r="C197" s="68" t="s">
        <v>478</v>
      </c>
      <c r="D197" s="70"/>
      <c r="E197" s="70"/>
      <c r="F197" s="51" t="s">
        <v>251</v>
      </c>
      <c r="G197" s="49"/>
      <c r="H197" s="59" t="s">
        <v>252</v>
      </c>
      <c r="I197" s="59" t="s">
        <v>253</v>
      </c>
      <c r="J197" s="80" t="s">
        <v>252</v>
      </c>
      <c r="K197" s="68" t="s">
        <v>47</v>
      </c>
      <c r="L197" s="52"/>
      <c r="M197" s="69"/>
    </row>
    <row r="198" spans="1:13" ht="15.75" thickBot="1" x14ac:dyDescent="0.3">
      <c r="A198" s="51">
        <v>196</v>
      </c>
      <c r="B198" s="51">
        <v>197</v>
      </c>
      <c r="C198" s="68" t="s">
        <v>479</v>
      </c>
      <c r="D198" s="70"/>
      <c r="E198" s="70"/>
      <c r="F198" s="51" t="s">
        <v>234</v>
      </c>
      <c r="G198" s="49"/>
      <c r="H198" s="59" t="s">
        <v>235</v>
      </c>
      <c r="I198" s="59" t="s">
        <v>236</v>
      </c>
      <c r="J198" s="80" t="s">
        <v>235</v>
      </c>
      <c r="K198" s="68" t="s">
        <v>47</v>
      </c>
      <c r="L198" s="52"/>
      <c r="M198" s="69"/>
    </row>
    <row r="199" spans="1:13" ht="15.75" thickBot="1" x14ac:dyDescent="0.3">
      <c r="A199" s="51">
        <v>197</v>
      </c>
      <c r="B199" s="51">
        <v>198</v>
      </c>
      <c r="C199" s="68" t="s">
        <v>480</v>
      </c>
      <c r="D199" s="70"/>
      <c r="E199" s="70"/>
      <c r="F199" s="51" t="s">
        <v>251</v>
      </c>
      <c r="G199" s="49" t="s">
        <v>258</v>
      </c>
      <c r="H199" s="59" t="s">
        <v>253</v>
      </c>
      <c r="I199" s="59" t="s">
        <v>252</v>
      </c>
      <c r="J199" s="80" t="s">
        <v>253</v>
      </c>
      <c r="K199" s="68" t="s">
        <v>47</v>
      </c>
      <c r="L199" s="52"/>
      <c r="M199" s="69"/>
    </row>
    <row r="200" spans="1:13" ht="15.75" thickBot="1" x14ac:dyDescent="0.3">
      <c r="A200" s="51">
        <v>198</v>
      </c>
      <c r="B200" s="51">
        <v>199</v>
      </c>
      <c r="C200" s="68" t="s">
        <v>481</v>
      </c>
      <c r="D200" s="70"/>
      <c r="E200" s="70"/>
      <c r="F200" s="51" t="s">
        <v>251</v>
      </c>
      <c r="G200" s="49"/>
      <c r="H200" s="59" t="s">
        <v>252</v>
      </c>
      <c r="I200" s="59" t="s">
        <v>253</v>
      </c>
      <c r="J200" s="80" t="s">
        <v>252</v>
      </c>
      <c r="K200" s="68" t="s">
        <v>47</v>
      </c>
      <c r="L200" s="52"/>
      <c r="M200" s="69"/>
    </row>
    <row r="201" spans="1:13" ht="15.75" thickBot="1" x14ac:dyDescent="0.3">
      <c r="A201" s="51">
        <v>199</v>
      </c>
      <c r="B201" s="51">
        <v>200</v>
      </c>
      <c r="C201" s="68" t="s">
        <v>482</v>
      </c>
      <c r="D201" s="70"/>
      <c r="E201" s="70"/>
      <c r="F201" s="51" t="s">
        <v>239</v>
      </c>
      <c r="G201" s="49"/>
      <c r="H201" s="59" t="s">
        <v>240</v>
      </c>
      <c r="I201" s="59" t="s">
        <v>241</v>
      </c>
      <c r="J201" s="80" t="s">
        <v>242</v>
      </c>
      <c r="K201" s="68" t="s">
        <v>47</v>
      </c>
      <c r="L201" s="52"/>
      <c r="M201" s="69"/>
    </row>
    <row r="202" spans="1:13" ht="15.75" thickBot="1" x14ac:dyDescent="0.3">
      <c r="A202" s="51">
        <v>200</v>
      </c>
      <c r="B202" s="51">
        <v>201</v>
      </c>
      <c r="C202" s="68" t="s">
        <v>483</v>
      </c>
      <c r="D202" s="70"/>
      <c r="E202" s="70"/>
      <c r="F202" s="51" t="s">
        <v>239</v>
      </c>
      <c r="G202" s="49"/>
      <c r="H202" s="59" t="s">
        <v>240</v>
      </c>
      <c r="I202" s="59" t="s">
        <v>241</v>
      </c>
      <c r="J202" s="80" t="s">
        <v>242</v>
      </c>
      <c r="K202" s="68" t="s">
        <v>47</v>
      </c>
      <c r="L202" s="52"/>
      <c r="M202" s="69"/>
    </row>
    <row r="203" spans="1:13" ht="15.75" thickBot="1" x14ac:dyDescent="0.3">
      <c r="A203" s="51">
        <v>201</v>
      </c>
      <c r="B203" s="51">
        <v>202</v>
      </c>
      <c r="C203" s="68" t="s">
        <v>484</v>
      </c>
      <c r="D203" s="70"/>
      <c r="E203" s="70"/>
      <c r="F203" s="51" t="s">
        <v>239</v>
      </c>
      <c r="G203" s="49"/>
      <c r="H203" s="59" t="s">
        <v>240</v>
      </c>
      <c r="I203" s="59" t="s">
        <v>241</v>
      </c>
      <c r="J203" s="80" t="s">
        <v>242</v>
      </c>
      <c r="K203" s="68" t="s">
        <v>47</v>
      </c>
      <c r="L203" s="68"/>
      <c r="M203" s="69"/>
    </row>
    <row r="204" spans="1:13" ht="15.75" thickBot="1" x14ac:dyDescent="0.3">
      <c r="A204" s="51">
        <v>202</v>
      </c>
      <c r="B204" s="51">
        <v>203</v>
      </c>
      <c r="C204" s="68" t="s">
        <v>485</v>
      </c>
      <c r="D204" s="70"/>
      <c r="E204" s="70"/>
      <c r="F204" s="51" t="s">
        <v>239</v>
      </c>
      <c r="G204" s="49"/>
      <c r="H204" s="59" t="s">
        <v>240</v>
      </c>
      <c r="I204" s="59" t="s">
        <v>241</v>
      </c>
      <c r="J204" s="80" t="s">
        <v>242</v>
      </c>
      <c r="K204" s="68" t="s">
        <v>47</v>
      </c>
      <c r="L204" s="68"/>
      <c r="M204" s="69"/>
    </row>
    <row r="205" spans="1:13" ht="15.75" thickBot="1" x14ac:dyDescent="0.3">
      <c r="A205" s="51">
        <v>203</v>
      </c>
      <c r="B205" s="51">
        <v>204</v>
      </c>
      <c r="C205" s="68" t="s">
        <v>486</v>
      </c>
      <c r="D205" s="70"/>
      <c r="E205" s="70"/>
      <c r="F205" s="51" t="s">
        <v>239</v>
      </c>
      <c r="G205" s="49"/>
      <c r="H205" s="59" t="s">
        <v>240</v>
      </c>
      <c r="I205" s="59" t="s">
        <v>241</v>
      </c>
      <c r="J205" s="80" t="s">
        <v>242</v>
      </c>
      <c r="K205" s="68" t="s">
        <v>47</v>
      </c>
      <c r="L205" s="68"/>
      <c r="M205" s="69"/>
    </row>
    <row r="206" spans="1:13" ht="15.75" thickBot="1" x14ac:dyDescent="0.3">
      <c r="A206" s="51">
        <v>204</v>
      </c>
      <c r="B206" s="51">
        <v>205</v>
      </c>
      <c r="C206" s="68" t="s">
        <v>487</v>
      </c>
      <c r="D206" s="70"/>
      <c r="E206" s="70"/>
      <c r="F206" s="51" t="s">
        <v>239</v>
      </c>
      <c r="G206" s="49"/>
      <c r="H206" s="59" t="s">
        <v>240</v>
      </c>
      <c r="I206" s="59" t="s">
        <v>241</v>
      </c>
      <c r="J206" s="80" t="s">
        <v>242</v>
      </c>
      <c r="K206" s="68" t="s">
        <v>47</v>
      </c>
      <c r="L206" s="68"/>
      <c r="M206" s="69"/>
    </row>
    <row r="207" spans="1:13" ht="15.75" thickBot="1" x14ac:dyDescent="0.3">
      <c r="A207" s="51">
        <v>205</v>
      </c>
      <c r="B207" s="51">
        <v>206</v>
      </c>
      <c r="C207" s="68" t="s">
        <v>488</v>
      </c>
      <c r="D207" s="70"/>
      <c r="E207" s="70"/>
      <c r="F207" s="51" t="s">
        <v>239</v>
      </c>
      <c r="G207" s="49"/>
      <c r="H207" s="59" t="s">
        <v>240</v>
      </c>
      <c r="I207" s="59" t="s">
        <v>241</v>
      </c>
      <c r="J207" s="80" t="s">
        <v>242</v>
      </c>
      <c r="K207" s="68" t="s">
        <v>47</v>
      </c>
      <c r="L207" s="68" t="s">
        <v>489</v>
      </c>
      <c r="M207" s="69"/>
    </row>
    <row r="208" spans="1:13" ht="15.75" thickBot="1" x14ac:dyDescent="0.3">
      <c r="A208" s="51">
        <v>206</v>
      </c>
      <c r="B208" s="51">
        <v>207</v>
      </c>
      <c r="C208" s="68" t="s">
        <v>490</v>
      </c>
      <c r="D208" s="70"/>
      <c r="E208" s="70"/>
      <c r="F208" s="51" t="s">
        <v>251</v>
      </c>
      <c r="G208" s="49" t="s">
        <v>258</v>
      </c>
      <c r="H208" s="59" t="s">
        <v>253</v>
      </c>
      <c r="I208" s="59" t="s">
        <v>252</v>
      </c>
      <c r="J208" s="80" t="s">
        <v>253</v>
      </c>
      <c r="K208" s="68" t="s">
        <v>47</v>
      </c>
      <c r="L208" s="68"/>
      <c r="M208" s="69"/>
    </row>
    <row r="209" spans="1:13" ht="15.75" thickBot="1" x14ac:dyDescent="0.3">
      <c r="A209" s="51">
        <v>207</v>
      </c>
      <c r="B209" s="51">
        <v>208</v>
      </c>
      <c r="C209" s="68" t="s">
        <v>491</v>
      </c>
      <c r="D209" s="70"/>
      <c r="E209" s="70"/>
      <c r="F209" s="51" t="s">
        <v>251</v>
      </c>
      <c r="G209" s="49"/>
      <c r="H209" s="59" t="s">
        <v>252</v>
      </c>
      <c r="I209" s="59" t="s">
        <v>253</v>
      </c>
      <c r="J209" s="80" t="s">
        <v>252</v>
      </c>
      <c r="K209" s="68" t="s">
        <v>47</v>
      </c>
      <c r="L209" s="68"/>
      <c r="M209" s="69"/>
    </row>
    <row r="210" spans="1:13" ht="15.75" thickBot="1" x14ac:dyDescent="0.3">
      <c r="A210" s="51">
        <v>208</v>
      </c>
      <c r="B210" s="51">
        <v>209</v>
      </c>
      <c r="C210" s="68" t="s">
        <v>492</v>
      </c>
      <c r="D210" s="70"/>
      <c r="E210" s="70"/>
      <c r="F210" s="51" t="s">
        <v>251</v>
      </c>
      <c r="G210" s="49"/>
      <c r="H210" s="59" t="s">
        <v>252</v>
      </c>
      <c r="I210" s="59" t="s">
        <v>253</v>
      </c>
      <c r="J210" s="80" t="s">
        <v>252</v>
      </c>
      <c r="K210" s="68" t="s">
        <v>47</v>
      </c>
      <c r="L210" s="68"/>
      <c r="M210" s="69"/>
    </row>
    <row r="211" spans="1:13" ht="15.75" thickBot="1" x14ac:dyDescent="0.3">
      <c r="A211" s="51">
        <v>209</v>
      </c>
      <c r="B211" s="51">
        <v>210</v>
      </c>
      <c r="C211" s="68" t="s">
        <v>493</v>
      </c>
      <c r="D211" s="70"/>
      <c r="E211" s="70"/>
      <c r="F211" s="51" t="s">
        <v>251</v>
      </c>
      <c r="G211" s="49"/>
      <c r="H211" s="59" t="s">
        <v>252</v>
      </c>
      <c r="I211" s="59" t="s">
        <v>253</v>
      </c>
      <c r="J211" s="80" t="s">
        <v>252</v>
      </c>
      <c r="K211" s="68" t="s">
        <v>47</v>
      </c>
      <c r="L211" s="68"/>
      <c r="M211" s="69"/>
    </row>
    <row r="212" spans="1:13" ht="15.75" thickBot="1" x14ac:dyDescent="0.3">
      <c r="A212" s="51">
        <v>210</v>
      </c>
      <c r="B212" s="51">
        <v>211</v>
      </c>
      <c r="C212" s="68" t="s">
        <v>494</v>
      </c>
      <c r="D212" s="70"/>
      <c r="E212" s="70"/>
      <c r="F212" s="51" t="s">
        <v>234</v>
      </c>
      <c r="G212" s="49"/>
      <c r="H212" s="59" t="s">
        <v>235</v>
      </c>
      <c r="I212" s="59" t="s">
        <v>236</v>
      </c>
      <c r="J212" s="80" t="s">
        <v>235</v>
      </c>
      <c r="K212" s="68" t="s">
        <v>47</v>
      </c>
      <c r="L212" s="68"/>
      <c r="M212" s="69"/>
    </row>
    <row r="213" spans="1:13" ht="15.75" thickBot="1" x14ac:dyDescent="0.3">
      <c r="A213" s="51">
        <v>211</v>
      </c>
      <c r="B213" s="51">
        <v>212</v>
      </c>
      <c r="C213" s="68" t="s">
        <v>495</v>
      </c>
      <c r="D213" s="70"/>
      <c r="E213" s="70"/>
      <c r="F213" s="51" t="s">
        <v>251</v>
      </c>
      <c r="G213" s="49" t="s">
        <v>258</v>
      </c>
      <c r="H213" s="59" t="s">
        <v>253</v>
      </c>
      <c r="I213" s="59" t="s">
        <v>252</v>
      </c>
      <c r="J213" s="80" t="s">
        <v>253</v>
      </c>
      <c r="K213" s="68" t="s">
        <v>47</v>
      </c>
      <c r="L213" s="68"/>
      <c r="M213" s="69"/>
    </row>
    <row r="214" spans="1:13" ht="15.75" thickBot="1" x14ac:dyDescent="0.3">
      <c r="A214" s="51">
        <v>212</v>
      </c>
      <c r="B214" s="51">
        <v>213</v>
      </c>
      <c r="C214" s="68" t="s">
        <v>496</v>
      </c>
      <c r="D214" s="70"/>
      <c r="E214" s="70"/>
      <c r="F214" s="51" t="s">
        <v>251</v>
      </c>
      <c r="G214" s="49"/>
      <c r="H214" s="59" t="s">
        <v>252</v>
      </c>
      <c r="I214" s="59" t="s">
        <v>253</v>
      </c>
      <c r="J214" s="80" t="s">
        <v>252</v>
      </c>
      <c r="K214" s="68" t="s">
        <v>47</v>
      </c>
      <c r="L214" s="68"/>
      <c r="M214" s="69"/>
    </row>
    <row r="215" spans="1:13" ht="15.75" thickBot="1" x14ac:dyDescent="0.3">
      <c r="A215" s="51">
        <v>213</v>
      </c>
      <c r="B215" s="51">
        <v>214</v>
      </c>
      <c r="C215" s="68" t="s">
        <v>497</v>
      </c>
      <c r="D215" s="70"/>
      <c r="E215" s="70"/>
      <c r="F215" s="51" t="s">
        <v>239</v>
      </c>
      <c r="G215" s="49"/>
      <c r="H215" s="59" t="s">
        <v>240</v>
      </c>
      <c r="I215" s="59" t="s">
        <v>241</v>
      </c>
      <c r="J215" s="80" t="s">
        <v>242</v>
      </c>
      <c r="K215" s="68" t="s">
        <v>47</v>
      </c>
      <c r="L215" s="68"/>
      <c r="M215" s="69"/>
    </row>
    <row r="216" spans="1:13" ht="15.75" thickBot="1" x14ac:dyDescent="0.3">
      <c r="A216" s="51">
        <v>214</v>
      </c>
      <c r="B216" s="51">
        <v>215</v>
      </c>
      <c r="C216" s="68" t="s">
        <v>498</v>
      </c>
      <c r="D216" s="70"/>
      <c r="E216" s="70"/>
      <c r="F216" s="51" t="s">
        <v>239</v>
      </c>
      <c r="G216" s="49"/>
      <c r="H216" s="59" t="s">
        <v>240</v>
      </c>
      <c r="I216" s="59" t="s">
        <v>241</v>
      </c>
      <c r="J216" s="80" t="s">
        <v>242</v>
      </c>
      <c r="K216" s="68" t="s">
        <v>47</v>
      </c>
      <c r="L216" s="68"/>
      <c r="M216" s="69"/>
    </row>
    <row r="217" spans="1:13" ht="15.75" thickBot="1" x14ac:dyDescent="0.3">
      <c r="A217" s="51">
        <v>215</v>
      </c>
      <c r="B217" s="51">
        <v>216</v>
      </c>
      <c r="C217" s="68" t="s">
        <v>499</v>
      </c>
      <c r="D217" s="70"/>
      <c r="E217" s="70"/>
      <c r="F217" s="51" t="s">
        <v>239</v>
      </c>
      <c r="G217" s="49"/>
      <c r="H217" s="59" t="s">
        <v>240</v>
      </c>
      <c r="I217" s="59" t="s">
        <v>241</v>
      </c>
      <c r="J217" s="80" t="s">
        <v>242</v>
      </c>
      <c r="K217" s="68" t="s">
        <v>47</v>
      </c>
      <c r="L217" s="68"/>
      <c r="M217" s="69"/>
    </row>
    <row r="218" spans="1:13" ht="15.75" thickBot="1" x14ac:dyDescent="0.3">
      <c r="A218" s="51">
        <v>216</v>
      </c>
      <c r="B218" s="51">
        <v>217</v>
      </c>
      <c r="C218" s="68" t="s">
        <v>500</v>
      </c>
      <c r="D218" s="70"/>
      <c r="E218" s="70"/>
      <c r="F218" s="51" t="s">
        <v>239</v>
      </c>
      <c r="G218" s="49"/>
      <c r="H218" s="59" t="s">
        <v>240</v>
      </c>
      <c r="I218" s="59" t="s">
        <v>241</v>
      </c>
      <c r="J218" s="80" t="s">
        <v>242</v>
      </c>
      <c r="K218" s="68" t="s">
        <v>47</v>
      </c>
      <c r="L218" s="68"/>
      <c r="M218" s="69"/>
    </row>
    <row r="219" spans="1:13" ht="15.75" thickBot="1" x14ac:dyDescent="0.3">
      <c r="A219" s="51">
        <v>217</v>
      </c>
      <c r="B219" s="51">
        <v>218</v>
      </c>
      <c r="C219" s="68" t="s">
        <v>501</v>
      </c>
      <c r="D219" s="70"/>
      <c r="E219" s="70"/>
      <c r="F219" s="51" t="s">
        <v>239</v>
      </c>
      <c r="G219" s="49"/>
      <c r="H219" s="59" t="s">
        <v>240</v>
      </c>
      <c r="I219" s="59" t="s">
        <v>241</v>
      </c>
      <c r="J219" s="80" t="s">
        <v>242</v>
      </c>
      <c r="K219" s="68" t="s">
        <v>47</v>
      </c>
      <c r="L219" s="68"/>
      <c r="M219" s="69"/>
    </row>
    <row r="220" spans="1:13" ht="15.75" thickBot="1" x14ac:dyDescent="0.3">
      <c r="A220" s="51">
        <v>218</v>
      </c>
      <c r="B220" s="51">
        <v>219</v>
      </c>
      <c r="C220" s="68" t="s">
        <v>502</v>
      </c>
      <c r="D220" s="70"/>
      <c r="E220" s="70"/>
      <c r="F220" s="51" t="s">
        <v>239</v>
      </c>
      <c r="G220" s="49"/>
      <c r="H220" s="59" t="s">
        <v>240</v>
      </c>
      <c r="I220" s="59" t="s">
        <v>241</v>
      </c>
      <c r="J220" s="80" t="s">
        <v>242</v>
      </c>
      <c r="K220" s="68" t="s">
        <v>47</v>
      </c>
      <c r="L220" s="68"/>
      <c r="M220" s="69"/>
    </row>
    <row r="221" spans="1:13" ht="15.75" thickBot="1" x14ac:dyDescent="0.3">
      <c r="A221" s="51">
        <v>219</v>
      </c>
      <c r="B221" s="51">
        <v>220</v>
      </c>
      <c r="C221" s="68" t="s">
        <v>503</v>
      </c>
      <c r="D221" s="70"/>
      <c r="E221" s="70"/>
      <c r="F221" s="51" t="s">
        <v>239</v>
      </c>
      <c r="G221" s="49"/>
      <c r="H221" s="59" t="s">
        <v>240</v>
      </c>
      <c r="I221" s="59" t="s">
        <v>241</v>
      </c>
      <c r="J221" s="80" t="s">
        <v>242</v>
      </c>
      <c r="K221" s="68" t="s">
        <v>47</v>
      </c>
      <c r="L221" s="68" t="s">
        <v>504</v>
      </c>
      <c r="M221" s="69"/>
    </row>
    <row r="222" spans="1:13" ht="15.75" thickBot="1" x14ac:dyDescent="0.3">
      <c r="A222" s="51">
        <v>220</v>
      </c>
      <c r="B222" s="51">
        <v>221</v>
      </c>
      <c r="C222" s="68" t="s">
        <v>505</v>
      </c>
      <c r="D222" s="70"/>
      <c r="E222" s="70"/>
      <c r="F222" s="51" t="s">
        <v>251</v>
      </c>
      <c r="G222" s="49" t="s">
        <v>258</v>
      </c>
      <c r="H222" s="59" t="s">
        <v>253</v>
      </c>
      <c r="I222" s="59" t="s">
        <v>252</v>
      </c>
      <c r="J222" s="80" t="s">
        <v>253</v>
      </c>
      <c r="K222" s="68" t="s">
        <v>47</v>
      </c>
      <c r="L222" s="68"/>
      <c r="M222" s="69"/>
    </row>
    <row r="223" spans="1:13" ht="15.75" thickBot="1" x14ac:dyDescent="0.3">
      <c r="A223" s="51">
        <v>221</v>
      </c>
      <c r="B223" s="51">
        <v>222</v>
      </c>
      <c r="C223" s="68" t="s">
        <v>506</v>
      </c>
      <c r="D223" s="70"/>
      <c r="E223" s="70"/>
      <c r="F223" s="51" t="s">
        <v>251</v>
      </c>
      <c r="G223" s="49"/>
      <c r="H223" s="59" t="s">
        <v>252</v>
      </c>
      <c r="I223" s="59" t="s">
        <v>253</v>
      </c>
      <c r="J223" s="80" t="s">
        <v>252</v>
      </c>
      <c r="K223" s="68" t="s">
        <v>47</v>
      </c>
      <c r="L223" s="68"/>
      <c r="M223" s="69"/>
    </row>
    <row r="224" spans="1:13" ht="15.75" thickBot="1" x14ac:dyDescent="0.3">
      <c r="A224" s="51">
        <v>222</v>
      </c>
      <c r="B224" s="51">
        <v>223</v>
      </c>
      <c r="C224" s="68" t="s">
        <v>507</v>
      </c>
      <c r="D224" s="70"/>
      <c r="E224" s="70"/>
      <c r="F224" s="51" t="s">
        <v>251</v>
      </c>
      <c r="G224" s="49"/>
      <c r="H224" s="59" t="s">
        <v>252</v>
      </c>
      <c r="I224" s="59" t="s">
        <v>253</v>
      </c>
      <c r="J224" s="80" t="s">
        <v>252</v>
      </c>
      <c r="K224" s="68" t="s">
        <v>47</v>
      </c>
      <c r="L224" s="68"/>
      <c r="M224" s="69"/>
    </row>
    <row r="225" spans="1:13" ht="15.75" thickBot="1" x14ac:dyDescent="0.3">
      <c r="A225" s="51">
        <v>223</v>
      </c>
      <c r="B225" s="51">
        <v>224</v>
      </c>
      <c r="C225" s="68" t="s">
        <v>508</v>
      </c>
      <c r="D225" s="70"/>
      <c r="E225" s="70"/>
      <c r="F225" s="51" t="s">
        <v>251</v>
      </c>
      <c r="G225" s="49"/>
      <c r="H225" s="59" t="s">
        <v>252</v>
      </c>
      <c r="I225" s="59" t="s">
        <v>253</v>
      </c>
      <c r="J225" s="80" t="s">
        <v>252</v>
      </c>
      <c r="K225" s="68" t="s">
        <v>47</v>
      </c>
      <c r="L225" s="68"/>
      <c r="M225" s="69"/>
    </row>
    <row r="226" spans="1:13" ht="15.75" thickBot="1" x14ac:dyDescent="0.3">
      <c r="A226" s="51">
        <v>224</v>
      </c>
      <c r="B226" s="51">
        <v>225</v>
      </c>
      <c r="C226" s="68" t="s">
        <v>509</v>
      </c>
      <c r="D226" s="70"/>
      <c r="E226" s="70"/>
      <c r="F226" s="51" t="s">
        <v>234</v>
      </c>
      <c r="G226" s="49"/>
      <c r="H226" s="59" t="s">
        <v>235</v>
      </c>
      <c r="I226" s="59" t="s">
        <v>236</v>
      </c>
      <c r="J226" s="80" t="s">
        <v>235</v>
      </c>
      <c r="K226" s="68" t="s">
        <v>47</v>
      </c>
      <c r="L226" s="68"/>
      <c r="M226" s="69"/>
    </row>
    <row r="227" spans="1:13" ht="15.75" thickBot="1" x14ac:dyDescent="0.3">
      <c r="A227" s="51">
        <v>225</v>
      </c>
      <c r="B227" s="51">
        <v>226</v>
      </c>
      <c r="C227" s="68" t="s">
        <v>510</v>
      </c>
      <c r="D227" s="70"/>
      <c r="E227" s="70"/>
      <c r="F227" s="51" t="s">
        <v>251</v>
      </c>
      <c r="G227" s="49" t="s">
        <v>258</v>
      </c>
      <c r="H227" s="59" t="s">
        <v>253</v>
      </c>
      <c r="I227" s="59" t="s">
        <v>252</v>
      </c>
      <c r="J227" s="80" t="s">
        <v>253</v>
      </c>
      <c r="K227" s="68" t="s">
        <v>47</v>
      </c>
      <c r="L227" s="68"/>
      <c r="M227" s="69"/>
    </row>
    <row r="228" spans="1:13" ht="15.75" thickBot="1" x14ac:dyDescent="0.3">
      <c r="A228" s="51">
        <v>226</v>
      </c>
      <c r="B228" s="51">
        <v>227</v>
      </c>
      <c r="C228" s="68" t="s">
        <v>511</v>
      </c>
      <c r="D228" s="70"/>
      <c r="E228" s="70"/>
      <c r="F228" s="51" t="s">
        <v>251</v>
      </c>
      <c r="G228" s="49" t="s">
        <v>258</v>
      </c>
      <c r="H228" s="59" t="s">
        <v>253</v>
      </c>
      <c r="I228" s="59" t="s">
        <v>252</v>
      </c>
      <c r="J228" s="80" t="s">
        <v>252</v>
      </c>
      <c r="K228" s="68" t="s">
        <v>47</v>
      </c>
      <c r="L228" s="68"/>
      <c r="M228" s="69"/>
    </row>
    <row r="229" spans="1:13" ht="15.75" thickBot="1" x14ac:dyDescent="0.3">
      <c r="A229" s="51">
        <v>227</v>
      </c>
      <c r="B229" s="51">
        <v>228</v>
      </c>
      <c r="C229" s="68" t="s">
        <v>512</v>
      </c>
      <c r="D229" s="70"/>
      <c r="E229" s="70"/>
      <c r="F229" s="51" t="s">
        <v>239</v>
      </c>
      <c r="G229" s="49"/>
      <c r="H229" s="59" t="s">
        <v>240</v>
      </c>
      <c r="I229" s="59" t="s">
        <v>241</v>
      </c>
      <c r="J229" s="80" t="s">
        <v>242</v>
      </c>
      <c r="K229" s="68" t="s">
        <v>47</v>
      </c>
      <c r="L229" s="68"/>
      <c r="M229" s="69"/>
    </row>
    <row r="230" spans="1:13" ht="15.75" thickBot="1" x14ac:dyDescent="0.3">
      <c r="A230" s="51">
        <v>228</v>
      </c>
      <c r="B230" s="51">
        <v>229</v>
      </c>
      <c r="C230" s="68" t="s">
        <v>513</v>
      </c>
      <c r="D230" s="70"/>
      <c r="E230" s="70"/>
      <c r="F230" s="51" t="s">
        <v>239</v>
      </c>
      <c r="G230" s="49"/>
      <c r="H230" s="59" t="s">
        <v>240</v>
      </c>
      <c r="I230" s="59" t="s">
        <v>241</v>
      </c>
      <c r="J230" s="80" t="s">
        <v>242</v>
      </c>
      <c r="K230" s="68" t="s">
        <v>47</v>
      </c>
      <c r="L230" s="68"/>
      <c r="M230" s="69"/>
    </row>
    <row r="231" spans="1:13" ht="15.75" thickBot="1" x14ac:dyDescent="0.3">
      <c r="A231" s="51">
        <v>229</v>
      </c>
      <c r="B231" s="51">
        <v>230</v>
      </c>
      <c r="C231" s="68" t="s">
        <v>514</v>
      </c>
      <c r="D231" s="70"/>
      <c r="E231" s="70"/>
      <c r="F231" s="51" t="s">
        <v>239</v>
      </c>
      <c r="G231" s="49"/>
      <c r="H231" s="59" t="s">
        <v>240</v>
      </c>
      <c r="I231" s="59" t="s">
        <v>241</v>
      </c>
      <c r="J231" s="80" t="s">
        <v>242</v>
      </c>
      <c r="K231" s="68" t="s">
        <v>47</v>
      </c>
      <c r="L231" s="68"/>
      <c r="M231" s="69"/>
    </row>
    <row r="232" spans="1:13" ht="15.75" thickBot="1" x14ac:dyDescent="0.3">
      <c r="A232" s="51">
        <v>230</v>
      </c>
      <c r="B232" s="51">
        <v>231</v>
      </c>
      <c r="C232" s="68" t="s">
        <v>515</v>
      </c>
      <c r="D232" s="70"/>
      <c r="E232" s="70"/>
      <c r="F232" s="51" t="s">
        <v>239</v>
      </c>
      <c r="G232" s="49"/>
      <c r="H232" s="59" t="s">
        <v>240</v>
      </c>
      <c r="I232" s="59" t="s">
        <v>241</v>
      </c>
      <c r="J232" s="80" t="s">
        <v>242</v>
      </c>
      <c r="K232" s="68" t="s">
        <v>47</v>
      </c>
      <c r="L232" s="68"/>
      <c r="M232" s="69"/>
    </row>
    <row r="233" spans="1:13" ht="15.75" thickBot="1" x14ac:dyDescent="0.3">
      <c r="A233" s="51">
        <v>231</v>
      </c>
      <c r="B233" s="51">
        <v>232</v>
      </c>
      <c r="C233" s="68" t="s">
        <v>516</v>
      </c>
      <c r="D233" s="70"/>
      <c r="E233" s="70"/>
      <c r="F233" s="51" t="s">
        <v>239</v>
      </c>
      <c r="G233" s="49"/>
      <c r="H233" s="59" t="s">
        <v>240</v>
      </c>
      <c r="I233" s="59" t="s">
        <v>241</v>
      </c>
      <c r="J233" s="80" t="s">
        <v>242</v>
      </c>
      <c r="K233" s="68" t="s">
        <v>47</v>
      </c>
      <c r="L233" s="68"/>
      <c r="M233" s="69"/>
    </row>
    <row r="234" spans="1:13" ht="15.75" thickBot="1" x14ac:dyDescent="0.3">
      <c r="A234" s="51">
        <v>232</v>
      </c>
      <c r="B234" s="51">
        <v>233</v>
      </c>
      <c r="C234" s="68" t="s">
        <v>517</v>
      </c>
      <c r="D234" s="70"/>
      <c r="E234" s="70"/>
      <c r="F234" s="51" t="s">
        <v>239</v>
      </c>
      <c r="G234" s="49"/>
      <c r="H234" s="59" t="s">
        <v>240</v>
      </c>
      <c r="I234" s="59" t="s">
        <v>241</v>
      </c>
      <c r="J234" s="80" t="s">
        <v>242</v>
      </c>
      <c r="K234" s="68" t="s">
        <v>47</v>
      </c>
      <c r="L234" s="68"/>
      <c r="M234" s="69"/>
    </row>
    <row r="235" spans="1:13" ht="15.75" thickBot="1" x14ac:dyDescent="0.3">
      <c r="A235" s="51">
        <v>233</v>
      </c>
      <c r="B235" s="51">
        <v>234</v>
      </c>
      <c r="C235" s="68" t="s">
        <v>518</v>
      </c>
      <c r="D235" s="70"/>
      <c r="E235" s="70"/>
      <c r="F235" s="51" t="s">
        <v>239</v>
      </c>
      <c r="G235" s="49"/>
      <c r="H235" s="59" t="s">
        <v>240</v>
      </c>
      <c r="I235" s="59" t="s">
        <v>241</v>
      </c>
      <c r="J235" s="80" t="s">
        <v>242</v>
      </c>
      <c r="K235" s="68" t="s">
        <v>47</v>
      </c>
      <c r="L235" s="68" t="s">
        <v>519</v>
      </c>
      <c r="M235" s="69"/>
    </row>
    <row r="236" spans="1:13" ht="15.75" thickBot="1" x14ac:dyDescent="0.3">
      <c r="A236" s="51">
        <v>234</v>
      </c>
      <c r="B236" s="51">
        <v>235</v>
      </c>
      <c r="C236" s="68" t="s">
        <v>520</v>
      </c>
      <c r="D236" s="70"/>
      <c r="E236" s="70"/>
      <c r="F236" s="51" t="s">
        <v>251</v>
      </c>
      <c r="G236" s="49" t="s">
        <v>258</v>
      </c>
      <c r="H236" s="59" t="s">
        <v>253</v>
      </c>
      <c r="I236" s="59" t="s">
        <v>252</v>
      </c>
      <c r="J236" s="80" t="s">
        <v>253</v>
      </c>
      <c r="K236" s="68" t="s">
        <v>47</v>
      </c>
      <c r="L236" s="68"/>
      <c r="M236" s="69"/>
    </row>
    <row r="237" spans="1:13" ht="15.75" thickBot="1" x14ac:dyDescent="0.3">
      <c r="A237" s="51">
        <v>235</v>
      </c>
      <c r="B237" s="51">
        <v>236</v>
      </c>
      <c r="C237" s="68" t="s">
        <v>521</v>
      </c>
      <c r="D237" s="70"/>
      <c r="E237" s="70"/>
      <c r="F237" s="51" t="s">
        <v>251</v>
      </c>
      <c r="G237" s="49"/>
      <c r="H237" s="59" t="s">
        <v>252</v>
      </c>
      <c r="I237" s="59" t="s">
        <v>253</v>
      </c>
      <c r="J237" s="80" t="s">
        <v>252</v>
      </c>
      <c r="K237" s="68" t="s">
        <v>47</v>
      </c>
      <c r="L237" s="68"/>
      <c r="M237" s="69"/>
    </row>
    <row r="238" spans="1:13" ht="15.75" thickBot="1" x14ac:dyDescent="0.3">
      <c r="A238" s="51">
        <v>236</v>
      </c>
      <c r="B238" s="51">
        <v>237</v>
      </c>
      <c r="C238" s="68" t="s">
        <v>522</v>
      </c>
      <c r="D238" s="70"/>
      <c r="E238" s="70"/>
      <c r="F238" s="51" t="s">
        <v>251</v>
      </c>
      <c r="G238" s="49"/>
      <c r="H238" s="59" t="s">
        <v>252</v>
      </c>
      <c r="I238" s="59" t="s">
        <v>253</v>
      </c>
      <c r="J238" s="80" t="s">
        <v>252</v>
      </c>
      <c r="K238" s="68" t="s">
        <v>47</v>
      </c>
      <c r="L238" s="68"/>
      <c r="M238" s="69"/>
    </row>
    <row r="239" spans="1:13" ht="15.75" thickBot="1" x14ac:dyDescent="0.3">
      <c r="A239" s="51">
        <v>237</v>
      </c>
      <c r="B239" s="51">
        <v>238</v>
      </c>
      <c r="C239" s="68" t="s">
        <v>523</v>
      </c>
      <c r="D239" s="70"/>
      <c r="E239" s="70"/>
      <c r="F239" s="51" t="s">
        <v>251</v>
      </c>
      <c r="G239" s="49"/>
      <c r="H239" s="59" t="s">
        <v>252</v>
      </c>
      <c r="I239" s="59" t="s">
        <v>253</v>
      </c>
      <c r="J239" s="80" t="s">
        <v>252</v>
      </c>
      <c r="K239" s="68" t="s">
        <v>47</v>
      </c>
      <c r="L239" s="68"/>
      <c r="M239" s="69"/>
    </row>
    <row r="240" spans="1:13" ht="15.75" thickBot="1" x14ac:dyDescent="0.3">
      <c r="A240" s="51">
        <v>238</v>
      </c>
      <c r="B240" s="51">
        <v>239</v>
      </c>
      <c r="C240" s="68" t="s">
        <v>524</v>
      </c>
      <c r="D240" s="70"/>
      <c r="E240" s="70"/>
      <c r="F240" s="51" t="s">
        <v>234</v>
      </c>
      <c r="G240" s="49"/>
      <c r="H240" s="59" t="s">
        <v>235</v>
      </c>
      <c r="I240" s="59" t="s">
        <v>236</v>
      </c>
      <c r="J240" s="80" t="s">
        <v>235</v>
      </c>
      <c r="K240" s="68" t="s">
        <v>47</v>
      </c>
      <c r="L240" s="68"/>
      <c r="M240" s="69"/>
    </row>
    <row r="241" spans="1:13" ht="15.75" thickBot="1" x14ac:dyDescent="0.3">
      <c r="A241" s="51">
        <v>239</v>
      </c>
      <c r="B241" s="51">
        <v>240</v>
      </c>
      <c r="C241" s="68" t="s">
        <v>525</v>
      </c>
      <c r="D241" s="70"/>
      <c r="E241" s="70"/>
      <c r="F241" s="51" t="s">
        <v>251</v>
      </c>
      <c r="G241" s="49" t="s">
        <v>258</v>
      </c>
      <c r="H241" s="59" t="s">
        <v>253</v>
      </c>
      <c r="I241" s="59" t="s">
        <v>252</v>
      </c>
      <c r="J241" s="80" t="s">
        <v>253</v>
      </c>
      <c r="K241" s="68" t="s">
        <v>47</v>
      </c>
      <c r="L241" s="68"/>
      <c r="M241" s="69"/>
    </row>
    <row r="242" spans="1:13" ht="15.75" thickBot="1" x14ac:dyDescent="0.3">
      <c r="A242" s="51">
        <v>240</v>
      </c>
      <c r="B242" s="51">
        <v>241</v>
      </c>
      <c r="C242" s="68" t="s">
        <v>526</v>
      </c>
      <c r="D242" s="70"/>
      <c r="E242" s="70"/>
      <c r="F242" s="51" t="s">
        <v>251</v>
      </c>
      <c r="G242" s="49"/>
      <c r="H242" s="59" t="s">
        <v>252</v>
      </c>
      <c r="I242" s="59" t="s">
        <v>253</v>
      </c>
      <c r="J242" s="80" t="s">
        <v>252</v>
      </c>
      <c r="K242" s="68" t="s">
        <v>47</v>
      </c>
      <c r="L242" s="68"/>
      <c r="M242" s="69"/>
    </row>
    <row r="243" spans="1:13" ht="15.75" thickBot="1" x14ac:dyDescent="0.3">
      <c r="A243" s="51">
        <v>241</v>
      </c>
      <c r="B243" s="51">
        <v>242</v>
      </c>
      <c r="C243" s="68" t="s">
        <v>527</v>
      </c>
      <c r="D243" s="70"/>
      <c r="E243" s="70"/>
      <c r="F243" s="51" t="s">
        <v>239</v>
      </c>
      <c r="G243" s="49"/>
      <c r="H243" s="59" t="s">
        <v>240</v>
      </c>
      <c r="I243" s="59" t="s">
        <v>241</v>
      </c>
      <c r="J243" s="80" t="s">
        <v>242</v>
      </c>
      <c r="K243" s="68" t="s">
        <v>47</v>
      </c>
      <c r="L243" s="68"/>
      <c r="M243" s="69"/>
    </row>
    <row r="244" spans="1:13" ht="15.75" thickBot="1" x14ac:dyDescent="0.3">
      <c r="A244" s="51">
        <v>242</v>
      </c>
      <c r="B244" s="51">
        <v>243</v>
      </c>
      <c r="C244" s="68" t="s">
        <v>528</v>
      </c>
      <c r="D244" s="70"/>
      <c r="E244" s="70"/>
      <c r="F244" s="51" t="s">
        <v>239</v>
      </c>
      <c r="G244" s="49"/>
      <c r="H244" s="59" t="s">
        <v>240</v>
      </c>
      <c r="I244" s="59" t="s">
        <v>241</v>
      </c>
      <c r="J244" s="80" t="s">
        <v>242</v>
      </c>
      <c r="K244" s="68" t="s">
        <v>47</v>
      </c>
      <c r="L244" s="68"/>
      <c r="M244" s="69"/>
    </row>
    <row r="245" spans="1:13" ht="15.75" thickBot="1" x14ac:dyDescent="0.3">
      <c r="A245" s="51">
        <v>243</v>
      </c>
      <c r="B245" s="51">
        <v>244</v>
      </c>
      <c r="C245" s="68" t="s">
        <v>529</v>
      </c>
      <c r="D245" s="70"/>
      <c r="E245" s="70"/>
      <c r="F245" s="51" t="s">
        <v>239</v>
      </c>
      <c r="G245" s="49"/>
      <c r="H245" s="59" t="s">
        <v>240</v>
      </c>
      <c r="I245" s="59" t="s">
        <v>241</v>
      </c>
      <c r="J245" s="80" t="s">
        <v>242</v>
      </c>
      <c r="K245" s="68" t="s">
        <v>47</v>
      </c>
      <c r="L245" s="68"/>
      <c r="M245" s="69"/>
    </row>
    <row r="246" spans="1:13" ht="15.75" thickBot="1" x14ac:dyDescent="0.3">
      <c r="A246" s="51">
        <v>244</v>
      </c>
      <c r="B246" s="51">
        <v>245</v>
      </c>
      <c r="C246" s="68" t="s">
        <v>530</v>
      </c>
      <c r="D246" s="70"/>
      <c r="E246" s="70"/>
      <c r="F246" s="51" t="s">
        <v>239</v>
      </c>
      <c r="G246" s="49"/>
      <c r="H246" s="59" t="s">
        <v>240</v>
      </c>
      <c r="I246" s="59" t="s">
        <v>241</v>
      </c>
      <c r="J246" s="80" t="s">
        <v>242</v>
      </c>
      <c r="K246" s="68" t="s">
        <v>47</v>
      </c>
      <c r="L246" s="68"/>
      <c r="M246" s="69"/>
    </row>
    <row r="247" spans="1:13" ht="15.75" thickBot="1" x14ac:dyDescent="0.3">
      <c r="A247" s="51">
        <v>245</v>
      </c>
      <c r="B247" s="51">
        <v>246</v>
      </c>
      <c r="C247" s="68" t="s">
        <v>531</v>
      </c>
      <c r="D247" s="70"/>
      <c r="E247" s="70"/>
      <c r="F247" s="51" t="s">
        <v>239</v>
      </c>
      <c r="G247" s="49"/>
      <c r="H247" s="59" t="s">
        <v>240</v>
      </c>
      <c r="I247" s="59" t="s">
        <v>241</v>
      </c>
      <c r="J247" s="80" t="s">
        <v>242</v>
      </c>
      <c r="K247" s="68" t="s">
        <v>47</v>
      </c>
      <c r="L247" s="68"/>
      <c r="M247" s="69"/>
    </row>
    <row r="248" spans="1:13" ht="15.75" thickBot="1" x14ac:dyDescent="0.3">
      <c r="A248" s="51">
        <v>246</v>
      </c>
      <c r="B248" s="51">
        <v>247</v>
      </c>
      <c r="C248" s="68" t="s">
        <v>532</v>
      </c>
      <c r="D248" s="70"/>
      <c r="E248" s="70"/>
      <c r="F248" s="51" t="s">
        <v>239</v>
      </c>
      <c r="G248" s="49"/>
      <c r="H248" s="59" t="s">
        <v>240</v>
      </c>
      <c r="I248" s="59" t="s">
        <v>241</v>
      </c>
      <c r="J248" s="80" t="s">
        <v>242</v>
      </c>
      <c r="K248" s="68" t="s">
        <v>47</v>
      </c>
      <c r="L248" s="68"/>
      <c r="M248" s="69"/>
    </row>
    <row r="249" spans="1:13" ht="15.75" thickBot="1" x14ac:dyDescent="0.3">
      <c r="A249" s="51">
        <v>247</v>
      </c>
      <c r="B249" s="51">
        <v>248</v>
      </c>
      <c r="C249" s="68"/>
      <c r="D249" s="70"/>
      <c r="E249" s="70"/>
      <c r="F249" s="51"/>
      <c r="G249" s="49"/>
      <c r="H249" s="59" t="s">
        <v>21</v>
      </c>
      <c r="I249" s="59" t="s">
        <v>16</v>
      </c>
      <c r="J249" s="80"/>
      <c r="K249" s="71"/>
      <c r="L249" s="71"/>
      <c r="M249" s="69"/>
    </row>
    <row r="250" spans="1:13" ht="15.75" thickBot="1" x14ac:dyDescent="0.3">
      <c r="A250" s="51">
        <v>248</v>
      </c>
      <c r="B250" s="51">
        <v>249</v>
      </c>
      <c r="C250" s="68"/>
      <c r="D250" s="70"/>
      <c r="E250" s="70"/>
      <c r="F250" s="51"/>
      <c r="G250" s="49"/>
      <c r="H250" s="59" t="s">
        <v>21</v>
      </c>
      <c r="I250" s="59" t="s">
        <v>16</v>
      </c>
      <c r="J250" s="80"/>
      <c r="K250" s="71"/>
      <c r="L250" s="71"/>
      <c r="M250" s="69"/>
    </row>
    <row r="251" spans="1:13" ht="15.75" thickBot="1" x14ac:dyDescent="0.3">
      <c r="A251" s="51">
        <v>249</v>
      </c>
      <c r="B251" s="51">
        <v>250</v>
      </c>
      <c r="C251" s="68"/>
      <c r="D251" s="70"/>
      <c r="E251" s="70"/>
      <c r="F251" s="51"/>
      <c r="G251" s="49"/>
      <c r="H251" s="59" t="s">
        <v>21</v>
      </c>
      <c r="I251" s="59" t="s">
        <v>16</v>
      </c>
      <c r="J251" s="80"/>
      <c r="K251" s="71"/>
      <c r="L251" s="71"/>
      <c r="M251" s="69"/>
    </row>
    <row r="252" spans="1:13" ht="15.75" thickBot="1" x14ac:dyDescent="0.3">
      <c r="A252" s="51">
        <v>250</v>
      </c>
      <c r="B252" s="51">
        <v>251</v>
      </c>
      <c r="C252" s="68"/>
      <c r="D252" s="70"/>
      <c r="E252" s="70"/>
      <c r="F252" s="51"/>
      <c r="G252" s="49"/>
      <c r="H252" s="59" t="s">
        <v>21</v>
      </c>
      <c r="I252" s="59" t="s">
        <v>16</v>
      </c>
      <c r="J252" s="80"/>
      <c r="K252" s="71"/>
      <c r="L252" s="71"/>
      <c r="M252" s="69"/>
    </row>
    <row r="253" spans="1:13" ht="15.75" thickBot="1" x14ac:dyDescent="0.3">
      <c r="A253" s="51">
        <v>251</v>
      </c>
      <c r="B253" s="51">
        <v>252</v>
      </c>
      <c r="C253" s="68"/>
      <c r="D253" s="70"/>
      <c r="E253" s="70"/>
      <c r="F253" s="51"/>
      <c r="G253" s="49"/>
      <c r="H253" s="59" t="s">
        <v>21</v>
      </c>
      <c r="I253" s="59" t="s">
        <v>16</v>
      </c>
      <c r="J253" s="80"/>
      <c r="K253" s="71"/>
      <c r="L253" s="71"/>
      <c r="M253" s="69"/>
    </row>
    <row r="254" spans="1:13" ht="15.75" thickBot="1" x14ac:dyDescent="0.3">
      <c r="A254" s="51">
        <v>252</v>
      </c>
      <c r="B254" s="51">
        <v>253</v>
      </c>
      <c r="C254" s="68"/>
      <c r="D254" s="70"/>
      <c r="E254" s="70"/>
      <c r="F254" s="51"/>
      <c r="G254" s="49"/>
      <c r="H254" s="59" t="s">
        <v>21</v>
      </c>
      <c r="I254" s="59" t="s">
        <v>16</v>
      </c>
      <c r="J254" s="80"/>
      <c r="K254" s="71"/>
      <c r="L254" s="71"/>
      <c r="M254" s="69"/>
    </row>
    <row r="255" spans="1:13" ht="15.75" thickBot="1" x14ac:dyDescent="0.3">
      <c r="A255" s="51">
        <v>253</v>
      </c>
      <c r="B255" s="51">
        <v>254</v>
      </c>
      <c r="C255" s="68"/>
      <c r="D255" s="70"/>
      <c r="E255" s="70"/>
      <c r="F255" s="51"/>
      <c r="G255" s="49"/>
      <c r="H255" s="59" t="s">
        <v>21</v>
      </c>
      <c r="I255" s="59" t="s">
        <v>16</v>
      </c>
      <c r="J255" s="80"/>
      <c r="K255" s="71"/>
      <c r="L255" s="71"/>
      <c r="M255" s="69"/>
    </row>
    <row r="256" spans="1:13" ht="15.75" thickBot="1" x14ac:dyDescent="0.3">
      <c r="A256" s="51">
        <v>254</v>
      </c>
      <c r="B256" s="51">
        <v>255</v>
      </c>
      <c r="C256" s="68"/>
      <c r="D256" s="70"/>
      <c r="E256" s="70"/>
      <c r="F256" s="51"/>
      <c r="G256" s="49"/>
      <c r="H256" s="59" t="s">
        <v>21</v>
      </c>
      <c r="I256" s="59" t="s">
        <v>16</v>
      </c>
      <c r="J256" s="80"/>
      <c r="K256" s="71"/>
      <c r="L256" s="71"/>
      <c r="M256" s="69"/>
    </row>
    <row r="257" spans="1:13" ht="15.75" thickBot="1" x14ac:dyDescent="0.3">
      <c r="A257" s="51">
        <v>255</v>
      </c>
      <c r="B257" s="51">
        <v>256</v>
      </c>
      <c r="C257" s="68"/>
      <c r="D257" s="70"/>
      <c r="E257" s="70"/>
      <c r="F257" s="51"/>
      <c r="G257" s="49"/>
      <c r="H257" s="59" t="s">
        <v>21</v>
      </c>
      <c r="I257" s="59" t="s">
        <v>16</v>
      </c>
      <c r="J257" s="80"/>
      <c r="K257" s="71"/>
      <c r="L257" s="71"/>
      <c r="M257" s="69"/>
    </row>
    <row r="258" spans="1:13" ht="15.75" thickBot="1" x14ac:dyDescent="0.3">
      <c r="A258" s="51">
        <v>256</v>
      </c>
      <c r="B258" s="51">
        <v>257</v>
      </c>
      <c r="C258" s="68"/>
      <c r="D258" s="70"/>
      <c r="E258" s="70"/>
      <c r="F258" s="51"/>
      <c r="G258" s="49"/>
      <c r="H258" s="59" t="s">
        <v>21</v>
      </c>
      <c r="I258" s="59" t="s">
        <v>16</v>
      </c>
      <c r="J258" s="80"/>
      <c r="K258" s="71"/>
      <c r="L258" s="71"/>
      <c r="M258" s="69"/>
    </row>
    <row r="259" spans="1:13" ht="15.75" thickBot="1" x14ac:dyDescent="0.3">
      <c r="A259" s="51">
        <v>257</v>
      </c>
      <c r="B259" s="51">
        <v>258</v>
      </c>
      <c r="C259" s="68"/>
      <c r="D259" s="70"/>
      <c r="E259" s="70"/>
      <c r="F259" s="51"/>
      <c r="G259" s="49"/>
      <c r="H259" s="59" t="s">
        <v>21</v>
      </c>
      <c r="I259" s="59" t="s">
        <v>16</v>
      </c>
      <c r="J259" s="80"/>
      <c r="K259" s="71"/>
      <c r="L259" s="71"/>
      <c r="M259" s="69"/>
    </row>
    <row r="260" spans="1:13" ht="15.75" thickBot="1" x14ac:dyDescent="0.3">
      <c r="A260" s="51">
        <v>258</v>
      </c>
      <c r="B260" s="51">
        <v>259</v>
      </c>
      <c r="C260" s="68"/>
      <c r="D260" s="70"/>
      <c r="E260" s="70"/>
      <c r="F260" s="51"/>
      <c r="G260" s="49"/>
      <c r="H260" s="59" t="s">
        <v>21</v>
      </c>
      <c r="I260" s="59" t="s">
        <v>16</v>
      </c>
      <c r="J260" s="80"/>
      <c r="K260" s="71"/>
      <c r="L260" s="71"/>
      <c r="M260" s="69"/>
    </row>
    <row r="261" spans="1:13" ht="15.75" thickBot="1" x14ac:dyDescent="0.3">
      <c r="A261" s="51">
        <v>259</v>
      </c>
      <c r="B261" s="51">
        <v>260</v>
      </c>
      <c r="C261" s="68"/>
      <c r="D261" s="70"/>
      <c r="E261" s="70"/>
      <c r="F261" s="51"/>
      <c r="G261" s="49"/>
      <c r="H261" s="59" t="s">
        <v>21</v>
      </c>
      <c r="I261" s="59" t="s">
        <v>16</v>
      </c>
      <c r="J261" s="80"/>
      <c r="K261" s="71"/>
      <c r="L261" s="71"/>
      <c r="M261" s="69"/>
    </row>
  </sheetData>
  <dataValidations count="4">
    <dataValidation allowBlank="1" showInputMessage="1" showErrorMessage="1" promptTitle="DATABASE GROUP USE ONLY:" prompt="DATABASE GROUP USE ONLY" sqref="D1:E1 H1:I1" xr:uid="{30194ED2-4FE9-48DD-92BA-E05759A11B5F}"/>
    <dataValidation allowBlank="1" showInputMessage="1" showErrorMessage="1" promptTitle="Status Description:" prompt="Note: Always indicate the associated device in your description, do not keep the description generic._x000a__x000a_Example:_x000a_“Feeder 1234 Breaker trouble alarm” instead of “Breaker trouble alarm” or “Feeder 11 Breaker trouble alarm”_x000a_" sqref="C1" xr:uid="{25F9221F-F850-49A9-A9FC-90E5C952D0BF}"/>
    <dataValidation allowBlank="1" showInputMessage="1" showErrorMessage="1" promptTitle="Status Description: " prompt="Use the Status Reference tab to determine Status Description. " sqref="F1" xr:uid="{2153F3A2-FE4F-4C72-ACE1-91E76AED3C52}"/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K1:L1" xr:uid="{AD9699C1-BC69-448D-A032-BB001126105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D138-84B8-456A-BAE0-327DBD2C37A5}">
  <dimension ref="A1:H101"/>
  <sheetViews>
    <sheetView workbookViewId="0">
      <selection sqref="A1:H1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53" bestFit="1" customWidth="1"/>
    <col min="4" max="4" width="10.7109375" bestFit="1" customWidth="1"/>
    <col min="5" max="5" width="12.85546875" bestFit="1" customWidth="1"/>
    <col min="6" max="6" width="12.42578125" bestFit="1" customWidth="1"/>
    <col min="7" max="7" width="14" bestFit="1" customWidth="1"/>
    <col min="8" max="8" width="11.140625" bestFit="1" customWidth="1"/>
  </cols>
  <sheetData>
    <row r="1" spans="1:8" ht="86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4" t="s">
        <v>17</v>
      </c>
      <c r="G1" s="15" t="s">
        <v>18</v>
      </c>
      <c r="H1" s="25" t="s">
        <v>13</v>
      </c>
    </row>
    <row r="2" spans="1:8" ht="15.75" thickBot="1" x14ac:dyDescent="0.3">
      <c r="A2" s="88">
        <v>0</v>
      </c>
      <c r="B2" s="88">
        <v>1</v>
      </c>
      <c r="C2" s="92" t="s">
        <v>217</v>
      </c>
      <c r="D2" s="91"/>
      <c r="E2" s="91"/>
      <c r="F2" s="92" t="s">
        <v>533</v>
      </c>
      <c r="G2" s="92" t="s">
        <v>534</v>
      </c>
      <c r="H2" s="87"/>
    </row>
    <row r="3" spans="1:8" ht="15.75" thickBot="1" x14ac:dyDescent="0.3">
      <c r="A3" s="88">
        <v>1</v>
      </c>
      <c r="B3" s="88">
        <v>2</v>
      </c>
      <c r="C3" s="92" t="s">
        <v>223</v>
      </c>
      <c r="D3" s="91"/>
      <c r="E3" s="91"/>
      <c r="F3" s="92"/>
      <c r="G3" s="92" t="s">
        <v>535</v>
      </c>
      <c r="H3" s="88"/>
    </row>
    <row r="4" spans="1:8" ht="15.75" thickBot="1" x14ac:dyDescent="0.3">
      <c r="A4" s="88">
        <v>2</v>
      </c>
      <c r="B4" s="88">
        <v>3</v>
      </c>
      <c r="C4" s="92" t="s">
        <v>225</v>
      </c>
      <c r="D4" s="91"/>
      <c r="E4" s="91"/>
      <c r="F4" s="92"/>
      <c r="G4" s="92" t="s">
        <v>536</v>
      </c>
      <c r="H4" s="88"/>
    </row>
    <row r="5" spans="1:8" ht="15.75" thickBot="1" x14ac:dyDescent="0.3">
      <c r="A5" s="88">
        <v>3</v>
      </c>
      <c r="B5" s="88">
        <v>4</v>
      </c>
      <c r="C5" s="92" t="s">
        <v>227</v>
      </c>
      <c r="D5" s="91"/>
      <c r="E5" s="91"/>
      <c r="F5" s="92"/>
      <c r="G5" s="92" t="s">
        <v>537</v>
      </c>
      <c r="H5" s="88"/>
    </row>
    <row r="6" spans="1:8" ht="15.75" thickBot="1" x14ac:dyDescent="0.3">
      <c r="A6" s="88">
        <v>4</v>
      </c>
      <c r="B6" s="88">
        <v>5</v>
      </c>
      <c r="C6" s="92" t="s">
        <v>229</v>
      </c>
      <c r="D6" s="91"/>
      <c r="E6" s="91"/>
      <c r="F6" s="92"/>
      <c r="G6" s="92" t="s">
        <v>538</v>
      </c>
      <c r="H6" s="88"/>
    </row>
    <row r="7" spans="1:8" ht="15.75" thickBot="1" x14ac:dyDescent="0.3">
      <c r="A7" s="88">
        <v>5</v>
      </c>
      <c r="B7" s="88">
        <v>6</v>
      </c>
      <c r="C7" s="92" t="s">
        <v>231</v>
      </c>
      <c r="D7" s="91"/>
      <c r="E7" s="91"/>
      <c r="F7" s="92"/>
      <c r="G7" s="92" t="s">
        <v>539</v>
      </c>
      <c r="H7" s="88"/>
    </row>
    <row r="8" spans="1:8" ht="15.75" thickBot="1" x14ac:dyDescent="0.3">
      <c r="A8" s="87">
        <v>6</v>
      </c>
      <c r="B8" s="87">
        <v>7</v>
      </c>
      <c r="C8" s="92" t="s">
        <v>540</v>
      </c>
      <c r="D8" s="91"/>
      <c r="E8" s="91"/>
      <c r="F8" s="92"/>
      <c r="G8" s="92" t="s">
        <v>541</v>
      </c>
      <c r="H8" s="87"/>
    </row>
    <row r="9" spans="1:8" ht="15.75" thickBot="1" x14ac:dyDescent="0.3">
      <c r="A9" s="87">
        <v>7</v>
      </c>
      <c r="B9" s="87">
        <v>8</v>
      </c>
      <c r="C9" s="92" t="s">
        <v>542</v>
      </c>
      <c r="D9" s="91"/>
      <c r="E9" s="91"/>
      <c r="F9" s="92"/>
      <c r="G9" s="92" t="s">
        <v>543</v>
      </c>
      <c r="H9" s="87"/>
    </row>
    <row r="10" spans="1:8" ht="15.75" thickBot="1" x14ac:dyDescent="0.3">
      <c r="A10" s="87">
        <v>8</v>
      </c>
      <c r="B10" s="87">
        <v>9</v>
      </c>
      <c r="C10" s="92" t="s">
        <v>544</v>
      </c>
      <c r="D10" s="91"/>
      <c r="E10" s="91"/>
      <c r="F10" s="92" t="s">
        <v>545</v>
      </c>
      <c r="G10" s="92" t="s">
        <v>534</v>
      </c>
      <c r="H10" s="87"/>
    </row>
    <row r="11" spans="1:8" ht="15.75" thickBot="1" x14ac:dyDescent="0.3">
      <c r="A11" s="87">
        <v>9</v>
      </c>
      <c r="B11" s="87">
        <v>10</v>
      </c>
      <c r="C11" s="92" t="s">
        <v>268</v>
      </c>
      <c r="D11" s="91"/>
      <c r="E11" s="91"/>
      <c r="F11" s="92"/>
      <c r="G11" s="92" t="s">
        <v>535</v>
      </c>
      <c r="H11" s="87"/>
    </row>
    <row r="12" spans="1:8" ht="15.75" thickBot="1" x14ac:dyDescent="0.3">
      <c r="A12" s="87">
        <v>10</v>
      </c>
      <c r="B12" s="87">
        <v>11</v>
      </c>
      <c r="C12" s="92" t="s">
        <v>347</v>
      </c>
      <c r="D12" s="91"/>
      <c r="E12" s="91"/>
      <c r="F12" s="92"/>
      <c r="G12" s="92" t="s">
        <v>536</v>
      </c>
      <c r="H12" s="87"/>
    </row>
    <row r="13" spans="1:8" ht="15.75" thickBot="1" x14ac:dyDescent="0.3">
      <c r="A13" s="87">
        <v>11</v>
      </c>
      <c r="B13" s="87">
        <v>12</v>
      </c>
      <c r="C13" s="92" t="s">
        <v>310</v>
      </c>
      <c r="D13" s="91"/>
      <c r="E13" s="91"/>
      <c r="F13" s="92"/>
      <c r="G13" s="92" t="s">
        <v>537</v>
      </c>
      <c r="H13" s="87"/>
    </row>
    <row r="14" spans="1:8" ht="15.75" thickBot="1" x14ac:dyDescent="0.3">
      <c r="A14" s="87">
        <v>12</v>
      </c>
      <c r="B14" s="87">
        <v>13</v>
      </c>
      <c r="C14" s="92" t="s">
        <v>273</v>
      </c>
      <c r="D14" s="91"/>
      <c r="E14" s="91"/>
      <c r="F14" s="92"/>
      <c r="G14" s="92" t="s">
        <v>538</v>
      </c>
      <c r="H14" s="87"/>
    </row>
    <row r="15" spans="1:8" ht="15.75" thickBot="1" x14ac:dyDescent="0.3">
      <c r="A15" s="87">
        <v>13</v>
      </c>
      <c r="B15" s="87">
        <v>14</v>
      </c>
      <c r="C15" s="92" t="s">
        <v>274</v>
      </c>
      <c r="D15" s="91"/>
      <c r="E15" s="91"/>
      <c r="F15" s="92"/>
      <c r="G15" s="92" t="s">
        <v>539</v>
      </c>
      <c r="H15" s="87"/>
    </row>
    <row r="16" spans="1:8" ht="15.75" thickBot="1" x14ac:dyDescent="0.3">
      <c r="A16" s="87">
        <v>14</v>
      </c>
      <c r="B16" s="87">
        <v>15</v>
      </c>
      <c r="C16" s="92" t="s">
        <v>275</v>
      </c>
      <c r="D16" s="91"/>
      <c r="E16" s="91"/>
      <c r="F16" s="92"/>
      <c r="G16" s="92" t="s">
        <v>541</v>
      </c>
      <c r="H16" s="87"/>
    </row>
    <row r="17" spans="1:8" ht="15.75" thickBot="1" x14ac:dyDescent="0.3">
      <c r="A17" s="87">
        <v>15</v>
      </c>
      <c r="B17" s="87">
        <v>16</v>
      </c>
      <c r="C17" s="92" t="s">
        <v>546</v>
      </c>
      <c r="D17" s="91"/>
      <c r="E17" s="91"/>
      <c r="F17" s="92"/>
      <c r="G17" s="92" t="s">
        <v>543</v>
      </c>
      <c r="H17" s="87"/>
    </row>
    <row r="18" spans="1:8" ht="15.75" thickBot="1" x14ac:dyDescent="0.3">
      <c r="A18" s="87">
        <v>16</v>
      </c>
      <c r="B18" s="87">
        <v>17</v>
      </c>
      <c r="C18" s="92" t="s">
        <v>360</v>
      </c>
      <c r="D18" s="91"/>
      <c r="E18" s="91"/>
      <c r="F18" s="92" t="s">
        <v>47</v>
      </c>
      <c r="G18" s="92" t="s">
        <v>356</v>
      </c>
      <c r="H18" s="87"/>
    </row>
    <row r="19" spans="1:8" ht="15.75" thickBot="1" x14ac:dyDescent="0.3">
      <c r="A19" s="87">
        <v>17</v>
      </c>
      <c r="B19" s="87">
        <v>18</v>
      </c>
      <c r="C19" s="92" t="s">
        <v>361</v>
      </c>
      <c r="D19" s="91"/>
      <c r="E19" s="91"/>
      <c r="F19" s="92"/>
      <c r="G19" s="92"/>
      <c r="H19" s="87"/>
    </row>
    <row r="20" spans="1:8" ht="15.75" thickBot="1" x14ac:dyDescent="0.3">
      <c r="A20" s="87">
        <v>18</v>
      </c>
      <c r="B20" s="87">
        <v>19</v>
      </c>
      <c r="C20" s="92" t="s">
        <v>367</v>
      </c>
      <c r="D20" s="91"/>
      <c r="E20" s="91"/>
      <c r="F20" s="92" t="s">
        <v>47</v>
      </c>
      <c r="G20" s="92" t="s">
        <v>363</v>
      </c>
      <c r="H20" s="87"/>
    </row>
    <row r="21" spans="1:8" ht="15.75" thickBot="1" x14ac:dyDescent="0.3">
      <c r="A21" s="87">
        <v>19</v>
      </c>
      <c r="B21" s="87">
        <v>20</v>
      </c>
      <c r="C21" s="92" t="s">
        <v>547</v>
      </c>
      <c r="D21" s="91"/>
      <c r="E21" s="91"/>
      <c r="F21" s="92" t="s">
        <v>47</v>
      </c>
      <c r="G21" s="92" t="s">
        <v>369</v>
      </c>
      <c r="H21" s="87"/>
    </row>
    <row r="22" spans="1:8" ht="15.75" thickBot="1" x14ac:dyDescent="0.3">
      <c r="A22" s="87">
        <v>20</v>
      </c>
      <c r="B22" s="87">
        <v>21</v>
      </c>
      <c r="C22" s="89" t="s">
        <v>548</v>
      </c>
      <c r="D22" s="91"/>
      <c r="E22" s="91"/>
      <c r="F22" s="92"/>
      <c r="G22" s="92"/>
      <c r="H22" s="87"/>
    </row>
    <row r="23" spans="1:8" ht="15.75" thickBot="1" x14ac:dyDescent="0.3">
      <c r="A23" s="87">
        <v>21</v>
      </c>
      <c r="B23" s="87">
        <v>22</v>
      </c>
      <c r="C23" s="89" t="s">
        <v>549</v>
      </c>
      <c r="D23" s="91"/>
      <c r="E23" s="91"/>
      <c r="F23" s="92"/>
      <c r="G23" s="92"/>
      <c r="H23" s="87"/>
    </row>
    <row r="24" spans="1:8" ht="15.75" thickBot="1" x14ac:dyDescent="0.3">
      <c r="A24" s="87">
        <v>22</v>
      </c>
      <c r="B24" s="87">
        <v>23</v>
      </c>
      <c r="C24" s="89" t="s">
        <v>550</v>
      </c>
      <c r="D24" s="91"/>
      <c r="E24" s="91"/>
      <c r="F24" s="92"/>
      <c r="G24" s="92"/>
      <c r="H24" s="87"/>
    </row>
    <row r="25" spans="1:8" ht="15.75" thickBot="1" x14ac:dyDescent="0.3">
      <c r="A25" s="87">
        <v>23</v>
      </c>
      <c r="B25" s="87">
        <v>24</v>
      </c>
      <c r="C25" s="89" t="s">
        <v>375</v>
      </c>
      <c r="D25" s="91"/>
      <c r="E25" s="91"/>
      <c r="F25" s="92"/>
      <c r="G25" s="92"/>
      <c r="H25" s="87"/>
    </row>
    <row r="26" spans="1:8" ht="15.75" thickBot="1" x14ac:dyDescent="0.3">
      <c r="A26" s="87">
        <v>24</v>
      </c>
      <c r="B26" s="87">
        <v>25</v>
      </c>
      <c r="C26" s="89" t="s">
        <v>376</v>
      </c>
      <c r="D26" s="91"/>
      <c r="E26" s="91"/>
      <c r="F26" s="92"/>
      <c r="G26" s="92"/>
      <c r="H26" s="87"/>
    </row>
    <row r="27" spans="1:8" ht="15.75" thickBot="1" x14ac:dyDescent="0.3">
      <c r="A27" s="87">
        <v>25</v>
      </c>
      <c r="B27" s="87">
        <v>26</v>
      </c>
      <c r="C27" s="89" t="s">
        <v>551</v>
      </c>
      <c r="D27" s="91"/>
      <c r="E27" s="91"/>
      <c r="F27" s="92" t="s">
        <v>47</v>
      </c>
      <c r="G27" s="92" t="s">
        <v>384</v>
      </c>
      <c r="H27" s="87"/>
    </row>
    <row r="28" spans="1:8" ht="15.75" thickBot="1" x14ac:dyDescent="0.3">
      <c r="A28" s="87">
        <v>26</v>
      </c>
      <c r="B28" s="87">
        <v>27</v>
      </c>
      <c r="C28" s="89" t="s">
        <v>552</v>
      </c>
      <c r="D28" s="91"/>
      <c r="E28" s="91"/>
      <c r="F28" s="92"/>
      <c r="G28" s="92"/>
      <c r="H28" s="87"/>
    </row>
    <row r="29" spans="1:8" ht="15.75" thickBot="1" x14ac:dyDescent="0.3">
      <c r="A29" s="87">
        <v>27</v>
      </c>
      <c r="B29" s="87">
        <v>28</v>
      </c>
      <c r="C29" s="89" t="s">
        <v>553</v>
      </c>
      <c r="D29" s="91"/>
      <c r="E29" s="91"/>
      <c r="F29" s="92"/>
      <c r="G29" s="92"/>
      <c r="H29" s="87"/>
    </row>
    <row r="30" spans="1:8" ht="15.75" thickBot="1" x14ac:dyDescent="0.3">
      <c r="A30" s="87">
        <v>28</v>
      </c>
      <c r="B30" s="87">
        <v>29</v>
      </c>
      <c r="C30" s="89" t="s">
        <v>554</v>
      </c>
      <c r="D30" s="91"/>
      <c r="E30" s="91"/>
      <c r="F30" s="92"/>
      <c r="G30" s="92"/>
      <c r="H30" s="87"/>
    </row>
    <row r="31" spans="1:8" ht="15.75" thickBot="1" x14ac:dyDescent="0.3">
      <c r="A31" s="87">
        <v>29</v>
      </c>
      <c r="B31" s="87">
        <v>30</v>
      </c>
      <c r="C31" s="89" t="s">
        <v>390</v>
      </c>
      <c r="D31" s="91"/>
      <c r="E31" s="91"/>
      <c r="F31" s="92"/>
      <c r="G31" s="92"/>
      <c r="H31" s="87"/>
    </row>
    <row r="32" spans="1:8" ht="15.75" thickBot="1" x14ac:dyDescent="0.3">
      <c r="A32" s="87">
        <v>30</v>
      </c>
      <c r="B32" s="87">
        <v>31</v>
      </c>
      <c r="C32" s="89" t="s">
        <v>391</v>
      </c>
      <c r="D32" s="91"/>
      <c r="E32" s="91"/>
      <c r="F32" s="92"/>
      <c r="G32" s="92"/>
      <c r="H32" s="87"/>
    </row>
    <row r="33" spans="1:8" ht="15.75" thickBot="1" x14ac:dyDescent="0.3">
      <c r="A33" s="87">
        <v>31</v>
      </c>
      <c r="B33" s="87">
        <v>32</v>
      </c>
      <c r="C33" s="89" t="s">
        <v>555</v>
      </c>
      <c r="D33" s="91"/>
      <c r="E33" s="91"/>
      <c r="F33" s="92" t="s">
        <v>47</v>
      </c>
      <c r="G33" s="92" t="s">
        <v>399</v>
      </c>
      <c r="H33" s="87"/>
    </row>
    <row r="34" spans="1:8" ht="15.75" thickBot="1" x14ac:dyDescent="0.3">
      <c r="A34" s="87">
        <v>32</v>
      </c>
      <c r="B34" s="87">
        <v>33</v>
      </c>
      <c r="C34" s="89" t="s">
        <v>556</v>
      </c>
      <c r="D34" s="91"/>
      <c r="E34" s="91"/>
      <c r="F34" s="92"/>
      <c r="G34" s="92"/>
      <c r="H34" s="87"/>
    </row>
    <row r="35" spans="1:8" ht="15.75" thickBot="1" x14ac:dyDescent="0.3">
      <c r="A35" s="87">
        <v>33</v>
      </c>
      <c r="B35" s="87">
        <v>34</v>
      </c>
      <c r="C35" s="89" t="s">
        <v>557</v>
      </c>
      <c r="D35" s="91"/>
      <c r="E35" s="91"/>
      <c r="F35" s="92"/>
      <c r="G35" s="92"/>
      <c r="H35" s="87"/>
    </row>
    <row r="36" spans="1:8" ht="15.75" thickBot="1" x14ac:dyDescent="0.3">
      <c r="A36" s="87">
        <v>34</v>
      </c>
      <c r="B36" s="87">
        <v>35</v>
      </c>
      <c r="C36" s="89" t="s">
        <v>558</v>
      </c>
      <c r="D36" s="91"/>
      <c r="E36" s="91"/>
      <c r="F36" s="92"/>
      <c r="G36" s="92"/>
      <c r="H36" s="87"/>
    </row>
    <row r="37" spans="1:8" ht="15.75" thickBot="1" x14ac:dyDescent="0.3">
      <c r="A37" s="87">
        <v>35</v>
      </c>
      <c r="B37" s="87">
        <v>36</v>
      </c>
      <c r="C37" s="89" t="s">
        <v>405</v>
      </c>
      <c r="D37" s="91"/>
      <c r="E37" s="91"/>
      <c r="F37" s="92"/>
      <c r="G37" s="92"/>
      <c r="H37" s="87"/>
    </row>
    <row r="38" spans="1:8" ht="15.75" thickBot="1" x14ac:dyDescent="0.3">
      <c r="A38" s="87">
        <v>36</v>
      </c>
      <c r="B38" s="87">
        <v>37</v>
      </c>
      <c r="C38" s="89" t="s">
        <v>406</v>
      </c>
      <c r="D38" s="91"/>
      <c r="E38" s="91"/>
      <c r="F38" s="92"/>
      <c r="G38" s="92"/>
      <c r="H38" s="87"/>
    </row>
    <row r="39" spans="1:8" ht="15.75" thickBot="1" x14ac:dyDescent="0.3">
      <c r="A39" s="87">
        <v>37</v>
      </c>
      <c r="B39" s="87">
        <v>38</v>
      </c>
      <c r="C39" s="89" t="s">
        <v>559</v>
      </c>
      <c r="D39" s="91"/>
      <c r="E39" s="91"/>
      <c r="F39" s="92" t="s">
        <v>47</v>
      </c>
      <c r="G39" s="92" t="s">
        <v>414</v>
      </c>
      <c r="H39" s="87"/>
    </row>
    <row r="40" spans="1:8" ht="15.75" thickBot="1" x14ac:dyDescent="0.3">
      <c r="A40" s="87">
        <v>38</v>
      </c>
      <c r="B40" s="87">
        <v>39</v>
      </c>
      <c r="C40" s="89" t="s">
        <v>560</v>
      </c>
      <c r="D40" s="91"/>
      <c r="E40" s="91"/>
      <c r="F40" s="92"/>
      <c r="G40" s="92"/>
      <c r="H40" s="87"/>
    </row>
    <row r="41" spans="1:8" ht="15.75" thickBot="1" x14ac:dyDescent="0.3">
      <c r="A41" s="87">
        <v>39</v>
      </c>
      <c r="B41" s="87">
        <v>40</v>
      </c>
      <c r="C41" s="89" t="s">
        <v>561</v>
      </c>
      <c r="D41" s="91"/>
      <c r="E41" s="91"/>
      <c r="F41" s="92"/>
      <c r="G41" s="92"/>
      <c r="H41" s="87"/>
    </row>
    <row r="42" spans="1:8" ht="15.75" thickBot="1" x14ac:dyDescent="0.3">
      <c r="A42" s="87">
        <v>40</v>
      </c>
      <c r="B42" s="87">
        <v>41</v>
      </c>
      <c r="C42" s="93" t="s">
        <v>562</v>
      </c>
      <c r="D42" s="91"/>
      <c r="E42" s="91"/>
      <c r="F42" s="92"/>
      <c r="G42" s="94"/>
      <c r="H42" s="90"/>
    </row>
    <row r="43" spans="1:8" ht="15.75" thickBot="1" x14ac:dyDescent="0.3">
      <c r="A43" s="87">
        <v>41</v>
      </c>
      <c r="B43" s="87">
        <v>42</v>
      </c>
      <c r="C43" s="93" t="s">
        <v>420</v>
      </c>
      <c r="D43" s="91"/>
      <c r="E43" s="91"/>
      <c r="F43" s="92"/>
      <c r="G43" s="94"/>
      <c r="H43" s="90"/>
    </row>
    <row r="44" spans="1:8" ht="15.75" thickBot="1" x14ac:dyDescent="0.3">
      <c r="A44" s="87">
        <v>42</v>
      </c>
      <c r="B44" s="87">
        <v>43</v>
      </c>
      <c r="C44" s="93" t="s">
        <v>421</v>
      </c>
      <c r="D44" s="91"/>
      <c r="E44" s="91"/>
      <c r="F44" s="92"/>
      <c r="G44" s="94"/>
      <c r="H44" s="90"/>
    </row>
    <row r="45" spans="1:8" ht="15.75" thickBot="1" x14ac:dyDescent="0.3">
      <c r="A45" s="87">
        <v>43</v>
      </c>
      <c r="B45" s="87">
        <v>44</v>
      </c>
      <c r="C45" s="93" t="s">
        <v>563</v>
      </c>
      <c r="D45" s="91"/>
      <c r="E45" s="91"/>
      <c r="F45" s="92" t="s">
        <v>47</v>
      </c>
      <c r="G45" s="94" t="s">
        <v>429</v>
      </c>
      <c r="H45" s="90"/>
    </row>
    <row r="46" spans="1:8" ht="15.75" thickBot="1" x14ac:dyDescent="0.3">
      <c r="A46" s="87">
        <v>44</v>
      </c>
      <c r="B46" s="87">
        <v>45</v>
      </c>
      <c r="C46" s="93" t="s">
        <v>564</v>
      </c>
      <c r="D46" s="91"/>
      <c r="E46" s="91"/>
      <c r="F46" s="92"/>
      <c r="G46" s="94"/>
      <c r="H46" s="90"/>
    </row>
    <row r="47" spans="1:8" ht="15.75" thickBot="1" x14ac:dyDescent="0.3">
      <c r="A47" s="87">
        <v>45</v>
      </c>
      <c r="B47" s="87">
        <v>46</v>
      </c>
      <c r="C47" s="93" t="s">
        <v>565</v>
      </c>
      <c r="D47" s="91"/>
      <c r="E47" s="91"/>
      <c r="F47" s="92"/>
      <c r="G47" s="94"/>
      <c r="H47" s="90"/>
    </row>
    <row r="48" spans="1:8" ht="15.75" thickBot="1" x14ac:dyDescent="0.3">
      <c r="A48" s="87">
        <v>46</v>
      </c>
      <c r="B48" s="87">
        <v>47</v>
      </c>
      <c r="C48" s="93" t="s">
        <v>566</v>
      </c>
      <c r="D48" s="91"/>
      <c r="E48" s="91"/>
      <c r="F48" s="92"/>
      <c r="G48" s="94"/>
      <c r="H48" s="90"/>
    </row>
    <row r="49" spans="1:8" ht="15.75" thickBot="1" x14ac:dyDescent="0.3">
      <c r="A49" s="87">
        <v>47</v>
      </c>
      <c r="B49" s="87">
        <v>48</v>
      </c>
      <c r="C49" s="93" t="s">
        <v>567</v>
      </c>
      <c r="D49" s="91"/>
      <c r="E49" s="91"/>
      <c r="F49" s="92"/>
      <c r="G49" s="94"/>
      <c r="H49" s="90"/>
    </row>
    <row r="50" spans="1:8" ht="15.75" thickBot="1" x14ac:dyDescent="0.3">
      <c r="A50" s="87">
        <v>48</v>
      </c>
      <c r="B50" s="87">
        <v>49</v>
      </c>
      <c r="C50" s="93" t="s">
        <v>436</v>
      </c>
      <c r="D50" s="91"/>
      <c r="E50" s="91"/>
      <c r="F50" s="92"/>
      <c r="G50" s="94"/>
      <c r="H50" s="90"/>
    </row>
    <row r="51" spans="1:8" ht="15.75" thickBot="1" x14ac:dyDescent="0.3">
      <c r="A51" s="87">
        <v>49</v>
      </c>
      <c r="B51" s="87">
        <v>50</v>
      </c>
      <c r="C51" s="93" t="s">
        <v>568</v>
      </c>
      <c r="D51" s="91"/>
      <c r="E51" s="91"/>
      <c r="F51" s="92" t="s">
        <v>47</v>
      </c>
      <c r="G51" s="94" t="s">
        <v>444</v>
      </c>
      <c r="H51" s="90"/>
    </row>
    <row r="52" spans="1:8" ht="15.75" thickBot="1" x14ac:dyDescent="0.3">
      <c r="A52" s="87">
        <v>50</v>
      </c>
      <c r="B52" s="87">
        <v>51</v>
      </c>
      <c r="C52" s="93" t="s">
        <v>569</v>
      </c>
      <c r="D52" s="91"/>
      <c r="E52" s="91"/>
      <c r="F52" s="92"/>
      <c r="G52" s="94"/>
      <c r="H52" s="90"/>
    </row>
    <row r="53" spans="1:8" ht="15.75" thickBot="1" x14ac:dyDescent="0.3">
      <c r="A53" s="87">
        <v>51</v>
      </c>
      <c r="B53" s="87">
        <v>52</v>
      </c>
      <c r="C53" s="93" t="s">
        <v>570</v>
      </c>
      <c r="D53" s="91"/>
      <c r="E53" s="91"/>
      <c r="F53" s="92"/>
      <c r="G53" s="94"/>
      <c r="H53" s="90"/>
    </row>
    <row r="54" spans="1:8" ht="15.75" thickBot="1" x14ac:dyDescent="0.3">
      <c r="A54" s="87">
        <v>52</v>
      </c>
      <c r="B54" s="87">
        <v>53</v>
      </c>
      <c r="C54" s="93" t="s">
        <v>571</v>
      </c>
      <c r="D54" s="91"/>
      <c r="E54" s="91"/>
      <c r="F54" s="92"/>
      <c r="G54" s="94"/>
      <c r="H54" s="90"/>
    </row>
    <row r="55" spans="1:8" ht="15.75" thickBot="1" x14ac:dyDescent="0.3">
      <c r="A55" s="87">
        <v>53</v>
      </c>
      <c r="B55" s="87">
        <v>54</v>
      </c>
      <c r="C55" s="93" t="s">
        <v>572</v>
      </c>
      <c r="D55" s="91"/>
      <c r="E55" s="91"/>
      <c r="F55" s="92"/>
      <c r="G55" s="94"/>
      <c r="H55" s="90"/>
    </row>
    <row r="56" spans="1:8" ht="15.75" thickBot="1" x14ac:dyDescent="0.3">
      <c r="A56" s="87">
        <v>54</v>
      </c>
      <c r="B56" s="87">
        <v>55</v>
      </c>
      <c r="C56" s="93" t="s">
        <v>573</v>
      </c>
      <c r="D56" s="91"/>
      <c r="E56" s="91"/>
      <c r="F56" s="92"/>
      <c r="G56" s="94"/>
      <c r="H56" s="90"/>
    </row>
    <row r="57" spans="1:8" ht="15.75" thickBot="1" x14ac:dyDescent="0.3">
      <c r="A57" s="87">
        <v>55</v>
      </c>
      <c r="B57" s="87">
        <v>56</v>
      </c>
      <c r="C57" s="93" t="s">
        <v>574</v>
      </c>
      <c r="D57" s="91"/>
      <c r="E57" s="91"/>
      <c r="F57" s="92" t="s">
        <v>47</v>
      </c>
      <c r="G57" s="94" t="s">
        <v>459</v>
      </c>
      <c r="H57" s="90"/>
    </row>
    <row r="58" spans="1:8" ht="15.75" thickBot="1" x14ac:dyDescent="0.3">
      <c r="A58" s="87">
        <v>56</v>
      </c>
      <c r="B58" s="87">
        <v>57</v>
      </c>
      <c r="C58" s="93" t="s">
        <v>575</v>
      </c>
      <c r="D58" s="91"/>
      <c r="E58" s="91"/>
      <c r="F58" s="92"/>
      <c r="G58" s="94"/>
      <c r="H58" s="90"/>
    </row>
    <row r="59" spans="1:8" ht="15.75" thickBot="1" x14ac:dyDescent="0.3">
      <c r="A59" s="87">
        <v>57</v>
      </c>
      <c r="B59" s="87">
        <v>58</v>
      </c>
      <c r="C59" s="93" t="s">
        <v>576</v>
      </c>
      <c r="D59" s="91"/>
      <c r="E59" s="91"/>
      <c r="F59" s="92"/>
      <c r="G59" s="94"/>
      <c r="H59" s="90"/>
    </row>
    <row r="60" spans="1:8" ht="15.75" thickBot="1" x14ac:dyDescent="0.3">
      <c r="A60" s="87">
        <v>58</v>
      </c>
      <c r="B60" s="87">
        <v>59</v>
      </c>
      <c r="C60" s="93" t="s">
        <v>577</v>
      </c>
      <c r="D60" s="91"/>
      <c r="E60" s="91"/>
      <c r="F60" s="92"/>
      <c r="G60" s="94"/>
      <c r="H60" s="90"/>
    </row>
    <row r="61" spans="1:8" ht="15.75" thickBot="1" x14ac:dyDescent="0.3">
      <c r="A61" s="87">
        <v>59</v>
      </c>
      <c r="B61" s="87">
        <v>60</v>
      </c>
      <c r="C61" s="93" t="s">
        <v>465</v>
      </c>
      <c r="D61" s="91"/>
      <c r="E61" s="91"/>
      <c r="F61" s="92"/>
      <c r="G61" s="94"/>
      <c r="H61" s="90"/>
    </row>
    <row r="62" spans="1:8" ht="15.75" thickBot="1" x14ac:dyDescent="0.3">
      <c r="A62" s="87">
        <v>60</v>
      </c>
      <c r="B62" s="87">
        <v>61</v>
      </c>
      <c r="C62" s="93" t="s">
        <v>466</v>
      </c>
      <c r="D62" s="91"/>
      <c r="E62" s="91"/>
      <c r="F62" s="92"/>
      <c r="G62" s="94"/>
      <c r="H62" s="90"/>
    </row>
    <row r="63" spans="1:8" ht="15.75" thickBot="1" x14ac:dyDescent="0.3">
      <c r="A63" s="87">
        <v>61</v>
      </c>
      <c r="B63" s="87">
        <v>62</v>
      </c>
      <c r="C63" s="93" t="s">
        <v>578</v>
      </c>
      <c r="D63" s="91"/>
      <c r="E63" s="91"/>
      <c r="F63" s="92" t="s">
        <v>47</v>
      </c>
      <c r="G63" s="94" t="s">
        <v>474</v>
      </c>
      <c r="H63" s="90"/>
    </row>
    <row r="64" spans="1:8" ht="15.75" thickBot="1" x14ac:dyDescent="0.3">
      <c r="A64" s="87">
        <v>62</v>
      </c>
      <c r="B64" s="87">
        <v>63</v>
      </c>
      <c r="C64" s="93" t="s">
        <v>579</v>
      </c>
      <c r="D64" s="91"/>
      <c r="E64" s="91"/>
      <c r="F64" s="92"/>
      <c r="G64" s="94"/>
      <c r="H64" s="90"/>
    </row>
    <row r="65" spans="1:8" ht="15.75" thickBot="1" x14ac:dyDescent="0.3">
      <c r="A65" s="87">
        <v>63</v>
      </c>
      <c r="B65" s="87">
        <v>64</v>
      </c>
      <c r="C65" s="93" t="s">
        <v>580</v>
      </c>
      <c r="D65" s="91"/>
      <c r="E65" s="91"/>
      <c r="F65" s="92"/>
      <c r="G65" s="94"/>
      <c r="H65" s="90"/>
    </row>
    <row r="66" spans="1:8" ht="15.75" thickBot="1" x14ac:dyDescent="0.3">
      <c r="A66" s="87">
        <v>64</v>
      </c>
      <c r="B66" s="87">
        <v>65</v>
      </c>
      <c r="C66" s="93" t="s">
        <v>581</v>
      </c>
      <c r="D66" s="91"/>
      <c r="E66" s="91"/>
      <c r="F66" s="92"/>
      <c r="G66" s="94"/>
      <c r="H66" s="90"/>
    </row>
    <row r="67" spans="1:8" ht="15.75" thickBot="1" x14ac:dyDescent="0.3">
      <c r="A67" s="87">
        <v>65</v>
      </c>
      <c r="B67" s="87">
        <v>66</v>
      </c>
      <c r="C67" s="93" t="s">
        <v>480</v>
      </c>
      <c r="D67" s="91"/>
      <c r="E67" s="91"/>
      <c r="F67" s="92"/>
      <c r="G67" s="94"/>
      <c r="H67" s="90"/>
    </row>
    <row r="68" spans="1:8" ht="15.75" thickBot="1" x14ac:dyDescent="0.3">
      <c r="A68" s="87">
        <v>66</v>
      </c>
      <c r="B68" s="87">
        <v>67</v>
      </c>
      <c r="C68" s="93" t="s">
        <v>481</v>
      </c>
      <c r="D68" s="91"/>
      <c r="E68" s="91"/>
      <c r="F68" s="92"/>
      <c r="G68" s="94"/>
      <c r="H68" s="90"/>
    </row>
    <row r="69" spans="1:8" ht="15.75" thickBot="1" x14ac:dyDescent="0.3">
      <c r="A69" s="87">
        <v>67</v>
      </c>
      <c r="B69" s="87">
        <v>68</v>
      </c>
      <c r="C69" s="93" t="s">
        <v>582</v>
      </c>
      <c r="D69" s="91"/>
      <c r="E69" s="91"/>
      <c r="F69" s="92" t="s">
        <v>47</v>
      </c>
      <c r="G69" s="94" t="s">
        <v>489</v>
      </c>
      <c r="H69" s="90"/>
    </row>
    <row r="70" spans="1:8" ht="15.75" thickBot="1" x14ac:dyDescent="0.3">
      <c r="A70" s="87">
        <v>68</v>
      </c>
      <c r="B70" s="87">
        <v>69</v>
      </c>
      <c r="C70" s="93" t="s">
        <v>583</v>
      </c>
      <c r="D70" s="91"/>
      <c r="E70" s="91"/>
      <c r="F70" s="92"/>
      <c r="G70" s="94"/>
      <c r="H70" s="90"/>
    </row>
    <row r="71" spans="1:8" ht="15.75" thickBot="1" x14ac:dyDescent="0.3">
      <c r="A71" s="87">
        <v>69</v>
      </c>
      <c r="B71" s="87">
        <v>70</v>
      </c>
      <c r="C71" s="93" t="s">
        <v>584</v>
      </c>
      <c r="D71" s="91"/>
      <c r="E71" s="91"/>
      <c r="F71" s="92"/>
      <c r="G71" s="94"/>
      <c r="H71" s="90"/>
    </row>
    <row r="72" spans="1:8" ht="15.75" thickBot="1" x14ac:dyDescent="0.3">
      <c r="A72" s="87">
        <v>70</v>
      </c>
      <c r="B72" s="87">
        <v>71</v>
      </c>
      <c r="C72" s="93" t="s">
        <v>585</v>
      </c>
      <c r="D72" s="91"/>
      <c r="E72" s="91"/>
      <c r="F72" s="92"/>
      <c r="G72" s="94"/>
      <c r="H72" s="90"/>
    </row>
    <row r="73" spans="1:8" ht="15.75" thickBot="1" x14ac:dyDescent="0.3">
      <c r="A73" s="87">
        <v>71</v>
      </c>
      <c r="B73" s="87">
        <v>72</v>
      </c>
      <c r="C73" s="93" t="s">
        <v>495</v>
      </c>
      <c r="D73" s="91"/>
      <c r="E73" s="91"/>
      <c r="F73" s="92"/>
      <c r="G73" s="94"/>
      <c r="H73" s="90"/>
    </row>
    <row r="74" spans="1:8" ht="15.75" thickBot="1" x14ac:dyDescent="0.3">
      <c r="A74" s="87">
        <v>72</v>
      </c>
      <c r="B74" s="87">
        <v>73</v>
      </c>
      <c r="C74" s="93" t="s">
        <v>496</v>
      </c>
      <c r="D74" s="91"/>
      <c r="E74" s="91"/>
      <c r="F74" s="92"/>
      <c r="G74" s="94"/>
      <c r="H74" s="90"/>
    </row>
    <row r="75" spans="1:8" ht="15.75" thickBot="1" x14ac:dyDescent="0.3">
      <c r="A75" s="87">
        <v>73</v>
      </c>
      <c r="B75" s="87">
        <v>74</v>
      </c>
      <c r="C75" s="93" t="s">
        <v>586</v>
      </c>
      <c r="D75" s="91"/>
      <c r="E75" s="91"/>
      <c r="F75" s="92" t="s">
        <v>47</v>
      </c>
      <c r="G75" s="94" t="s">
        <v>504</v>
      </c>
      <c r="H75" s="90"/>
    </row>
    <row r="76" spans="1:8" ht="15.75" thickBot="1" x14ac:dyDescent="0.3">
      <c r="A76" s="87">
        <v>74</v>
      </c>
      <c r="B76" s="87">
        <v>75</v>
      </c>
      <c r="C76" s="93" t="s">
        <v>587</v>
      </c>
      <c r="D76" s="91"/>
      <c r="E76" s="91"/>
      <c r="F76" s="92"/>
      <c r="G76" s="94"/>
      <c r="H76" s="90"/>
    </row>
    <row r="77" spans="1:8" ht="15.75" thickBot="1" x14ac:dyDescent="0.3">
      <c r="A77" s="87">
        <v>75</v>
      </c>
      <c r="B77" s="87">
        <v>76</v>
      </c>
      <c r="C77" s="93" t="s">
        <v>588</v>
      </c>
      <c r="D77" s="91"/>
      <c r="E77" s="91"/>
      <c r="F77" s="92"/>
      <c r="G77" s="94"/>
      <c r="H77" s="90"/>
    </row>
    <row r="78" spans="1:8" ht="15.75" thickBot="1" x14ac:dyDescent="0.3">
      <c r="A78" s="87">
        <v>76</v>
      </c>
      <c r="B78" s="87">
        <v>77</v>
      </c>
      <c r="C78" s="93" t="s">
        <v>589</v>
      </c>
      <c r="D78" s="91"/>
      <c r="E78" s="91"/>
      <c r="F78" s="92"/>
      <c r="G78" s="94"/>
      <c r="H78" s="90"/>
    </row>
    <row r="79" spans="1:8" ht="15.75" thickBot="1" x14ac:dyDescent="0.3">
      <c r="A79" s="87">
        <v>77</v>
      </c>
      <c r="B79" s="87">
        <v>78</v>
      </c>
      <c r="C79" s="93" t="s">
        <v>510</v>
      </c>
      <c r="D79" s="91"/>
      <c r="E79" s="91"/>
      <c r="F79" s="92"/>
      <c r="G79" s="94"/>
      <c r="H79" s="90"/>
    </row>
    <row r="80" spans="1:8" ht="15.75" thickBot="1" x14ac:dyDescent="0.3">
      <c r="A80" s="87">
        <v>78</v>
      </c>
      <c r="B80" s="87">
        <v>79</v>
      </c>
      <c r="C80" s="93" t="s">
        <v>511</v>
      </c>
      <c r="D80" s="91"/>
      <c r="E80" s="91"/>
      <c r="F80" s="92"/>
      <c r="G80" s="94"/>
      <c r="H80" s="90"/>
    </row>
    <row r="81" spans="1:8" ht="15.75" thickBot="1" x14ac:dyDescent="0.3">
      <c r="A81" s="87">
        <v>79</v>
      </c>
      <c r="B81" s="87">
        <v>80</v>
      </c>
      <c r="C81" s="93" t="s">
        <v>590</v>
      </c>
      <c r="D81" s="91"/>
      <c r="E81" s="91"/>
      <c r="F81" s="92" t="s">
        <v>47</v>
      </c>
      <c r="G81" s="94" t="s">
        <v>519</v>
      </c>
      <c r="H81" s="90"/>
    </row>
    <row r="82" spans="1:8" ht="15.75" thickBot="1" x14ac:dyDescent="0.3">
      <c r="A82" s="87">
        <v>80</v>
      </c>
      <c r="B82" s="87">
        <v>81</v>
      </c>
      <c r="C82" s="93" t="s">
        <v>591</v>
      </c>
      <c r="D82" s="91"/>
      <c r="E82" s="91"/>
      <c r="F82" s="92"/>
      <c r="G82" s="94"/>
      <c r="H82" s="90"/>
    </row>
    <row r="83" spans="1:8" ht="15.75" thickBot="1" x14ac:dyDescent="0.3">
      <c r="A83" s="87">
        <v>81</v>
      </c>
      <c r="B83" s="87">
        <v>82</v>
      </c>
      <c r="C83" s="93" t="s">
        <v>592</v>
      </c>
      <c r="D83" s="91"/>
      <c r="E83" s="91"/>
      <c r="F83" s="92"/>
      <c r="G83" s="94"/>
      <c r="H83" s="90"/>
    </row>
    <row r="84" spans="1:8" ht="15.75" thickBot="1" x14ac:dyDescent="0.3">
      <c r="A84" s="87">
        <v>82</v>
      </c>
      <c r="B84" s="87">
        <v>83</v>
      </c>
      <c r="C84" s="93" t="s">
        <v>593</v>
      </c>
      <c r="D84" s="91"/>
      <c r="E84" s="91"/>
      <c r="F84" s="92"/>
      <c r="G84" s="94"/>
      <c r="H84" s="90"/>
    </row>
    <row r="85" spans="1:8" ht="15.75" thickBot="1" x14ac:dyDescent="0.3">
      <c r="A85" s="87">
        <v>83</v>
      </c>
      <c r="B85" s="87">
        <v>84</v>
      </c>
      <c r="C85" s="93" t="s">
        <v>525</v>
      </c>
      <c r="D85" s="91"/>
      <c r="E85" s="91"/>
      <c r="F85" s="92"/>
      <c r="G85" s="94"/>
      <c r="H85" s="90"/>
    </row>
    <row r="86" spans="1:8" ht="15.75" thickBot="1" x14ac:dyDescent="0.3">
      <c r="A86" s="87">
        <v>84</v>
      </c>
      <c r="B86" s="87">
        <v>85</v>
      </c>
      <c r="C86" s="93" t="s">
        <v>526</v>
      </c>
      <c r="D86" s="91"/>
      <c r="E86" s="91"/>
      <c r="F86" s="92"/>
      <c r="G86" s="94"/>
      <c r="H86" s="90"/>
    </row>
    <row r="87" spans="1:8" ht="15.75" thickBot="1" x14ac:dyDescent="0.3">
      <c r="A87" s="87">
        <v>85</v>
      </c>
      <c r="B87" s="87">
        <v>86</v>
      </c>
      <c r="C87" s="93"/>
      <c r="D87" s="91"/>
      <c r="E87" s="91"/>
      <c r="F87" s="92"/>
      <c r="G87" s="94"/>
      <c r="H87" s="90"/>
    </row>
    <row r="88" spans="1:8" ht="15.75" thickBot="1" x14ac:dyDescent="0.3">
      <c r="A88" s="87">
        <v>86</v>
      </c>
      <c r="B88" s="87">
        <v>87</v>
      </c>
      <c r="C88" s="93"/>
      <c r="D88" s="91"/>
      <c r="E88" s="91"/>
      <c r="F88" s="92"/>
      <c r="G88" s="94"/>
      <c r="H88" s="90"/>
    </row>
    <row r="89" spans="1:8" ht="15.75" thickBot="1" x14ac:dyDescent="0.3">
      <c r="A89" s="87">
        <v>87</v>
      </c>
      <c r="B89" s="87">
        <v>88</v>
      </c>
      <c r="C89" s="93"/>
      <c r="D89" s="91"/>
      <c r="E89" s="91"/>
      <c r="F89" s="92"/>
      <c r="G89" s="94"/>
      <c r="H89" s="90"/>
    </row>
    <row r="90" spans="1:8" ht="15.75" thickBot="1" x14ac:dyDescent="0.3">
      <c r="A90" s="87">
        <v>88</v>
      </c>
      <c r="B90" s="87">
        <v>89</v>
      </c>
      <c r="C90" s="93"/>
      <c r="D90" s="91"/>
      <c r="E90" s="91"/>
      <c r="F90" s="92"/>
      <c r="G90" s="94"/>
      <c r="H90" s="90"/>
    </row>
    <row r="91" spans="1:8" ht="15.75" thickBot="1" x14ac:dyDescent="0.3">
      <c r="A91" s="87">
        <v>89</v>
      </c>
      <c r="B91" s="87">
        <v>90</v>
      </c>
      <c r="C91" s="93"/>
      <c r="D91" s="91"/>
      <c r="E91" s="91"/>
      <c r="F91" s="92"/>
      <c r="G91" s="94"/>
      <c r="H91" s="90"/>
    </row>
    <row r="92" spans="1:8" ht="15.75" thickBot="1" x14ac:dyDescent="0.3">
      <c r="A92" s="87">
        <v>90</v>
      </c>
      <c r="B92" s="87">
        <v>91</v>
      </c>
      <c r="C92" s="93"/>
      <c r="D92" s="91"/>
      <c r="E92" s="91"/>
      <c r="F92" s="92"/>
      <c r="G92" s="94"/>
      <c r="H92" s="90"/>
    </row>
    <row r="93" spans="1:8" ht="15.75" thickBot="1" x14ac:dyDescent="0.3">
      <c r="A93" s="87">
        <v>91</v>
      </c>
      <c r="B93" s="87">
        <v>92</v>
      </c>
      <c r="C93" s="93"/>
      <c r="D93" s="91"/>
      <c r="E93" s="91"/>
      <c r="F93" s="92"/>
      <c r="G93" s="94"/>
      <c r="H93" s="90"/>
    </row>
    <row r="94" spans="1:8" ht="15.75" thickBot="1" x14ac:dyDescent="0.3">
      <c r="A94" s="87">
        <v>92</v>
      </c>
      <c r="B94" s="87">
        <v>93</v>
      </c>
      <c r="C94" s="93"/>
      <c r="D94" s="91"/>
      <c r="E94" s="91"/>
      <c r="F94" s="92"/>
      <c r="G94" s="94"/>
      <c r="H94" s="90"/>
    </row>
    <row r="95" spans="1:8" ht="15.75" thickBot="1" x14ac:dyDescent="0.3">
      <c r="A95" s="87">
        <v>93</v>
      </c>
      <c r="B95" s="87">
        <v>94</v>
      </c>
      <c r="C95" s="93"/>
      <c r="D95" s="91"/>
      <c r="E95" s="91"/>
      <c r="F95" s="92"/>
      <c r="G95" s="94"/>
      <c r="H95" s="90"/>
    </row>
    <row r="96" spans="1:8" ht="15.75" thickBot="1" x14ac:dyDescent="0.3">
      <c r="A96" s="87">
        <v>94</v>
      </c>
      <c r="B96" s="87">
        <v>95</v>
      </c>
      <c r="C96" s="93"/>
      <c r="D96" s="91"/>
      <c r="E96" s="91"/>
      <c r="F96" s="92"/>
      <c r="G96" s="94"/>
      <c r="H96" s="90"/>
    </row>
    <row r="97" spans="1:8" ht="15.75" thickBot="1" x14ac:dyDescent="0.3">
      <c r="A97" s="87">
        <v>95</v>
      </c>
      <c r="B97" s="87">
        <v>96</v>
      </c>
      <c r="C97" s="93"/>
      <c r="D97" s="91"/>
      <c r="E97" s="91"/>
      <c r="F97" s="92"/>
      <c r="G97" s="94"/>
      <c r="H97" s="90"/>
    </row>
    <row r="98" spans="1:8" ht="15.75" thickBot="1" x14ac:dyDescent="0.3">
      <c r="A98" s="87">
        <v>96</v>
      </c>
      <c r="B98" s="87">
        <v>97</v>
      </c>
      <c r="C98" s="93"/>
      <c r="D98" s="91"/>
      <c r="E98" s="91"/>
      <c r="F98" s="92"/>
      <c r="G98" s="94"/>
      <c r="H98" s="90"/>
    </row>
    <row r="99" spans="1:8" ht="15.75" thickBot="1" x14ac:dyDescent="0.3">
      <c r="A99" s="87">
        <v>97</v>
      </c>
      <c r="B99" s="87">
        <v>98</v>
      </c>
      <c r="C99" s="93"/>
      <c r="D99" s="91"/>
      <c r="E99" s="91"/>
      <c r="F99" s="92"/>
      <c r="G99" s="94"/>
      <c r="H99" s="90"/>
    </row>
    <row r="100" spans="1:8" ht="15.75" thickBot="1" x14ac:dyDescent="0.3">
      <c r="A100" s="87">
        <v>98</v>
      </c>
      <c r="B100" s="87">
        <v>99</v>
      </c>
      <c r="C100" s="93"/>
      <c r="D100" s="91"/>
      <c r="E100" s="91"/>
      <c r="F100" s="92"/>
      <c r="G100" s="94"/>
      <c r="H100" s="90"/>
    </row>
    <row r="101" spans="1:8" ht="15.75" thickBot="1" x14ac:dyDescent="0.3">
      <c r="A101" s="87">
        <v>99</v>
      </c>
      <c r="B101" s="87">
        <v>100</v>
      </c>
      <c r="C101" s="93"/>
      <c r="D101" s="91"/>
      <c r="E101" s="91"/>
      <c r="F101" s="92"/>
      <c r="G101" s="94"/>
      <c r="H101" s="90"/>
    </row>
  </sheetData>
  <dataValidations count="3">
    <dataValidation allowBlank="1" showInputMessage="1" showErrorMessage="1" promptTitle="Control Description:" prompt="Note: Always indicate the associated device in your description, do not keep the description generic._x000a__x000a_Example:_x000a_“Feeder 1234 Reclosing” instead of “Reclosing” or “Feeder 11 Reclosing”_x000a_" sqref="C1" xr:uid="{F6481A22-9C59-4E72-A177-0BDA990DD184}"/>
    <dataValidation allowBlank="1" showInputMessage="1" showErrorMessage="1" promptTitle="DATABASE GROUP USE ONLY:" prompt="Database group use only. " sqref="D1:E1" xr:uid="{922385AD-C573-4420-8BBE-831353680767}"/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F1:G1" xr:uid="{F49023FE-0380-4DC6-B0EC-3A67C79DF20F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2F97-4E74-44ED-A962-CBC46724EF19}">
  <dimension ref="A1:P157"/>
  <sheetViews>
    <sheetView topLeftCell="A143" workbookViewId="0">
      <selection activeCell="F8" sqref="F8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35.5703125" bestFit="1" customWidth="1"/>
    <col min="4" max="4" width="10.7109375" bestFit="1" customWidth="1"/>
    <col min="5" max="5" width="12.85546875" bestFit="1" customWidth="1"/>
    <col min="6" max="6" width="3.42578125" bestFit="1" customWidth="1"/>
    <col min="7" max="7" width="8.28515625" bestFit="1" customWidth="1"/>
    <col min="8" max="8" width="16" bestFit="1" customWidth="1"/>
    <col min="9" max="9" width="19.140625" bestFit="1" customWidth="1"/>
    <col min="10" max="10" width="14.140625" bestFit="1" customWidth="1"/>
    <col min="11" max="11" width="11.85546875" bestFit="1" customWidth="1"/>
    <col min="12" max="12" width="5.5703125" bestFit="1" customWidth="1"/>
    <col min="13" max="13" width="5.28515625" bestFit="1" customWidth="1"/>
    <col min="14" max="14" width="13.42578125" bestFit="1" customWidth="1"/>
    <col min="15" max="15" width="11.28515625" bestFit="1" customWidth="1"/>
    <col min="16" max="16" width="11.140625" bestFit="1" customWidth="1"/>
  </cols>
  <sheetData>
    <row r="1" spans="1:16" ht="83.25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17</v>
      </c>
      <c r="K1" s="15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5.75" thickBot="1" x14ac:dyDescent="0.3">
      <c r="A2" s="95">
        <v>0</v>
      </c>
      <c r="B2" s="95">
        <v>1</v>
      </c>
      <c r="C2" s="109" t="s">
        <v>594</v>
      </c>
      <c r="D2" s="103"/>
      <c r="E2" s="103"/>
      <c r="F2" s="107" t="s">
        <v>21</v>
      </c>
      <c r="G2" s="95" t="s">
        <v>21</v>
      </c>
      <c r="H2" s="95" t="s">
        <v>22</v>
      </c>
      <c r="I2" s="95" t="s">
        <v>23</v>
      </c>
      <c r="J2" s="98" t="s">
        <v>24</v>
      </c>
      <c r="K2" s="98" t="s">
        <v>25</v>
      </c>
      <c r="L2" s="95"/>
      <c r="M2" s="95"/>
      <c r="N2" s="95">
        <v>5</v>
      </c>
      <c r="O2" s="95" t="s">
        <v>26</v>
      </c>
      <c r="P2" s="95"/>
    </row>
    <row r="3" spans="1:16" ht="15.75" thickBot="1" x14ac:dyDescent="0.3">
      <c r="A3" s="95">
        <v>1</v>
      </c>
      <c r="B3" s="95">
        <v>2</v>
      </c>
      <c r="C3" s="109" t="s">
        <v>595</v>
      </c>
      <c r="D3" s="103"/>
      <c r="E3" s="103"/>
      <c r="F3" s="107" t="s">
        <v>21</v>
      </c>
      <c r="G3" s="95" t="s">
        <v>21</v>
      </c>
      <c r="H3" s="95" t="s">
        <v>28</v>
      </c>
      <c r="I3" s="95" t="s">
        <v>23</v>
      </c>
      <c r="J3" s="98"/>
      <c r="K3" s="98" t="s">
        <v>29</v>
      </c>
      <c r="L3" s="95"/>
      <c r="M3" s="95"/>
      <c r="N3" s="95">
        <v>5</v>
      </c>
      <c r="O3" s="95" t="s">
        <v>26</v>
      </c>
      <c r="P3" s="95"/>
    </row>
    <row r="4" spans="1:16" ht="15.75" thickBot="1" x14ac:dyDescent="0.3">
      <c r="A4" s="95">
        <v>2</v>
      </c>
      <c r="B4" s="95">
        <v>3</v>
      </c>
      <c r="C4" s="109" t="s">
        <v>596</v>
      </c>
      <c r="D4" s="103"/>
      <c r="E4" s="103"/>
      <c r="F4" s="107" t="s">
        <v>21</v>
      </c>
      <c r="G4" s="95" t="s">
        <v>21</v>
      </c>
      <c r="H4" s="95" t="s">
        <v>31</v>
      </c>
      <c r="I4" s="95" t="s">
        <v>23</v>
      </c>
      <c r="J4" s="98"/>
      <c r="K4" s="98" t="s">
        <v>32</v>
      </c>
      <c r="L4" s="95"/>
      <c r="M4" s="95"/>
      <c r="N4" s="95">
        <v>5</v>
      </c>
      <c r="O4" s="95" t="s">
        <v>26</v>
      </c>
      <c r="P4" s="95"/>
    </row>
    <row r="5" spans="1:16" ht="15.75" thickBot="1" x14ac:dyDescent="0.3">
      <c r="A5" s="95">
        <v>3</v>
      </c>
      <c r="B5" s="95">
        <v>4</v>
      </c>
      <c r="C5" s="109" t="s">
        <v>597</v>
      </c>
      <c r="D5" s="103"/>
      <c r="E5" s="103"/>
      <c r="F5" s="107" t="s">
        <v>21</v>
      </c>
      <c r="G5" s="95" t="s">
        <v>21</v>
      </c>
      <c r="H5" s="95" t="s">
        <v>22</v>
      </c>
      <c r="I5" s="95" t="s">
        <v>23</v>
      </c>
      <c r="J5" s="98"/>
      <c r="K5" s="98" t="s">
        <v>34</v>
      </c>
      <c r="L5" s="95"/>
      <c r="M5" s="95"/>
      <c r="N5" s="95">
        <v>5</v>
      </c>
      <c r="O5" s="95" t="s">
        <v>26</v>
      </c>
      <c r="P5" s="95"/>
    </row>
    <row r="6" spans="1:16" ht="15.75" thickBot="1" x14ac:dyDescent="0.3">
      <c r="A6" s="95">
        <v>4</v>
      </c>
      <c r="B6" s="95">
        <v>5</v>
      </c>
      <c r="C6" s="109" t="s">
        <v>598</v>
      </c>
      <c r="D6" s="103"/>
      <c r="E6" s="103"/>
      <c r="F6" s="107" t="s">
        <v>21</v>
      </c>
      <c r="G6" s="95" t="s">
        <v>21</v>
      </c>
      <c r="H6" s="95" t="s">
        <v>28</v>
      </c>
      <c r="I6" s="95" t="s">
        <v>23</v>
      </c>
      <c r="J6" s="98"/>
      <c r="K6" s="98" t="s">
        <v>36</v>
      </c>
      <c r="L6" s="95"/>
      <c r="M6" s="95"/>
      <c r="N6" s="95">
        <v>5</v>
      </c>
      <c r="O6" s="95" t="s">
        <v>26</v>
      </c>
      <c r="P6" s="95"/>
    </row>
    <row r="7" spans="1:16" ht="15.75" thickBot="1" x14ac:dyDescent="0.3">
      <c r="A7" s="95">
        <v>5</v>
      </c>
      <c r="B7" s="95">
        <v>6</v>
      </c>
      <c r="C7" s="109" t="s">
        <v>599</v>
      </c>
      <c r="D7" s="103"/>
      <c r="E7" s="103"/>
      <c r="F7" s="107" t="s">
        <v>21</v>
      </c>
      <c r="G7" s="95" t="s">
        <v>21</v>
      </c>
      <c r="H7" s="95" t="s">
        <v>31</v>
      </c>
      <c r="I7" s="95" t="s">
        <v>23</v>
      </c>
      <c r="J7" s="98"/>
      <c r="K7" s="98" t="s">
        <v>38</v>
      </c>
      <c r="L7" s="95"/>
      <c r="M7" s="95"/>
      <c r="N7" s="95">
        <v>5</v>
      </c>
      <c r="O7" s="95" t="s">
        <v>26</v>
      </c>
      <c r="P7" s="95"/>
    </row>
    <row r="8" spans="1:16" ht="15.75" thickBot="1" x14ac:dyDescent="0.3">
      <c r="A8" s="95">
        <v>6</v>
      </c>
      <c r="B8" s="95">
        <v>7</v>
      </c>
      <c r="C8" s="109" t="s">
        <v>39</v>
      </c>
      <c r="D8" s="103"/>
      <c r="E8" s="103"/>
      <c r="F8" s="107" t="s">
        <v>21</v>
      </c>
      <c r="G8" s="95" t="s">
        <v>21</v>
      </c>
      <c r="H8" s="95"/>
      <c r="I8" s="95"/>
      <c r="J8" s="98"/>
      <c r="K8" s="98" t="s">
        <v>40</v>
      </c>
      <c r="L8" s="95"/>
      <c r="M8" s="95"/>
      <c r="N8" s="95"/>
      <c r="O8" s="95" t="s">
        <v>21</v>
      </c>
      <c r="P8" s="95"/>
    </row>
    <row r="9" spans="1:16" ht="15.75" thickBot="1" x14ac:dyDescent="0.3">
      <c r="A9" s="95">
        <v>7</v>
      </c>
      <c r="B9" s="95">
        <v>8</v>
      </c>
      <c r="C9" s="109" t="s">
        <v>600</v>
      </c>
      <c r="D9" s="103"/>
      <c r="E9" s="103"/>
      <c r="F9" s="107" t="s">
        <v>21</v>
      </c>
      <c r="G9" s="95" t="s">
        <v>21</v>
      </c>
      <c r="H9" s="95" t="s">
        <v>42</v>
      </c>
      <c r="I9" s="95" t="s">
        <v>23</v>
      </c>
      <c r="J9" s="98"/>
      <c r="K9" s="98" t="s">
        <v>43</v>
      </c>
      <c r="L9" s="95"/>
      <c r="M9" s="95"/>
      <c r="N9" s="95">
        <v>5</v>
      </c>
      <c r="O9" s="95" t="s">
        <v>44</v>
      </c>
      <c r="P9" s="95"/>
    </row>
    <row r="10" spans="1:16" ht="15.75" thickBot="1" x14ac:dyDescent="0.3">
      <c r="A10" s="95">
        <v>8</v>
      </c>
      <c r="B10" s="95">
        <v>9</v>
      </c>
      <c r="C10" s="109" t="s">
        <v>45</v>
      </c>
      <c r="D10" s="103"/>
      <c r="E10" s="103"/>
      <c r="F10" s="107" t="s">
        <v>21</v>
      </c>
      <c r="G10" s="95" t="s">
        <v>21</v>
      </c>
      <c r="H10" s="99" t="s">
        <v>46</v>
      </c>
      <c r="I10" s="95" t="s">
        <v>23</v>
      </c>
      <c r="J10" s="98" t="s">
        <v>47</v>
      </c>
      <c r="K10" s="98" t="s">
        <v>48</v>
      </c>
      <c r="L10" s="95"/>
      <c r="M10" s="95"/>
      <c r="N10" s="95"/>
      <c r="O10" s="95" t="s">
        <v>0</v>
      </c>
      <c r="P10" s="95"/>
    </row>
    <row r="11" spans="1:16" ht="15.75" thickBot="1" x14ac:dyDescent="0.3">
      <c r="A11" s="96">
        <v>9</v>
      </c>
      <c r="B11" s="96">
        <v>10</v>
      </c>
      <c r="C11" s="110" t="s">
        <v>601</v>
      </c>
      <c r="D11" s="103"/>
      <c r="E11" s="103"/>
      <c r="F11" s="108" t="s">
        <v>50</v>
      </c>
      <c r="G11" s="95" t="s">
        <v>51</v>
      </c>
      <c r="H11" s="97" t="s">
        <v>52</v>
      </c>
      <c r="I11" s="95" t="s">
        <v>23</v>
      </c>
      <c r="J11" s="98" t="s">
        <v>47</v>
      </c>
      <c r="K11" s="98" t="s">
        <v>53</v>
      </c>
      <c r="L11" s="96"/>
      <c r="M11" s="96"/>
      <c r="N11" s="96"/>
      <c r="O11" s="96" t="s">
        <v>54</v>
      </c>
      <c r="P11" s="96"/>
    </row>
    <row r="12" spans="1:16" ht="15.75" thickBot="1" x14ac:dyDescent="0.3">
      <c r="A12" s="96">
        <v>10</v>
      </c>
      <c r="B12" s="96">
        <v>11</v>
      </c>
      <c r="C12" s="110" t="s">
        <v>602</v>
      </c>
      <c r="D12" s="103"/>
      <c r="E12" s="103"/>
      <c r="F12" s="108" t="s">
        <v>56</v>
      </c>
      <c r="G12" s="95" t="s">
        <v>51</v>
      </c>
      <c r="H12" s="97" t="s">
        <v>52</v>
      </c>
      <c r="I12" s="95" t="s">
        <v>23</v>
      </c>
      <c r="J12" s="98"/>
      <c r="K12" s="98" t="s">
        <v>53</v>
      </c>
      <c r="L12" s="96"/>
      <c r="M12" s="96"/>
      <c r="N12" s="96"/>
      <c r="O12" s="96" t="s">
        <v>54</v>
      </c>
      <c r="P12" s="96"/>
    </row>
    <row r="13" spans="1:16" ht="15.75" thickBot="1" x14ac:dyDescent="0.3">
      <c r="A13" s="96">
        <v>11</v>
      </c>
      <c r="B13" s="96">
        <v>12</v>
      </c>
      <c r="C13" s="110" t="s">
        <v>603</v>
      </c>
      <c r="D13" s="103"/>
      <c r="E13" s="103"/>
      <c r="F13" s="108" t="s">
        <v>58</v>
      </c>
      <c r="G13" s="95" t="s">
        <v>51</v>
      </c>
      <c r="H13" s="97" t="s">
        <v>52</v>
      </c>
      <c r="I13" s="95" t="s">
        <v>23</v>
      </c>
      <c r="J13" s="98"/>
      <c r="K13" s="98" t="s">
        <v>53</v>
      </c>
      <c r="L13" s="96"/>
      <c r="M13" s="96"/>
      <c r="N13" s="96"/>
      <c r="O13" s="96" t="s">
        <v>54</v>
      </c>
      <c r="P13" s="96"/>
    </row>
    <row r="14" spans="1:16" ht="15.75" thickBot="1" x14ac:dyDescent="0.3">
      <c r="A14" s="96">
        <v>12</v>
      </c>
      <c r="B14" s="96">
        <v>13</v>
      </c>
      <c r="C14" s="110" t="s">
        <v>604</v>
      </c>
      <c r="D14" s="103"/>
      <c r="E14" s="103"/>
      <c r="F14" s="108" t="s">
        <v>60</v>
      </c>
      <c r="G14" s="95" t="s">
        <v>51</v>
      </c>
      <c r="H14" s="97" t="s">
        <v>52</v>
      </c>
      <c r="I14" s="95" t="s">
        <v>23</v>
      </c>
      <c r="J14" s="98"/>
      <c r="K14" s="98" t="s">
        <v>53</v>
      </c>
      <c r="L14" s="96"/>
      <c r="M14" s="96"/>
      <c r="N14" s="96"/>
      <c r="O14" s="96" t="s">
        <v>54</v>
      </c>
      <c r="P14" s="96"/>
    </row>
    <row r="15" spans="1:16" ht="15.75" thickBot="1" x14ac:dyDescent="0.3">
      <c r="A15" s="96">
        <v>13</v>
      </c>
      <c r="B15" s="96">
        <v>14</v>
      </c>
      <c r="C15" s="110" t="s">
        <v>605</v>
      </c>
      <c r="D15" s="103"/>
      <c r="E15" s="103"/>
      <c r="F15" s="108" t="s">
        <v>50</v>
      </c>
      <c r="G15" s="95" t="s">
        <v>62</v>
      </c>
      <c r="H15" s="97" t="s">
        <v>63</v>
      </c>
      <c r="I15" s="95" t="s">
        <v>23</v>
      </c>
      <c r="J15" s="98"/>
      <c r="K15" s="98" t="s">
        <v>53</v>
      </c>
      <c r="L15" s="96"/>
      <c r="M15" s="96"/>
      <c r="N15" s="96"/>
      <c r="O15" s="96" t="s">
        <v>54</v>
      </c>
      <c r="P15" s="96"/>
    </row>
    <row r="16" spans="1:16" ht="15.75" thickBot="1" x14ac:dyDescent="0.3">
      <c r="A16" s="96">
        <v>14</v>
      </c>
      <c r="B16" s="96">
        <v>15</v>
      </c>
      <c r="C16" s="110" t="s">
        <v>606</v>
      </c>
      <c r="D16" s="103"/>
      <c r="E16" s="103"/>
      <c r="F16" s="108" t="s">
        <v>56</v>
      </c>
      <c r="G16" s="95" t="s">
        <v>62</v>
      </c>
      <c r="H16" s="97" t="s">
        <v>63</v>
      </c>
      <c r="I16" s="95" t="s">
        <v>23</v>
      </c>
      <c r="J16" s="98"/>
      <c r="K16" s="98" t="s">
        <v>53</v>
      </c>
      <c r="L16" s="96"/>
      <c r="M16" s="96"/>
      <c r="N16" s="96"/>
      <c r="O16" s="96" t="s">
        <v>54</v>
      </c>
      <c r="P16" s="96"/>
    </row>
    <row r="17" spans="1:16" ht="15.75" thickBot="1" x14ac:dyDescent="0.3">
      <c r="A17" s="96">
        <v>15</v>
      </c>
      <c r="B17" s="96">
        <v>16</v>
      </c>
      <c r="C17" s="110" t="s">
        <v>607</v>
      </c>
      <c r="D17" s="103"/>
      <c r="E17" s="103"/>
      <c r="F17" s="108" t="s">
        <v>58</v>
      </c>
      <c r="G17" s="95" t="s">
        <v>62</v>
      </c>
      <c r="H17" s="97" t="s">
        <v>63</v>
      </c>
      <c r="I17" s="95" t="s">
        <v>23</v>
      </c>
      <c r="J17" s="98"/>
      <c r="K17" s="98" t="s">
        <v>53</v>
      </c>
      <c r="L17" s="96"/>
      <c r="M17" s="96"/>
      <c r="N17" s="96"/>
      <c r="O17" s="96" t="s">
        <v>54</v>
      </c>
      <c r="P17" s="96"/>
    </row>
    <row r="18" spans="1:16" ht="15.75" thickBot="1" x14ac:dyDescent="0.3">
      <c r="A18" s="96">
        <v>16</v>
      </c>
      <c r="B18" s="96">
        <v>17</v>
      </c>
      <c r="C18" s="110" t="s">
        <v>608</v>
      </c>
      <c r="D18" s="103"/>
      <c r="E18" s="103"/>
      <c r="F18" s="108" t="s">
        <v>21</v>
      </c>
      <c r="G18" s="95" t="s">
        <v>67</v>
      </c>
      <c r="H18" s="97" t="s">
        <v>63</v>
      </c>
      <c r="I18" s="95" t="s">
        <v>23</v>
      </c>
      <c r="J18" s="98"/>
      <c r="K18" s="98" t="s">
        <v>53</v>
      </c>
      <c r="L18" s="96"/>
      <c r="M18" s="96"/>
      <c r="N18" s="96"/>
      <c r="O18" s="96" t="s">
        <v>54</v>
      </c>
      <c r="P18" s="96"/>
    </row>
    <row r="19" spans="1:16" ht="15.75" thickBot="1" x14ac:dyDescent="0.3">
      <c r="A19" s="96">
        <v>17</v>
      </c>
      <c r="B19" s="96">
        <v>18</v>
      </c>
      <c r="C19" s="110" t="s">
        <v>609</v>
      </c>
      <c r="D19" s="103"/>
      <c r="E19" s="103"/>
      <c r="F19" s="108" t="s">
        <v>21</v>
      </c>
      <c r="G19" s="95" t="s">
        <v>69</v>
      </c>
      <c r="H19" s="97" t="s">
        <v>63</v>
      </c>
      <c r="I19" s="95" t="s">
        <v>23</v>
      </c>
      <c r="J19" s="98"/>
      <c r="K19" s="98" t="s">
        <v>53</v>
      </c>
      <c r="L19" s="96"/>
      <c r="M19" s="96"/>
      <c r="N19" s="96"/>
      <c r="O19" s="96" t="s">
        <v>54</v>
      </c>
      <c r="P19" s="96"/>
    </row>
    <row r="20" spans="1:16" ht="15.75" thickBot="1" x14ac:dyDescent="0.3">
      <c r="A20" s="96">
        <v>18</v>
      </c>
      <c r="B20" s="96">
        <v>19</v>
      </c>
      <c r="C20" s="110" t="s">
        <v>610</v>
      </c>
      <c r="D20" s="103"/>
      <c r="E20" s="103"/>
      <c r="F20" s="108" t="s">
        <v>50</v>
      </c>
      <c r="G20" s="95" t="s">
        <v>71</v>
      </c>
      <c r="H20" s="97" t="s">
        <v>63</v>
      </c>
      <c r="I20" s="95" t="s">
        <v>23</v>
      </c>
      <c r="J20" s="98"/>
      <c r="K20" s="98" t="s">
        <v>53</v>
      </c>
      <c r="L20" s="96"/>
      <c r="M20" s="96"/>
      <c r="N20" s="96"/>
      <c r="O20" s="96" t="s">
        <v>54</v>
      </c>
      <c r="P20" s="96"/>
    </row>
    <row r="21" spans="1:16" ht="15.75" thickBot="1" x14ac:dyDescent="0.3">
      <c r="A21" s="96">
        <v>19</v>
      </c>
      <c r="B21" s="96">
        <v>20</v>
      </c>
      <c r="C21" s="110" t="s">
        <v>611</v>
      </c>
      <c r="D21" s="103"/>
      <c r="E21" s="103"/>
      <c r="F21" s="108" t="s">
        <v>56</v>
      </c>
      <c r="G21" s="95" t="s">
        <v>71</v>
      </c>
      <c r="H21" s="97" t="s">
        <v>63</v>
      </c>
      <c r="I21" s="95" t="s">
        <v>23</v>
      </c>
      <c r="J21" s="98"/>
      <c r="K21" s="98" t="s">
        <v>53</v>
      </c>
      <c r="L21" s="96"/>
      <c r="M21" s="96"/>
      <c r="N21" s="96"/>
      <c r="O21" s="96" t="s">
        <v>54</v>
      </c>
      <c r="P21" s="96"/>
    </row>
    <row r="22" spans="1:16" ht="15.75" thickBot="1" x14ac:dyDescent="0.3">
      <c r="A22" s="96">
        <v>20</v>
      </c>
      <c r="B22" s="96">
        <v>21</v>
      </c>
      <c r="C22" s="110" t="s">
        <v>612</v>
      </c>
      <c r="D22" s="103"/>
      <c r="E22" s="103"/>
      <c r="F22" s="108" t="s">
        <v>58</v>
      </c>
      <c r="G22" s="95" t="s">
        <v>71</v>
      </c>
      <c r="H22" s="97" t="s">
        <v>63</v>
      </c>
      <c r="I22" s="95" t="s">
        <v>23</v>
      </c>
      <c r="J22" s="98"/>
      <c r="K22" s="98" t="s">
        <v>53</v>
      </c>
      <c r="L22" s="96"/>
      <c r="M22" s="96"/>
      <c r="N22" s="96"/>
      <c r="O22" s="96" t="s">
        <v>54</v>
      </c>
      <c r="P22" s="96"/>
    </row>
    <row r="23" spans="1:16" ht="15.75" thickBot="1" x14ac:dyDescent="0.3">
      <c r="A23" s="96">
        <v>21</v>
      </c>
      <c r="B23" s="96">
        <v>22</v>
      </c>
      <c r="C23" s="110" t="s">
        <v>613</v>
      </c>
      <c r="D23" s="103"/>
      <c r="E23" s="103"/>
      <c r="F23" s="108" t="s">
        <v>50</v>
      </c>
      <c r="G23" s="95" t="s">
        <v>75</v>
      </c>
      <c r="H23" s="97" t="s">
        <v>63</v>
      </c>
      <c r="I23" s="95" t="s">
        <v>23</v>
      </c>
      <c r="J23" s="98"/>
      <c r="K23" s="98" t="s">
        <v>53</v>
      </c>
      <c r="L23" s="96"/>
      <c r="M23" s="96"/>
      <c r="N23" s="96"/>
      <c r="O23" s="96" t="s">
        <v>54</v>
      </c>
      <c r="P23" s="96"/>
    </row>
    <row r="24" spans="1:16" ht="15.75" thickBot="1" x14ac:dyDescent="0.3">
      <c r="A24" s="96">
        <v>22</v>
      </c>
      <c r="B24" s="96">
        <v>23</v>
      </c>
      <c r="C24" s="110" t="s">
        <v>614</v>
      </c>
      <c r="D24" s="103"/>
      <c r="E24" s="103"/>
      <c r="F24" s="108" t="s">
        <v>56</v>
      </c>
      <c r="G24" s="95" t="s">
        <v>75</v>
      </c>
      <c r="H24" s="97" t="s">
        <v>63</v>
      </c>
      <c r="I24" s="95" t="s">
        <v>23</v>
      </c>
      <c r="J24" s="98"/>
      <c r="K24" s="98" t="s">
        <v>53</v>
      </c>
      <c r="L24" s="96"/>
      <c r="M24" s="96"/>
      <c r="N24" s="96"/>
      <c r="O24" s="96" t="s">
        <v>54</v>
      </c>
      <c r="P24" s="96"/>
    </row>
    <row r="25" spans="1:16" ht="15.75" thickBot="1" x14ac:dyDescent="0.3">
      <c r="A25" s="96">
        <v>23</v>
      </c>
      <c r="B25" s="96">
        <v>24</v>
      </c>
      <c r="C25" s="110" t="s">
        <v>615</v>
      </c>
      <c r="D25" s="103"/>
      <c r="E25" s="103"/>
      <c r="F25" s="108" t="s">
        <v>58</v>
      </c>
      <c r="G25" s="95" t="s">
        <v>75</v>
      </c>
      <c r="H25" s="97" t="s">
        <v>63</v>
      </c>
      <c r="I25" s="95" t="s">
        <v>23</v>
      </c>
      <c r="J25" s="98"/>
      <c r="K25" s="98" t="s">
        <v>53</v>
      </c>
      <c r="L25" s="96"/>
      <c r="M25" s="96"/>
      <c r="N25" s="96"/>
      <c r="O25" s="96" t="s">
        <v>54</v>
      </c>
      <c r="P25" s="96"/>
    </row>
    <row r="26" spans="1:16" ht="15.75" thickBot="1" x14ac:dyDescent="0.3">
      <c r="A26" s="96">
        <v>24</v>
      </c>
      <c r="B26" s="96">
        <v>25</v>
      </c>
      <c r="C26" s="110" t="s">
        <v>616</v>
      </c>
      <c r="D26" s="103"/>
      <c r="E26" s="103"/>
      <c r="F26" s="108" t="s">
        <v>50</v>
      </c>
      <c r="G26" s="95" t="s">
        <v>51</v>
      </c>
      <c r="H26" s="97" t="s">
        <v>52</v>
      </c>
      <c r="I26" s="95" t="s">
        <v>23</v>
      </c>
      <c r="J26" s="98" t="s">
        <v>47</v>
      </c>
      <c r="K26" s="98" t="s">
        <v>79</v>
      </c>
      <c r="L26" s="96"/>
      <c r="M26" s="96"/>
      <c r="N26" s="96"/>
      <c r="O26" s="96" t="s">
        <v>54</v>
      </c>
      <c r="P26" s="96"/>
    </row>
    <row r="27" spans="1:16" ht="15.75" thickBot="1" x14ac:dyDescent="0.3">
      <c r="A27" s="96">
        <v>25</v>
      </c>
      <c r="B27" s="96">
        <v>26</v>
      </c>
      <c r="C27" s="111" t="s">
        <v>617</v>
      </c>
      <c r="D27" s="102"/>
      <c r="E27" s="102"/>
      <c r="F27" s="108" t="s">
        <v>56</v>
      </c>
      <c r="G27" s="95" t="s">
        <v>51</v>
      </c>
      <c r="H27" s="97" t="s">
        <v>52</v>
      </c>
      <c r="I27" s="95" t="s">
        <v>23</v>
      </c>
      <c r="J27" s="98"/>
      <c r="K27" s="98" t="s">
        <v>79</v>
      </c>
      <c r="L27" s="96"/>
      <c r="M27" s="96"/>
      <c r="N27" s="96"/>
      <c r="O27" s="96" t="s">
        <v>54</v>
      </c>
      <c r="P27" s="96"/>
    </row>
    <row r="28" spans="1:16" ht="15.75" thickBot="1" x14ac:dyDescent="0.3">
      <c r="A28" s="96">
        <v>26</v>
      </c>
      <c r="B28" s="96">
        <v>27</v>
      </c>
      <c r="C28" s="111" t="s">
        <v>618</v>
      </c>
      <c r="D28" s="102"/>
      <c r="E28" s="102"/>
      <c r="F28" s="108" t="s">
        <v>58</v>
      </c>
      <c r="G28" s="95" t="s">
        <v>51</v>
      </c>
      <c r="H28" s="97" t="s">
        <v>52</v>
      </c>
      <c r="I28" s="95" t="s">
        <v>23</v>
      </c>
      <c r="J28" s="98"/>
      <c r="K28" s="98" t="s">
        <v>79</v>
      </c>
      <c r="L28" s="96"/>
      <c r="M28" s="96"/>
      <c r="N28" s="96"/>
      <c r="O28" s="96" t="s">
        <v>54</v>
      </c>
      <c r="P28" s="96"/>
    </row>
    <row r="29" spans="1:16" ht="15.75" thickBot="1" x14ac:dyDescent="0.3">
      <c r="A29" s="96">
        <v>27</v>
      </c>
      <c r="B29" s="96">
        <v>28</v>
      </c>
      <c r="C29" s="111" t="s">
        <v>619</v>
      </c>
      <c r="D29" s="102"/>
      <c r="E29" s="102"/>
      <c r="F29" s="108" t="s">
        <v>60</v>
      </c>
      <c r="G29" s="95" t="s">
        <v>51</v>
      </c>
      <c r="H29" s="97" t="s">
        <v>52</v>
      </c>
      <c r="I29" s="95" t="s">
        <v>23</v>
      </c>
      <c r="J29" s="98"/>
      <c r="K29" s="98" t="s">
        <v>79</v>
      </c>
      <c r="L29" s="96"/>
      <c r="M29" s="96"/>
      <c r="N29" s="96"/>
      <c r="O29" s="96" t="s">
        <v>54</v>
      </c>
      <c r="P29" s="96"/>
    </row>
    <row r="30" spans="1:16" ht="15.75" thickBot="1" x14ac:dyDescent="0.3">
      <c r="A30" s="96">
        <v>28</v>
      </c>
      <c r="B30" s="96">
        <v>29</v>
      </c>
      <c r="C30" s="110" t="s">
        <v>620</v>
      </c>
      <c r="D30" s="103"/>
      <c r="E30" s="103"/>
      <c r="F30" s="108" t="s">
        <v>50</v>
      </c>
      <c r="G30" s="95" t="s">
        <v>62</v>
      </c>
      <c r="H30" s="97" t="s">
        <v>63</v>
      </c>
      <c r="I30" s="95" t="s">
        <v>23</v>
      </c>
      <c r="J30" s="98"/>
      <c r="K30" s="98" t="s">
        <v>79</v>
      </c>
      <c r="L30" s="96"/>
      <c r="M30" s="96"/>
      <c r="N30" s="96"/>
      <c r="O30" s="96" t="s">
        <v>54</v>
      </c>
      <c r="P30" s="96"/>
    </row>
    <row r="31" spans="1:16" ht="15.75" thickBot="1" x14ac:dyDescent="0.3">
      <c r="A31" s="96">
        <v>29</v>
      </c>
      <c r="B31" s="96">
        <v>30</v>
      </c>
      <c r="C31" s="110" t="s">
        <v>621</v>
      </c>
      <c r="D31" s="103"/>
      <c r="E31" s="103"/>
      <c r="F31" s="108" t="s">
        <v>56</v>
      </c>
      <c r="G31" s="95" t="s">
        <v>62</v>
      </c>
      <c r="H31" s="97" t="s">
        <v>63</v>
      </c>
      <c r="I31" s="95" t="s">
        <v>23</v>
      </c>
      <c r="J31" s="98"/>
      <c r="K31" s="98" t="s">
        <v>79</v>
      </c>
      <c r="L31" s="96"/>
      <c r="M31" s="96"/>
      <c r="N31" s="96"/>
      <c r="O31" s="96" t="s">
        <v>54</v>
      </c>
      <c r="P31" s="96"/>
    </row>
    <row r="32" spans="1:16" ht="15.75" thickBot="1" x14ac:dyDescent="0.3">
      <c r="A32" s="96">
        <v>30</v>
      </c>
      <c r="B32" s="96">
        <v>31</v>
      </c>
      <c r="C32" s="110" t="s">
        <v>622</v>
      </c>
      <c r="D32" s="103"/>
      <c r="E32" s="103"/>
      <c r="F32" s="108" t="s">
        <v>58</v>
      </c>
      <c r="G32" s="95" t="s">
        <v>62</v>
      </c>
      <c r="H32" s="97" t="s">
        <v>63</v>
      </c>
      <c r="I32" s="95" t="s">
        <v>23</v>
      </c>
      <c r="J32" s="98"/>
      <c r="K32" s="98" t="s">
        <v>79</v>
      </c>
      <c r="L32" s="96"/>
      <c r="M32" s="96"/>
      <c r="N32" s="96"/>
      <c r="O32" s="96" t="s">
        <v>54</v>
      </c>
      <c r="P32" s="96"/>
    </row>
    <row r="33" spans="1:16" ht="15.75" thickBot="1" x14ac:dyDescent="0.3">
      <c r="A33" s="96">
        <v>31</v>
      </c>
      <c r="B33" s="96">
        <v>32</v>
      </c>
      <c r="C33" s="111" t="s">
        <v>623</v>
      </c>
      <c r="D33" s="102"/>
      <c r="E33" s="102"/>
      <c r="F33" s="108" t="s">
        <v>21</v>
      </c>
      <c r="G33" s="95" t="s">
        <v>67</v>
      </c>
      <c r="H33" s="97" t="s">
        <v>63</v>
      </c>
      <c r="I33" s="95" t="s">
        <v>23</v>
      </c>
      <c r="J33" s="98"/>
      <c r="K33" s="98" t="s">
        <v>79</v>
      </c>
      <c r="L33" s="96"/>
      <c r="M33" s="96"/>
      <c r="N33" s="96"/>
      <c r="O33" s="96" t="s">
        <v>54</v>
      </c>
      <c r="P33" s="96"/>
    </row>
    <row r="34" spans="1:16" ht="15.75" thickBot="1" x14ac:dyDescent="0.3">
      <c r="A34" s="96">
        <v>32</v>
      </c>
      <c r="B34" s="96">
        <v>33</v>
      </c>
      <c r="C34" s="111" t="s">
        <v>624</v>
      </c>
      <c r="D34" s="102"/>
      <c r="E34" s="102"/>
      <c r="F34" s="108" t="s">
        <v>21</v>
      </c>
      <c r="G34" s="95" t="s">
        <v>69</v>
      </c>
      <c r="H34" s="97" t="s">
        <v>63</v>
      </c>
      <c r="I34" s="95" t="s">
        <v>23</v>
      </c>
      <c r="J34" s="98"/>
      <c r="K34" s="98" t="s">
        <v>79</v>
      </c>
      <c r="L34" s="96"/>
      <c r="M34" s="96"/>
      <c r="N34" s="96"/>
      <c r="O34" s="96" t="s">
        <v>54</v>
      </c>
      <c r="P34" s="96"/>
    </row>
    <row r="35" spans="1:16" ht="15.75" thickBot="1" x14ac:dyDescent="0.3">
      <c r="A35" s="96">
        <v>33</v>
      </c>
      <c r="B35" s="96">
        <v>34</v>
      </c>
      <c r="C35" s="111" t="s">
        <v>625</v>
      </c>
      <c r="D35" s="102"/>
      <c r="E35" s="102"/>
      <c r="F35" s="108" t="s">
        <v>50</v>
      </c>
      <c r="G35" s="95" t="s">
        <v>71</v>
      </c>
      <c r="H35" s="97" t="s">
        <v>63</v>
      </c>
      <c r="I35" s="95" t="s">
        <v>23</v>
      </c>
      <c r="J35" s="98"/>
      <c r="K35" s="98" t="s">
        <v>79</v>
      </c>
      <c r="L35" s="96"/>
      <c r="M35" s="96"/>
      <c r="N35" s="96"/>
      <c r="O35" s="96" t="s">
        <v>54</v>
      </c>
      <c r="P35" s="96"/>
    </row>
    <row r="36" spans="1:16" ht="15.75" thickBot="1" x14ac:dyDescent="0.3">
      <c r="A36" s="96">
        <v>34</v>
      </c>
      <c r="B36" s="96">
        <v>35</v>
      </c>
      <c r="C36" s="111" t="s">
        <v>626</v>
      </c>
      <c r="D36" s="102"/>
      <c r="E36" s="102"/>
      <c r="F36" s="108" t="s">
        <v>56</v>
      </c>
      <c r="G36" s="95" t="s">
        <v>71</v>
      </c>
      <c r="H36" s="97" t="s">
        <v>63</v>
      </c>
      <c r="I36" s="95" t="s">
        <v>23</v>
      </c>
      <c r="J36" s="98"/>
      <c r="K36" s="98" t="s">
        <v>79</v>
      </c>
      <c r="L36" s="96"/>
      <c r="M36" s="96"/>
      <c r="N36" s="96"/>
      <c r="O36" s="96" t="s">
        <v>54</v>
      </c>
      <c r="P36" s="96"/>
    </row>
    <row r="37" spans="1:16" ht="15.75" thickBot="1" x14ac:dyDescent="0.3">
      <c r="A37" s="96">
        <v>35</v>
      </c>
      <c r="B37" s="96">
        <v>36</v>
      </c>
      <c r="C37" s="111" t="s">
        <v>627</v>
      </c>
      <c r="D37" s="102"/>
      <c r="E37" s="102"/>
      <c r="F37" s="108" t="s">
        <v>58</v>
      </c>
      <c r="G37" s="95" t="s">
        <v>71</v>
      </c>
      <c r="H37" s="97" t="s">
        <v>63</v>
      </c>
      <c r="I37" s="95" t="s">
        <v>23</v>
      </c>
      <c r="J37" s="98"/>
      <c r="K37" s="98" t="s">
        <v>79</v>
      </c>
      <c r="L37" s="96"/>
      <c r="M37" s="96"/>
      <c r="N37" s="96"/>
      <c r="O37" s="96" t="s">
        <v>54</v>
      </c>
      <c r="P37" s="96"/>
    </row>
    <row r="38" spans="1:16" ht="15.75" thickBot="1" x14ac:dyDescent="0.3">
      <c r="A38" s="96">
        <v>36</v>
      </c>
      <c r="B38" s="96">
        <v>37</v>
      </c>
      <c r="C38" s="111" t="s">
        <v>628</v>
      </c>
      <c r="D38" s="102"/>
      <c r="E38" s="102"/>
      <c r="F38" s="108" t="s">
        <v>50</v>
      </c>
      <c r="G38" s="95" t="s">
        <v>75</v>
      </c>
      <c r="H38" s="97" t="s">
        <v>63</v>
      </c>
      <c r="I38" s="95" t="s">
        <v>23</v>
      </c>
      <c r="J38" s="98"/>
      <c r="K38" s="98" t="s">
        <v>79</v>
      </c>
      <c r="L38" s="96"/>
      <c r="M38" s="96"/>
      <c r="N38" s="96"/>
      <c r="O38" s="96" t="s">
        <v>54</v>
      </c>
      <c r="P38" s="96"/>
    </row>
    <row r="39" spans="1:16" ht="15.75" thickBot="1" x14ac:dyDescent="0.3">
      <c r="A39" s="96">
        <v>37</v>
      </c>
      <c r="B39" s="96">
        <v>38</v>
      </c>
      <c r="C39" s="111" t="s">
        <v>629</v>
      </c>
      <c r="D39" s="102"/>
      <c r="E39" s="102"/>
      <c r="F39" s="108" t="s">
        <v>56</v>
      </c>
      <c r="G39" s="95" t="s">
        <v>75</v>
      </c>
      <c r="H39" s="97" t="s">
        <v>63</v>
      </c>
      <c r="I39" s="95" t="s">
        <v>23</v>
      </c>
      <c r="J39" s="98"/>
      <c r="K39" s="98" t="s">
        <v>79</v>
      </c>
      <c r="L39" s="96"/>
      <c r="M39" s="96"/>
      <c r="N39" s="96"/>
      <c r="O39" s="96" t="s">
        <v>54</v>
      </c>
      <c r="P39" s="96"/>
    </row>
    <row r="40" spans="1:16" ht="15.75" thickBot="1" x14ac:dyDescent="0.3">
      <c r="A40" s="96">
        <v>38</v>
      </c>
      <c r="B40" s="96">
        <v>39</v>
      </c>
      <c r="C40" s="111" t="s">
        <v>630</v>
      </c>
      <c r="D40" s="102"/>
      <c r="E40" s="102"/>
      <c r="F40" s="108" t="s">
        <v>58</v>
      </c>
      <c r="G40" s="95" t="s">
        <v>75</v>
      </c>
      <c r="H40" s="97" t="s">
        <v>63</v>
      </c>
      <c r="I40" s="95" t="s">
        <v>23</v>
      </c>
      <c r="J40" s="98"/>
      <c r="K40" s="98" t="s">
        <v>79</v>
      </c>
      <c r="L40" s="96"/>
      <c r="M40" s="96"/>
      <c r="N40" s="96"/>
      <c r="O40" s="96" t="s">
        <v>54</v>
      </c>
      <c r="P40" s="96"/>
    </row>
    <row r="41" spans="1:16" ht="15.75" thickBot="1" x14ac:dyDescent="0.3">
      <c r="A41" s="96">
        <v>39</v>
      </c>
      <c r="B41" s="96">
        <v>40</v>
      </c>
      <c r="C41" s="111" t="s">
        <v>631</v>
      </c>
      <c r="D41" s="102"/>
      <c r="E41" s="102"/>
      <c r="F41" s="108" t="s">
        <v>50</v>
      </c>
      <c r="G41" s="95" t="s">
        <v>51</v>
      </c>
      <c r="H41" s="97" t="s">
        <v>52</v>
      </c>
      <c r="I41" s="95" t="s">
        <v>23</v>
      </c>
      <c r="J41" s="98" t="s">
        <v>47</v>
      </c>
      <c r="K41" s="98" t="s">
        <v>95</v>
      </c>
      <c r="L41" s="96"/>
      <c r="M41" s="96"/>
      <c r="N41" s="96"/>
      <c r="O41" s="96" t="s">
        <v>96</v>
      </c>
      <c r="P41" s="96"/>
    </row>
    <row r="42" spans="1:16" ht="30.75" thickBot="1" x14ac:dyDescent="0.3">
      <c r="A42" s="96">
        <v>40</v>
      </c>
      <c r="B42" s="96">
        <v>41</v>
      </c>
      <c r="C42" s="111" t="s">
        <v>632</v>
      </c>
      <c r="D42" s="102"/>
      <c r="E42" s="102"/>
      <c r="F42" s="108" t="s">
        <v>56</v>
      </c>
      <c r="G42" s="95" t="s">
        <v>51</v>
      </c>
      <c r="H42" s="97" t="s">
        <v>52</v>
      </c>
      <c r="I42" s="95" t="s">
        <v>23</v>
      </c>
      <c r="J42" s="98"/>
      <c r="K42" s="101" t="s">
        <v>95</v>
      </c>
      <c r="L42" s="96"/>
      <c r="M42" s="96"/>
      <c r="N42" s="96"/>
      <c r="O42" s="96" t="s">
        <v>96</v>
      </c>
      <c r="P42" s="96"/>
    </row>
    <row r="43" spans="1:16" ht="30.75" thickBot="1" x14ac:dyDescent="0.3">
      <c r="A43" s="96">
        <v>41</v>
      </c>
      <c r="B43" s="96">
        <v>42</v>
      </c>
      <c r="C43" s="111" t="s">
        <v>633</v>
      </c>
      <c r="D43" s="102"/>
      <c r="E43" s="102"/>
      <c r="F43" s="108" t="s">
        <v>58</v>
      </c>
      <c r="G43" s="95" t="s">
        <v>51</v>
      </c>
      <c r="H43" s="97" t="s">
        <v>52</v>
      </c>
      <c r="I43" s="95" t="s">
        <v>23</v>
      </c>
      <c r="J43" s="98"/>
      <c r="K43" s="101" t="s">
        <v>95</v>
      </c>
      <c r="L43" s="96"/>
      <c r="M43" s="96"/>
      <c r="N43" s="96"/>
      <c r="O43" s="96" t="s">
        <v>96</v>
      </c>
      <c r="P43" s="96"/>
    </row>
    <row r="44" spans="1:16" ht="30.75" thickBot="1" x14ac:dyDescent="0.3">
      <c r="A44" s="96">
        <v>42</v>
      </c>
      <c r="B44" s="96">
        <v>43</v>
      </c>
      <c r="C44" s="111" t="s">
        <v>634</v>
      </c>
      <c r="D44" s="102"/>
      <c r="E44" s="102"/>
      <c r="F44" s="108" t="s">
        <v>60</v>
      </c>
      <c r="G44" s="95" t="s">
        <v>51</v>
      </c>
      <c r="H44" s="97" t="s">
        <v>52</v>
      </c>
      <c r="I44" s="95" t="s">
        <v>23</v>
      </c>
      <c r="J44" s="98"/>
      <c r="K44" s="101" t="s">
        <v>95</v>
      </c>
      <c r="L44" s="96"/>
      <c r="M44" s="96"/>
      <c r="N44" s="96"/>
      <c r="O44" s="96" t="s">
        <v>96</v>
      </c>
      <c r="P44" s="96"/>
    </row>
    <row r="45" spans="1:16" ht="30.75" thickBot="1" x14ac:dyDescent="0.3">
      <c r="A45" s="96">
        <v>43</v>
      </c>
      <c r="B45" s="96">
        <v>44</v>
      </c>
      <c r="C45" s="111" t="s">
        <v>635</v>
      </c>
      <c r="D45" s="102"/>
      <c r="E45" s="102"/>
      <c r="F45" s="108" t="s">
        <v>21</v>
      </c>
      <c r="G45" s="95" t="s">
        <v>67</v>
      </c>
      <c r="H45" s="97" t="s">
        <v>101</v>
      </c>
      <c r="I45" s="95" t="s">
        <v>23</v>
      </c>
      <c r="J45" s="98"/>
      <c r="K45" s="101" t="s">
        <v>95</v>
      </c>
      <c r="L45" s="96"/>
      <c r="M45" s="96"/>
      <c r="N45" s="96"/>
      <c r="O45" s="96" t="s">
        <v>96</v>
      </c>
      <c r="P45" s="96"/>
    </row>
    <row r="46" spans="1:16" ht="30.75" thickBot="1" x14ac:dyDescent="0.3">
      <c r="A46" s="96">
        <v>44</v>
      </c>
      <c r="B46" s="96">
        <v>45</v>
      </c>
      <c r="C46" s="111" t="s">
        <v>636</v>
      </c>
      <c r="D46" s="102"/>
      <c r="E46" s="102"/>
      <c r="F46" s="108" t="s">
        <v>21</v>
      </c>
      <c r="G46" s="95" t="s">
        <v>69</v>
      </c>
      <c r="H46" s="97" t="s">
        <v>101</v>
      </c>
      <c r="I46" s="95" t="s">
        <v>23</v>
      </c>
      <c r="J46" s="98"/>
      <c r="K46" s="101" t="s">
        <v>95</v>
      </c>
      <c r="L46" s="96"/>
      <c r="M46" s="96"/>
      <c r="N46" s="96"/>
      <c r="O46" s="96" t="s">
        <v>96</v>
      </c>
      <c r="P46" s="96"/>
    </row>
    <row r="47" spans="1:16" ht="30.75" thickBot="1" x14ac:dyDescent="0.3">
      <c r="A47" s="96">
        <v>45</v>
      </c>
      <c r="B47" s="96">
        <v>46</v>
      </c>
      <c r="C47" s="111" t="s">
        <v>637</v>
      </c>
      <c r="D47" s="102"/>
      <c r="E47" s="102"/>
      <c r="F47" s="108" t="s">
        <v>50</v>
      </c>
      <c r="G47" s="95" t="s">
        <v>51</v>
      </c>
      <c r="H47" s="97" t="s">
        <v>52</v>
      </c>
      <c r="I47" s="95" t="s">
        <v>23</v>
      </c>
      <c r="J47" s="98"/>
      <c r="K47" s="101" t="s">
        <v>95</v>
      </c>
      <c r="L47" s="96"/>
      <c r="M47" s="96"/>
      <c r="N47" s="96"/>
      <c r="O47" s="96" t="s">
        <v>96</v>
      </c>
      <c r="P47" s="96"/>
    </row>
    <row r="48" spans="1:16" ht="30.75" thickBot="1" x14ac:dyDescent="0.3">
      <c r="A48" s="96">
        <v>46</v>
      </c>
      <c r="B48" s="96">
        <v>47</v>
      </c>
      <c r="C48" s="111" t="s">
        <v>638</v>
      </c>
      <c r="D48" s="102"/>
      <c r="E48" s="102"/>
      <c r="F48" s="108" t="s">
        <v>56</v>
      </c>
      <c r="G48" s="95" t="s">
        <v>51</v>
      </c>
      <c r="H48" s="97" t="s">
        <v>52</v>
      </c>
      <c r="I48" s="95" t="s">
        <v>23</v>
      </c>
      <c r="J48" s="98"/>
      <c r="K48" s="101" t="s">
        <v>95</v>
      </c>
      <c r="L48" s="96"/>
      <c r="M48" s="96"/>
      <c r="N48" s="96"/>
      <c r="O48" s="96" t="s">
        <v>96</v>
      </c>
      <c r="P48" s="96"/>
    </row>
    <row r="49" spans="1:16" ht="30.75" thickBot="1" x14ac:dyDescent="0.3">
      <c r="A49" s="96">
        <v>47</v>
      </c>
      <c r="B49" s="96">
        <v>48</v>
      </c>
      <c r="C49" s="111" t="s">
        <v>639</v>
      </c>
      <c r="D49" s="102"/>
      <c r="E49" s="102"/>
      <c r="F49" s="108" t="s">
        <v>58</v>
      </c>
      <c r="G49" s="95" t="s">
        <v>51</v>
      </c>
      <c r="H49" s="97" t="s">
        <v>52</v>
      </c>
      <c r="I49" s="95" t="s">
        <v>23</v>
      </c>
      <c r="J49" s="98"/>
      <c r="K49" s="101" t="s">
        <v>95</v>
      </c>
      <c r="L49" s="96"/>
      <c r="M49" s="96"/>
      <c r="N49" s="96"/>
      <c r="O49" s="96" t="s">
        <v>96</v>
      </c>
      <c r="P49" s="96"/>
    </row>
    <row r="50" spans="1:16" ht="30.75" thickBot="1" x14ac:dyDescent="0.3">
      <c r="A50" s="96">
        <v>48</v>
      </c>
      <c r="B50" s="96">
        <v>49</v>
      </c>
      <c r="C50" s="111" t="s">
        <v>640</v>
      </c>
      <c r="D50" s="102"/>
      <c r="E50" s="102"/>
      <c r="F50" s="108" t="s">
        <v>60</v>
      </c>
      <c r="G50" s="95" t="s">
        <v>51</v>
      </c>
      <c r="H50" s="97" t="s">
        <v>52</v>
      </c>
      <c r="I50" s="95" t="s">
        <v>23</v>
      </c>
      <c r="J50" s="98"/>
      <c r="K50" s="101" t="s">
        <v>95</v>
      </c>
      <c r="L50" s="96"/>
      <c r="M50" s="96"/>
      <c r="N50" s="96"/>
      <c r="O50" s="96" t="s">
        <v>96</v>
      </c>
      <c r="P50" s="96"/>
    </row>
    <row r="51" spans="1:16" ht="30.75" thickBot="1" x14ac:dyDescent="0.3">
      <c r="A51" s="96">
        <v>49</v>
      </c>
      <c r="B51" s="96">
        <v>50</v>
      </c>
      <c r="C51" s="111" t="s">
        <v>641</v>
      </c>
      <c r="D51" s="102"/>
      <c r="E51" s="102"/>
      <c r="F51" s="108" t="s">
        <v>50</v>
      </c>
      <c r="G51" s="95" t="s">
        <v>51</v>
      </c>
      <c r="H51" s="97" t="s">
        <v>52</v>
      </c>
      <c r="I51" s="95" t="s">
        <v>23</v>
      </c>
      <c r="J51" s="98" t="s">
        <v>47</v>
      </c>
      <c r="K51" s="101" t="s">
        <v>108</v>
      </c>
      <c r="L51" s="96"/>
      <c r="M51" s="96"/>
      <c r="N51" s="96"/>
      <c r="O51" s="96" t="s">
        <v>96</v>
      </c>
      <c r="P51" s="96"/>
    </row>
    <row r="52" spans="1:16" ht="30.75" thickBot="1" x14ac:dyDescent="0.3">
      <c r="A52" s="96">
        <v>50</v>
      </c>
      <c r="B52" s="96">
        <v>51</v>
      </c>
      <c r="C52" s="111" t="s">
        <v>642</v>
      </c>
      <c r="D52" s="102"/>
      <c r="E52" s="102"/>
      <c r="F52" s="108" t="s">
        <v>56</v>
      </c>
      <c r="G52" s="95" t="s">
        <v>51</v>
      </c>
      <c r="H52" s="97" t="s">
        <v>52</v>
      </c>
      <c r="I52" s="95" t="s">
        <v>23</v>
      </c>
      <c r="J52" s="98"/>
      <c r="K52" s="101" t="s">
        <v>108</v>
      </c>
      <c r="L52" s="96"/>
      <c r="M52" s="96"/>
      <c r="N52" s="96"/>
      <c r="O52" s="96" t="s">
        <v>96</v>
      </c>
      <c r="P52" s="96"/>
    </row>
    <row r="53" spans="1:16" ht="30.75" thickBot="1" x14ac:dyDescent="0.3">
      <c r="A53" s="96">
        <v>51</v>
      </c>
      <c r="B53" s="96">
        <v>52</v>
      </c>
      <c r="C53" s="111" t="s">
        <v>643</v>
      </c>
      <c r="D53" s="102"/>
      <c r="E53" s="102"/>
      <c r="F53" s="108" t="s">
        <v>58</v>
      </c>
      <c r="G53" s="95" t="s">
        <v>51</v>
      </c>
      <c r="H53" s="97" t="s">
        <v>52</v>
      </c>
      <c r="I53" s="95" t="s">
        <v>23</v>
      </c>
      <c r="J53" s="98"/>
      <c r="K53" s="101" t="s">
        <v>108</v>
      </c>
      <c r="L53" s="96"/>
      <c r="M53" s="96"/>
      <c r="N53" s="96"/>
      <c r="O53" s="96" t="s">
        <v>96</v>
      </c>
      <c r="P53" s="96"/>
    </row>
    <row r="54" spans="1:16" ht="30.75" thickBot="1" x14ac:dyDescent="0.3">
      <c r="A54" s="96">
        <v>52</v>
      </c>
      <c r="B54" s="96">
        <v>53</v>
      </c>
      <c r="C54" s="111" t="s">
        <v>644</v>
      </c>
      <c r="D54" s="102"/>
      <c r="E54" s="102"/>
      <c r="F54" s="108" t="s">
        <v>60</v>
      </c>
      <c r="G54" s="95" t="s">
        <v>51</v>
      </c>
      <c r="H54" s="97" t="s">
        <v>52</v>
      </c>
      <c r="I54" s="95" t="s">
        <v>23</v>
      </c>
      <c r="J54" s="98"/>
      <c r="K54" s="101" t="s">
        <v>108</v>
      </c>
      <c r="L54" s="96"/>
      <c r="M54" s="96"/>
      <c r="N54" s="96"/>
      <c r="O54" s="96" t="s">
        <v>96</v>
      </c>
      <c r="P54" s="96"/>
    </row>
    <row r="55" spans="1:16" ht="30.75" thickBot="1" x14ac:dyDescent="0.3">
      <c r="A55" s="96">
        <v>53</v>
      </c>
      <c r="B55" s="96">
        <v>54</v>
      </c>
      <c r="C55" s="111" t="s">
        <v>645</v>
      </c>
      <c r="D55" s="102"/>
      <c r="E55" s="102"/>
      <c r="F55" s="108" t="s">
        <v>21</v>
      </c>
      <c r="G55" s="95" t="s">
        <v>67</v>
      </c>
      <c r="H55" s="97" t="s">
        <v>101</v>
      </c>
      <c r="I55" s="95" t="s">
        <v>23</v>
      </c>
      <c r="J55" s="98"/>
      <c r="K55" s="101" t="s">
        <v>108</v>
      </c>
      <c r="L55" s="96"/>
      <c r="M55" s="96"/>
      <c r="N55" s="96"/>
      <c r="O55" s="96" t="s">
        <v>96</v>
      </c>
      <c r="P55" s="96"/>
    </row>
    <row r="56" spans="1:16" ht="30.75" thickBot="1" x14ac:dyDescent="0.3">
      <c r="A56" s="96">
        <v>54</v>
      </c>
      <c r="B56" s="96">
        <v>55</v>
      </c>
      <c r="C56" s="111" t="s">
        <v>646</v>
      </c>
      <c r="D56" s="102"/>
      <c r="E56" s="102"/>
      <c r="F56" s="108" t="s">
        <v>21</v>
      </c>
      <c r="G56" s="95" t="s">
        <v>69</v>
      </c>
      <c r="H56" s="97" t="s">
        <v>101</v>
      </c>
      <c r="I56" s="95" t="s">
        <v>23</v>
      </c>
      <c r="J56" s="98"/>
      <c r="K56" s="101" t="s">
        <v>108</v>
      </c>
      <c r="L56" s="96"/>
      <c r="M56" s="96"/>
      <c r="N56" s="96"/>
      <c r="O56" s="96" t="s">
        <v>96</v>
      </c>
      <c r="P56" s="96"/>
    </row>
    <row r="57" spans="1:16" ht="30.75" thickBot="1" x14ac:dyDescent="0.3">
      <c r="A57" s="96">
        <v>55</v>
      </c>
      <c r="B57" s="96">
        <v>56</v>
      </c>
      <c r="C57" s="111" t="s">
        <v>647</v>
      </c>
      <c r="D57" s="102"/>
      <c r="E57" s="102"/>
      <c r="F57" s="108" t="s">
        <v>50</v>
      </c>
      <c r="G57" s="95" t="s">
        <v>51</v>
      </c>
      <c r="H57" s="97" t="s">
        <v>52</v>
      </c>
      <c r="I57" s="95" t="s">
        <v>23</v>
      </c>
      <c r="J57" s="98"/>
      <c r="K57" s="101" t="s">
        <v>108</v>
      </c>
      <c r="L57" s="96"/>
      <c r="M57" s="96"/>
      <c r="N57" s="96"/>
      <c r="O57" s="96" t="s">
        <v>96</v>
      </c>
      <c r="P57" s="96"/>
    </row>
    <row r="58" spans="1:16" ht="30.75" thickBot="1" x14ac:dyDescent="0.3">
      <c r="A58" s="96">
        <v>56</v>
      </c>
      <c r="B58" s="96">
        <v>57</v>
      </c>
      <c r="C58" s="111" t="s">
        <v>648</v>
      </c>
      <c r="D58" s="102"/>
      <c r="E58" s="102"/>
      <c r="F58" s="108" t="s">
        <v>56</v>
      </c>
      <c r="G58" s="95" t="s">
        <v>51</v>
      </c>
      <c r="H58" s="97" t="s">
        <v>52</v>
      </c>
      <c r="I58" s="95" t="s">
        <v>23</v>
      </c>
      <c r="J58" s="98"/>
      <c r="K58" s="101" t="s">
        <v>108</v>
      </c>
      <c r="L58" s="96"/>
      <c r="M58" s="96"/>
      <c r="N58" s="96"/>
      <c r="O58" s="96" t="s">
        <v>96</v>
      </c>
      <c r="P58" s="96"/>
    </row>
    <row r="59" spans="1:16" ht="30.75" thickBot="1" x14ac:dyDescent="0.3">
      <c r="A59" s="96">
        <v>57</v>
      </c>
      <c r="B59" s="96">
        <v>58</v>
      </c>
      <c r="C59" s="111" t="s">
        <v>649</v>
      </c>
      <c r="D59" s="102"/>
      <c r="E59" s="102"/>
      <c r="F59" s="108" t="s">
        <v>58</v>
      </c>
      <c r="G59" s="95" t="s">
        <v>51</v>
      </c>
      <c r="H59" s="97" t="s">
        <v>52</v>
      </c>
      <c r="I59" s="95" t="s">
        <v>23</v>
      </c>
      <c r="J59" s="98"/>
      <c r="K59" s="101" t="s">
        <v>108</v>
      </c>
      <c r="L59" s="96"/>
      <c r="M59" s="96"/>
      <c r="N59" s="96"/>
      <c r="O59" s="96" t="s">
        <v>96</v>
      </c>
      <c r="P59" s="96"/>
    </row>
    <row r="60" spans="1:16" ht="30.75" thickBot="1" x14ac:dyDescent="0.3">
      <c r="A60" s="96">
        <v>58</v>
      </c>
      <c r="B60" s="96">
        <v>59</v>
      </c>
      <c r="C60" s="111" t="s">
        <v>650</v>
      </c>
      <c r="D60" s="102"/>
      <c r="E60" s="102"/>
      <c r="F60" s="108" t="s">
        <v>60</v>
      </c>
      <c r="G60" s="95" t="s">
        <v>51</v>
      </c>
      <c r="H60" s="97" t="s">
        <v>52</v>
      </c>
      <c r="I60" s="95" t="s">
        <v>23</v>
      </c>
      <c r="J60" s="98"/>
      <c r="K60" s="101" t="s">
        <v>108</v>
      </c>
      <c r="L60" s="96"/>
      <c r="M60" s="96"/>
      <c r="N60" s="96"/>
      <c r="O60" s="96" t="s">
        <v>96</v>
      </c>
      <c r="P60" s="96"/>
    </row>
    <row r="61" spans="1:16" ht="30.75" thickBot="1" x14ac:dyDescent="0.3">
      <c r="A61" s="96">
        <v>59</v>
      </c>
      <c r="B61" s="96">
        <v>60</v>
      </c>
      <c r="C61" s="111" t="s">
        <v>651</v>
      </c>
      <c r="D61" s="102"/>
      <c r="E61" s="102"/>
      <c r="F61" s="108" t="s">
        <v>50</v>
      </c>
      <c r="G61" s="95" t="s">
        <v>51</v>
      </c>
      <c r="H61" s="97" t="s">
        <v>52</v>
      </c>
      <c r="I61" s="95" t="s">
        <v>23</v>
      </c>
      <c r="J61" s="98" t="s">
        <v>47</v>
      </c>
      <c r="K61" s="101" t="s">
        <v>119</v>
      </c>
      <c r="L61" s="96"/>
      <c r="M61" s="96"/>
      <c r="N61" s="96"/>
      <c r="O61" s="96" t="s">
        <v>96</v>
      </c>
      <c r="P61" s="96"/>
    </row>
    <row r="62" spans="1:16" ht="30.75" thickBot="1" x14ac:dyDescent="0.3">
      <c r="A62" s="96">
        <v>60</v>
      </c>
      <c r="B62" s="96">
        <v>61</v>
      </c>
      <c r="C62" s="111" t="s">
        <v>652</v>
      </c>
      <c r="D62" s="102"/>
      <c r="E62" s="102"/>
      <c r="F62" s="108" t="s">
        <v>56</v>
      </c>
      <c r="G62" s="95" t="s">
        <v>51</v>
      </c>
      <c r="H62" s="97" t="s">
        <v>52</v>
      </c>
      <c r="I62" s="95" t="s">
        <v>23</v>
      </c>
      <c r="J62" s="98"/>
      <c r="K62" s="101" t="s">
        <v>119</v>
      </c>
      <c r="L62" s="96"/>
      <c r="M62" s="96"/>
      <c r="N62" s="96"/>
      <c r="O62" s="96" t="s">
        <v>96</v>
      </c>
      <c r="P62" s="96"/>
    </row>
    <row r="63" spans="1:16" ht="30.75" thickBot="1" x14ac:dyDescent="0.3">
      <c r="A63" s="96">
        <v>61</v>
      </c>
      <c r="B63" s="96">
        <v>62</v>
      </c>
      <c r="C63" s="111" t="s">
        <v>653</v>
      </c>
      <c r="D63" s="102"/>
      <c r="E63" s="102"/>
      <c r="F63" s="108" t="s">
        <v>58</v>
      </c>
      <c r="G63" s="95" t="s">
        <v>51</v>
      </c>
      <c r="H63" s="97" t="s">
        <v>52</v>
      </c>
      <c r="I63" s="95" t="s">
        <v>23</v>
      </c>
      <c r="J63" s="98"/>
      <c r="K63" s="101" t="s">
        <v>119</v>
      </c>
      <c r="L63" s="96"/>
      <c r="M63" s="96"/>
      <c r="N63" s="96"/>
      <c r="O63" s="96" t="s">
        <v>96</v>
      </c>
      <c r="P63" s="96"/>
    </row>
    <row r="64" spans="1:16" ht="30.75" thickBot="1" x14ac:dyDescent="0.3">
      <c r="A64" s="96">
        <v>62</v>
      </c>
      <c r="B64" s="96">
        <v>63</v>
      </c>
      <c r="C64" s="111" t="s">
        <v>654</v>
      </c>
      <c r="D64" s="102"/>
      <c r="E64" s="102"/>
      <c r="F64" s="108" t="s">
        <v>60</v>
      </c>
      <c r="G64" s="95" t="s">
        <v>51</v>
      </c>
      <c r="H64" s="97" t="s">
        <v>52</v>
      </c>
      <c r="I64" s="95" t="s">
        <v>23</v>
      </c>
      <c r="J64" s="98"/>
      <c r="K64" s="101" t="s">
        <v>119</v>
      </c>
      <c r="L64" s="96"/>
      <c r="M64" s="96"/>
      <c r="N64" s="96"/>
      <c r="O64" s="96" t="s">
        <v>96</v>
      </c>
      <c r="P64" s="96"/>
    </row>
    <row r="65" spans="1:16" ht="30.75" thickBot="1" x14ac:dyDescent="0.3">
      <c r="A65" s="96">
        <v>63</v>
      </c>
      <c r="B65" s="96">
        <v>64</v>
      </c>
      <c r="C65" s="111" t="s">
        <v>655</v>
      </c>
      <c r="D65" s="102"/>
      <c r="E65" s="102"/>
      <c r="F65" s="108" t="s">
        <v>21</v>
      </c>
      <c r="G65" s="95" t="s">
        <v>67</v>
      </c>
      <c r="H65" s="97" t="s">
        <v>101</v>
      </c>
      <c r="I65" s="95" t="s">
        <v>23</v>
      </c>
      <c r="J65" s="98"/>
      <c r="K65" s="101" t="s">
        <v>119</v>
      </c>
      <c r="L65" s="96"/>
      <c r="M65" s="96"/>
      <c r="N65" s="96"/>
      <c r="O65" s="96" t="s">
        <v>96</v>
      </c>
      <c r="P65" s="96"/>
    </row>
    <row r="66" spans="1:16" ht="30.75" thickBot="1" x14ac:dyDescent="0.3">
      <c r="A66" s="96">
        <v>64</v>
      </c>
      <c r="B66" s="96">
        <v>65</v>
      </c>
      <c r="C66" s="111" t="s">
        <v>656</v>
      </c>
      <c r="D66" s="102"/>
      <c r="E66" s="102"/>
      <c r="F66" s="108" t="s">
        <v>21</v>
      </c>
      <c r="G66" s="95" t="s">
        <v>69</v>
      </c>
      <c r="H66" s="97" t="s">
        <v>101</v>
      </c>
      <c r="I66" s="95" t="s">
        <v>23</v>
      </c>
      <c r="J66" s="98"/>
      <c r="K66" s="101" t="s">
        <v>119</v>
      </c>
      <c r="L66" s="96"/>
      <c r="M66" s="96"/>
      <c r="N66" s="96"/>
      <c r="O66" s="96" t="s">
        <v>96</v>
      </c>
      <c r="P66" s="96"/>
    </row>
    <row r="67" spans="1:16" ht="30.75" thickBot="1" x14ac:dyDescent="0.3">
      <c r="A67" s="96">
        <v>65</v>
      </c>
      <c r="B67" s="96">
        <v>66</v>
      </c>
      <c r="C67" s="111" t="s">
        <v>657</v>
      </c>
      <c r="D67" s="102"/>
      <c r="E67" s="102"/>
      <c r="F67" s="108" t="s">
        <v>50</v>
      </c>
      <c r="G67" s="95" t="s">
        <v>51</v>
      </c>
      <c r="H67" s="97" t="s">
        <v>52</v>
      </c>
      <c r="I67" s="95" t="s">
        <v>23</v>
      </c>
      <c r="J67" s="98"/>
      <c r="K67" s="101" t="s">
        <v>119</v>
      </c>
      <c r="L67" s="96"/>
      <c r="M67" s="96"/>
      <c r="N67" s="96"/>
      <c r="O67" s="96" t="s">
        <v>96</v>
      </c>
      <c r="P67" s="96"/>
    </row>
    <row r="68" spans="1:16" ht="30.75" thickBot="1" x14ac:dyDescent="0.3">
      <c r="A68" s="96">
        <v>66</v>
      </c>
      <c r="B68" s="96">
        <v>67</v>
      </c>
      <c r="C68" s="111" t="s">
        <v>658</v>
      </c>
      <c r="D68" s="102"/>
      <c r="E68" s="102"/>
      <c r="F68" s="108" t="s">
        <v>56</v>
      </c>
      <c r="G68" s="95" t="s">
        <v>51</v>
      </c>
      <c r="H68" s="97" t="s">
        <v>52</v>
      </c>
      <c r="I68" s="95" t="s">
        <v>23</v>
      </c>
      <c r="J68" s="98"/>
      <c r="K68" s="101" t="s">
        <v>119</v>
      </c>
      <c r="L68" s="96"/>
      <c r="M68" s="96"/>
      <c r="N68" s="96"/>
      <c r="O68" s="96" t="s">
        <v>96</v>
      </c>
      <c r="P68" s="96"/>
    </row>
    <row r="69" spans="1:16" ht="30.75" thickBot="1" x14ac:dyDescent="0.3">
      <c r="A69" s="96">
        <v>67</v>
      </c>
      <c r="B69" s="96">
        <v>68</v>
      </c>
      <c r="C69" s="111" t="s">
        <v>659</v>
      </c>
      <c r="D69" s="102"/>
      <c r="E69" s="102"/>
      <c r="F69" s="108" t="s">
        <v>58</v>
      </c>
      <c r="G69" s="95" t="s">
        <v>51</v>
      </c>
      <c r="H69" s="97" t="s">
        <v>52</v>
      </c>
      <c r="I69" s="95" t="s">
        <v>23</v>
      </c>
      <c r="J69" s="98"/>
      <c r="K69" s="101" t="s">
        <v>119</v>
      </c>
      <c r="L69" s="96"/>
      <c r="M69" s="96"/>
      <c r="N69" s="96"/>
      <c r="O69" s="96" t="s">
        <v>96</v>
      </c>
      <c r="P69" s="96"/>
    </row>
    <row r="70" spans="1:16" ht="30.75" thickBot="1" x14ac:dyDescent="0.3">
      <c r="A70" s="96">
        <v>68</v>
      </c>
      <c r="B70" s="96">
        <v>69</v>
      </c>
      <c r="C70" s="111" t="s">
        <v>660</v>
      </c>
      <c r="D70" s="102"/>
      <c r="E70" s="102"/>
      <c r="F70" s="108" t="s">
        <v>60</v>
      </c>
      <c r="G70" s="95" t="s">
        <v>51</v>
      </c>
      <c r="H70" s="97" t="s">
        <v>52</v>
      </c>
      <c r="I70" s="95" t="s">
        <v>23</v>
      </c>
      <c r="J70" s="98"/>
      <c r="K70" s="101" t="s">
        <v>119</v>
      </c>
      <c r="L70" s="96"/>
      <c r="M70" s="96"/>
      <c r="N70" s="96"/>
      <c r="O70" s="96" t="s">
        <v>96</v>
      </c>
      <c r="P70" s="96"/>
    </row>
    <row r="71" spans="1:16" ht="30.75" thickBot="1" x14ac:dyDescent="0.3">
      <c r="A71" s="96">
        <v>69</v>
      </c>
      <c r="B71" s="96">
        <v>70</v>
      </c>
      <c r="C71" s="111" t="s">
        <v>661</v>
      </c>
      <c r="D71" s="102"/>
      <c r="E71" s="102"/>
      <c r="F71" s="108" t="s">
        <v>50</v>
      </c>
      <c r="G71" s="95" t="s">
        <v>51</v>
      </c>
      <c r="H71" s="97" t="s">
        <v>52</v>
      </c>
      <c r="I71" s="95" t="s">
        <v>23</v>
      </c>
      <c r="J71" s="98" t="s">
        <v>47</v>
      </c>
      <c r="K71" s="101" t="s">
        <v>130</v>
      </c>
      <c r="L71" s="96"/>
      <c r="M71" s="96"/>
      <c r="N71" s="96"/>
      <c r="O71" s="96" t="s">
        <v>96</v>
      </c>
      <c r="P71" s="96"/>
    </row>
    <row r="72" spans="1:16" ht="30.75" thickBot="1" x14ac:dyDescent="0.3">
      <c r="A72" s="96">
        <v>70</v>
      </c>
      <c r="B72" s="96">
        <v>71</v>
      </c>
      <c r="C72" s="111" t="s">
        <v>662</v>
      </c>
      <c r="D72" s="102"/>
      <c r="E72" s="102"/>
      <c r="F72" s="108" t="s">
        <v>56</v>
      </c>
      <c r="G72" s="95" t="s">
        <v>51</v>
      </c>
      <c r="H72" s="97" t="s">
        <v>52</v>
      </c>
      <c r="I72" s="95" t="s">
        <v>23</v>
      </c>
      <c r="J72" s="98"/>
      <c r="K72" s="101" t="s">
        <v>130</v>
      </c>
      <c r="L72" s="96"/>
      <c r="M72" s="96"/>
      <c r="N72" s="96"/>
      <c r="O72" s="96" t="s">
        <v>96</v>
      </c>
      <c r="P72" s="96"/>
    </row>
    <row r="73" spans="1:16" ht="30.75" thickBot="1" x14ac:dyDescent="0.3">
      <c r="A73" s="96">
        <v>71</v>
      </c>
      <c r="B73" s="96">
        <v>72</v>
      </c>
      <c r="C73" s="111" t="s">
        <v>663</v>
      </c>
      <c r="D73" s="102"/>
      <c r="E73" s="102"/>
      <c r="F73" s="108" t="s">
        <v>58</v>
      </c>
      <c r="G73" s="95" t="s">
        <v>51</v>
      </c>
      <c r="H73" s="97" t="s">
        <v>52</v>
      </c>
      <c r="I73" s="95" t="s">
        <v>23</v>
      </c>
      <c r="J73" s="98"/>
      <c r="K73" s="101" t="s">
        <v>130</v>
      </c>
      <c r="L73" s="96"/>
      <c r="M73" s="96"/>
      <c r="N73" s="96"/>
      <c r="O73" s="96" t="s">
        <v>96</v>
      </c>
      <c r="P73" s="96"/>
    </row>
    <row r="74" spans="1:16" ht="30.75" thickBot="1" x14ac:dyDescent="0.3">
      <c r="A74" s="96">
        <v>72</v>
      </c>
      <c r="B74" s="96">
        <v>73</v>
      </c>
      <c r="C74" s="111" t="s">
        <v>664</v>
      </c>
      <c r="D74" s="102"/>
      <c r="E74" s="102"/>
      <c r="F74" s="108" t="s">
        <v>60</v>
      </c>
      <c r="G74" s="95" t="s">
        <v>51</v>
      </c>
      <c r="H74" s="97" t="s">
        <v>52</v>
      </c>
      <c r="I74" s="95" t="s">
        <v>23</v>
      </c>
      <c r="J74" s="98"/>
      <c r="K74" s="101" t="s">
        <v>130</v>
      </c>
      <c r="L74" s="96"/>
      <c r="M74" s="96"/>
      <c r="N74" s="96"/>
      <c r="O74" s="96" t="s">
        <v>96</v>
      </c>
      <c r="P74" s="96"/>
    </row>
    <row r="75" spans="1:16" ht="30.75" thickBot="1" x14ac:dyDescent="0.3">
      <c r="A75" s="96">
        <v>73</v>
      </c>
      <c r="B75" s="96">
        <v>74</v>
      </c>
      <c r="C75" s="111" t="s">
        <v>665</v>
      </c>
      <c r="D75" s="102"/>
      <c r="E75" s="102"/>
      <c r="F75" s="108" t="s">
        <v>21</v>
      </c>
      <c r="G75" s="95" t="s">
        <v>67</v>
      </c>
      <c r="H75" s="97" t="s">
        <v>101</v>
      </c>
      <c r="I75" s="95" t="s">
        <v>23</v>
      </c>
      <c r="J75" s="98"/>
      <c r="K75" s="101" t="s">
        <v>130</v>
      </c>
      <c r="L75" s="96"/>
      <c r="M75" s="96"/>
      <c r="N75" s="96"/>
      <c r="O75" s="96" t="s">
        <v>96</v>
      </c>
      <c r="P75" s="96"/>
    </row>
    <row r="76" spans="1:16" ht="30.75" thickBot="1" x14ac:dyDescent="0.3">
      <c r="A76" s="96">
        <v>74</v>
      </c>
      <c r="B76" s="96">
        <v>75</v>
      </c>
      <c r="C76" s="111" t="s">
        <v>666</v>
      </c>
      <c r="D76" s="102"/>
      <c r="E76" s="102"/>
      <c r="F76" s="108" t="s">
        <v>21</v>
      </c>
      <c r="G76" s="95" t="s">
        <v>69</v>
      </c>
      <c r="H76" s="97" t="s">
        <v>101</v>
      </c>
      <c r="I76" s="95" t="s">
        <v>23</v>
      </c>
      <c r="J76" s="98"/>
      <c r="K76" s="101" t="s">
        <v>130</v>
      </c>
      <c r="L76" s="96"/>
      <c r="M76" s="96"/>
      <c r="N76" s="96"/>
      <c r="O76" s="96" t="s">
        <v>96</v>
      </c>
      <c r="P76" s="96"/>
    </row>
    <row r="77" spans="1:16" ht="30.75" thickBot="1" x14ac:dyDescent="0.3">
      <c r="A77" s="96">
        <v>75</v>
      </c>
      <c r="B77" s="96">
        <v>76</v>
      </c>
      <c r="C77" s="111" t="s">
        <v>667</v>
      </c>
      <c r="D77" s="102"/>
      <c r="E77" s="102"/>
      <c r="F77" s="108" t="s">
        <v>50</v>
      </c>
      <c r="G77" s="95" t="s">
        <v>51</v>
      </c>
      <c r="H77" s="97" t="s">
        <v>52</v>
      </c>
      <c r="I77" s="95" t="s">
        <v>23</v>
      </c>
      <c r="J77" s="98"/>
      <c r="K77" s="101" t="s">
        <v>130</v>
      </c>
      <c r="L77" s="96"/>
      <c r="M77" s="96"/>
      <c r="N77" s="96"/>
      <c r="O77" s="96" t="s">
        <v>96</v>
      </c>
      <c r="P77" s="96"/>
    </row>
    <row r="78" spans="1:16" ht="30.75" thickBot="1" x14ac:dyDescent="0.3">
      <c r="A78" s="96">
        <v>76</v>
      </c>
      <c r="B78" s="96">
        <v>77</v>
      </c>
      <c r="C78" s="111" t="s">
        <v>668</v>
      </c>
      <c r="D78" s="102"/>
      <c r="E78" s="102"/>
      <c r="F78" s="108" t="s">
        <v>56</v>
      </c>
      <c r="G78" s="95" t="s">
        <v>51</v>
      </c>
      <c r="H78" s="97" t="s">
        <v>52</v>
      </c>
      <c r="I78" s="95" t="s">
        <v>23</v>
      </c>
      <c r="J78" s="98"/>
      <c r="K78" s="101" t="s">
        <v>130</v>
      </c>
      <c r="L78" s="96"/>
      <c r="M78" s="96"/>
      <c r="N78" s="96"/>
      <c r="O78" s="96" t="s">
        <v>96</v>
      </c>
      <c r="P78" s="96"/>
    </row>
    <row r="79" spans="1:16" ht="30.75" thickBot="1" x14ac:dyDescent="0.3">
      <c r="A79" s="96">
        <v>77</v>
      </c>
      <c r="B79" s="96">
        <v>78</v>
      </c>
      <c r="C79" s="111" t="s">
        <v>669</v>
      </c>
      <c r="D79" s="102"/>
      <c r="E79" s="102"/>
      <c r="F79" s="108" t="s">
        <v>58</v>
      </c>
      <c r="G79" s="95" t="s">
        <v>51</v>
      </c>
      <c r="H79" s="97" t="s">
        <v>52</v>
      </c>
      <c r="I79" s="95" t="s">
        <v>23</v>
      </c>
      <c r="J79" s="98"/>
      <c r="K79" s="101" t="s">
        <v>130</v>
      </c>
      <c r="L79" s="96"/>
      <c r="M79" s="96"/>
      <c r="N79" s="96"/>
      <c r="O79" s="96" t="s">
        <v>96</v>
      </c>
      <c r="P79" s="96"/>
    </row>
    <row r="80" spans="1:16" ht="30.75" thickBot="1" x14ac:dyDescent="0.3">
      <c r="A80" s="96">
        <v>78</v>
      </c>
      <c r="B80" s="96">
        <v>79</v>
      </c>
      <c r="C80" s="111" t="s">
        <v>670</v>
      </c>
      <c r="D80" s="102"/>
      <c r="E80" s="102"/>
      <c r="F80" s="108" t="s">
        <v>60</v>
      </c>
      <c r="G80" s="95" t="s">
        <v>51</v>
      </c>
      <c r="H80" s="97" t="s">
        <v>52</v>
      </c>
      <c r="I80" s="95" t="s">
        <v>23</v>
      </c>
      <c r="J80" s="98"/>
      <c r="K80" s="101" t="s">
        <v>130</v>
      </c>
      <c r="L80" s="96"/>
      <c r="M80" s="96"/>
      <c r="N80" s="96"/>
      <c r="O80" s="96" t="s">
        <v>96</v>
      </c>
      <c r="P80" s="96"/>
    </row>
    <row r="81" spans="1:16" ht="30.75" thickBot="1" x14ac:dyDescent="0.3">
      <c r="A81" s="96">
        <v>79</v>
      </c>
      <c r="B81" s="96">
        <v>80</v>
      </c>
      <c r="C81" s="111" t="s">
        <v>671</v>
      </c>
      <c r="D81" s="102"/>
      <c r="E81" s="102"/>
      <c r="F81" s="108" t="s">
        <v>50</v>
      </c>
      <c r="G81" s="95" t="s">
        <v>51</v>
      </c>
      <c r="H81" s="97" t="s">
        <v>52</v>
      </c>
      <c r="I81" s="95" t="s">
        <v>23</v>
      </c>
      <c r="J81" s="98" t="s">
        <v>47</v>
      </c>
      <c r="K81" s="101" t="s">
        <v>141</v>
      </c>
      <c r="L81" s="96"/>
      <c r="M81" s="96"/>
      <c r="N81" s="96"/>
      <c r="O81" s="96" t="s">
        <v>96</v>
      </c>
      <c r="P81" s="96"/>
    </row>
    <row r="82" spans="1:16" ht="30.75" thickBot="1" x14ac:dyDescent="0.3">
      <c r="A82" s="96">
        <v>80</v>
      </c>
      <c r="B82" s="96">
        <v>81</v>
      </c>
      <c r="C82" s="111" t="s">
        <v>672</v>
      </c>
      <c r="D82" s="102"/>
      <c r="E82" s="102"/>
      <c r="F82" s="108" t="s">
        <v>56</v>
      </c>
      <c r="G82" s="95" t="s">
        <v>51</v>
      </c>
      <c r="H82" s="97" t="s">
        <v>52</v>
      </c>
      <c r="I82" s="95" t="s">
        <v>23</v>
      </c>
      <c r="J82" s="98"/>
      <c r="K82" s="101" t="s">
        <v>141</v>
      </c>
      <c r="L82" s="96"/>
      <c r="M82" s="96"/>
      <c r="N82" s="96"/>
      <c r="O82" s="96" t="s">
        <v>96</v>
      </c>
      <c r="P82" s="96"/>
    </row>
    <row r="83" spans="1:16" ht="30.75" thickBot="1" x14ac:dyDescent="0.3">
      <c r="A83" s="96">
        <v>81</v>
      </c>
      <c r="B83" s="96">
        <v>82</v>
      </c>
      <c r="C83" s="111" t="s">
        <v>673</v>
      </c>
      <c r="D83" s="102"/>
      <c r="E83" s="102"/>
      <c r="F83" s="108" t="s">
        <v>58</v>
      </c>
      <c r="G83" s="95" t="s">
        <v>51</v>
      </c>
      <c r="H83" s="97" t="s">
        <v>52</v>
      </c>
      <c r="I83" s="95" t="s">
        <v>23</v>
      </c>
      <c r="J83" s="98"/>
      <c r="K83" s="101" t="s">
        <v>141</v>
      </c>
      <c r="L83" s="96"/>
      <c r="M83" s="96"/>
      <c r="N83" s="96"/>
      <c r="O83" s="96" t="s">
        <v>96</v>
      </c>
      <c r="P83" s="96"/>
    </row>
    <row r="84" spans="1:16" ht="30.75" thickBot="1" x14ac:dyDescent="0.3">
      <c r="A84" s="96">
        <v>82</v>
      </c>
      <c r="B84" s="96">
        <v>83</v>
      </c>
      <c r="C84" s="111" t="s">
        <v>674</v>
      </c>
      <c r="D84" s="102"/>
      <c r="E84" s="102"/>
      <c r="F84" s="108" t="s">
        <v>60</v>
      </c>
      <c r="G84" s="95" t="s">
        <v>51</v>
      </c>
      <c r="H84" s="97" t="s">
        <v>52</v>
      </c>
      <c r="I84" s="95" t="s">
        <v>23</v>
      </c>
      <c r="J84" s="98"/>
      <c r="K84" s="101" t="s">
        <v>141</v>
      </c>
      <c r="L84" s="96"/>
      <c r="M84" s="96"/>
      <c r="N84" s="96"/>
      <c r="O84" s="96" t="s">
        <v>96</v>
      </c>
      <c r="P84" s="96"/>
    </row>
    <row r="85" spans="1:16" ht="30.75" thickBot="1" x14ac:dyDescent="0.3">
      <c r="A85" s="96">
        <v>83</v>
      </c>
      <c r="B85" s="96">
        <v>84</v>
      </c>
      <c r="C85" s="111" t="s">
        <v>675</v>
      </c>
      <c r="D85" s="102"/>
      <c r="E85" s="102"/>
      <c r="F85" s="108"/>
      <c r="G85" s="95" t="s">
        <v>67</v>
      </c>
      <c r="H85" s="97" t="s">
        <v>101</v>
      </c>
      <c r="I85" s="95" t="s">
        <v>23</v>
      </c>
      <c r="J85" s="98"/>
      <c r="K85" s="101" t="s">
        <v>141</v>
      </c>
      <c r="L85" s="96"/>
      <c r="M85" s="96"/>
      <c r="N85" s="96"/>
      <c r="O85" s="96" t="s">
        <v>96</v>
      </c>
      <c r="P85" s="96"/>
    </row>
    <row r="86" spans="1:16" ht="30.75" thickBot="1" x14ac:dyDescent="0.3">
      <c r="A86" s="95">
        <v>84</v>
      </c>
      <c r="B86" s="95">
        <v>85</v>
      </c>
      <c r="C86" s="112" t="s">
        <v>676</v>
      </c>
      <c r="D86" s="102"/>
      <c r="E86" s="102"/>
      <c r="F86" s="107"/>
      <c r="G86" s="95" t="s">
        <v>69</v>
      </c>
      <c r="H86" s="99" t="s">
        <v>101</v>
      </c>
      <c r="I86" s="95" t="s">
        <v>23</v>
      </c>
      <c r="J86" s="98"/>
      <c r="K86" s="101" t="s">
        <v>141</v>
      </c>
      <c r="L86" s="95"/>
      <c r="M86" s="95"/>
      <c r="N86" s="95"/>
      <c r="O86" s="95" t="s">
        <v>96</v>
      </c>
      <c r="P86" s="95"/>
    </row>
    <row r="87" spans="1:16" ht="30.75" thickBot="1" x14ac:dyDescent="0.3">
      <c r="A87" s="95">
        <v>85</v>
      </c>
      <c r="B87" s="95">
        <v>86</v>
      </c>
      <c r="C87" s="112" t="s">
        <v>677</v>
      </c>
      <c r="D87" s="102"/>
      <c r="E87" s="102"/>
      <c r="F87" s="107" t="s">
        <v>50</v>
      </c>
      <c r="G87" s="95" t="s">
        <v>51</v>
      </c>
      <c r="H87" s="99" t="s">
        <v>52</v>
      </c>
      <c r="I87" s="95" t="s">
        <v>23</v>
      </c>
      <c r="J87" s="98"/>
      <c r="K87" s="101" t="s">
        <v>141</v>
      </c>
      <c r="L87" s="95"/>
      <c r="M87" s="95"/>
      <c r="N87" s="95"/>
      <c r="O87" s="95" t="s">
        <v>96</v>
      </c>
      <c r="P87" s="95"/>
    </row>
    <row r="88" spans="1:16" ht="30.75" thickBot="1" x14ac:dyDescent="0.3">
      <c r="A88" s="95">
        <v>86</v>
      </c>
      <c r="B88" s="95">
        <v>87</v>
      </c>
      <c r="C88" s="112" t="s">
        <v>678</v>
      </c>
      <c r="D88" s="102"/>
      <c r="E88" s="102"/>
      <c r="F88" s="107" t="s">
        <v>56</v>
      </c>
      <c r="G88" s="95" t="s">
        <v>51</v>
      </c>
      <c r="H88" s="99" t="s">
        <v>52</v>
      </c>
      <c r="I88" s="95" t="s">
        <v>23</v>
      </c>
      <c r="J88" s="98"/>
      <c r="K88" s="101" t="s">
        <v>141</v>
      </c>
      <c r="L88" s="95"/>
      <c r="M88" s="95"/>
      <c r="N88" s="95"/>
      <c r="O88" s="95" t="s">
        <v>96</v>
      </c>
      <c r="P88" s="95"/>
    </row>
    <row r="89" spans="1:16" ht="30.75" thickBot="1" x14ac:dyDescent="0.3">
      <c r="A89" s="95">
        <v>87</v>
      </c>
      <c r="B89" s="95">
        <v>88</v>
      </c>
      <c r="C89" s="112" t="s">
        <v>679</v>
      </c>
      <c r="D89" s="102"/>
      <c r="E89" s="102"/>
      <c r="F89" s="107" t="s">
        <v>58</v>
      </c>
      <c r="G89" s="95" t="s">
        <v>51</v>
      </c>
      <c r="H89" s="99" t="s">
        <v>52</v>
      </c>
      <c r="I89" s="95" t="s">
        <v>23</v>
      </c>
      <c r="J89" s="98"/>
      <c r="K89" s="101" t="s">
        <v>141</v>
      </c>
      <c r="L89" s="95"/>
      <c r="M89" s="95"/>
      <c r="N89" s="95"/>
      <c r="O89" s="95" t="s">
        <v>96</v>
      </c>
      <c r="P89" s="95"/>
    </row>
    <row r="90" spans="1:16" ht="30.75" thickBot="1" x14ac:dyDescent="0.3">
      <c r="A90" s="95">
        <v>88</v>
      </c>
      <c r="B90" s="95">
        <v>89</v>
      </c>
      <c r="C90" s="112" t="s">
        <v>680</v>
      </c>
      <c r="D90" s="102"/>
      <c r="E90" s="102"/>
      <c r="F90" s="107" t="s">
        <v>60</v>
      </c>
      <c r="G90" s="95" t="s">
        <v>51</v>
      </c>
      <c r="H90" s="99" t="s">
        <v>52</v>
      </c>
      <c r="I90" s="95" t="s">
        <v>23</v>
      </c>
      <c r="J90" s="98"/>
      <c r="K90" s="100" t="s">
        <v>141</v>
      </c>
      <c r="L90" s="95"/>
      <c r="M90" s="95"/>
      <c r="N90" s="95"/>
      <c r="O90" s="95" t="s">
        <v>96</v>
      </c>
      <c r="P90" s="95"/>
    </row>
    <row r="91" spans="1:16" ht="30.75" thickBot="1" x14ac:dyDescent="0.3">
      <c r="A91" s="95">
        <v>89</v>
      </c>
      <c r="B91" s="95">
        <v>90</v>
      </c>
      <c r="C91" s="112" t="s">
        <v>681</v>
      </c>
      <c r="D91" s="102"/>
      <c r="E91" s="102"/>
      <c r="F91" s="107" t="s">
        <v>50</v>
      </c>
      <c r="G91" s="95" t="s">
        <v>51</v>
      </c>
      <c r="H91" s="99" t="s">
        <v>52</v>
      </c>
      <c r="I91" s="95" t="s">
        <v>23</v>
      </c>
      <c r="J91" s="98" t="s">
        <v>47</v>
      </c>
      <c r="K91" s="100" t="s">
        <v>152</v>
      </c>
      <c r="L91" s="95"/>
      <c r="M91" s="95"/>
      <c r="N91" s="95"/>
      <c r="O91" s="95" t="s">
        <v>96</v>
      </c>
      <c r="P91" s="95"/>
    </row>
    <row r="92" spans="1:16" ht="30.75" thickBot="1" x14ac:dyDescent="0.3">
      <c r="A92" s="95">
        <v>90</v>
      </c>
      <c r="B92" s="95">
        <v>91</v>
      </c>
      <c r="C92" s="112" t="s">
        <v>682</v>
      </c>
      <c r="D92" s="102"/>
      <c r="E92" s="102"/>
      <c r="F92" s="107" t="s">
        <v>56</v>
      </c>
      <c r="G92" s="95" t="s">
        <v>51</v>
      </c>
      <c r="H92" s="99" t="s">
        <v>52</v>
      </c>
      <c r="I92" s="95" t="s">
        <v>23</v>
      </c>
      <c r="J92" s="98"/>
      <c r="K92" s="100" t="s">
        <v>152</v>
      </c>
      <c r="L92" s="95"/>
      <c r="M92" s="95"/>
      <c r="N92" s="95"/>
      <c r="O92" s="95" t="s">
        <v>96</v>
      </c>
      <c r="P92" s="95"/>
    </row>
    <row r="93" spans="1:16" ht="30.75" thickBot="1" x14ac:dyDescent="0.3">
      <c r="A93" s="95">
        <v>91</v>
      </c>
      <c r="B93" s="95">
        <v>92</v>
      </c>
      <c r="C93" s="112" t="s">
        <v>683</v>
      </c>
      <c r="D93" s="102"/>
      <c r="E93" s="102"/>
      <c r="F93" s="107" t="s">
        <v>58</v>
      </c>
      <c r="G93" s="95" t="s">
        <v>51</v>
      </c>
      <c r="H93" s="99" t="s">
        <v>52</v>
      </c>
      <c r="I93" s="95" t="s">
        <v>23</v>
      </c>
      <c r="J93" s="98"/>
      <c r="K93" s="100" t="s">
        <v>152</v>
      </c>
      <c r="L93" s="95"/>
      <c r="M93" s="95"/>
      <c r="N93" s="95"/>
      <c r="O93" s="95" t="s">
        <v>96</v>
      </c>
      <c r="P93" s="95"/>
    </row>
    <row r="94" spans="1:16" ht="30.75" thickBot="1" x14ac:dyDescent="0.3">
      <c r="A94" s="95">
        <v>92</v>
      </c>
      <c r="B94" s="95">
        <v>93</v>
      </c>
      <c r="C94" s="112" t="s">
        <v>684</v>
      </c>
      <c r="D94" s="102"/>
      <c r="E94" s="102"/>
      <c r="F94" s="107" t="s">
        <v>60</v>
      </c>
      <c r="G94" s="95" t="s">
        <v>51</v>
      </c>
      <c r="H94" s="99" t="s">
        <v>52</v>
      </c>
      <c r="I94" s="95" t="s">
        <v>23</v>
      </c>
      <c r="J94" s="98"/>
      <c r="K94" s="100" t="s">
        <v>152</v>
      </c>
      <c r="L94" s="95"/>
      <c r="M94" s="95"/>
      <c r="N94" s="95"/>
      <c r="O94" s="95" t="s">
        <v>96</v>
      </c>
      <c r="P94" s="95"/>
    </row>
    <row r="95" spans="1:16" ht="30.75" thickBot="1" x14ac:dyDescent="0.3">
      <c r="A95" s="95">
        <v>93</v>
      </c>
      <c r="B95" s="95">
        <v>94</v>
      </c>
      <c r="C95" s="112" t="s">
        <v>685</v>
      </c>
      <c r="D95" s="102"/>
      <c r="E95" s="102"/>
      <c r="F95" s="107" t="s">
        <v>21</v>
      </c>
      <c r="G95" s="95" t="s">
        <v>67</v>
      </c>
      <c r="H95" s="99" t="s">
        <v>101</v>
      </c>
      <c r="I95" s="95" t="s">
        <v>23</v>
      </c>
      <c r="J95" s="98"/>
      <c r="K95" s="100" t="s">
        <v>152</v>
      </c>
      <c r="L95" s="95"/>
      <c r="M95" s="95"/>
      <c r="N95" s="95"/>
      <c r="O95" s="95" t="s">
        <v>96</v>
      </c>
      <c r="P95" s="95"/>
    </row>
    <row r="96" spans="1:16" ht="30.75" thickBot="1" x14ac:dyDescent="0.3">
      <c r="A96" s="95">
        <v>94</v>
      </c>
      <c r="B96" s="95">
        <v>95</v>
      </c>
      <c r="C96" s="112" t="s">
        <v>686</v>
      </c>
      <c r="D96" s="102"/>
      <c r="E96" s="102"/>
      <c r="F96" s="107" t="s">
        <v>21</v>
      </c>
      <c r="G96" s="95" t="s">
        <v>69</v>
      </c>
      <c r="H96" s="99" t="s">
        <v>101</v>
      </c>
      <c r="I96" s="95" t="s">
        <v>23</v>
      </c>
      <c r="J96" s="98"/>
      <c r="K96" s="100" t="s">
        <v>152</v>
      </c>
      <c r="L96" s="95"/>
      <c r="M96" s="95"/>
      <c r="N96" s="95"/>
      <c r="O96" s="95" t="s">
        <v>96</v>
      </c>
      <c r="P96" s="95"/>
    </row>
    <row r="97" spans="1:16" ht="30.75" thickBot="1" x14ac:dyDescent="0.3">
      <c r="A97" s="95">
        <v>95</v>
      </c>
      <c r="B97" s="95">
        <v>96</v>
      </c>
      <c r="C97" s="112" t="s">
        <v>687</v>
      </c>
      <c r="D97" s="102"/>
      <c r="E97" s="102"/>
      <c r="F97" s="107" t="s">
        <v>50</v>
      </c>
      <c r="G97" s="95" t="s">
        <v>51</v>
      </c>
      <c r="H97" s="99" t="s">
        <v>52</v>
      </c>
      <c r="I97" s="95" t="s">
        <v>23</v>
      </c>
      <c r="J97" s="98"/>
      <c r="K97" s="100" t="s">
        <v>152</v>
      </c>
      <c r="L97" s="95"/>
      <c r="M97" s="95"/>
      <c r="N97" s="95"/>
      <c r="O97" s="95" t="s">
        <v>96</v>
      </c>
      <c r="P97" s="95"/>
    </row>
    <row r="98" spans="1:16" ht="30.75" thickBot="1" x14ac:dyDescent="0.3">
      <c r="A98" s="95">
        <v>96</v>
      </c>
      <c r="B98" s="95">
        <v>97</v>
      </c>
      <c r="C98" s="112" t="s">
        <v>688</v>
      </c>
      <c r="D98" s="102"/>
      <c r="E98" s="102"/>
      <c r="F98" s="107" t="s">
        <v>56</v>
      </c>
      <c r="G98" s="95" t="s">
        <v>51</v>
      </c>
      <c r="H98" s="99" t="s">
        <v>52</v>
      </c>
      <c r="I98" s="95" t="s">
        <v>23</v>
      </c>
      <c r="J98" s="98"/>
      <c r="K98" s="100" t="s">
        <v>152</v>
      </c>
      <c r="L98" s="95"/>
      <c r="M98" s="95"/>
      <c r="N98" s="95"/>
      <c r="O98" s="95" t="s">
        <v>96</v>
      </c>
      <c r="P98" s="95"/>
    </row>
    <row r="99" spans="1:16" ht="30.75" thickBot="1" x14ac:dyDescent="0.3">
      <c r="A99" s="95">
        <v>97</v>
      </c>
      <c r="B99" s="95">
        <v>98</v>
      </c>
      <c r="C99" s="112" t="s">
        <v>689</v>
      </c>
      <c r="D99" s="102"/>
      <c r="E99" s="102"/>
      <c r="F99" s="107" t="s">
        <v>58</v>
      </c>
      <c r="G99" s="95" t="s">
        <v>51</v>
      </c>
      <c r="H99" s="99" t="s">
        <v>52</v>
      </c>
      <c r="I99" s="95" t="s">
        <v>23</v>
      </c>
      <c r="J99" s="98"/>
      <c r="K99" s="100" t="s">
        <v>152</v>
      </c>
      <c r="L99" s="95"/>
      <c r="M99" s="95"/>
      <c r="N99" s="95"/>
      <c r="O99" s="95" t="s">
        <v>96</v>
      </c>
      <c r="P99" s="95"/>
    </row>
    <row r="100" spans="1:16" ht="30.75" thickBot="1" x14ac:dyDescent="0.3">
      <c r="A100" s="95">
        <v>98</v>
      </c>
      <c r="B100" s="95">
        <v>99</v>
      </c>
      <c r="C100" s="112" t="s">
        <v>690</v>
      </c>
      <c r="D100" s="102"/>
      <c r="E100" s="102"/>
      <c r="F100" s="107" t="s">
        <v>60</v>
      </c>
      <c r="G100" s="95" t="s">
        <v>51</v>
      </c>
      <c r="H100" s="99" t="s">
        <v>52</v>
      </c>
      <c r="I100" s="95" t="s">
        <v>23</v>
      </c>
      <c r="J100" s="98"/>
      <c r="K100" s="100" t="s">
        <v>152</v>
      </c>
      <c r="L100" s="95"/>
      <c r="M100" s="95"/>
      <c r="N100" s="95"/>
      <c r="O100" s="95" t="s">
        <v>96</v>
      </c>
      <c r="P100" s="95"/>
    </row>
    <row r="101" spans="1:16" ht="30.75" thickBot="1" x14ac:dyDescent="0.3">
      <c r="A101" s="95">
        <v>99</v>
      </c>
      <c r="B101" s="95">
        <v>100</v>
      </c>
      <c r="C101" s="112" t="s">
        <v>691</v>
      </c>
      <c r="D101" s="102"/>
      <c r="E101" s="102"/>
      <c r="F101" s="108" t="s">
        <v>50</v>
      </c>
      <c r="G101" s="95" t="s">
        <v>51</v>
      </c>
      <c r="H101" s="99" t="s">
        <v>52</v>
      </c>
      <c r="I101" s="95" t="s">
        <v>23</v>
      </c>
      <c r="J101" s="98" t="s">
        <v>47</v>
      </c>
      <c r="K101" s="100" t="s">
        <v>163</v>
      </c>
      <c r="L101" s="95"/>
      <c r="M101" s="95"/>
      <c r="N101" s="95"/>
      <c r="O101" s="95" t="s">
        <v>96</v>
      </c>
      <c r="P101" s="95"/>
    </row>
    <row r="102" spans="1:16" ht="30.75" thickBot="1" x14ac:dyDescent="0.3">
      <c r="A102" s="95">
        <v>100</v>
      </c>
      <c r="B102" s="95">
        <v>101</v>
      </c>
      <c r="C102" s="112" t="s">
        <v>692</v>
      </c>
      <c r="D102" s="102"/>
      <c r="E102" s="102"/>
      <c r="F102" s="108" t="s">
        <v>56</v>
      </c>
      <c r="G102" s="95" t="s">
        <v>51</v>
      </c>
      <c r="H102" s="99" t="s">
        <v>52</v>
      </c>
      <c r="I102" s="95" t="s">
        <v>23</v>
      </c>
      <c r="J102" s="98"/>
      <c r="K102" s="100" t="s">
        <v>163</v>
      </c>
      <c r="L102" s="95"/>
      <c r="M102" s="95"/>
      <c r="N102" s="95"/>
      <c r="O102" s="95" t="s">
        <v>96</v>
      </c>
      <c r="P102" s="95"/>
    </row>
    <row r="103" spans="1:16" ht="30.75" thickBot="1" x14ac:dyDescent="0.3">
      <c r="A103" s="95">
        <v>101</v>
      </c>
      <c r="B103" s="95">
        <v>102</v>
      </c>
      <c r="C103" s="112" t="s">
        <v>693</v>
      </c>
      <c r="D103" s="102"/>
      <c r="E103" s="102"/>
      <c r="F103" s="108" t="s">
        <v>58</v>
      </c>
      <c r="G103" s="95" t="s">
        <v>51</v>
      </c>
      <c r="H103" s="99" t="s">
        <v>52</v>
      </c>
      <c r="I103" s="95" t="s">
        <v>23</v>
      </c>
      <c r="J103" s="98"/>
      <c r="K103" s="100" t="s">
        <v>163</v>
      </c>
      <c r="L103" s="95"/>
      <c r="M103" s="95"/>
      <c r="N103" s="95"/>
      <c r="O103" s="95" t="s">
        <v>96</v>
      </c>
      <c r="P103" s="95"/>
    </row>
    <row r="104" spans="1:16" ht="30.75" thickBot="1" x14ac:dyDescent="0.3">
      <c r="A104" s="95">
        <v>102</v>
      </c>
      <c r="B104" s="95">
        <v>103</v>
      </c>
      <c r="C104" s="112" t="s">
        <v>694</v>
      </c>
      <c r="D104" s="102"/>
      <c r="E104" s="102"/>
      <c r="F104" s="107" t="s">
        <v>60</v>
      </c>
      <c r="G104" s="95" t="s">
        <v>51</v>
      </c>
      <c r="H104" s="99" t="s">
        <v>52</v>
      </c>
      <c r="I104" s="95" t="s">
        <v>23</v>
      </c>
      <c r="J104" s="98"/>
      <c r="K104" s="100" t="s">
        <v>163</v>
      </c>
      <c r="L104" s="95"/>
      <c r="M104" s="95"/>
      <c r="N104" s="95"/>
      <c r="O104" s="95" t="s">
        <v>96</v>
      </c>
      <c r="P104" s="95"/>
    </row>
    <row r="105" spans="1:16" ht="30.75" thickBot="1" x14ac:dyDescent="0.3">
      <c r="A105" s="95">
        <v>103</v>
      </c>
      <c r="B105" s="95">
        <v>104</v>
      </c>
      <c r="C105" s="105" t="s">
        <v>695</v>
      </c>
      <c r="D105" s="104"/>
      <c r="E105" s="104"/>
      <c r="F105" s="106" t="s">
        <v>21</v>
      </c>
      <c r="G105" s="106" t="s">
        <v>67</v>
      </c>
      <c r="H105" s="96" t="s">
        <v>101</v>
      </c>
      <c r="I105" s="95" t="s">
        <v>23</v>
      </c>
      <c r="J105" s="98"/>
      <c r="K105" s="100" t="s">
        <v>163</v>
      </c>
      <c r="L105" s="96"/>
      <c r="M105" s="96"/>
      <c r="N105" s="97"/>
      <c r="O105" s="97" t="s">
        <v>96</v>
      </c>
      <c r="P105" s="105"/>
    </row>
    <row r="106" spans="1:16" ht="30.75" thickBot="1" x14ac:dyDescent="0.3">
      <c r="A106" s="95">
        <v>104</v>
      </c>
      <c r="B106" s="95">
        <v>105</v>
      </c>
      <c r="C106" s="105" t="s">
        <v>696</v>
      </c>
      <c r="D106" s="104"/>
      <c r="E106" s="104"/>
      <c r="F106" s="106" t="s">
        <v>21</v>
      </c>
      <c r="G106" s="106" t="s">
        <v>69</v>
      </c>
      <c r="H106" s="96" t="s">
        <v>101</v>
      </c>
      <c r="I106" s="95" t="s">
        <v>23</v>
      </c>
      <c r="J106" s="98"/>
      <c r="K106" s="100" t="s">
        <v>163</v>
      </c>
      <c r="L106" s="96"/>
      <c r="M106" s="96"/>
      <c r="N106" s="97"/>
      <c r="O106" s="97" t="s">
        <v>96</v>
      </c>
      <c r="P106" s="105"/>
    </row>
    <row r="107" spans="1:16" ht="30.75" thickBot="1" x14ac:dyDescent="0.3">
      <c r="A107" s="95">
        <v>105</v>
      </c>
      <c r="B107" s="95">
        <v>106</v>
      </c>
      <c r="C107" s="105" t="s">
        <v>697</v>
      </c>
      <c r="D107" s="104"/>
      <c r="E107" s="104"/>
      <c r="F107" s="106" t="s">
        <v>50</v>
      </c>
      <c r="G107" s="106" t="s">
        <v>51</v>
      </c>
      <c r="H107" s="96" t="s">
        <v>52</v>
      </c>
      <c r="I107" s="95" t="s">
        <v>23</v>
      </c>
      <c r="J107" s="98"/>
      <c r="K107" s="100" t="s">
        <v>163</v>
      </c>
      <c r="L107" s="96"/>
      <c r="M107" s="96"/>
      <c r="N107" s="97"/>
      <c r="O107" s="97" t="s">
        <v>96</v>
      </c>
      <c r="P107" s="105"/>
    </row>
    <row r="108" spans="1:16" ht="30.75" thickBot="1" x14ac:dyDescent="0.3">
      <c r="A108" s="95">
        <v>106</v>
      </c>
      <c r="B108" s="95">
        <v>107</v>
      </c>
      <c r="C108" s="105" t="s">
        <v>698</v>
      </c>
      <c r="D108" s="104"/>
      <c r="E108" s="104"/>
      <c r="F108" s="106" t="s">
        <v>56</v>
      </c>
      <c r="G108" s="106" t="s">
        <v>51</v>
      </c>
      <c r="H108" s="96" t="s">
        <v>52</v>
      </c>
      <c r="I108" s="95" t="s">
        <v>23</v>
      </c>
      <c r="J108" s="98"/>
      <c r="K108" s="100" t="s">
        <v>163</v>
      </c>
      <c r="L108" s="96"/>
      <c r="M108" s="96"/>
      <c r="N108" s="97"/>
      <c r="O108" s="97" t="s">
        <v>96</v>
      </c>
      <c r="P108" s="105"/>
    </row>
    <row r="109" spans="1:16" ht="30.75" thickBot="1" x14ac:dyDescent="0.3">
      <c r="A109" s="95">
        <v>107</v>
      </c>
      <c r="B109" s="95">
        <v>108</v>
      </c>
      <c r="C109" s="105" t="s">
        <v>699</v>
      </c>
      <c r="D109" s="104"/>
      <c r="E109" s="104"/>
      <c r="F109" s="106" t="s">
        <v>58</v>
      </c>
      <c r="G109" s="106" t="s">
        <v>51</v>
      </c>
      <c r="H109" s="96" t="s">
        <v>52</v>
      </c>
      <c r="I109" s="95" t="s">
        <v>23</v>
      </c>
      <c r="J109" s="98"/>
      <c r="K109" s="100" t="s">
        <v>163</v>
      </c>
      <c r="L109" s="96"/>
      <c r="M109" s="96"/>
      <c r="N109" s="97"/>
      <c r="O109" s="97" t="s">
        <v>96</v>
      </c>
      <c r="P109" s="105"/>
    </row>
    <row r="110" spans="1:16" ht="30.75" thickBot="1" x14ac:dyDescent="0.3">
      <c r="A110" s="95">
        <v>108</v>
      </c>
      <c r="B110" s="95">
        <v>109</v>
      </c>
      <c r="C110" s="105" t="s">
        <v>700</v>
      </c>
      <c r="D110" s="104"/>
      <c r="E110" s="104"/>
      <c r="F110" s="106" t="s">
        <v>60</v>
      </c>
      <c r="G110" s="106" t="s">
        <v>51</v>
      </c>
      <c r="H110" s="96" t="s">
        <v>52</v>
      </c>
      <c r="I110" s="95" t="s">
        <v>23</v>
      </c>
      <c r="J110" s="98"/>
      <c r="K110" s="100" t="s">
        <v>163</v>
      </c>
      <c r="L110" s="96"/>
      <c r="M110" s="96"/>
      <c r="N110" s="97"/>
      <c r="O110" s="97" t="s">
        <v>96</v>
      </c>
      <c r="P110" s="105"/>
    </row>
    <row r="111" spans="1:16" ht="30.75" thickBot="1" x14ac:dyDescent="0.3">
      <c r="A111" s="95">
        <v>109</v>
      </c>
      <c r="B111" s="95">
        <v>110</v>
      </c>
      <c r="C111" s="105" t="s">
        <v>701</v>
      </c>
      <c r="D111" s="104"/>
      <c r="E111" s="104"/>
      <c r="F111" s="106" t="s">
        <v>50</v>
      </c>
      <c r="G111" s="106" t="s">
        <v>51</v>
      </c>
      <c r="H111" s="96" t="s">
        <v>52</v>
      </c>
      <c r="I111" s="95" t="s">
        <v>23</v>
      </c>
      <c r="J111" s="98" t="s">
        <v>47</v>
      </c>
      <c r="K111" s="100" t="s">
        <v>174</v>
      </c>
      <c r="L111" s="96"/>
      <c r="M111" s="96"/>
      <c r="N111" s="97"/>
      <c r="O111" s="97" t="s">
        <v>96</v>
      </c>
      <c r="P111" s="105"/>
    </row>
    <row r="112" spans="1:16" ht="30.75" thickBot="1" x14ac:dyDescent="0.3">
      <c r="A112" s="95">
        <v>110</v>
      </c>
      <c r="B112" s="95">
        <v>111</v>
      </c>
      <c r="C112" s="105" t="s">
        <v>702</v>
      </c>
      <c r="D112" s="104"/>
      <c r="E112" s="104"/>
      <c r="F112" s="106" t="s">
        <v>56</v>
      </c>
      <c r="G112" s="106" t="s">
        <v>51</v>
      </c>
      <c r="H112" s="96" t="s">
        <v>52</v>
      </c>
      <c r="I112" s="95" t="s">
        <v>23</v>
      </c>
      <c r="J112" s="98"/>
      <c r="K112" s="100" t="s">
        <v>174</v>
      </c>
      <c r="L112" s="96"/>
      <c r="M112" s="96"/>
      <c r="N112" s="97"/>
      <c r="O112" s="97" t="s">
        <v>96</v>
      </c>
      <c r="P112" s="105"/>
    </row>
    <row r="113" spans="1:16" ht="30.75" thickBot="1" x14ac:dyDescent="0.3">
      <c r="A113" s="95">
        <v>111</v>
      </c>
      <c r="B113" s="95">
        <v>112</v>
      </c>
      <c r="C113" s="105" t="s">
        <v>703</v>
      </c>
      <c r="D113" s="104"/>
      <c r="E113" s="104"/>
      <c r="F113" s="106" t="s">
        <v>58</v>
      </c>
      <c r="G113" s="106" t="s">
        <v>51</v>
      </c>
      <c r="H113" s="96" t="s">
        <v>52</v>
      </c>
      <c r="I113" s="95" t="s">
        <v>23</v>
      </c>
      <c r="J113" s="98"/>
      <c r="K113" s="100" t="s">
        <v>174</v>
      </c>
      <c r="L113" s="96"/>
      <c r="M113" s="96"/>
      <c r="N113" s="97"/>
      <c r="O113" s="97" t="s">
        <v>96</v>
      </c>
      <c r="P113" s="105"/>
    </row>
    <row r="114" spans="1:16" ht="30.75" thickBot="1" x14ac:dyDescent="0.3">
      <c r="A114" s="95">
        <v>112</v>
      </c>
      <c r="B114" s="95">
        <v>113</v>
      </c>
      <c r="C114" s="105" t="s">
        <v>704</v>
      </c>
      <c r="D114" s="104"/>
      <c r="E114" s="104"/>
      <c r="F114" s="106" t="s">
        <v>60</v>
      </c>
      <c r="G114" s="106" t="s">
        <v>51</v>
      </c>
      <c r="H114" s="96" t="s">
        <v>52</v>
      </c>
      <c r="I114" s="95" t="s">
        <v>23</v>
      </c>
      <c r="J114" s="98"/>
      <c r="K114" s="100" t="s">
        <v>174</v>
      </c>
      <c r="L114" s="96"/>
      <c r="M114" s="96"/>
      <c r="N114" s="97"/>
      <c r="O114" s="97" t="s">
        <v>96</v>
      </c>
      <c r="P114" s="105"/>
    </row>
    <row r="115" spans="1:16" ht="30.75" thickBot="1" x14ac:dyDescent="0.3">
      <c r="A115" s="95">
        <v>113</v>
      </c>
      <c r="B115" s="95">
        <v>114</v>
      </c>
      <c r="C115" s="105" t="s">
        <v>705</v>
      </c>
      <c r="D115" s="104"/>
      <c r="E115" s="104"/>
      <c r="F115" s="106" t="s">
        <v>21</v>
      </c>
      <c r="G115" s="106" t="s">
        <v>67</v>
      </c>
      <c r="H115" s="96" t="s">
        <v>101</v>
      </c>
      <c r="I115" s="95" t="s">
        <v>23</v>
      </c>
      <c r="J115" s="98"/>
      <c r="K115" s="100" t="s">
        <v>174</v>
      </c>
      <c r="L115" s="96"/>
      <c r="M115" s="96"/>
      <c r="N115" s="97"/>
      <c r="O115" s="97" t="s">
        <v>96</v>
      </c>
      <c r="P115" s="105"/>
    </row>
    <row r="116" spans="1:16" ht="30.75" thickBot="1" x14ac:dyDescent="0.3">
      <c r="A116" s="95">
        <v>114</v>
      </c>
      <c r="B116" s="95">
        <v>115</v>
      </c>
      <c r="C116" s="105" t="s">
        <v>706</v>
      </c>
      <c r="D116" s="104"/>
      <c r="E116" s="104"/>
      <c r="F116" s="106" t="s">
        <v>21</v>
      </c>
      <c r="G116" s="106" t="s">
        <v>69</v>
      </c>
      <c r="H116" s="96" t="s">
        <v>101</v>
      </c>
      <c r="I116" s="95" t="s">
        <v>23</v>
      </c>
      <c r="J116" s="98"/>
      <c r="K116" s="100" t="s">
        <v>174</v>
      </c>
      <c r="L116" s="96"/>
      <c r="M116" s="96"/>
      <c r="N116" s="97"/>
      <c r="O116" s="97" t="s">
        <v>96</v>
      </c>
      <c r="P116" s="105"/>
    </row>
    <row r="117" spans="1:16" ht="30.75" thickBot="1" x14ac:dyDescent="0.3">
      <c r="A117" s="95">
        <v>115</v>
      </c>
      <c r="B117" s="95">
        <v>116</v>
      </c>
      <c r="C117" s="105" t="s">
        <v>707</v>
      </c>
      <c r="D117" s="104"/>
      <c r="E117" s="104"/>
      <c r="F117" s="106" t="s">
        <v>50</v>
      </c>
      <c r="G117" s="106" t="s">
        <v>51</v>
      </c>
      <c r="H117" s="96" t="s">
        <v>52</v>
      </c>
      <c r="I117" s="95" t="s">
        <v>23</v>
      </c>
      <c r="J117" s="98"/>
      <c r="K117" s="100" t="s">
        <v>174</v>
      </c>
      <c r="L117" s="96"/>
      <c r="M117" s="96"/>
      <c r="N117" s="97"/>
      <c r="O117" s="97" t="s">
        <v>96</v>
      </c>
      <c r="P117" s="105"/>
    </row>
    <row r="118" spans="1:16" ht="30.75" thickBot="1" x14ac:dyDescent="0.3">
      <c r="A118" s="95">
        <v>116</v>
      </c>
      <c r="B118" s="95">
        <v>117</v>
      </c>
      <c r="C118" s="105" t="s">
        <v>708</v>
      </c>
      <c r="D118" s="104"/>
      <c r="E118" s="104"/>
      <c r="F118" s="106" t="s">
        <v>56</v>
      </c>
      <c r="G118" s="106" t="s">
        <v>51</v>
      </c>
      <c r="H118" s="96" t="s">
        <v>52</v>
      </c>
      <c r="I118" s="95" t="s">
        <v>23</v>
      </c>
      <c r="J118" s="98"/>
      <c r="K118" s="100" t="s">
        <v>174</v>
      </c>
      <c r="L118" s="96"/>
      <c r="M118" s="96"/>
      <c r="N118" s="97"/>
      <c r="O118" s="97" t="s">
        <v>96</v>
      </c>
      <c r="P118" s="105"/>
    </row>
    <row r="119" spans="1:16" ht="30.75" thickBot="1" x14ac:dyDescent="0.3">
      <c r="A119" s="95">
        <v>117</v>
      </c>
      <c r="B119" s="95">
        <v>118</v>
      </c>
      <c r="C119" s="105" t="s">
        <v>709</v>
      </c>
      <c r="D119" s="104"/>
      <c r="E119" s="104"/>
      <c r="F119" s="106" t="s">
        <v>58</v>
      </c>
      <c r="G119" s="106" t="s">
        <v>51</v>
      </c>
      <c r="H119" s="96" t="s">
        <v>52</v>
      </c>
      <c r="I119" s="95" t="s">
        <v>23</v>
      </c>
      <c r="J119" s="98"/>
      <c r="K119" s="100" t="s">
        <v>174</v>
      </c>
      <c r="L119" s="96"/>
      <c r="M119" s="96"/>
      <c r="N119" s="97"/>
      <c r="O119" s="97" t="s">
        <v>96</v>
      </c>
      <c r="P119" s="105"/>
    </row>
    <row r="120" spans="1:16" ht="30.75" thickBot="1" x14ac:dyDescent="0.3">
      <c r="A120" s="95">
        <v>118</v>
      </c>
      <c r="B120" s="95">
        <v>119</v>
      </c>
      <c r="C120" s="105" t="s">
        <v>710</v>
      </c>
      <c r="D120" s="104"/>
      <c r="E120" s="104"/>
      <c r="F120" s="106" t="s">
        <v>60</v>
      </c>
      <c r="G120" s="106" t="s">
        <v>51</v>
      </c>
      <c r="H120" s="96" t="s">
        <v>52</v>
      </c>
      <c r="I120" s="95" t="s">
        <v>23</v>
      </c>
      <c r="J120" s="98"/>
      <c r="K120" s="100" t="s">
        <v>174</v>
      </c>
      <c r="L120" s="96"/>
      <c r="M120" s="96"/>
      <c r="N120" s="97"/>
      <c r="O120" s="97" t="s">
        <v>96</v>
      </c>
      <c r="P120" s="105"/>
    </row>
    <row r="121" spans="1:16" ht="30.75" thickBot="1" x14ac:dyDescent="0.3">
      <c r="A121" s="95">
        <v>119</v>
      </c>
      <c r="B121" s="95">
        <v>120</v>
      </c>
      <c r="C121" s="105" t="s">
        <v>711</v>
      </c>
      <c r="D121" s="104"/>
      <c r="E121" s="104"/>
      <c r="F121" s="106" t="s">
        <v>50</v>
      </c>
      <c r="G121" s="106" t="s">
        <v>51</v>
      </c>
      <c r="H121" s="96" t="s">
        <v>52</v>
      </c>
      <c r="I121" s="95" t="s">
        <v>23</v>
      </c>
      <c r="J121" s="98" t="s">
        <v>47</v>
      </c>
      <c r="K121" s="100" t="s">
        <v>185</v>
      </c>
      <c r="L121" s="96"/>
      <c r="M121" s="96"/>
      <c r="N121" s="97"/>
      <c r="O121" s="97" t="s">
        <v>96</v>
      </c>
      <c r="P121" s="105"/>
    </row>
    <row r="122" spans="1:16" ht="30.75" thickBot="1" x14ac:dyDescent="0.3">
      <c r="A122" s="95">
        <v>120</v>
      </c>
      <c r="B122" s="95">
        <v>121</v>
      </c>
      <c r="C122" s="105" t="s">
        <v>712</v>
      </c>
      <c r="D122" s="104"/>
      <c r="E122" s="104"/>
      <c r="F122" s="106" t="s">
        <v>56</v>
      </c>
      <c r="G122" s="106" t="s">
        <v>51</v>
      </c>
      <c r="H122" s="96" t="s">
        <v>52</v>
      </c>
      <c r="I122" s="95" t="s">
        <v>23</v>
      </c>
      <c r="J122" s="98"/>
      <c r="K122" s="100" t="s">
        <v>185</v>
      </c>
      <c r="L122" s="96"/>
      <c r="M122" s="96"/>
      <c r="N122" s="97"/>
      <c r="O122" s="97" t="s">
        <v>96</v>
      </c>
      <c r="P122" s="105"/>
    </row>
    <row r="123" spans="1:16" ht="30.75" thickBot="1" x14ac:dyDescent="0.3">
      <c r="A123" s="95">
        <v>121</v>
      </c>
      <c r="B123" s="95">
        <v>122</v>
      </c>
      <c r="C123" s="105" t="s">
        <v>713</v>
      </c>
      <c r="D123" s="104"/>
      <c r="E123" s="104"/>
      <c r="F123" s="106" t="s">
        <v>58</v>
      </c>
      <c r="G123" s="106" t="s">
        <v>51</v>
      </c>
      <c r="H123" s="96" t="s">
        <v>52</v>
      </c>
      <c r="I123" s="95" t="s">
        <v>23</v>
      </c>
      <c r="J123" s="98"/>
      <c r="K123" s="100" t="s">
        <v>185</v>
      </c>
      <c r="L123" s="96"/>
      <c r="M123" s="96"/>
      <c r="N123" s="97"/>
      <c r="O123" s="97" t="s">
        <v>96</v>
      </c>
      <c r="P123" s="105"/>
    </row>
    <row r="124" spans="1:16" ht="30.75" thickBot="1" x14ac:dyDescent="0.3">
      <c r="A124" s="95">
        <v>122</v>
      </c>
      <c r="B124" s="95">
        <v>123</v>
      </c>
      <c r="C124" s="105" t="s">
        <v>714</v>
      </c>
      <c r="D124" s="104"/>
      <c r="E124" s="104"/>
      <c r="F124" s="106" t="s">
        <v>60</v>
      </c>
      <c r="G124" s="106" t="s">
        <v>51</v>
      </c>
      <c r="H124" s="96" t="s">
        <v>52</v>
      </c>
      <c r="I124" s="95" t="s">
        <v>23</v>
      </c>
      <c r="J124" s="98"/>
      <c r="K124" s="100" t="s">
        <v>185</v>
      </c>
      <c r="L124" s="96"/>
      <c r="M124" s="96"/>
      <c r="N124" s="97"/>
      <c r="O124" s="97" t="s">
        <v>96</v>
      </c>
      <c r="P124" s="105"/>
    </row>
    <row r="125" spans="1:16" ht="30.75" thickBot="1" x14ac:dyDescent="0.3">
      <c r="A125" s="95">
        <v>123</v>
      </c>
      <c r="B125" s="95">
        <v>124</v>
      </c>
      <c r="C125" s="105" t="s">
        <v>715</v>
      </c>
      <c r="D125" s="104"/>
      <c r="E125" s="104"/>
      <c r="F125" s="106" t="s">
        <v>21</v>
      </c>
      <c r="G125" s="106" t="s">
        <v>67</v>
      </c>
      <c r="H125" s="96" t="s">
        <v>101</v>
      </c>
      <c r="I125" s="95" t="s">
        <v>23</v>
      </c>
      <c r="J125" s="98"/>
      <c r="K125" s="100" t="s">
        <v>185</v>
      </c>
      <c r="L125" s="96"/>
      <c r="M125" s="96"/>
      <c r="N125" s="97"/>
      <c r="O125" s="97" t="s">
        <v>96</v>
      </c>
      <c r="P125" s="105"/>
    </row>
    <row r="126" spans="1:16" ht="30.75" thickBot="1" x14ac:dyDescent="0.3">
      <c r="A126" s="95">
        <v>124</v>
      </c>
      <c r="B126" s="95">
        <v>125</v>
      </c>
      <c r="C126" s="105" t="s">
        <v>716</v>
      </c>
      <c r="D126" s="104"/>
      <c r="E126" s="104"/>
      <c r="F126" s="106" t="s">
        <v>21</v>
      </c>
      <c r="G126" s="106" t="s">
        <v>69</v>
      </c>
      <c r="H126" s="96" t="s">
        <v>101</v>
      </c>
      <c r="I126" s="95" t="s">
        <v>23</v>
      </c>
      <c r="J126" s="98"/>
      <c r="K126" s="100" t="s">
        <v>185</v>
      </c>
      <c r="L126" s="96"/>
      <c r="M126" s="96"/>
      <c r="N126" s="97"/>
      <c r="O126" s="97" t="s">
        <v>96</v>
      </c>
      <c r="P126" s="105"/>
    </row>
    <row r="127" spans="1:16" ht="30.75" thickBot="1" x14ac:dyDescent="0.3">
      <c r="A127" s="95">
        <v>125</v>
      </c>
      <c r="B127" s="95">
        <v>126</v>
      </c>
      <c r="C127" s="105" t="s">
        <v>717</v>
      </c>
      <c r="D127" s="104"/>
      <c r="E127" s="104"/>
      <c r="F127" s="106" t="s">
        <v>50</v>
      </c>
      <c r="G127" s="106" t="s">
        <v>51</v>
      </c>
      <c r="H127" s="96" t="s">
        <v>52</v>
      </c>
      <c r="I127" s="95" t="s">
        <v>23</v>
      </c>
      <c r="J127" s="98"/>
      <c r="K127" s="100" t="s">
        <v>185</v>
      </c>
      <c r="L127" s="96"/>
      <c r="M127" s="96"/>
      <c r="N127" s="97"/>
      <c r="O127" s="97" t="s">
        <v>96</v>
      </c>
      <c r="P127" s="105"/>
    </row>
    <row r="128" spans="1:16" ht="30.75" thickBot="1" x14ac:dyDescent="0.3">
      <c r="A128" s="95">
        <v>126</v>
      </c>
      <c r="B128" s="95">
        <v>127</v>
      </c>
      <c r="C128" s="105" t="s">
        <v>718</v>
      </c>
      <c r="D128" s="104"/>
      <c r="E128" s="104"/>
      <c r="F128" s="106" t="s">
        <v>56</v>
      </c>
      <c r="G128" s="106" t="s">
        <v>51</v>
      </c>
      <c r="H128" s="96" t="s">
        <v>52</v>
      </c>
      <c r="I128" s="95" t="s">
        <v>23</v>
      </c>
      <c r="J128" s="98"/>
      <c r="K128" s="100" t="s">
        <v>185</v>
      </c>
      <c r="L128" s="96"/>
      <c r="M128" s="96"/>
      <c r="N128" s="97"/>
      <c r="O128" s="97" t="s">
        <v>96</v>
      </c>
      <c r="P128" s="105"/>
    </row>
    <row r="129" spans="1:16" ht="30.75" thickBot="1" x14ac:dyDescent="0.3">
      <c r="A129" s="95">
        <v>127</v>
      </c>
      <c r="B129" s="95">
        <v>128</v>
      </c>
      <c r="C129" s="105" t="s">
        <v>719</v>
      </c>
      <c r="D129" s="104"/>
      <c r="E129" s="104"/>
      <c r="F129" s="106" t="s">
        <v>58</v>
      </c>
      <c r="G129" s="106" t="s">
        <v>51</v>
      </c>
      <c r="H129" s="96" t="s">
        <v>52</v>
      </c>
      <c r="I129" s="95" t="s">
        <v>23</v>
      </c>
      <c r="J129" s="98"/>
      <c r="K129" s="100" t="s">
        <v>185</v>
      </c>
      <c r="L129" s="96"/>
      <c r="M129" s="96"/>
      <c r="N129" s="97"/>
      <c r="O129" s="97" t="s">
        <v>96</v>
      </c>
      <c r="P129" s="105"/>
    </row>
    <row r="130" spans="1:16" ht="30.75" thickBot="1" x14ac:dyDescent="0.3">
      <c r="A130" s="95">
        <v>128</v>
      </c>
      <c r="B130" s="95">
        <v>129</v>
      </c>
      <c r="C130" s="105" t="s">
        <v>720</v>
      </c>
      <c r="D130" s="104"/>
      <c r="E130" s="104"/>
      <c r="F130" s="106" t="s">
        <v>60</v>
      </c>
      <c r="G130" s="106" t="s">
        <v>51</v>
      </c>
      <c r="H130" s="96" t="s">
        <v>52</v>
      </c>
      <c r="I130" s="95" t="s">
        <v>23</v>
      </c>
      <c r="J130" s="98"/>
      <c r="K130" s="100" t="s">
        <v>185</v>
      </c>
      <c r="L130" s="96"/>
      <c r="M130" s="96"/>
      <c r="N130" s="97"/>
      <c r="O130" s="97" t="s">
        <v>96</v>
      </c>
      <c r="P130" s="105"/>
    </row>
    <row r="131" spans="1:16" ht="30.75" thickBot="1" x14ac:dyDescent="0.3">
      <c r="A131" s="95">
        <v>129</v>
      </c>
      <c r="B131" s="95">
        <v>130</v>
      </c>
      <c r="C131" s="105" t="s">
        <v>721</v>
      </c>
      <c r="D131" s="104"/>
      <c r="E131" s="104"/>
      <c r="F131" s="106" t="s">
        <v>50</v>
      </c>
      <c r="G131" s="106" t="s">
        <v>51</v>
      </c>
      <c r="H131" s="96" t="s">
        <v>52</v>
      </c>
      <c r="I131" s="95" t="s">
        <v>23</v>
      </c>
      <c r="J131" s="98" t="s">
        <v>47</v>
      </c>
      <c r="K131" s="100" t="s">
        <v>196</v>
      </c>
      <c r="L131" s="96"/>
      <c r="M131" s="96"/>
      <c r="N131" s="97"/>
      <c r="O131" s="97" t="s">
        <v>96</v>
      </c>
      <c r="P131" s="105"/>
    </row>
    <row r="132" spans="1:16" ht="30.75" thickBot="1" x14ac:dyDescent="0.3">
      <c r="A132" s="95">
        <v>130</v>
      </c>
      <c r="B132" s="95">
        <v>131</v>
      </c>
      <c r="C132" s="105" t="s">
        <v>722</v>
      </c>
      <c r="D132" s="104"/>
      <c r="E132" s="104"/>
      <c r="F132" s="106" t="s">
        <v>56</v>
      </c>
      <c r="G132" s="106" t="s">
        <v>51</v>
      </c>
      <c r="H132" s="96" t="s">
        <v>52</v>
      </c>
      <c r="I132" s="95" t="s">
        <v>23</v>
      </c>
      <c r="J132" s="98"/>
      <c r="K132" s="100" t="s">
        <v>196</v>
      </c>
      <c r="L132" s="96"/>
      <c r="M132" s="96"/>
      <c r="N132" s="97"/>
      <c r="O132" s="97" t="s">
        <v>96</v>
      </c>
      <c r="P132" s="105"/>
    </row>
    <row r="133" spans="1:16" ht="30.75" thickBot="1" x14ac:dyDescent="0.3">
      <c r="A133" s="95">
        <v>131</v>
      </c>
      <c r="B133" s="95">
        <v>132</v>
      </c>
      <c r="C133" s="105" t="s">
        <v>723</v>
      </c>
      <c r="D133" s="104"/>
      <c r="E133" s="104"/>
      <c r="F133" s="106" t="s">
        <v>58</v>
      </c>
      <c r="G133" s="106" t="s">
        <v>51</v>
      </c>
      <c r="H133" s="96" t="s">
        <v>52</v>
      </c>
      <c r="I133" s="95" t="s">
        <v>23</v>
      </c>
      <c r="J133" s="98"/>
      <c r="K133" s="100" t="s">
        <v>196</v>
      </c>
      <c r="L133" s="96"/>
      <c r="M133" s="96"/>
      <c r="N133" s="97"/>
      <c r="O133" s="97" t="s">
        <v>96</v>
      </c>
      <c r="P133" s="105"/>
    </row>
    <row r="134" spans="1:16" ht="30.75" thickBot="1" x14ac:dyDescent="0.3">
      <c r="A134" s="95">
        <v>132</v>
      </c>
      <c r="B134" s="95">
        <v>133</v>
      </c>
      <c r="C134" s="105" t="s">
        <v>724</v>
      </c>
      <c r="D134" s="104"/>
      <c r="E134" s="104"/>
      <c r="F134" s="106" t="s">
        <v>60</v>
      </c>
      <c r="G134" s="106" t="s">
        <v>51</v>
      </c>
      <c r="H134" s="96" t="s">
        <v>52</v>
      </c>
      <c r="I134" s="95" t="s">
        <v>23</v>
      </c>
      <c r="J134" s="98"/>
      <c r="K134" s="100" t="s">
        <v>196</v>
      </c>
      <c r="L134" s="96"/>
      <c r="M134" s="96"/>
      <c r="N134" s="97"/>
      <c r="O134" s="97" t="s">
        <v>96</v>
      </c>
      <c r="P134" s="105"/>
    </row>
    <row r="135" spans="1:16" ht="30.75" thickBot="1" x14ac:dyDescent="0.3">
      <c r="A135" s="95">
        <v>133</v>
      </c>
      <c r="B135" s="95">
        <v>134</v>
      </c>
      <c r="C135" s="105" t="s">
        <v>725</v>
      </c>
      <c r="D135" s="104"/>
      <c r="E135" s="104"/>
      <c r="F135" s="106" t="s">
        <v>21</v>
      </c>
      <c r="G135" s="106" t="s">
        <v>67</v>
      </c>
      <c r="H135" s="96" t="s">
        <v>101</v>
      </c>
      <c r="I135" s="95" t="s">
        <v>23</v>
      </c>
      <c r="J135" s="98"/>
      <c r="K135" s="100" t="s">
        <v>196</v>
      </c>
      <c r="L135" s="96"/>
      <c r="M135" s="96"/>
      <c r="N135" s="97"/>
      <c r="O135" s="97" t="s">
        <v>96</v>
      </c>
      <c r="P135" s="105"/>
    </row>
    <row r="136" spans="1:16" ht="30.75" thickBot="1" x14ac:dyDescent="0.3">
      <c r="A136" s="95">
        <v>134</v>
      </c>
      <c r="B136" s="95">
        <v>135</v>
      </c>
      <c r="C136" s="105" t="s">
        <v>726</v>
      </c>
      <c r="D136" s="104"/>
      <c r="E136" s="104"/>
      <c r="F136" s="106" t="s">
        <v>21</v>
      </c>
      <c r="G136" s="106" t="s">
        <v>69</v>
      </c>
      <c r="H136" s="96" t="s">
        <v>101</v>
      </c>
      <c r="I136" s="95" t="s">
        <v>23</v>
      </c>
      <c r="J136" s="98"/>
      <c r="K136" s="100" t="s">
        <v>196</v>
      </c>
      <c r="L136" s="96"/>
      <c r="M136" s="96"/>
      <c r="N136" s="97"/>
      <c r="O136" s="97" t="s">
        <v>96</v>
      </c>
      <c r="P136" s="105"/>
    </row>
    <row r="137" spans="1:16" ht="30.75" thickBot="1" x14ac:dyDescent="0.3">
      <c r="A137" s="95">
        <v>135</v>
      </c>
      <c r="B137" s="95">
        <v>136</v>
      </c>
      <c r="C137" s="105" t="s">
        <v>727</v>
      </c>
      <c r="D137" s="104"/>
      <c r="E137" s="104"/>
      <c r="F137" s="106" t="s">
        <v>50</v>
      </c>
      <c r="G137" s="106" t="s">
        <v>51</v>
      </c>
      <c r="H137" s="96" t="s">
        <v>52</v>
      </c>
      <c r="I137" s="95" t="s">
        <v>23</v>
      </c>
      <c r="J137" s="98"/>
      <c r="K137" s="100" t="s">
        <v>196</v>
      </c>
      <c r="L137" s="96"/>
      <c r="M137" s="96"/>
      <c r="N137" s="97"/>
      <c r="O137" s="97" t="s">
        <v>96</v>
      </c>
      <c r="P137" s="105"/>
    </row>
    <row r="138" spans="1:16" ht="30.75" thickBot="1" x14ac:dyDescent="0.3">
      <c r="A138" s="95">
        <v>136</v>
      </c>
      <c r="B138" s="95">
        <v>137</v>
      </c>
      <c r="C138" s="105" t="s">
        <v>728</v>
      </c>
      <c r="D138" s="104"/>
      <c r="E138" s="104"/>
      <c r="F138" s="106" t="s">
        <v>56</v>
      </c>
      <c r="G138" s="106" t="s">
        <v>51</v>
      </c>
      <c r="H138" s="96" t="s">
        <v>52</v>
      </c>
      <c r="I138" s="95" t="s">
        <v>23</v>
      </c>
      <c r="J138" s="98"/>
      <c r="K138" s="100" t="s">
        <v>196</v>
      </c>
      <c r="L138" s="96"/>
      <c r="M138" s="96"/>
      <c r="N138" s="97"/>
      <c r="O138" s="97" t="s">
        <v>96</v>
      </c>
      <c r="P138" s="105"/>
    </row>
    <row r="139" spans="1:16" ht="30.75" thickBot="1" x14ac:dyDescent="0.3">
      <c r="A139" s="95">
        <v>137</v>
      </c>
      <c r="B139" s="95">
        <v>138</v>
      </c>
      <c r="C139" s="105" t="s">
        <v>729</v>
      </c>
      <c r="D139" s="104"/>
      <c r="E139" s="104"/>
      <c r="F139" s="106" t="s">
        <v>58</v>
      </c>
      <c r="G139" s="106" t="s">
        <v>51</v>
      </c>
      <c r="H139" s="96" t="s">
        <v>52</v>
      </c>
      <c r="I139" s="95" t="s">
        <v>23</v>
      </c>
      <c r="J139" s="98"/>
      <c r="K139" s="100" t="s">
        <v>196</v>
      </c>
      <c r="L139" s="96"/>
      <c r="M139" s="96"/>
      <c r="N139" s="97"/>
      <c r="O139" s="97" t="s">
        <v>96</v>
      </c>
      <c r="P139" s="105"/>
    </row>
    <row r="140" spans="1:16" ht="30.75" thickBot="1" x14ac:dyDescent="0.3">
      <c r="A140" s="95">
        <v>138</v>
      </c>
      <c r="B140" s="95">
        <v>139</v>
      </c>
      <c r="C140" s="105" t="s">
        <v>730</v>
      </c>
      <c r="D140" s="104"/>
      <c r="E140" s="104"/>
      <c r="F140" s="106" t="s">
        <v>60</v>
      </c>
      <c r="G140" s="106" t="s">
        <v>51</v>
      </c>
      <c r="H140" s="96" t="s">
        <v>52</v>
      </c>
      <c r="I140" s="95" t="s">
        <v>23</v>
      </c>
      <c r="J140" s="98"/>
      <c r="K140" s="100" t="s">
        <v>196</v>
      </c>
      <c r="L140" s="96"/>
      <c r="M140" s="96"/>
      <c r="N140" s="97"/>
      <c r="O140" s="97" t="s">
        <v>96</v>
      </c>
      <c r="P140" s="105"/>
    </row>
    <row r="141" spans="1:16" ht="30.75" thickBot="1" x14ac:dyDescent="0.3">
      <c r="A141" s="95">
        <v>139</v>
      </c>
      <c r="B141" s="95">
        <v>140</v>
      </c>
      <c r="C141" s="105" t="s">
        <v>731</v>
      </c>
      <c r="D141" s="104"/>
      <c r="E141" s="104"/>
      <c r="F141" s="106" t="s">
        <v>50</v>
      </c>
      <c r="G141" s="106" t="s">
        <v>51</v>
      </c>
      <c r="H141" s="96" t="s">
        <v>52</v>
      </c>
      <c r="I141" s="95" t="s">
        <v>23</v>
      </c>
      <c r="J141" s="98" t="s">
        <v>47</v>
      </c>
      <c r="K141" s="100" t="s">
        <v>207</v>
      </c>
      <c r="L141" s="96"/>
      <c r="M141" s="96"/>
      <c r="N141" s="97"/>
      <c r="O141" s="97" t="s">
        <v>96</v>
      </c>
      <c r="P141" s="105"/>
    </row>
    <row r="142" spans="1:16" ht="30.75" thickBot="1" x14ac:dyDescent="0.3">
      <c r="A142" s="95">
        <v>140</v>
      </c>
      <c r="B142" s="95">
        <v>141</v>
      </c>
      <c r="C142" s="105" t="s">
        <v>732</v>
      </c>
      <c r="D142" s="104"/>
      <c r="E142" s="104"/>
      <c r="F142" s="106" t="s">
        <v>56</v>
      </c>
      <c r="G142" s="106" t="s">
        <v>51</v>
      </c>
      <c r="H142" s="96" t="s">
        <v>52</v>
      </c>
      <c r="I142" s="95" t="s">
        <v>23</v>
      </c>
      <c r="J142" s="98"/>
      <c r="K142" s="100" t="s">
        <v>207</v>
      </c>
      <c r="L142" s="96"/>
      <c r="M142" s="96"/>
      <c r="N142" s="97"/>
      <c r="O142" s="97" t="s">
        <v>96</v>
      </c>
      <c r="P142" s="105"/>
    </row>
    <row r="143" spans="1:16" ht="30.75" thickBot="1" x14ac:dyDescent="0.3">
      <c r="A143" s="95">
        <v>141</v>
      </c>
      <c r="B143" s="95">
        <v>142</v>
      </c>
      <c r="C143" s="105" t="s">
        <v>733</v>
      </c>
      <c r="D143" s="104"/>
      <c r="E143" s="104"/>
      <c r="F143" s="106" t="s">
        <v>58</v>
      </c>
      <c r="G143" s="106" t="s">
        <v>51</v>
      </c>
      <c r="H143" s="96" t="s">
        <v>52</v>
      </c>
      <c r="I143" s="95" t="s">
        <v>23</v>
      </c>
      <c r="J143" s="98"/>
      <c r="K143" s="100" t="s">
        <v>207</v>
      </c>
      <c r="L143" s="96"/>
      <c r="M143" s="96"/>
      <c r="N143" s="97"/>
      <c r="O143" s="97" t="s">
        <v>96</v>
      </c>
      <c r="P143" s="105"/>
    </row>
    <row r="144" spans="1:16" ht="30.75" thickBot="1" x14ac:dyDescent="0.3">
      <c r="A144" s="95">
        <v>142</v>
      </c>
      <c r="B144" s="95">
        <v>143</v>
      </c>
      <c r="C144" s="105" t="s">
        <v>734</v>
      </c>
      <c r="D144" s="104"/>
      <c r="E144" s="104"/>
      <c r="F144" s="106" t="s">
        <v>60</v>
      </c>
      <c r="G144" s="106" t="s">
        <v>51</v>
      </c>
      <c r="H144" s="96" t="s">
        <v>52</v>
      </c>
      <c r="I144" s="95" t="s">
        <v>23</v>
      </c>
      <c r="J144" s="98"/>
      <c r="K144" s="100" t="s">
        <v>207</v>
      </c>
      <c r="L144" s="96"/>
      <c r="M144" s="96"/>
      <c r="N144" s="97"/>
      <c r="O144" s="97" t="s">
        <v>96</v>
      </c>
      <c r="P144" s="105"/>
    </row>
    <row r="145" spans="1:16" ht="30.75" thickBot="1" x14ac:dyDescent="0.3">
      <c r="A145" s="95">
        <v>143</v>
      </c>
      <c r="B145" s="95">
        <v>144</v>
      </c>
      <c r="C145" s="105" t="s">
        <v>735</v>
      </c>
      <c r="D145" s="104"/>
      <c r="E145" s="104"/>
      <c r="F145" s="106"/>
      <c r="G145" s="106" t="s">
        <v>67</v>
      </c>
      <c r="H145" s="96" t="s">
        <v>101</v>
      </c>
      <c r="I145" s="95" t="s">
        <v>23</v>
      </c>
      <c r="J145" s="98"/>
      <c r="K145" s="100" t="s">
        <v>207</v>
      </c>
      <c r="L145" s="96"/>
      <c r="M145" s="96"/>
      <c r="N145" s="97"/>
      <c r="O145" s="97" t="s">
        <v>96</v>
      </c>
      <c r="P145" s="105"/>
    </row>
    <row r="146" spans="1:16" ht="30.75" thickBot="1" x14ac:dyDescent="0.3">
      <c r="A146" s="95">
        <v>144</v>
      </c>
      <c r="B146" s="95">
        <v>145</v>
      </c>
      <c r="C146" s="105" t="s">
        <v>736</v>
      </c>
      <c r="D146" s="104"/>
      <c r="E146" s="104"/>
      <c r="F146" s="106"/>
      <c r="G146" s="106" t="s">
        <v>69</v>
      </c>
      <c r="H146" s="96" t="s">
        <v>101</v>
      </c>
      <c r="I146" s="95" t="s">
        <v>23</v>
      </c>
      <c r="J146" s="98"/>
      <c r="K146" s="100" t="s">
        <v>207</v>
      </c>
      <c r="L146" s="96"/>
      <c r="M146" s="96"/>
      <c r="N146" s="97"/>
      <c r="O146" s="97" t="s">
        <v>96</v>
      </c>
      <c r="P146" s="105"/>
    </row>
    <row r="147" spans="1:16" ht="30.75" thickBot="1" x14ac:dyDescent="0.3">
      <c r="A147" s="95">
        <v>145</v>
      </c>
      <c r="B147" s="95">
        <v>146</v>
      </c>
      <c r="C147" s="105" t="s">
        <v>737</v>
      </c>
      <c r="D147" s="104"/>
      <c r="E147" s="104"/>
      <c r="F147" s="106" t="s">
        <v>50</v>
      </c>
      <c r="G147" s="106" t="s">
        <v>51</v>
      </c>
      <c r="H147" s="96" t="s">
        <v>52</v>
      </c>
      <c r="I147" s="95" t="s">
        <v>23</v>
      </c>
      <c r="J147" s="98"/>
      <c r="K147" s="100" t="s">
        <v>207</v>
      </c>
      <c r="L147" s="96"/>
      <c r="M147" s="96"/>
      <c r="N147" s="97"/>
      <c r="O147" s="97" t="s">
        <v>96</v>
      </c>
      <c r="P147" s="105"/>
    </row>
    <row r="148" spans="1:16" ht="30.75" thickBot="1" x14ac:dyDescent="0.3">
      <c r="A148" s="95">
        <v>146</v>
      </c>
      <c r="B148" s="95">
        <v>147</v>
      </c>
      <c r="C148" s="105" t="s">
        <v>738</v>
      </c>
      <c r="D148" s="104"/>
      <c r="E148" s="104"/>
      <c r="F148" s="106" t="s">
        <v>56</v>
      </c>
      <c r="G148" s="106" t="s">
        <v>51</v>
      </c>
      <c r="H148" s="96" t="s">
        <v>52</v>
      </c>
      <c r="I148" s="95" t="s">
        <v>23</v>
      </c>
      <c r="J148" s="98"/>
      <c r="K148" s="100" t="s">
        <v>207</v>
      </c>
      <c r="L148" s="96"/>
      <c r="M148" s="96"/>
      <c r="N148" s="97"/>
      <c r="O148" s="97" t="s">
        <v>96</v>
      </c>
      <c r="P148" s="105"/>
    </row>
    <row r="149" spans="1:16" ht="30.75" thickBot="1" x14ac:dyDescent="0.3">
      <c r="A149" s="95">
        <v>147</v>
      </c>
      <c r="B149" s="95">
        <v>148</v>
      </c>
      <c r="C149" s="105" t="s">
        <v>739</v>
      </c>
      <c r="D149" s="104"/>
      <c r="E149" s="104"/>
      <c r="F149" s="106" t="s">
        <v>58</v>
      </c>
      <c r="G149" s="106" t="s">
        <v>51</v>
      </c>
      <c r="H149" s="96" t="s">
        <v>52</v>
      </c>
      <c r="I149" s="95" t="s">
        <v>23</v>
      </c>
      <c r="J149" s="98"/>
      <c r="K149" s="100" t="s">
        <v>207</v>
      </c>
      <c r="L149" s="96"/>
      <c r="M149" s="96"/>
      <c r="N149" s="97"/>
      <c r="O149" s="97" t="s">
        <v>96</v>
      </c>
      <c r="P149" s="105"/>
    </row>
    <row r="150" spans="1:16" ht="30.75" thickBot="1" x14ac:dyDescent="0.3">
      <c r="A150" s="95">
        <v>148</v>
      </c>
      <c r="B150" s="95">
        <v>149</v>
      </c>
      <c r="C150" s="105" t="s">
        <v>740</v>
      </c>
      <c r="D150" s="104"/>
      <c r="E150" s="104"/>
      <c r="F150" s="106" t="s">
        <v>60</v>
      </c>
      <c r="G150" s="106" t="s">
        <v>51</v>
      </c>
      <c r="H150" s="96" t="s">
        <v>52</v>
      </c>
      <c r="I150" s="95" t="s">
        <v>23</v>
      </c>
      <c r="J150" s="98"/>
      <c r="K150" s="100" t="s">
        <v>207</v>
      </c>
      <c r="L150" s="96"/>
      <c r="M150" s="96"/>
      <c r="N150" s="97"/>
      <c r="O150" s="97" t="s">
        <v>96</v>
      </c>
      <c r="P150" s="105"/>
    </row>
    <row r="151" spans="1:16" ht="15.75" thickBot="1" x14ac:dyDescent="0.3">
      <c r="A151" s="95">
        <v>149</v>
      </c>
      <c r="B151" s="95">
        <v>150</v>
      </c>
      <c r="C151" s="105"/>
      <c r="D151" s="104"/>
      <c r="E151" s="104"/>
      <c r="F151" s="106"/>
      <c r="G151" s="106"/>
      <c r="H151" s="96"/>
      <c r="I151" s="95"/>
      <c r="J151" s="98"/>
      <c r="K151" s="100"/>
      <c r="L151" s="96"/>
      <c r="M151" s="96"/>
      <c r="N151" s="97"/>
      <c r="O151" s="97"/>
      <c r="P151" s="105"/>
    </row>
    <row r="152" spans="1:16" ht="15.75" thickBot="1" x14ac:dyDescent="0.3">
      <c r="A152" s="95">
        <v>150</v>
      </c>
      <c r="B152" s="95">
        <v>151</v>
      </c>
      <c r="C152" s="105"/>
      <c r="D152" s="104"/>
      <c r="E152" s="104"/>
      <c r="F152" s="106"/>
      <c r="G152" s="106"/>
      <c r="H152" s="96"/>
      <c r="I152" s="95"/>
      <c r="J152" s="98"/>
      <c r="K152" s="100"/>
      <c r="L152" s="96"/>
      <c r="M152" s="96"/>
      <c r="N152" s="97"/>
      <c r="O152" s="97"/>
      <c r="P152" s="105"/>
    </row>
    <row r="153" spans="1:16" ht="15.75" thickBot="1" x14ac:dyDescent="0.3">
      <c r="A153" s="95">
        <v>151</v>
      </c>
      <c r="B153" s="95">
        <v>152</v>
      </c>
      <c r="C153" s="105"/>
      <c r="D153" s="104"/>
      <c r="E153" s="104"/>
      <c r="F153" s="106"/>
      <c r="G153" s="106"/>
      <c r="H153" s="96"/>
      <c r="I153" s="95"/>
      <c r="J153" s="98"/>
      <c r="K153" s="100"/>
      <c r="L153" s="96"/>
      <c r="M153" s="96"/>
      <c r="N153" s="97"/>
      <c r="O153" s="97"/>
      <c r="P153" s="105"/>
    </row>
    <row r="154" spans="1:16" ht="15.75" thickBot="1" x14ac:dyDescent="0.3">
      <c r="A154" s="95">
        <v>152</v>
      </c>
      <c r="B154" s="95">
        <v>153</v>
      </c>
      <c r="C154" s="105"/>
      <c r="D154" s="104"/>
      <c r="E154" s="104"/>
      <c r="F154" s="106"/>
      <c r="G154" s="106"/>
      <c r="H154" s="96"/>
      <c r="I154" s="95"/>
      <c r="J154" s="98"/>
      <c r="K154" s="100"/>
      <c r="L154" s="96"/>
      <c r="M154" s="96"/>
      <c r="N154" s="97"/>
      <c r="O154" s="97"/>
      <c r="P154" s="105"/>
    </row>
    <row r="155" spans="1:16" ht="15.75" thickBot="1" x14ac:dyDescent="0.3">
      <c r="A155" s="95">
        <v>153</v>
      </c>
      <c r="B155" s="95">
        <v>154</v>
      </c>
      <c r="C155" s="105"/>
      <c r="D155" s="104"/>
      <c r="E155" s="104"/>
      <c r="F155" s="106"/>
      <c r="G155" s="106"/>
      <c r="H155" s="96"/>
      <c r="I155" s="95"/>
      <c r="J155" s="98"/>
      <c r="K155" s="100"/>
      <c r="L155" s="96"/>
      <c r="M155" s="96"/>
      <c r="N155" s="97"/>
      <c r="O155" s="97"/>
      <c r="P155" s="105"/>
    </row>
    <row r="156" spans="1:16" ht="15.75" thickBot="1" x14ac:dyDescent="0.3">
      <c r="A156" s="95">
        <v>154</v>
      </c>
      <c r="B156" s="95">
        <v>155</v>
      </c>
      <c r="C156" s="105"/>
      <c r="D156" s="104"/>
      <c r="E156" s="104"/>
      <c r="F156" s="106"/>
      <c r="G156" s="106"/>
      <c r="H156" s="96"/>
      <c r="I156" s="95"/>
      <c r="J156" s="98"/>
      <c r="K156" s="100"/>
      <c r="L156" s="96"/>
      <c r="M156" s="96"/>
      <c r="N156" s="97"/>
      <c r="O156" s="97"/>
      <c r="P156" s="105"/>
    </row>
    <row r="157" spans="1:16" ht="15.75" thickBot="1" x14ac:dyDescent="0.3">
      <c r="A157" s="95">
        <v>155</v>
      </c>
      <c r="B157" s="95">
        <v>156</v>
      </c>
      <c r="C157" s="105"/>
      <c r="D157" s="104"/>
      <c r="E157" s="104"/>
      <c r="F157" s="106"/>
      <c r="G157" s="106"/>
      <c r="H157" s="96"/>
      <c r="I157" s="95"/>
      <c r="J157" s="98"/>
      <c r="K157" s="100"/>
      <c r="L157" s="96"/>
      <c r="M157" s="96"/>
      <c r="N157" s="97"/>
      <c r="O157" s="97"/>
      <c r="P157" s="105"/>
    </row>
  </sheetData>
  <dataValidations count="8">
    <dataValidation allowBlank="1" showInputMessage="1" showErrorMessage="1" promptTitle="Termination Points/Type:" prompt="Hardware points are any point that are physically wired to a termination point (Ex. Points wired to the Baseboard or expansion boards). Software points come from an IED (Relay) Device. _x000a__x000a_*Refer to your prints to identify source when building PAS" sqref="J1:K1" xr:uid="{E31B448A-E210-4AE8-AA2E-43273AB6D8AA}"/>
    <dataValidation allowBlank="1" showInputMessage="1" showErrorMessage="1" promptTitle="FSV and FSC:" prompt="Use procedure/reference to calculate values. _x000a__x000a_Apostrophe “ ‘ “ should be added in front of text (i.e. ‘+/- 180) to avoid error_x000a_+/- 2048=12 Bit Scaling_x000a_+/- 32767=16 Bit Scaling" sqref="I1" xr:uid="{C7F5F71E-E54F-4C85-93F3-09A66987F8BC}"/>
    <dataValidation allowBlank="1" showInputMessage="1" showErrorMessage="1" promptTitle="Resistor Size:" prompt="This column is to be used if a Resistor is needed for a hardwired point. We only use 2.5 or 5." sqref="N1" xr:uid="{FE275E50-A913-4177-9E64-8896F173E3E7}"/>
    <dataValidation allowBlank="1" showInputMessage="1" promptTitle="FSV and FSC:" prompt="Use procedure/reference to calculate values. _x000a__x000a_Apostrophe “ ‘ “ should be added in front of text (i.e. ‘+/- 180) to avoid error_x000a_+/- 2048=12 Bit Scaling_x000a_+/- 32767=16 Bit Scaling" sqref="H1" xr:uid="{BF482A2C-B46D-470B-830B-33024ABBF0A7}"/>
    <dataValidation allowBlank="1" showInputMessage="1" showErrorMessage="1" promptTitle="Analog Description:" prompt="Note: Always indicate the associated device in your description, do not keep the description generic._x000a__x000a_Example:_x000a_“Feeder 1234 A Phase Amps” instead of “Feeder A Phase Amps” or “Feeder 11 A Phase Amps”" sqref="C1" xr:uid="{4AFAA014-CBA3-42C1-853F-A5B2BCA6C8C6}"/>
    <dataValidation allowBlank="1" showInputMessage="1" showErrorMessage="1" promptTitle="Current Transfer Ratio:" prompt="Data only needed for 12-Bit stations.  " sqref="L1" xr:uid="{D61E59F9-ADA1-4145-BEFA-EBE02E17E39F}"/>
    <dataValidation allowBlank="1" showInputMessage="1" showErrorMessage="1" promptTitle="Potential Transformer Ratio:" prompt="Data only needed for 12-Bit stations. " sqref="M1" xr:uid="{C6006504-F6BD-4882-A995-1719A082E3EA}"/>
    <dataValidation allowBlank="1" showInputMessage="1" showErrorMessage="1" promptTitle="DATABASE GROUP USE ONLY:" prompt="DATABASE Group Use Only" sqref="D1:E1" xr:uid="{3D3CB038-7D48-47B0-B8D2-91D787196CD6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6026-8EA1-4906-9AED-3700863D9D14}">
  <dimension ref="A1:M261"/>
  <sheetViews>
    <sheetView workbookViewId="0">
      <selection activeCell="C12" sqref="C12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65.7109375" bestFit="1" customWidth="1"/>
    <col min="4" max="4" width="10.7109375" bestFit="1" customWidth="1"/>
    <col min="5" max="5" width="12.85546875" bestFit="1" customWidth="1"/>
    <col min="6" max="6" width="13.85546875" bestFit="1" customWidth="1"/>
    <col min="7" max="7" width="6.85546875" bestFit="1" customWidth="1"/>
    <col min="8" max="8" width="7.85546875" bestFit="1" customWidth="1"/>
    <col min="9" max="9" width="6.85546875" bestFit="1" customWidth="1"/>
    <col min="10" max="10" width="7.85546875" bestFit="1" customWidth="1"/>
    <col min="11" max="11" width="24.140625" bestFit="1" customWidth="1"/>
    <col min="12" max="12" width="14" bestFit="1" customWidth="1"/>
    <col min="13" max="13" width="11.140625" bestFit="1" customWidth="1"/>
  </cols>
  <sheetData>
    <row r="1" spans="1:13" ht="86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6" t="s">
        <v>14</v>
      </c>
      <c r="G1" s="16" t="s">
        <v>19</v>
      </c>
      <c r="H1" s="17">
        <v>0</v>
      </c>
      <c r="I1" s="17">
        <v>1</v>
      </c>
      <c r="J1" s="16" t="s">
        <v>15</v>
      </c>
      <c r="K1" s="14" t="s">
        <v>17</v>
      </c>
      <c r="L1" s="15" t="s">
        <v>18</v>
      </c>
      <c r="M1" s="1" t="s">
        <v>13</v>
      </c>
    </row>
    <row r="2" spans="1:13" ht="15.75" thickBot="1" x14ac:dyDescent="0.3">
      <c r="A2" s="113">
        <v>0</v>
      </c>
      <c r="B2" s="113">
        <v>1</v>
      </c>
      <c r="C2" s="124" t="s">
        <v>217</v>
      </c>
      <c r="D2" s="123"/>
      <c r="E2" s="123"/>
      <c r="F2" s="115" t="s">
        <v>218</v>
      </c>
      <c r="G2" s="113"/>
      <c r="H2" s="123" t="s">
        <v>219</v>
      </c>
      <c r="I2" s="123" t="s">
        <v>220</v>
      </c>
      <c r="J2" s="117" t="s">
        <v>220</v>
      </c>
      <c r="K2" s="116" t="s">
        <v>221</v>
      </c>
      <c r="L2" s="116" t="s">
        <v>222</v>
      </c>
      <c r="M2" s="115"/>
    </row>
    <row r="3" spans="1:13" ht="15.75" thickBot="1" x14ac:dyDescent="0.3">
      <c r="A3" s="113">
        <v>1</v>
      </c>
      <c r="B3" s="113">
        <v>2</v>
      </c>
      <c r="C3" s="124" t="s">
        <v>223</v>
      </c>
      <c r="D3" s="123"/>
      <c r="E3" s="123"/>
      <c r="F3" s="115" t="s">
        <v>218</v>
      </c>
      <c r="G3" s="113"/>
      <c r="H3" s="123" t="s">
        <v>219</v>
      </c>
      <c r="I3" s="123" t="s">
        <v>220</v>
      </c>
      <c r="J3" s="117" t="s">
        <v>220</v>
      </c>
      <c r="K3" s="116"/>
      <c r="L3" s="116" t="s">
        <v>224</v>
      </c>
      <c r="M3" s="114"/>
    </row>
    <row r="4" spans="1:13" ht="15.75" thickBot="1" x14ac:dyDescent="0.3">
      <c r="A4" s="113">
        <v>2</v>
      </c>
      <c r="B4" s="113">
        <v>3</v>
      </c>
      <c r="C4" s="124" t="s">
        <v>225</v>
      </c>
      <c r="D4" s="123"/>
      <c r="E4" s="123"/>
      <c r="F4" s="115" t="s">
        <v>218</v>
      </c>
      <c r="G4" s="113"/>
      <c r="H4" s="123" t="s">
        <v>219</v>
      </c>
      <c r="I4" s="123" t="s">
        <v>220</v>
      </c>
      <c r="J4" s="117" t="s">
        <v>220</v>
      </c>
      <c r="K4" s="116"/>
      <c r="L4" s="116" t="s">
        <v>226</v>
      </c>
      <c r="M4" s="115"/>
    </row>
    <row r="5" spans="1:13" ht="15.75" thickBot="1" x14ac:dyDescent="0.3">
      <c r="A5" s="113">
        <v>3</v>
      </c>
      <c r="B5" s="113">
        <v>4</v>
      </c>
      <c r="C5" s="124" t="s">
        <v>227</v>
      </c>
      <c r="D5" s="123"/>
      <c r="E5" s="123"/>
      <c r="F5" s="115" t="s">
        <v>218</v>
      </c>
      <c r="G5" s="113"/>
      <c r="H5" s="123" t="s">
        <v>219</v>
      </c>
      <c r="I5" s="123" t="s">
        <v>220</v>
      </c>
      <c r="J5" s="117" t="s">
        <v>220</v>
      </c>
      <c r="K5" s="116"/>
      <c r="L5" s="116" t="s">
        <v>228</v>
      </c>
      <c r="M5" s="115"/>
    </row>
    <row r="6" spans="1:13" ht="15.75" thickBot="1" x14ac:dyDescent="0.3">
      <c r="A6" s="113">
        <v>4</v>
      </c>
      <c r="B6" s="113">
        <v>5</v>
      </c>
      <c r="C6" s="124" t="s">
        <v>229</v>
      </c>
      <c r="D6" s="123"/>
      <c r="E6" s="123"/>
      <c r="F6" s="115" t="s">
        <v>218</v>
      </c>
      <c r="G6" s="113"/>
      <c r="H6" s="123" t="s">
        <v>219</v>
      </c>
      <c r="I6" s="123" t="s">
        <v>220</v>
      </c>
      <c r="J6" s="117" t="s">
        <v>220</v>
      </c>
      <c r="K6" s="116"/>
      <c r="L6" s="116" t="s">
        <v>230</v>
      </c>
      <c r="M6" s="115"/>
    </row>
    <row r="7" spans="1:13" ht="15.75" thickBot="1" x14ac:dyDescent="0.3">
      <c r="A7" s="113">
        <v>5</v>
      </c>
      <c r="B7" s="113">
        <v>6</v>
      </c>
      <c r="C7" s="124" t="s">
        <v>231</v>
      </c>
      <c r="D7" s="123"/>
      <c r="E7" s="123"/>
      <c r="F7" s="115" t="s">
        <v>218</v>
      </c>
      <c r="G7" s="113"/>
      <c r="H7" s="123" t="s">
        <v>219</v>
      </c>
      <c r="I7" s="123" t="s">
        <v>220</v>
      </c>
      <c r="J7" s="117" t="s">
        <v>220</v>
      </c>
      <c r="K7" s="116"/>
      <c r="L7" s="116" t="s">
        <v>232</v>
      </c>
      <c r="M7" s="115"/>
    </row>
    <row r="8" spans="1:13" ht="15.75" thickBot="1" x14ac:dyDescent="0.3">
      <c r="A8" s="113">
        <v>6</v>
      </c>
      <c r="B8" s="113">
        <v>7</v>
      </c>
      <c r="C8" s="124" t="s">
        <v>233</v>
      </c>
      <c r="D8" s="123"/>
      <c r="E8" s="123"/>
      <c r="F8" s="115" t="s">
        <v>234</v>
      </c>
      <c r="G8" s="113"/>
      <c r="H8" s="123" t="s">
        <v>235</v>
      </c>
      <c r="I8" s="123" t="s">
        <v>236</v>
      </c>
      <c r="J8" s="117" t="s">
        <v>235</v>
      </c>
      <c r="K8" s="116"/>
      <c r="L8" s="116" t="s">
        <v>237</v>
      </c>
      <c r="M8" s="115"/>
    </row>
    <row r="9" spans="1:13" ht="15.75" thickBot="1" x14ac:dyDescent="0.3">
      <c r="A9" s="113">
        <v>7</v>
      </c>
      <c r="B9" s="113">
        <v>8</v>
      </c>
      <c r="C9" s="124" t="s">
        <v>238</v>
      </c>
      <c r="D9" s="123"/>
      <c r="E9" s="123"/>
      <c r="F9" s="115" t="s">
        <v>239</v>
      </c>
      <c r="G9" s="113"/>
      <c r="H9" s="123" t="s">
        <v>240</v>
      </c>
      <c r="I9" s="123" t="s">
        <v>241</v>
      </c>
      <c r="J9" s="117" t="s">
        <v>242</v>
      </c>
      <c r="K9" s="116"/>
      <c r="L9" s="116" t="s">
        <v>243</v>
      </c>
      <c r="M9" s="115"/>
    </row>
    <row r="10" spans="1:13" ht="15.75" thickBot="1" x14ac:dyDescent="0.3">
      <c r="A10" s="113">
        <v>8</v>
      </c>
      <c r="B10" s="113">
        <v>9</v>
      </c>
      <c r="C10" s="124" t="s">
        <v>244</v>
      </c>
      <c r="D10" s="123"/>
      <c r="E10" s="123"/>
      <c r="F10" s="115"/>
      <c r="G10" s="113"/>
      <c r="H10" s="123" t="s">
        <v>21</v>
      </c>
      <c r="I10" s="123" t="s">
        <v>16</v>
      </c>
      <c r="J10" s="117"/>
      <c r="K10" s="116"/>
      <c r="L10" s="116" t="s">
        <v>245</v>
      </c>
      <c r="M10" s="115"/>
    </row>
    <row r="11" spans="1:13" ht="15.75" thickBot="1" x14ac:dyDescent="0.3">
      <c r="A11" s="113">
        <v>9</v>
      </c>
      <c r="B11" s="113">
        <v>10</v>
      </c>
      <c r="C11" s="124" t="s">
        <v>246</v>
      </c>
      <c r="D11" s="123"/>
      <c r="E11" s="123"/>
      <c r="F11" s="115" t="s">
        <v>239</v>
      </c>
      <c r="G11" s="113"/>
      <c r="H11" s="123" t="s">
        <v>240</v>
      </c>
      <c r="I11" s="123" t="s">
        <v>241</v>
      </c>
      <c r="J11" s="117" t="s">
        <v>242</v>
      </c>
      <c r="K11" s="116"/>
      <c r="L11" s="116" t="s">
        <v>247</v>
      </c>
      <c r="M11" s="115"/>
    </row>
    <row r="12" spans="1:13" ht="15.75" thickBot="1" x14ac:dyDescent="0.3">
      <c r="A12" s="113">
        <v>10</v>
      </c>
      <c r="B12" s="113">
        <v>11</v>
      </c>
      <c r="C12" s="124" t="s">
        <v>248</v>
      </c>
      <c r="D12" s="123"/>
      <c r="E12" s="123"/>
      <c r="F12" s="115" t="s">
        <v>239</v>
      </c>
      <c r="G12" s="113"/>
      <c r="H12" s="123" t="s">
        <v>240</v>
      </c>
      <c r="I12" s="123" t="s">
        <v>241</v>
      </c>
      <c r="J12" s="117" t="s">
        <v>242</v>
      </c>
      <c r="K12" s="116"/>
      <c r="L12" s="116" t="s">
        <v>249</v>
      </c>
      <c r="M12" s="115"/>
    </row>
    <row r="13" spans="1:13" ht="15.75" thickBot="1" x14ac:dyDescent="0.3">
      <c r="A13" s="113">
        <v>11</v>
      </c>
      <c r="B13" s="113">
        <v>12</v>
      </c>
      <c r="C13" s="124" t="s">
        <v>741</v>
      </c>
      <c r="D13" s="123"/>
      <c r="E13" s="123"/>
      <c r="F13" s="115" t="s">
        <v>251</v>
      </c>
      <c r="G13" s="113"/>
      <c r="H13" s="123" t="s">
        <v>252</v>
      </c>
      <c r="I13" s="123" t="s">
        <v>253</v>
      </c>
      <c r="J13" s="117" t="s">
        <v>253</v>
      </c>
      <c r="K13" s="116"/>
      <c r="L13" s="116" t="s">
        <v>254</v>
      </c>
      <c r="M13" s="115"/>
    </row>
    <row r="14" spans="1:13" ht="15.75" thickBot="1" x14ac:dyDescent="0.3">
      <c r="A14" s="113">
        <v>12</v>
      </c>
      <c r="B14" s="113">
        <v>13</v>
      </c>
      <c r="C14" s="124" t="s">
        <v>742</v>
      </c>
      <c r="D14" s="123"/>
      <c r="E14" s="123"/>
      <c r="F14" s="115" t="s">
        <v>239</v>
      </c>
      <c r="G14" s="113"/>
      <c r="H14" s="123" t="s">
        <v>240</v>
      </c>
      <c r="I14" s="123" t="s">
        <v>241</v>
      </c>
      <c r="J14" s="117" t="s">
        <v>242</v>
      </c>
      <c r="K14" s="116"/>
      <c r="L14" s="116" t="s">
        <v>256</v>
      </c>
      <c r="M14" s="115"/>
    </row>
    <row r="15" spans="1:13" ht="15.75" thickBot="1" x14ac:dyDescent="0.3">
      <c r="A15" s="113">
        <v>13</v>
      </c>
      <c r="B15" s="113">
        <v>14</v>
      </c>
      <c r="C15" s="116" t="s">
        <v>257</v>
      </c>
      <c r="D15" s="123"/>
      <c r="E15" s="123"/>
      <c r="F15" s="115" t="s">
        <v>251</v>
      </c>
      <c r="G15" s="113" t="s">
        <v>258</v>
      </c>
      <c r="H15" s="123" t="s">
        <v>253</v>
      </c>
      <c r="I15" s="123" t="s">
        <v>252</v>
      </c>
      <c r="J15" s="118" t="s">
        <v>252</v>
      </c>
      <c r="K15" s="116"/>
      <c r="L15" s="116" t="s">
        <v>259</v>
      </c>
      <c r="M15" s="113"/>
    </row>
    <row r="16" spans="1:13" ht="15.75" thickBot="1" x14ac:dyDescent="0.3">
      <c r="A16" s="113">
        <v>14</v>
      </c>
      <c r="B16" s="113">
        <v>15</v>
      </c>
      <c r="C16" s="116" t="s">
        <v>260</v>
      </c>
      <c r="D16" s="123"/>
      <c r="E16" s="123"/>
      <c r="F16" s="115" t="s">
        <v>251</v>
      </c>
      <c r="G16" s="113" t="s">
        <v>258</v>
      </c>
      <c r="H16" s="123" t="s">
        <v>253</v>
      </c>
      <c r="I16" s="123" t="s">
        <v>252</v>
      </c>
      <c r="J16" s="118" t="s">
        <v>252</v>
      </c>
      <c r="K16" s="116"/>
      <c r="L16" s="116" t="s">
        <v>261</v>
      </c>
      <c r="M16" s="113"/>
    </row>
    <row r="17" spans="1:13" ht="15.75" thickBot="1" x14ac:dyDescent="0.3">
      <c r="A17" s="113">
        <v>15</v>
      </c>
      <c r="B17" s="113">
        <v>16</v>
      </c>
      <c r="C17" s="124" t="s">
        <v>743</v>
      </c>
      <c r="D17" s="123"/>
      <c r="E17" s="123"/>
      <c r="F17" s="115" t="s">
        <v>239</v>
      </c>
      <c r="G17" s="113"/>
      <c r="H17" s="123" t="s">
        <v>240</v>
      </c>
      <c r="I17" s="123" t="s">
        <v>241</v>
      </c>
      <c r="J17" s="117" t="s">
        <v>242</v>
      </c>
      <c r="K17" s="116"/>
      <c r="L17" s="116" t="s">
        <v>263</v>
      </c>
      <c r="M17" s="115"/>
    </row>
    <row r="18" spans="1:13" ht="15.75" thickBot="1" x14ac:dyDescent="0.3">
      <c r="A18" s="113">
        <v>16</v>
      </c>
      <c r="B18" s="113">
        <v>17</v>
      </c>
      <c r="C18" s="124" t="s">
        <v>744</v>
      </c>
      <c r="D18" s="123"/>
      <c r="E18" s="123"/>
      <c r="F18" s="115" t="s">
        <v>239</v>
      </c>
      <c r="G18" s="113"/>
      <c r="H18" s="123" t="s">
        <v>240</v>
      </c>
      <c r="I18" s="123" t="s">
        <v>241</v>
      </c>
      <c r="J18" s="117" t="s">
        <v>242</v>
      </c>
      <c r="K18" s="116" t="s">
        <v>265</v>
      </c>
      <c r="L18" s="116" t="s">
        <v>222</v>
      </c>
      <c r="M18" s="115"/>
    </row>
    <row r="19" spans="1:13" ht="15.75" thickBot="1" x14ac:dyDescent="0.3">
      <c r="A19" s="113">
        <v>17</v>
      </c>
      <c r="B19" s="113">
        <v>18</v>
      </c>
      <c r="C19" s="124" t="s">
        <v>745</v>
      </c>
      <c r="D19" s="123"/>
      <c r="E19" s="123"/>
      <c r="F19" s="115" t="s">
        <v>239</v>
      </c>
      <c r="G19" s="113"/>
      <c r="H19" s="123" t="s">
        <v>240</v>
      </c>
      <c r="I19" s="123" t="s">
        <v>241</v>
      </c>
      <c r="J19" s="117" t="s">
        <v>242</v>
      </c>
      <c r="K19" s="116"/>
      <c r="L19" s="116" t="s">
        <v>224</v>
      </c>
      <c r="M19" s="115"/>
    </row>
    <row r="20" spans="1:13" ht="15.75" thickBot="1" x14ac:dyDescent="0.3">
      <c r="A20" s="113">
        <v>18</v>
      </c>
      <c r="B20" s="113">
        <v>19</v>
      </c>
      <c r="C20" s="124" t="s">
        <v>746</v>
      </c>
      <c r="D20" s="123"/>
      <c r="E20" s="123"/>
      <c r="F20" s="115" t="s">
        <v>239</v>
      </c>
      <c r="G20" s="113"/>
      <c r="H20" s="123" t="s">
        <v>240</v>
      </c>
      <c r="I20" s="123" t="s">
        <v>241</v>
      </c>
      <c r="J20" s="117" t="s">
        <v>242</v>
      </c>
      <c r="K20" s="116"/>
      <c r="L20" s="116" t="s">
        <v>226</v>
      </c>
      <c r="M20" s="115"/>
    </row>
    <row r="21" spans="1:13" ht="15.75" thickBot="1" x14ac:dyDescent="0.3">
      <c r="A21" s="113">
        <v>19</v>
      </c>
      <c r="B21" s="113">
        <v>20</v>
      </c>
      <c r="C21" s="124" t="s">
        <v>747</v>
      </c>
      <c r="D21" s="123"/>
      <c r="E21" s="123"/>
      <c r="F21" s="115" t="s">
        <v>218</v>
      </c>
      <c r="G21" s="113"/>
      <c r="H21" s="123" t="s">
        <v>219</v>
      </c>
      <c r="I21" s="123" t="s">
        <v>220</v>
      </c>
      <c r="J21" s="117" t="s">
        <v>220</v>
      </c>
      <c r="K21" s="116"/>
      <c r="L21" s="116" t="s">
        <v>228</v>
      </c>
      <c r="M21" s="115"/>
    </row>
    <row r="22" spans="1:13" ht="15.75" thickBot="1" x14ac:dyDescent="0.3">
      <c r="A22" s="113">
        <v>20</v>
      </c>
      <c r="B22" s="113">
        <v>21</v>
      </c>
      <c r="C22" s="124" t="s">
        <v>748</v>
      </c>
      <c r="D22" s="123"/>
      <c r="E22" s="123"/>
      <c r="F22" s="115" t="s">
        <v>218</v>
      </c>
      <c r="G22" s="113"/>
      <c r="H22" s="123" t="s">
        <v>219</v>
      </c>
      <c r="I22" s="123" t="s">
        <v>220</v>
      </c>
      <c r="J22" s="117" t="s">
        <v>220</v>
      </c>
      <c r="K22" s="116"/>
      <c r="L22" s="116" t="s">
        <v>230</v>
      </c>
      <c r="M22" s="115"/>
    </row>
    <row r="23" spans="1:13" ht="15.75" thickBot="1" x14ac:dyDescent="0.3">
      <c r="A23" s="113">
        <v>21</v>
      </c>
      <c r="B23" s="113">
        <v>22</v>
      </c>
      <c r="C23" s="124" t="s">
        <v>270</v>
      </c>
      <c r="D23" s="123"/>
      <c r="E23" s="123"/>
      <c r="F23" s="115"/>
      <c r="G23" s="113"/>
      <c r="H23" s="123" t="s">
        <v>21</v>
      </c>
      <c r="I23" s="123" t="s">
        <v>16</v>
      </c>
      <c r="J23" s="117"/>
      <c r="K23" s="116"/>
      <c r="L23" s="116" t="s">
        <v>232</v>
      </c>
      <c r="M23" s="115"/>
    </row>
    <row r="24" spans="1:13" ht="15.75" thickBot="1" x14ac:dyDescent="0.3">
      <c r="A24" s="113">
        <v>22</v>
      </c>
      <c r="B24" s="113">
        <v>23</v>
      </c>
      <c r="C24" s="124" t="s">
        <v>749</v>
      </c>
      <c r="D24" s="123"/>
      <c r="E24" s="123"/>
      <c r="F24" s="115" t="s">
        <v>239</v>
      </c>
      <c r="G24" s="113"/>
      <c r="H24" s="123" t="s">
        <v>240</v>
      </c>
      <c r="I24" s="123" t="s">
        <v>241</v>
      </c>
      <c r="J24" s="117" t="s">
        <v>242</v>
      </c>
      <c r="K24" s="116"/>
      <c r="L24" s="116" t="s">
        <v>237</v>
      </c>
      <c r="M24" s="115"/>
    </row>
    <row r="25" spans="1:13" ht="15.75" thickBot="1" x14ac:dyDescent="0.3">
      <c r="A25" s="113">
        <v>23</v>
      </c>
      <c r="B25" s="113">
        <v>24</v>
      </c>
      <c r="C25" s="124" t="s">
        <v>750</v>
      </c>
      <c r="D25" s="123"/>
      <c r="E25" s="123"/>
      <c r="F25" s="115" t="s">
        <v>234</v>
      </c>
      <c r="G25" s="113"/>
      <c r="H25" s="123" t="s">
        <v>235</v>
      </c>
      <c r="I25" s="123" t="s">
        <v>236</v>
      </c>
      <c r="J25" s="117" t="s">
        <v>235</v>
      </c>
      <c r="K25" s="116"/>
      <c r="L25" s="116" t="s">
        <v>243</v>
      </c>
      <c r="M25" s="115"/>
    </row>
    <row r="26" spans="1:13" ht="15.75" thickBot="1" x14ac:dyDescent="0.3">
      <c r="A26" s="113">
        <v>24</v>
      </c>
      <c r="B26" s="113">
        <v>25</v>
      </c>
      <c r="C26" s="124" t="s">
        <v>273</v>
      </c>
      <c r="D26" s="123"/>
      <c r="E26" s="123"/>
      <c r="F26" s="115" t="s">
        <v>218</v>
      </c>
      <c r="G26" s="113"/>
      <c r="H26" s="123" t="s">
        <v>219</v>
      </c>
      <c r="I26" s="123" t="s">
        <v>220</v>
      </c>
      <c r="J26" s="117" t="s">
        <v>220</v>
      </c>
      <c r="K26" s="116"/>
      <c r="L26" s="116" t="s">
        <v>245</v>
      </c>
      <c r="M26" s="115"/>
    </row>
    <row r="27" spans="1:13" ht="15.75" thickBot="1" x14ac:dyDescent="0.3">
      <c r="A27" s="113">
        <v>25</v>
      </c>
      <c r="B27" s="113">
        <v>26</v>
      </c>
      <c r="C27" s="124" t="s">
        <v>274</v>
      </c>
      <c r="D27" s="123"/>
      <c r="E27" s="123"/>
      <c r="F27" s="115" t="s">
        <v>218</v>
      </c>
      <c r="G27" s="113"/>
      <c r="H27" s="123" t="s">
        <v>219</v>
      </c>
      <c r="I27" s="123" t="s">
        <v>220</v>
      </c>
      <c r="J27" s="117" t="s">
        <v>220</v>
      </c>
      <c r="K27" s="116"/>
      <c r="L27" s="116" t="s">
        <v>247</v>
      </c>
      <c r="M27" s="115"/>
    </row>
    <row r="28" spans="1:13" ht="15.75" thickBot="1" x14ac:dyDescent="0.3">
      <c r="A28" s="113">
        <v>26</v>
      </c>
      <c r="B28" s="113">
        <v>27</v>
      </c>
      <c r="C28" s="124" t="s">
        <v>275</v>
      </c>
      <c r="D28" s="123"/>
      <c r="E28" s="123"/>
      <c r="F28" s="115" t="s">
        <v>218</v>
      </c>
      <c r="G28" s="113"/>
      <c r="H28" s="123" t="s">
        <v>219</v>
      </c>
      <c r="I28" s="123" t="s">
        <v>220</v>
      </c>
      <c r="J28" s="117" t="s">
        <v>220</v>
      </c>
      <c r="K28" s="116"/>
      <c r="L28" s="116" t="s">
        <v>249</v>
      </c>
      <c r="M28" s="115"/>
    </row>
    <row r="29" spans="1:13" ht="15.75" thickBot="1" x14ac:dyDescent="0.3">
      <c r="A29" s="113">
        <v>27</v>
      </c>
      <c r="B29" s="113">
        <v>28</v>
      </c>
      <c r="C29" s="124" t="s">
        <v>276</v>
      </c>
      <c r="D29" s="123"/>
      <c r="E29" s="123"/>
      <c r="F29" s="115"/>
      <c r="G29" s="113"/>
      <c r="H29" s="123" t="s">
        <v>21</v>
      </c>
      <c r="I29" s="123" t="s">
        <v>16</v>
      </c>
      <c r="J29" s="117"/>
      <c r="K29" s="116"/>
      <c r="L29" s="116" t="s">
        <v>254</v>
      </c>
      <c r="M29" s="115"/>
    </row>
    <row r="30" spans="1:13" ht="15.75" thickBot="1" x14ac:dyDescent="0.3">
      <c r="A30" s="113">
        <v>28</v>
      </c>
      <c r="B30" s="113">
        <v>29</v>
      </c>
      <c r="C30" s="124" t="s">
        <v>751</v>
      </c>
      <c r="D30" s="123"/>
      <c r="E30" s="123"/>
      <c r="F30" s="115" t="s">
        <v>218</v>
      </c>
      <c r="G30" s="113"/>
      <c r="H30" s="123" t="s">
        <v>219</v>
      </c>
      <c r="I30" s="123" t="s">
        <v>220</v>
      </c>
      <c r="J30" s="117" t="s">
        <v>220</v>
      </c>
      <c r="K30" s="116"/>
      <c r="L30" s="116" t="s">
        <v>256</v>
      </c>
      <c r="M30" s="115"/>
    </row>
    <row r="31" spans="1:13" ht="15.75" thickBot="1" x14ac:dyDescent="0.3">
      <c r="A31" s="113">
        <v>29</v>
      </c>
      <c r="B31" s="113">
        <v>30</v>
      </c>
      <c r="C31" s="124" t="s">
        <v>752</v>
      </c>
      <c r="D31" s="123"/>
      <c r="E31" s="123"/>
      <c r="F31" s="115" t="s">
        <v>239</v>
      </c>
      <c r="G31" s="113"/>
      <c r="H31" s="123" t="s">
        <v>240</v>
      </c>
      <c r="I31" s="123" t="s">
        <v>241</v>
      </c>
      <c r="J31" s="117" t="s">
        <v>242</v>
      </c>
      <c r="K31" s="116"/>
      <c r="L31" s="116" t="s">
        <v>259</v>
      </c>
      <c r="M31" s="115"/>
    </row>
    <row r="32" spans="1:13" ht="15.75" thickBot="1" x14ac:dyDescent="0.3">
      <c r="A32" s="113">
        <v>30</v>
      </c>
      <c r="B32" s="113">
        <v>31</v>
      </c>
      <c r="C32" s="124" t="s">
        <v>753</v>
      </c>
      <c r="D32" s="123"/>
      <c r="E32" s="123"/>
      <c r="F32" s="115" t="s">
        <v>218</v>
      </c>
      <c r="G32" s="113"/>
      <c r="H32" s="123" t="s">
        <v>219</v>
      </c>
      <c r="I32" s="123" t="s">
        <v>220</v>
      </c>
      <c r="J32" s="117" t="s">
        <v>220</v>
      </c>
      <c r="K32" s="116"/>
      <c r="L32" s="116" t="s">
        <v>261</v>
      </c>
      <c r="M32" s="115"/>
    </row>
    <row r="33" spans="1:13" ht="15.75" thickBot="1" x14ac:dyDescent="0.3">
      <c r="A33" s="113">
        <v>31</v>
      </c>
      <c r="B33" s="113">
        <v>32</v>
      </c>
      <c r="C33" s="124" t="s">
        <v>754</v>
      </c>
      <c r="D33" s="123"/>
      <c r="E33" s="123"/>
      <c r="F33" s="115" t="s">
        <v>239</v>
      </c>
      <c r="G33" s="113"/>
      <c r="H33" s="123" t="s">
        <v>240</v>
      </c>
      <c r="I33" s="123" t="s">
        <v>241</v>
      </c>
      <c r="J33" s="117" t="s">
        <v>242</v>
      </c>
      <c r="K33" s="116"/>
      <c r="L33" s="116" t="s">
        <v>263</v>
      </c>
      <c r="M33" s="115"/>
    </row>
    <row r="34" spans="1:13" ht="15.75" thickBot="1" x14ac:dyDescent="0.3">
      <c r="A34" s="113">
        <v>32</v>
      </c>
      <c r="B34" s="113">
        <v>33</v>
      </c>
      <c r="C34" s="124" t="s">
        <v>755</v>
      </c>
      <c r="D34" s="123"/>
      <c r="E34" s="123"/>
      <c r="F34" s="115" t="s">
        <v>218</v>
      </c>
      <c r="G34" s="113"/>
      <c r="H34" s="123" t="s">
        <v>219</v>
      </c>
      <c r="I34" s="123" t="s">
        <v>220</v>
      </c>
      <c r="J34" s="117" t="s">
        <v>220</v>
      </c>
      <c r="K34" s="116"/>
      <c r="L34" s="116" t="s">
        <v>282</v>
      </c>
      <c r="M34" s="115"/>
    </row>
    <row r="35" spans="1:13" ht="15.75" thickBot="1" x14ac:dyDescent="0.3">
      <c r="A35" s="113">
        <v>33</v>
      </c>
      <c r="B35" s="113">
        <v>34</v>
      </c>
      <c r="C35" s="124" t="s">
        <v>756</v>
      </c>
      <c r="D35" s="123"/>
      <c r="E35" s="123"/>
      <c r="F35" s="115" t="s">
        <v>239</v>
      </c>
      <c r="G35" s="113"/>
      <c r="H35" s="123" t="s">
        <v>240</v>
      </c>
      <c r="I35" s="123" t="s">
        <v>241</v>
      </c>
      <c r="J35" s="117" t="s">
        <v>242</v>
      </c>
      <c r="K35" s="116"/>
      <c r="L35" s="116" t="s">
        <v>284</v>
      </c>
      <c r="M35" s="115"/>
    </row>
    <row r="36" spans="1:13" ht="15.75" thickBot="1" x14ac:dyDescent="0.3">
      <c r="A36" s="113">
        <v>34</v>
      </c>
      <c r="B36" s="113">
        <v>35</v>
      </c>
      <c r="C36" s="124" t="s">
        <v>757</v>
      </c>
      <c r="D36" s="123"/>
      <c r="E36" s="123"/>
      <c r="F36" s="115" t="s">
        <v>218</v>
      </c>
      <c r="G36" s="113"/>
      <c r="H36" s="123" t="s">
        <v>219</v>
      </c>
      <c r="I36" s="123" t="s">
        <v>220</v>
      </c>
      <c r="J36" s="117" t="s">
        <v>220</v>
      </c>
      <c r="K36" s="116"/>
      <c r="L36" s="116" t="s">
        <v>286</v>
      </c>
      <c r="M36" s="115"/>
    </row>
    <row r="37" spans="1:13" ht="15.75" thickBot="1" x14ac:dyDescent="0.3">
      <c r="A37" s="113">
        <v>35</v>
      </c>
      <c r="B37" s="113">
        <v>36</v>
      </c>
      <c r="C37" s="124" t="s">
        <v>758</v>
      </c>
      <c r="D37" s="123"/>
      <c r="E37" s="123"/>
      <c r="F37" s="115" t="s">
        <v>239</v>
      </c>
      <c r="G37" s="113"/>
      <c r="H37" s="123" t="s">
        <v>240</v>
      </c>
      <c r="I37" s="123" t="s">
        <v>241</v>
      </c>
      <c r="J37" s="117" t="s">
        <v>242</v>
      </c>
      <c r="K37" s="116"/>
      <c r="L37" s="116" t="s">
        <v>288</v>
      </c>
      <c r="M37" s="115"/>
    </row>
    <row r="38" spans="1:13" ht="15.75" thickBot="1" x14ac:dyDescent="0.3">
      <c r="A38" s="113">
        <v>36</v>
      </c>
      <c r="B38" s="113">
        <v>37</v>
      </c>
      <c r="C38" s="124" t="s">
        <v>759</v>
      </c>
      <c r="D38" s="123"/>
      <c r="E38" s="123"/>
      <c r="F38" s="115" t="s">
        <v>218</v>
      </c>
      <c r="G38" s="113"/>
      <c r="H38" s="123" t="s">
        <v>219</v>
      </c>
      <c r="I38" s="123" t="s">
        <v>220</v>
      </c>
      <c r="J38" s="117" t="s">
        <v>219</v>
      </c>
      <c r="K38" s="116"/>
      <c r="L38" s="116" t="s">
        <v>290</v>
      </c>
      <c r="M38" s="115"/>
    </row>
    <row r="39" spans="1:13" ht="15.75" thickBot="1" x14ac:dyDescent="0.3">
      <c r="A39" s="113">
        <v>37</v>
      </c>
      <c r="B39" s="113">
        <v>38</v>
      </c>
      <c r="C39" s="124" t="s">
        <v>760</v>
      </c>
      <c r="D39" s="123"/>
      <c r="E39" s="123"/>
      <c r="F39" s="115" t="s">
        <v>239</v>
      </c>
      <c r="G39" s="113"/>
      <c r="H39" s="123" t="s">
        <v>240</v>
      </c>
      <c r="I39" s="123" t="s">
        <v>241</v>
      </c>
      <c r="J39" s="117" t="s">
        <v>242</v>
      </c>
      <c r="K39" s="116"/>
      <c r="L39" s="116" t="s">
        <v>292</v>
      </c>
      <c r="M39" s="115"/>
    </row>
    <row r="40" spans="1:13" ht="15.75" thickBot="1" x14ac:dyDescent="0.3">
      <c r="A40" s="113">
        <v>38</v>
      </c>
      <c r="B40" s="113">
        <v>39</v>
      </c>
      <c r="C40" s="124" t="s">
        <v>761</v>
      </c>
      <c r="D40" s="123"/>
      <c r="E40" s="123"/>
      <c r="F40" s="115" t="s">
        <v>218</v>
      </c>
      <c r="G40" s="113"/>
      <c r="H40" s="123" t="s">
        <v>219</v>
      </c>
      <c r="I40" s="123" t="s">
        <v>220</v>
      </c>
      <c r="J40" s="117" t="s">
        <v>219</v>
      </c>
      <c r="K40" s="116"/>
      <c r="L40" s="116" t="s">
        <v>294</v>
      </c>
      <c r="M40" s="115"/>
    </row>
    <row r="41" spans="1:13" ht="15.75" thickBot="1" x14ac:dyDescent="0.3">
      <c r="A41" s="113">
        <v>39</v>
      </c>
      <c r="B41" s="113">
        <v>40</v>
      </c>
      <c r="C41" s="124" t="s">
        <v>762</v>
      </c>
      <c r="D41" s="123"/>
      <c r="E41" s="123"/>
      <c r="F41" s="115" t="s">
        <v>239</v>
      </c>
      <c r="G41" s="113"/>
      <c r="H41" s="123" t="s">
        <v>240</v>
      </c>
      <c r="I41" s="123" t="s">
        <v>241</v>
      </c>
      <c r="J41" s="117" t="s">
        <v>242</v>
      </c>
      <c r="K41" s="116"/>
      <c r="L41" s="116" t="s">
        <v>296</v>
      </c>
      <c r="M41" s="115"/>
    </row>
    <row r="42" spans="1:13" ht="15.75" thickBot="1" x14ac:dyDescent="0.3">
      <c r="A42" s="113">
        <v>40</v>
      </c>
      <c r="B42" s="113">
        <v>41</v>
      </c>
      <c r="C42" s="124" t="s">
        <v>297</v>
      </c>
      <c r="D42" s="123"/>
      <c r="E42" s="123"/>
      <c r="F42" s="115" t="s">
        <v>298</v>
      </c>
      <c r="G42" s="113"/>
      <c r="H42" s="123" t="s">
        <v>299</v>
      </c>
      <c r="I42" s="123" t="s">
        <v>300</v>
      </c>
      <c r="J42" s="117" t="s">
        <v>300</v>
      </c>
      <c r="K42" s="116"/>
      <c r="L42" s="116" t="s">
        <v>301</v>
      </c>
      <c r="M42" s="115"/>
    </row>
    <row r="43" spans="1:13" ht="15.75" thickBot="1" x14ac:dyDescent="0.3">
      <c r="A43" s="113">
        <v>41</v>
      </c>
      <c r="B43" s="113">
        <v>42</v>
      </c>
      <c r="C43" s="124" t="s">
        <v>763</v>
      </c>
      <c r="D43" s="123"/>
      <c r="E43" s="123"/>
      <c r="F43" s="115" t="s">
        <v>239</v>
      </c>
      <c r="G43" s="113"/>
      <c r="H43" s="123" t="s">
        <v>240</v>
      </c>
      <c r="I43" s="123" t="s">
        <v>241</v>
      </c>
      <c r="J43" s="117" t="s">
        <v>242</v>
      </c>
      <c r="K43" s="116"/>
      <c r="L43" s="116" t="s">
        <v>303</v>
      </c>
      <c r="M43" s="115"/>
    </row>
    <row r="44" spans="1:13" ht="15.75" thickBot="1" x14ac:dyDescent="0.3">
      <c r="A44" s="113">
        <v>42</v>
      </c>
      <c r="B44" s="113">
        <v>43</v>
      </c>
      <c r="C44" s="124" t="s">
        <v>764</v>
      </c>
      <c r="D44" s="123"/>
      <c r="E44" s="123"/>
      <c r="F44" s="115" t="s">
        <v>239</v>
      </c>
      <c r="G44" s="113"/>
      <c r="H44" s="123" t="s">
        <v>240</v>
      </c>
      <c r="I44" s="123" t="s">
        <v>241</v>
      </c>
      <c r="J44" s="117" t="s">
        <v>242</v>
      </c>
      <c r="K44" s="116"/>
      <c r="L44" s="116" t="s">
        <v>305</v>
      </c>
      <c r="M44" s="115"/>
    </row>
    <row r="45" spans="1:13" ht="15.75" thickBot="1" x14ac:dyDescent="0.3">
      <c r="A45" s="113">
        <v>43</v>
      </c>
      <c r="B45" s="113">
        <v>44</v>
      </c>
      <c r="C45" s="124" t="s">
        <v>765</v>
      </c>
      <c r="D45" s="123"/>
      <c r="E45" s="123"/>
      <c r="F45" s="115" t="s">
        <v>239</v>
      </c>
      <c r="G45" s="113"/>
      <c r="H45" s="123" t="s">
        <v>240</v>
      </c>
      <c r="I45" s="123" t="s">
        <v>241</v>
      </c>
      <c r="J45" s="117" t="s">
        <v>242</v>
      </c>
      <c r="K45" s="116"/>
      <c r="L45" s="116" t="s">
        <v>307</v>
      </c>
      <c r="M45" s="115"/>
    </row>
    <row r="46" spans="1:13" ht="15.75" thickBot="1" x14ac:dyDescent="0.3">
      <c r="A46" s="113">
        <v>44</v>
      </c>
      <c r="B46" s="113">
        <v>45</v>
      </c>
      <c r="C46" s="124" t="s">
        <v>766</v>
      </c>
      <c r="D46" s="123"/>
      <c r="E46" s="123"/>
      <c r="F46" s="115" t="s">
        <v>239</v>
      </c>
      <c r="G46" s="113"/>
      <c r="H46" s="123" t="s">
        <v>240</v>
      </c>
      <c r="I46" s="123" t="s">
        <v>241</v>
      </c>
      <c r="J46" s="117" t="s">
        <v>242</v>
      </c>
      <c r="K46" s="116"/>
      <c r="L46" s="116" t="s">
        <v>309</v>
      </c>
      <c r="M46" s="115"/>
    </row>
    <row r="47" spans="1:13" ht="15.75" thickBot="1" x14ac:dyDescent="0.3">
      <c r="A47" s="113">
        <v>45</v>
      </c>
      <c r="B47" s="113">
        <v>46</v>
      </c>
      <c r="C47" s="124" t="s">
        <v>767</v>
      </c>
      <c r="D47" s="123"/>
      <c r="E47" s="123"/>
      <c r="F47" s="115" t="s">
        <v>218</v>
      </c>
      <c r="G47" s="113"/>
      <c r="H47" s="123" t="s">
        <v>219</v>
      </c>
      <c r="I47" s="123" t="s">
        <v>220</v>
      </c>
      <c r="J47" s="117" t="s">
        <v>220</v>
      </c>
      <c r="K47" s="116"/>
      <c r="L47" s="116" t="s">
        <v>311</v>
      </c>
      <c r="M47" s="115"/>
    </row>
    <row r="48" spans="1:13" ht="15.75" thickBot="1" x14ac:dyDescent="0.3">
      <c r="A48" s="113">
        <v>46</v>
      </c>
      <c r="B48" s="113">
        <v>47</v>
      </c>
      <c r="C48" s="124" t="s">
        <v>768</v>
      </c>
      <c r="D48" s="123"/>
      <c r="E48" s="123"/>
      <c r="F48" s="115" t="s">
        <v>218</v>
      </c>
      <c r="G48" s="113"/>
      <c r="H48" s="123" t="s">
        <v>219</v>
      </c>
      <c r="I48" s="123" t="s">
        <v>220</v>
      </c>
      <c r="J48" s="117" t="s">
        <v>220</v>
      </c>
      <c r="K48" s="116"/>
      <c r="L48" s="116" t="s">
        <v>313</v>
      </c>
      <c r="M48" s="115"/>
    </row>
    <row r="49" spans="1:13" ht="15.75" thickBot="1" x14ac:dyDescent="0.3">
      <c r="A49" s="113">
        <v>47</v>
      </c>
      <c r="B49" s="113">
        <v>48</v>
      </c>
      <c r="C49" s="124" t="s">
        <v>314</v>
      </c>
      <c r="D49" s="123"/>
      <c r="E49" s="123"/>
      <c r="F49" s="115"/>
      <c r="G49" s="113"/>
      <c r="H49" s="123" t="s">
        <v>21</v>
      </c>
      <c r="I49" s="123" t="s">
        <v>16</v>
      </c>
      <c r="J49" s="117"/>
      <c r="K49" s="116"/>
      <c r="L49" s="116" t="s">
        <v>315</v>
      </c>
      <c r="M49" s="115"/>
    </row>
    <row r="50" spans="1:13" ht="15.75" thickBot="1" x14ac:dyDescent="0.3">
      <c r="A50" s="113">
        <v>48</v>
      </c>
      <c r="B50" s="113">
        <v>49</v>
      </c>
      <c r="C50" s="116" t="s">
        <v>769</v>
      </c>
      <c r="D50" s="123"/>
      <c r="E50" s="123"/>
      <c r="F50" s="115" t="s">
        <v>239</v>
      </c>
      <c r="G50" s="113"/>
      <c r="H50" s="123" t="s">
        <v>240</v>
      </c>
      <c r="I50" s="123" t="s">
        <v>241</v>
      </c>
      <c r="J50" s="118" t="s">
        <v>242</v>
      </c>
      <c r="K50" s="116" t="s">
        <v>317</v>
      </c>
      <c r="L50" s="116" t="s">
        <v>222</v>
      </c>
      <c r="M50" s="113"/>
    </row>
    <row r="51" spans="1:13" ht="15.75" thickBot="1" x14ac:dyDescent="0.3">
      <c r="A51" s="113">
        <v>49</v>
      </c>
      <c r="B51" s="113">
        <v>50</v>
      </c>
      <c r="C51" s="116" t="s">
        <v>770</v>
      </c>
      <c r="D51" s="123"/>
      <c r="E51" s="123"/>
      <c r="F51" s="115" t="s">
        <v>234</v>
      </c>
      <c r="G51" s="113"/>
      <c r="H51" s="123" t="s">
        <v>235</v>
      </c>
      <c r="I51" s="123" t="s">
        <v>236</v>
      </c>
      <c r="J51" s="118" t="s">
        <v>235</v>
      </c>
      <c r="K51" s="116"/>
      <c r="L51" s="116" t="s">
        <v>224</v>
      </c>
      <c r="M51" s="113"/>
    </row>
    <row r="52" spans="1:13" ht="15.75" thickBot="1" x14ac:dyDescent="0.3">
      <c r="A52" s="113">
        <v>50</v>
      </c>
      <c r="B52" s="113">
        <v>51</v>
      </c>
      <c r="C52" s="116" t="s">
        <v>319</v>
      </c>
      <c r="D52" s="123"/>
      <c r="E52" s="123"/>
      <c r="F52" s="115"/>
      <c r="G52" s="113"/>
      <c r="H52" s="123" t="s">
        <v>21</v>
      </c>
      <c r="I52" s="123" t="s">
        <v>16</v>
      </c>
      <c r="J52" s="118"/>
      <c r="K52" s="116"/>
      <c r="L52" s="116" t="s">
        <v>226</v>
      </c>
      <c r="M52" s="113"/>
    </row>
    <row r="53" spans="1:13" ht="15.75" thickBot="1" x14ac:dyDescent="0.3">
      <c r="A53" s="113">
        <v>51</v>
      </c>
      <c r="B53" s="113">
        <v>52</v>
      </c>
      <c r="C53" s="116" t="s">
        <v>320</v>
      </c>
      <c r="D53" s="123"/>
      <c r="E53" s="123"/>
      <c r="F53" s="115"/>
      <c r="G53" s="113"/>
      <c r="H53" s="123" t="s">
        <v>21</v>
      </c>
      <c r="I53" s="123" t="s">
        <v>16</v>
      </c>
      <c r="J53" s="118"/>
      <c r="K53" s="116"/>
      <c r="L53" s="116" t="s">
        <v>228</v>
      </c>
      <c r="M53" s="113"/>
    </row>
    <row r="54" spans="1:13" ht="15.75" thickBot="1" x14ac:dyDescent="0.3">
      <c r="A54" s="113">
        <v>52</v>
      </c>
      <c r="B54" s="113">
        <v>53</v>
      </c>
      <c r="C54" s="116" t="s">
        <v>321</v>
      </c>
      <c r="D54" s="123"/>
      <c r="E54" s="123"/>
      <c r="F54" s="115" t="s">
        <v>239</v>
      </c>
      <c r="G54" s="113"/>
      <c r="H54" s="123" t="s">
        <v>240</v>
      </c>
      <c r="I54" s="123" t="s">
        <v>241</v>
      </c>
      <c r="J54" s="118"/>
      <c r="K54" s="116"/>
      <c r="L54" s="116" t="s">
        <v>230</v>
      </c>
      <c r="M54" s="113"/>
    </row>
    <row r="55" spans="1:13" ht="15.75" thickBot="1" x14ac:dyDescent="0.3">
      <c r="A55" s="113">
        <v>53</v>
      </c>
      <c r="B55" s="113">
        <v>54</v>
      </c>
      <c r="C55" s="116" t="s">
        <v>322</v>
      </c>
      <c r="D55" s="123"/>
      <c r="E55" s="123"/>
      <c r="F55" s="115" t="s">
        <v>239</v>
      </c>
      <c r="G55" s="113"/>
      <c r="H55" s="123" t="s">
        <v>240</v>
      </c>
      <c r="I55" s="123" t="s">
        <v>241</v>
      </c>
      <c r="J55" s="118"/>
      <c r="K55" s="116"/>
      <c r="L55" s="116" t="s">
        <v>232</v>
      </c>
      <c r="M55" s="113"/>
    </row>
    <row r="56" spans="1:13" ht="15.75" thickBot="1" x14ac:dyDescent="0.3">
      <c r="A56" s="113">
        <v>54</v>
      </c>
      <c r="B56" s="113">
        <v>55</v>
      </c>
      <c r="C56" s="116" t="s">
        <v>771</v>
      </c>
      <c r="D56" s="123"/>
      <c r="E56" s="123"/>
      <c r="F56" s="115" t="s">
        <v>218</v>
      </c>
      <c r="G56" s="113"/>
      <c r="H56" s="123" t="s">
        <v>219</v>
      </c>
      <c r="I56" s="123" t="s">
        <v>220</v>
      </c>
      <c r="J56" s="118" t="s">
        <v>220</v>
      </c>
      <c r="K56" s="116"/>
      <c r="L56" s="116" t="s">
        <v>237</v>
      </c>
      <c r="M56" s="113"/>
    </row>
    <row r="57" spans="1:13" ht="15.75" thickBot="1" x14ac:dyDescent="0.3">
      <c r="A57" s="113">
        <v>55</v>
      </c>
      <c r="B57" s="113">
        <v>56</v>
      </c>
      <c r="C57" s="116" t="s">
        <v>772</v>
      </c>
      <c r="D57" s="123"/>
      <c r="E57" s="123"/>
      <c r="F57" s="115" t="s">
        <v>239</v>
      </c>
      <c r="G57" s="113"/>
      <c r="H57" s="123" t="s">
        <v>240</v>
      </c>
      <c r="I57" s="123" t="s">
        <v>241</v>
      </c>
      <c r="J57" s="118" t="s">
        <v>242</v>
      </c>
      <c r="K57" s="116"/>
      <c r="L57" s="116" t="s">
        <v>243</v>
      </c>
      <c r="M57" s="113"/>
    </row>
    <row r="58" spans="1:13" ht="15.75" thickBot="1" x14ac:dyDescent="0.3">
      <c r="A58" s="113">
        <v>56</v>
      </c>
      <c r="B58" s="113">
        <v>57</v>
      </c>
      <c r="C58" s="116" t="s">
        <v>773</v>
      </c>
      <c r="D58" s="123"/>
      <c r="E58" s="123"/>
      <c r="F58" s="115" t="s">
        <v>218</v>
      </c>
      <c r="G58" s="113"/>
      <c r="H58" s="123" t="s">
        <v>219</v>
      </c>
      <c r="I58" s="123" t="s">
        <v>220</v>
      </c>
      <c r="J58" s="118" t="s">
        <v>220</v>
      </c>
      <c r="K58" s="116"/>
      <c r="L58" s="116" t="s">
        <v>245</v>
      </c>
      <c r="M58" s="113"/>
    </row>
    <row r="59" spans="1:13" ht="15.75" thickBot="1" x14ac:dyDescent="0.3">
      <c r="A59" s="113">
        <v>57</v>
      </c>
      <c r="B59" s="113">
        <v>58</v>
      </c>
      <c r="C59" s="116" t="s">
        <v>774</v>
      </c>
      <c r="D59" s="123"/>
      <c r="E59" s="123"/>
      <c r="F59" s="115" t="s">
        <v>239</v>
      </c>
      <c r="G59" s="113"/>
      <c r="H59" s="123" t="s">
        <v>240</v>
      </c>
      <c r="I59" s="123" t="s">
        <v>241</v>
      </c>
      <c r="J59" s="118" t="s">
        <v>242</v>
      </c>
      <c r="K59" s="116"/>
      <c r="L59" s="116" t="s">
        <v>247</v>
      </c>
      <c r="M59" s="113"/>
    </row>
    <row r="60" spans="1:13" ht="15.75" thickBot="1" x14ac:dyDescent="0.3">
      <c r="A60" s="113">
        <v>58</v>
      </c>
      <c r="B60" s="113">
        <v>59</v>
      </c>
      <c r="C60" s="116" t="s">
        <v>775</v>
      </c>
      <c r="D60" s="123"/>
      <c r="E60" s="123"/>
      <c r="F60" s="115" t="s">
        <v>218</v>
      </c>
      <c r="G60" s="113"/>
      <c r="H60" s="123" t="s">
        <v>219</v>
      </c>
      <c r="I60" s="123" t="s">
        <v>220</v>
      </c>
      <c r="J60" s="118" t="s">
        <v>220</v>
      </c>
      <c r="K60" s="116"/>
      <c r="L60" s="116" t="s">
        <v>249</v>
      </c>
      <c r="M60" s="113"/>
    </row>
    <row r="61" spans="1:13" ht="15.75" thickBot="1" x14ac:dyDescent="0.3">
      <c r="A61" s="113">
        <v>59</v>
      </c>
      <c r="B61" s="113">
        <v>60</v>
      </c>
      <c r="C61" s="116" t="s">
        <v>776</v>
      </c>
      <c r="D61" s="123"/>
      <c r="E61" s="123"/>
      <c r="F61" s="115" t="s">
        <v>239</v>
      </c>
      <c r="G61" s="113"/>
      <c r="H61" s="123" t="s">
        <v>240</v>
      </c>
      <c r="I61" s="123" t="s">
        <v>241</v>
      </c>
      <c r="J61" s="118" t="s">
        <v>242</v>
      </c>
      <c r="K61" s="116"/>
      <c r="L61" s="116" t="s">
        <v>254</v>
      </c>
      <c r="M61" s="113"/>
    </row>
    <row r="62" spans="1:13" ht="15.75" thickBot="1" x14ac:dyDescent="0.3">
      <c r="A62" s="113">
        <v>60</v>
      </c>
      <c r="B62" s="113">
        <v>61</v>
      </c>
      <c r="C62" s="116" t="s">
        <v>777</v>
      </c>
      <c r="D62" s="123"/>
      <c r="E62" s="123"/>
      <c r="F62" s="115" t="s">
        <v>218</v>
      </c>
      <c r="G62" s="113"/>
      <c r="H62" s="123" t="s">
        <v>219</v>
      </c>
      <c r="I62" s="123" t="s">
        <v>220</v>
      </c>
      <c r="J62" s="118" t="s">
        <v>220</v>
      </c>
      <c r="K62" s="116"/>
      <c r="L62" s="116" t="s">
        <v>256</v>
      </c>
      <c r="M62" s="113"/>
    </row>
    <row r="63" spans="1:13" ht="15.75" thickBot="1" x14ac:dyDescent="0.3">
      <c r="A63" s="113">
        <v>61</v>
      </c>
      <c r="B63" s="113">
        <v>62</v>
      </c>
      <c r="C63" s="116" t="s">
        <v>778</v>
      </c>
      <c r="D63" s="123"/>
      <c r="E63" s="123"/>
      <c r="F63" s="115" t="s">
        <v>239</v>
      </c>
      <c r="G63" s="113"/>
      <c r="H63" s="123" t="s">
        <v>240</v>
      </c>
      <c r="I63" s="123" t="s">
        <v>241</v>
      </c>
      <c r="J63" s="118" t="s">
        <v>242</v>
      </c>
      <c r="K63" s="116"/>
      <c r="L63" s="116" t="s">
        <v>259</v>
      </c>
      <c r="M63" s="113"/>
    </row>
    <row r="64" spans="1:13" ht="15.75" thickBot="1" x14ac:dyDescent="0.3">
      <c r="A64" s="113">
        <v>62</v>
      </c>
      <c r="B64" s="113">
        <v>63</v>
      </c>
      <c r="C64" s="116" t="s">
        <v>779</v>
      </c>
      <c r="D64" s="123"/>
      <c r="E64" s="123"/>
      <c r="F64" s="115" t="s">
        <v>218</v>
      </c>
      <c r="G64" s="113"/>
      <c r="H64" s="123" t="s">
        <v>219</v>
      </c>
      <c r="I64" s="123" t="s">
        <v>220</v>
      </c>
      <c r="J64" s="118" t="s">
        <v>332</v>
      </c>
      <c r="K64" s="116"/>
      <c r="L64" s="116" t="s">
        <v>261</v>
      </c>
      <c r="M64" s="113"/>
    </row>
    <row r="65" spans="1:13" ht="15.75" thickBot="1" x14ac:dyDescent="0.3">
      <c r="A65" s="113">
        <v>63</v>
      </c>
      <c r="B65" s="113">
        <v>64</v>
      </c>
      <c r="C65" s="116" t="s">
        <v>780</v>
      </c>
      <c r="D65" s="123"/>
      <c r="E65" s="123"/>
      <c r="F65" s="115" t="s">
        <v>239</v>
      </c>
      <c r="G65" s="113"/>
      <c r="H65" s="123" t="s">
        <v>240</v>
      </c>
      <c r="I65" s="123" t="s">
        <v>241</v>
      </c>
      <c r="J65" s="118" t="s">
        <v>242</v>
      </c>
      <c r="K65" s="116"/>
      <c r="L65" s="116" t="s">
        <v>263</v>
      </c>
      <c r="M65" s="113"/>
    </row>
    <row r="66" spans="1:13" ht="15.75" thickBot="1" x14ac:dyDescent="0.3">
      <c r="A66" s="113">
        <v>64</v>
      </c>
      <c r="B66" s="113">
        <v>65</v>
      </c>
      <c r="C66" s="116" t="s">
        <v>334</v>
      </c>
      <c r="D66" s="123"/>
      <c r="E66" s="123"/>
      <c r="F66" s="115" t="s">
        <v>239</v>
      </c>
      <c r="G66" s="113"/>
      <c r="H66" s="123" t="s">
        <v>240</v>
      </c>
      <c r="I66" s="123" t="s">
        <v>241</v>
      </c>
      <c r="J66" s="118" t="s">
        <v>242</v>
      </c>
      <c r="K66" s="116"/>
      <c r="L66" s="116" t="s">
        <v>282</v>
      </c>
      <c r="M66" s="113"/>
    </row>
    <row r="67" spans="1:13" ht="15.75" thickBot="1" x14ac:dyDescent="0.3">
      <c r="A67" s="113">
        <v>65</v>
      </c>
      <c r="B67" s="113">
        <v>66</v>
      </c>
      <c r="C67" s="116" t="s">
        <v>781</v>
      </c>
      <c r="D67" s="123"/>
      <c r="E67" s="123"/>
      <c r="F67" s="115" t="s">
        <v>239</v>
      </c>
      <c r="G67" s="113"/>
      <c r="H67" s="123" t="s">
        <v>240</v>
      </c>
      <c r="I67" s="123" t="s">
        <v>241</v>
      </c>
      <c r="J67" s="118" t="s">
        <v>242</v>
      </c>
      <c r="K67" s="116"/>
      <c r="L67" s="116" t="s">
        <v>284</v>
      </c>
      <c r="M67" s="113"/>
    </row>
    <row r="68" spans="1:13" ht="15.75" thickBot="1" x14ac:dyDescent="0.3">
      <c r="A68" s="113">
        <v>66</v>
      </c>
      <c r="B68" s="113">
        <v>67</v>
      </c>
      <c r="C68" s="116" t="s">
        <v>336</v>
      </c>
      <c r="D68" s="123"/>
      <c r="E68" s="123"/>
      <c r="F68" s="115" t="s">
        <v>239</v>
      </c>
      <c r="G68" s="113"/>
      <c r="H68" s="123" t="s">
        <v>240</v>
      </c>
      <c r="I68" s="123" t="s">
        <v>241</v>
      </c>
      <c r="J68" s="118" t="s">
        <v>242</v>
      </c>
      <c r="K68" s="116"/>
      <c r="L68" s="116" t="s">
        <v>286</v>
      </c>
      <c r="M68" s="113"/>
    </row>
    <row r="69" spans="1:13" ht="15.75" thickBot="1" x14ac:dyDescent="0.3">
      <c r="A69" s="113">
        <v>67</v>
      </c>
      <c r="B69" s="113">
        <v>68</v>
      </c>
      <c r="C69" s="116" t="s">
        <v>782</v>
      </c>
      <c r="D69" s="123"/>
      <c r="E69" s="123"/>
      <c r="F69" s="115" t="s">
        <v>239</v>
      </c>
      <c r="G69" s="113"/>
      <c r="H69" s="123" t="s">
        <v>240</v>
      </c>
      <c r="I69" s="123" t="s">
        <v>241</v>
      </c>
      <c r="J69" s="118" t="s">
        <v>242</v>
      </c>
      <c r="K69" s="116"/>
      <c r="L69" s="116" t="s">
        <v>288</v>
      </c>
      <c r="M69" s="113"/>
    </row>
    <row r="70" spans="1:13" ht="15.75" thickBot="1" x14ac:dyDescent="0.3">
      <c r="A70" s="113">
        <v>68</v>
      </c>
      <c r="B70" s="113">
        <v>69</v>
      </c>
      <c r="C70" s="116" t="s">
        <v>338</v>
      </c>
      <c r="D70" s="123"/>
      <c r="E70" s="123"/>
      <c r="F70" s="115"/>
      <c r="G70" s="113"/>
      <c r="H70" s="123" t="s">
        <v>21</v>
      </c>
      <c r="I70" s="123" t="s">
        <v>16</v>
      </c>
      <c r="J70" s="118"/>
      <c r="K70" s="116"/>
      <c r="L70" s="116" t="s">
        <v>290</v>
      </c>
      <c r="M70" s="113"/>
    </row>
    <row r="71" spans="1:13" ht="15.75" thickBot="1" x14ac:dyDescent="0.3">
      <c r="A71" s="113">
        <v>69</v>
      </c>
      <c r="B71" s="113">
        <v>70</v>
      </c>
      <c r="C71" s="116" t="s">
        <v>339</v>
      </c>
      <c r="D71" s="123"/>
      <c r="E71" s="123"/>
      <c r="F71" s="115"/>
      <c r="G71" s="113"/>
      <c r="H71" s="123" t="s">
        <v>21</v>
      </c>
      <c r="I71" s="123" t="s">
        <v>16</v>
      </c>
      <c r="J71" s="118"/>
      <c r="K71" s="116"/>
      <c r="L71" s="116" t="s">
        <v>292</v>
      </c>
      <c r="M71" s="113"/>
    </row>
    <row r="72" spans="1:13" ht="15.75" thickBot="1" x14ac:dyDescent="0.3">
      <c r="A72" s="113">
        <v>70</v>
      </c>
      <c r="B72" s="113">
        <v>71</v>
      </c>
      <c r="C72" s="116" t="s">
        <v>340</v>
      </c>
      <c r="D72" s="123"/>
      <c r="E72" s="123"/>
      <c r="F72" s="115"/>
      <c r="G72" s="113"/>
      <c r="H72" s="123" t="s">
        <v>21</v>
      </c>
      <c r="I72" s="123" t="s">
        <v>16</v>
      </c>
      <c r="J72" s="118"/>
      <c r="K72" s="116"/>
      <c r="L72" s="116" t="s">
        <v>294</v>
      </c>
      <c r="M72" s="113"/>
    </row>
    <row r="73" spans="1:13" ht="15.75" thickBot="1" x14ac:dyDescent="0.3">
      <c r="A73" s="113">
        <v>71</v>
      </c>
      <c r="B73" s="113">
        <v>72</v>
      </c>
      <c r="C73" s="116" t="s">
        <v>341</v>
      </c>
      <c r="D73" s="123"/>
      <c r="E73" s="123"/>
      <c r="F73" s="115"/>
      <c r="G73" s="113"/>
      <c r="H73" s="123" t="s">
        <v>21</v>
      </c>
      <c r="I73" s="123" t="s">
        <v>16</v>
      </c>
      <c r="J73" s="118"/>
      <c r="K73" s="116"/>
      <c r="L73" s="116" t="s">
        <v>296</v>
      </c>
      <c r="M73" s="113"/>
    </row>
    <row r="74" spans="1:13" ht="15.75" thickBot="1" x14ac:dyDescent="0.3">
      <c r="A74" s="113">
        <v>72</v>
      </c>
      <c r="B74" s="113">
        <v>73</v>
      </c>
      <c r="C74" s="116" t="s">
        <v>342</v>
      </c>
      <c r="D74" s="123"/>
      <c r="E74" s="123"/>
      <c r="F74" s="115"/>
      <c r="G74" s="113"/>
      <c r="H74" s="123" t="s">
        <v>21</v>
      </c>
      <c r="I74" s="123" t="s">
        <v>16</v>
      </c>
      <c r="J74" s="118" t="s">
        <v>21</v>
      </c>
      <c r="K74" s="116"/>
      <c r="L74" s="116" t="s">
        <v>301</v>
      </c>
      <c r="M74" s="113"/>
    </row>
    <row r="75" spans="1:13" ht="15.75" thickBot="1" x14ac:dyDescent="0.3">
      <c r="A75" s="113">
        <v>73</v>
      </c>
      <c r="B75" s="113">
        <v>74</v>
      </c>
      <c r="C75" s="116" t="s">
        <v>343</v>
      </c>
      <c r="D75" s="123"/>
      <c r="E75" s="123"/>
      <c r="F75" s="115"/>
      <c r="G75" s="113"/>
      <c r="H75" s="123" t="s">
        <v>21</v>
      </c>
      <c r="I75" s="123" t="s">
        <v>16</v>
      </c>
      <c r="J75" s="118"/>
      <c r="K75" s="116"/>
      <c r="L75" s="116" t="s">
        <v>303</v>
      </c>
      <c r="M75" s="113"/>
    </row>
    <row r="76" spans="1:13" ht="15.75" thickBot="1" x14ac:dyDescent="0.3">
      <c r="A76" s="113">
        <v>74</v>
      </c>
      <c r="B76" s="113">
        <v>75</v>
      </c>
      <c r="C76" s="116" t="s">
        <v>344</v>
      </c>
      <c r="D76" s="123"/>
      <c r="E76" s="123"/>
      <c r="F76" s="115"/>
      <c r="G76" s="113"/>
      <c r="H76" s="123" t="s">
        <v>21</v>
      </c>
      <c r="I76" s="123" t="s">
        <v>16</v>
      </c>
      <c r="J76" s="118"/>
      <c r="K76" s="116"/>
      <c r="L76" s="116" t="s">
        <v>305</v>
      </c>
      <c r="M76" s="113"/>
    </row>
    <row r="77" spans="1:13" ht="15.75" thickBot="1" x14ac:dyDescent="0.3">
      <c r="A77" s="113">
        <v>75</v>
      </c>
      <c r="B77" s="113">
        <v>76</v>
      </c>
      <c r="C77" s="116" t="s">
        <v>345</v>
      </c>
      <c r="D77" s="123"/>
      <c r="E77" s="123"/>
      <c r="F77" s="115"/>
      <c r="G77" s="113"/>
      <c r="H77" s="123" t="s">
        <v>21</v>
      </c>
      <c r="I77" s="123" t="s">
        <v>16</v>
      </c>
      <c r="J77" s="118"/>
      <c r="K77" s="116"/>
      <c r="L77" s="116" t="s">
        <v>307</v>
      </c>
      <c r="M77" s="113"/>
    </row>
    <row r="78" spans="1:13" ht="15.75" thickBot="1" x14ac:dyDescent="0.3">
      <c r="A78" s="113">
        <v>76</v>
      </c>
      <c r="B78" s="113">
        <v>77</v>
      </c>
      <c r="C78" s="116" t="s">
        <v>346</v>
      </c>
      <c r="D78" s="123"/>
      <c r="E78" s="123"/>
      <c r="F78" s="115"/>
      <c r="G78" s="113"/>
      <c r="H78" s="123" t="s">
        <v>21</v>
      </c>
      <c r="I78" s="123" t="s">
        <v>16</v>
      </c>
      <c r="J78" s="118"/>
      <c r="K78" s="116"/>
      <c r="L78" s="116" t="s">
        <v>309</v>
      </c>
      <c r="M78" s="113"/>
    </row>
    <row r="79" spans="1:13" ht="15.75" thickBot="1" x14ac:dyDescent="0.3">
      <c r="A79" s="113">
        <v>77</v>
      </c>
      <c r="B79" s="113">
        <v>78</v>
      </c>
      <c r="C79" s="116" t="s">
        <v>783</v>
      </c>
      <c r="D79" s="123"/>
      <c r="E79" s="123"/>
      <c r="F79" s="115" t="s">
        <v>251</v>
      </c>
      <c r="G79" s="113" t="s">
        <v>258</v>
      </c>
      <c r="H79" s="123" t="s">
        <v>253</v>
      </c>
      <c r="I79" s="123" t="s">
        <v>252</v>
      </c>
      <c r="J79" s="118" t="s">
        <v>253</v>
      </c>
      <c r="K79" s="116"/>
      <c r="L79" s="116" t="s">
        <v>348</v>
      </c>
      <c r="M79" s="113"/>
    </row>
    <row r="80" spans="1:13" ht="15.75" thickBot="1" x14ac:dyDescent="0.3">
      <c r="A80" s="113">
        <v>78</v>
      </c>
      <c r="B80" s="113">
        <v>79</v>
      </c>
      <c r="C80" s="116" t="s">
        <v>784</v>
      </c>
      <c r="D80" s="123"/>
      <c r="E80" s="123"/>
      <c r="F80" s="115" t="s">
        <v>251</v>
      </c>
      <c r="G80" s="113" t="s">
        <v>258</v>
      </c>
      <c r="H80" s="123" t="s">
        <v>253</v>
      </c>
      <c r="I80" s="123" t="s">
        <v>252</v>
      </c>
      <c r="J80" s="118" t="s">
        <v>253</v>
      </c>
      <c r="K80" s="116"/>
      <c r="L80" s="116" t="s">
        <v>313</v>
      </c>
      <c r="M80" s="113"/>
    </row>
    <row r="81" spans="1:13" ht="15.75" thickBot="1" x14ac:dyDescent="0.3">
      <c r="A81" s="113">
        <v>79</v>
      </c>
      <c r="B81" s="113">
        <v>80</v>
      </c>
      <c r="C81" s="124" t="s">
        <v>350</v>
      </c>
      <c r="D81" s="123"/>
      <c r="E81" s="123"/>
      <c r="F81" s="115" t="s">
        <v>234</v>
      </c>
      <c r="G81" s="113"/>
      <c r="H81" s="123" t="s">
        <v>235</v>
      </c>
      <c r="I81" s="123" t="s">
        <v>236</v>
      </c>
      <c r="J81" s="117" t="s">
        <v>235</v>
      </c>
      <c r="K81" s="116"/>
      <c r="L81" s="116" t="s">
        <v>315</v>
      </c>
      <c r="M81" s="115"/>
    </row>
    <row r="82" spans="1:13" ht="15.75" thickBot="1" x14ac:dyDescent="0.3">
      <c r="A82" s="115">
        <v>80</v>
      </c>
      <c r="B82" s="115">
        <v>81</v>
      </c>
      <c r="C82" s="124" t="s">
        <v>785</v>
      </c>
      <c r="D82" s="123"/>
      <c r="E82" s="123"/>
      <c r="F82" s="115" t="s">
        <v>239</v>
      </c>
      <c r="G82" s="113"/>
      <c r="H82" s="123" t="s">
        <v>240</v>
      </c>
      <c r="I82" s="123" t="s">
        <v>241</v>
      </c>
      <c r="J82" s="117" t="s">
        <v>242</v>
      </c>
      <c r="K82" s="116" t="s">
        <v>47</v>
      </c>
      <c r="L82" s="116" t="s">
        <v>352</v>
      </c>
      <c r="M82" s="115"/>
    </row>
    <row r="83" spans="1:13" ht="15.75" thickBot="1" x14ac:dyDescent="0.3">
      <c r="A83" s="115">
        <v>81</v>
      </c>
      <c r="B83" s="115">
        <v>82</v>
      </c>
      <c r="C83" s="124" t="s">
        <v>786</v>
      </c>
      <c r="D83" s="123"/>
      <c r="E83" s="123"/>
      <c r="F83" s="115" t="s">
        <v>239</v>
      </c>
      <c r="G83" s="113"/>
      <c r="H83" s="123" t="s">
        <v>240</v>
      </c>
      <c r="I83" s="123" t="s">
        <v>241</v>
      </c>
      <c r="J83" s="117" t="s">
        <v>242</v>
      </c>
      <c r="K83" s="116" t="s">
        <v>47</v>
      </c>
      <c r="L83" s="116" t="s">
        <v>354</v>
      </c>
      <c r="M83" s="115"/>
    </row>
    <row r="84" spans="1:13" ht="15.75" thickBot="1" x14ac:dyDescent="0.3">
      <c r="A84" s="115">
        <v>82</v>
      </c>
      <c r="B84" s="115">
        <v>83</v>
      </c>
      <c r="C84" s="124" t="s">
        <v>787</v>
      </c>
      <c r="D84" s="123"/>
      <c r="E84" s="123"/>
      <c r="F84" s="115" t="s">
        <v>239</v>
      </c>
      <c r="G84" s="113"/>
      <c r="H84" s="123" t="s">
        <v>240</v>
      </c>
      <c r="I84" s="123" t="s">
        <v>241</v>
      </c>
      <c r="J84" s="117" t="s">
        <v>242</v>
      </c>
      <c r="K84" s="116" t="s">
        <v>47</v>
      </c>
      <c r="L84" s="116" t="s">
        <v>356</v>
      </c>
      <c r="M84" s="115"/>
    </row>
    <row r="85" spans="1:13" ht="15.75" thickBot="1" x14ac:dyDescent="0.3">
      <c r="A85" s="115">
        <v>83</v>
      </c>
      <c r="B85" s="115">
        <v>84</v>
      </c>
      <c r="C85" s="124" t="s">
        <v>788</v>
      </c>
      <c r="D85" s="123"/>
      <c r="E85" s="123"/>
      <c r="F85" s="115" t="s">
        <v>239</v>
      </c>
      <c r="G85" s="113"/>
      <c r="H85" s="123" t="s">
        <v>240</v>
      </c>
      <c r="I85" s="123" t="s">
        <v>241</v>
      </c>
      <c r="J85" s="117" t="s">
        <v>240</v>
      </c>
      <c r="K85" s="116" t="s">
        <v>47</v>
      </c>
      <c r="L85" s="116"/>
      <c r="M85" s="115"/>
    </row>
    <row r="86" spans="1:13" ht="15.75" thickBot="1" x14ac:dyDescent="0.3">
      <c r="A86" s="115">
        <v>84</v>
      </c>
      <c r="B86" s="115">
        <v>85</v>
      </c>
      <c r="C86" s="124" t="s">
        <v>789</v>
      </c>
      <c r="D86" s="123"/>
      <c r="E86" s="123"/>
      <c r="F86" s="115" t="s">
        <v>239</v>
      </c>
      <c r="G86" s="113"/>
      <c r="H86" s="123" t="s">
        <v>240</v>
      </c>
      <c r="I86" s="123" t="s">
        <v>241</v>
      </c>
      <c r="J86" s="117" t="s">
        <v>242</v>
      </c>
      <c r="K86" s="116" t="s">
        <v>47</v>
      </c>
      <c r="L86" s="116"/>
      <c r="M86" s="115"/>
    </row>
    <row r="87" spans="1:13" ht="15.75" thickBot="1" x14ac:dyDescent="0.3">
      <c r="A87" s="115">
        <v>85</v>
      </c>
      <c r="B87" s="115">
        <v>86</v>
      </c>
      <c r="C87" s="124" t="s">
        <v>790</v>
      </c>
      <c r="D87" s="123"/>
      <c r="E87" s="123"/>
      <c r="F87" s="115" t="s">
        <v>251</v>
      </c>
      <c r="G87" s="113" t="s">
        <v>258</v>
      </c>
      <c r="H87" s="123" t="s">
        <v>253</v>
      </c>
      <c r="I87" s="123" t="s">
        <v>252</v>
      </c>
      <c r="J87" s="117" t="s">
        <v>253</v>
      </c>
      <c r="K87" s="116" t="s">
        <v>47</v>
      </c>
      <c r="L87" s="116"/>
      <c r="M87" s="115"/>
    </row>
    <row r="88" spans="1:13" ht="15.75" thickBot="1" x14ac:dyDescent="0.3">
      <c r="A88" s="115">
        <v>86</v>
      </c>
      <c r="B88" s="115">
        <v>87</v>
      </c>
      <c r="C88" s="124" t="s">
        <v>791</v>
      </c>
      <c r="D88" s="123"/>
      <c r="E88" s="123"/>
      <c r="F88" s="115" t="s">
        <v>251</v>
      </c>
      <c r="G88" s="113" t="s">
        <v>258</v>
      </c>
      <c r="H88" s="123" t="s">
        <v>253</v>
      </c>
      <c r="I88" s="123" t="s">
        <v>252</v>
      </c>
      <c r="J88" s="117" t="s">
        <v>253</v>
      </c>
      <c r="K88" s="116" t="s">
        <v>47</v>
      </c>
      <c r="L88" s="116"/>
      <c r="M88" s="115"/>
    </row>
    <row r="89" spans="1:13" ht="15.75" thickBot="1" x14ac:dyDescent="0.3">
      <c r="A89" s="115">
        <v>87</v>
      </c>
      <c r="B89" s="115">
        <v>88</v>
      </c>
      <c r="C89" s="124" t="s">
        <v>361</v>
      </c>
      <c r="D89" s="123"/>
      <c r="E89" s="123"/>
      <c r="F89" s="115"/>
      <c r="G89" s="113"/>
      <c r="H89" s="123" t="s">
        <v>21</v>
      </c>
      <c r="I89" s="123" t="s">
        <v>16</v>
      </c>
      <c r="J89" s="117"/>
      <c r="K89" s="116" t="s">
        <v>47</v>
      </c>
      <c r="L89" s="116"/>
      <c r="M89" s="115"/>
    </row>
    <row r="90" spans="1:13" ht="15.75" thickBot="1" x14ac:dyDescent="0.3">
      <c r="A90" s="115">
        <v>88</v>
      </c>
      <c r="B90" s="115">
        <v>89</v>
      </c>
      <c r="C90" s="124" t="s">
        <v>792</v>
      </c>
      <c r="D90" s="123"/>
      <c r="E90" s="123"/>
      <c r="F90" s="115" t="s">
        <v>239</v>
      </c>
      <c r="G90" s="113"/>
      <c r="H90" s="123" t="s">
        <v>240</v>
      </c>
      <c r="I90" s="123" t="s">
        <v>241</v>
      </c>
      <c r="J90" s="117" t="s">
        <v>242</v>
      </c>
      <c r="K90" s="116" t="s">
        <v>47</v>
      </c>
      <c r="L90" s="116" t="s">
        <v>363</v>
      </c>
      <c r="M90" s="115"/>
    </row>
    <row r="91" spans="1:13" ht="15.75" thickBot="1" x14ac:dyDescent="0.3">
      <c r="A91" s="115">
        <v>89</v>
      </c>
      <c r="B91" s="115">
        <v>90</v>
      </c>
      <c r="C91" s="124" t="s">
        <v>793</v>
      </c>
      <c r="D91" s="123"/>
      <c r="E91" s="123"/>
      <c r="F91" s="115" t="s">
        <v>239</v>
      </c>
      <c r="G91" s="113"/>
      <c r="H91" s="123" t="s">
        <v>240</v>
      </c>
      <c r="I91" s="123" t="s">
        <v>241</v>
      </c>
      <c r="J91" s="117" t="s">
        <v>242</v>
      </c>
      <c r="K91" s="116" t="s">
        <v>47</v>
      </c>
      <c r="L91" s="116"/>
      <c r="M91" s="115"/>
    </row>
    <row r="92" spans="1:13" ht="15.75" thickBot="1" x14ac:dyDescent="0.3">
      <c r="A92" s="115">
        <v>90</v>
      </c>
      <c r="B92" s="115">
        <v>91</v>
      </c>
      <c r="C92" s="124" t="s">
        <v>794</v>
      </c>
      <c r="D92" s="123"/>
      <c r="E92" s="123"/>
      <c r="F92" s="115" t="s">
        <v>239</v>
      </c>
      <c r="G92" s="113"/>
      <c r="H92" s="123" t="s">
        <v>240</v>
      </c>
      <c r="I92" s="123" t="s">
        <v>241</v>
      </c>
      <c r="J92" s="117" t="s">
        <v>242</v>
      </c>
      <c r="K92" s="116" t="s">
        <v>47</v>
      </c>
      <c r="L92" s="116"/>
      <c r="M92" s="115"/>
    </row>
    <row r="93" spans="1:13" ht="15.75" thickBot="1" x14ac:dyDescent="0.3">
      <c r="A93" s="115">
        <v>91</v>
      </c>
      <c r="B93" s="115">
        <v>92</v>
      </c>
      <c r="C93" s="124" t="s">
        <v>795</v>
      </c>
      <c r="D93" s="123"/>
      <c r="E93" s="123"/>
      <c r="F93" s="115" t="s">
        <v>251</v>
      </c>
      <c r="G93" s="113" t="s">
        <v>258</v>
      </c>
      <c r="H93" s="123" t="s">
        <v>253</v>
      </c>
      <c r="I93" s="123" t="s">
        <v>252</v>
      </c>
      <c r="J93" s="117" t="s">
        <v>253</v>
      </c>
      <c r="K93" s="116" t="s">
        <v>47</v>
      </c>
      <c r="L93" s="116"/>
      <c r="M93" s="115"/>
    </row>
    <row r="94" spans="1:13" ht="15.75" thickBot="1" x14ac:dyDescent="0.3">
      <c r="A94" s="115">
        <v>92</v>
      </c>
      <c r="B94" s="115">
        <v>93</v>
      </c>
      <c r="C94" s="124" t="s">
        <v>796</v>
      </c>
      <c r="D94" s="123"/>
      <c r="E94" s="123"/>
      <c r="F94" s="115" t="s">
        <v>251</v>
      </c>
      <c r="G94" s="113" t="s">
        <v>258</v>
      </c>
      <c r="H94" s="123" t="s">
        <v>253</v>
      </c>
      <c r="I94" s="123" t="s">
        <v>252</v>
      </c>
      <c r="J94" s="117" t="s">
        <v>253</v>
      </c>
      <c r="K94" s="116" t="s">
        <v>47</v>
      </c>
      <c r="L94" s="116"/>
      <c r="M94" s="115"/>
    </row>
    <row r="95" spans="1:13" ht="15.75" thickBot="1" x14ac:dyDescent="0.3">
      <c r="A95" s="115">
        <v>93</v>
      </c>
      <c r="B95" s="115">
        <v>94</v>
      </c>
      <c r="C95" s="124" t="s">
        <v>797</v>
      </c>
      <c r="D95" s="123"/>
      <c r="E95" s="123"/>
      <c r="F95" s="115" t="s">
        <v>239</v>
      </c>
      <c r="G95" s="113"/>
      <c r="H95" s="123" t="s">
        <v>240</v>
      </c>
      <c r="I95" s="123" t="s">
        <v>241</v>
      </c>
      <c r="J95" s="117" t="s">
        <v>242</v>
      </c>
      <c r="K95" s="116" t="s">
        <v>47</v>
      </c>
      <c r="L95" s="116" t="s">
        <v>369</v>
      </c>
      <c r="M95" s="115"/>
    </row>
    <row r="96" spans="1:13" ht="15.75" thickBot="1" x14ac:dyDescent="0.3">
      <c r="A96" s="115">
        <v>94</v>
      </c>
      <c r="B96" s="115">
        <v>95</v>
      </c>
      <c r="C96" s="124" t="s">
        <v>798</v>
      </c>
      <c r="D96" s="123"/>
      <c r="E96" s="123"/>
      <c r="F96" s="115" t="s">
        <v>251</v>
      </c>
      <c r="G96" s="113" t="s">
        <v>258</v>
      </c>
      <c r="H96" s="123" t="s">
        <v>253</v>
      </c>
      <c r="I96" s="123" t="s">
        <v>252</v>
      </c>
      <c r="J96" s="117" t="s">
        <v>253</v>
      </c>
      <c r="K96" s="116" t="s">
        <v>47</v>
      </c>
      <c r="L96" s="116"/>
      <c r="M96" s="115"/>
    </row>
    <row r="97" spans="1:13" ht="15.75" thickBot="1" x14ac:dyDescent="0.3">
      <c r="A97" s="115">
        <v>95</v>
      </c>
      <c r="B97" s="115">
        <v>96</v>
      </c>
      <c r="C97" s="124" t="s">
        <v>799</v>
      </c>
      <c r="D97" s="123"/>
      <c r="E97" s="123"/>
      <c r="F97" s="115" t="s">
        <v>251</v>
      </c>
      <c r="G97" s="113"/>
      <c r="H97" s="123" t="s">
        <v>252</v>
      </c>
      <c r="I97" s="123" t="s">
        <v>253</v>
      </c>
      <c r="J97" s="117" t="s">
        <v>252</v>
      </c>
      <c r="K97" s="116" t="s">
        <v>47</v>
      </c>
      <c r="L97" s="116"/>
      <c r="M97" s="115"/>
    </row>
    <row r="98" spans="1:13" ht="15.75" thickBot="1" x14ac:dyDescent="0.3">
      <c r="A98" s="115">
        <v>96</v>
      </c>
      <c r="B98" s="115">
        <v>97</v>
      </c>
      <c r="C98" s="124" t="s">
        <v>800</v>
      </c>
      <c r="D98" s="123"/>
      <c r="E98" s="123"/>
      <c r="F98" s="115" t="s">
        <v>251</v>
      </c>
      <c r="G98" s="113"/>
      <c r="H98" s="123" t="s">
        <v>252</v>
      </c>
      <c r="I98" s="123" t="s">
        <v>253</v>
      </c>
      <c r="J98" s="117" t="s">
        <v>252</v>
      </c>
      <c r="K98" s="116" t="s">
        <v>47</v>
      </c>
      <c r="L98" s="116"/>
      <c r="M98" s="115"/>
    </row>
    <row r="99" spans="1:13" ht="15.75" thickBot="1" x14ac:dyDescent="0.3">
      <c r="A99" s="115">
        <v>97</v>
      </c>
      <c r="B99" s="115">
        <v>98</v>
      </c>
      <c r="C99" s="124" t="s">
        <v>801</v>
      </c>
      <c r="D99" s="123"/>
      <c r="E99" s="123"/>
      <c r="F99" s="115" t="s">
        <v>251</v>
      </c>
      <c r="G99" s="113"/>
      <c r="H99" s="123" t="s">
        <v>252</v>
      </c>
      <c r="I99" s="123" t="s">
        <v>253</v>
      </c>
      <c r="J99" s="117" t="s">
        <v>252</v>
      </c>
      <c r="K99" s="116" t="s">
        <v>47</v>
      </c>
      <c r="L99" s="116"/>
      <c r="M99" s="115"/>
    </row>
    <row r="100" spans="1:13" ht="15.75" thickBot="1" x14ac:dyDescent="0.3">
      <c r="A100" s="115">
        <v>98</v>
      </c>
      <c r="B100" s="115">
        <v>99</v>
      </c>
      <c r="C100" s="124" t="s">
        <v>802</v>
      </c>
      <c r="D100" s="123"/>
      <c r="E100" s="123"/>
      <c r="F100" s="115" t="s">
        <v>234</v>
      </c>
      <c r="G100" s="113"/>
      <c r="H100" s="123" t="s">
        <v>235</v>
      </c>
      <c r="I100" s="123" t="s">
        <v>236</v>
      </c>
      <c r="J100" s="117" t="s">
        <v>235</v>
      </c>
      <c r="K100" s="116" t="s">
        <v>47</v>
      </c>
      <c r="L100" s="116"/>
      <c r="M100" s="115"/>
    </row>
    <row r="101" spans="1:13" ht="15.75" thickBot="1" x14ac:dyDescent="0.3">
      <c r="A101" s="115">
        <v>99</v>
      </c>
      <c r="B101" s="115">
        <v>100</v>
      </c>
      <c r="C101" s="124" t="s">
        <v>803</v>
      </c>
      <c r="D101" s="123"/>
      <c r="E101" s="123"/>
      <c r="F101" s="115" t="s">
        <v>251</v>
      </c>
      <c r="G101" s="113" t="s">
        <v>258</v>
      </c>
      <c r="H101" s="123" t="s">
        <v>253</v>
      </c>
      <c r="I101" s="123" t="s">
        <v>252</v>
      </c>
      <c r="J101" s="117" t="s">
        <v>253</v>
      </c>
      <c r="K101" s="116" t="s">
        <v>47</v>
      </c>
      <c r="L101" s="116"/>
      <c r="M101" s="115"/>
    </row>
    <row r="102" spans="1:13" ht="15.75" thickBot="1" x14ac:dyDescent="0.3">
      <c r="A102" s="115">
        <v>100</v>
      </c>
      <c r="B102" s="115">
        <v>101</v>
      </c>
      <c r="C102" s="124" t="s">
        <v>804</v>
      </c>
      <c r="D102" s="123"/>
      <c r="E102" s="123"/>
      <c r="F102" s="115" t="s">
        <v>251</v>
      </c>
      <c r="G102" s="113"/>
      <c r="H102" s="123" t="s">
        <v>252</v>
      </c>
      <c r="I102" s="123" t="s">
        <v>253</v>
      </c>
      <c r="J102" s="117" t="s">
        <v>252</v>
      </c>
      <c r="K102" s="116" t="s">
        <v>47</v>
      </c>
      <c r="L102" s="116"/>
      <c r="M102" s="115"/>
    </row>
    <row r="103" spans="1:13" ht="15.75" thickBot="1" x14ac:dyDescent="0.3">
      <c r="A103" s="113">
        <v>101</v>
      </c>
      <c r="B103" s="113">
        <v>102</v>
      </c>
      <c r="C103" s="116" t="s">
        <v>805</v>
      </c>
      <c r="D103" s="123"/>
      <c r="E103" s="123"/>
      <c r="F103" s="115" t="s">
        <v>239</v>
      </c>
      <c r="G103" s="113"/>
      <c r="H103" s="123" t="s">
        <v>240</v>
      </c>
      <c r="I103" s="123" t="s">
        <v>241</v>
      </c>
      <c r="J103" s="118" t="s">
        <v>242</v>
      </c>
      <c r="K103" s="116" t="s">
        <v>47</v>
      </c>
      <c r="L103" s="116"/>
      <c r="M103" s="113"/>
    </row>
    <row r="104" spans="1:13" ht="15.75" thickBot="1" x14ac:dyDescent="0.3">
      <c r="A104" s="113">
        <v>102</v>
      </c>
      <c r="B104" s="113">
        <v>103</v>
      </c>
      <c r="C104" s="116" t="s">
        <v>806</v>
      </c>
      <c r="D104" s="123"/>
      <c r="E104" s="123"/>
      <c r="F104" s="115" t="s">
        <v>239</v>
      </c>
      <c r="G104" s="113"/>
      <c r="H104" s="123" t="s">
        <v>240</v>
      </c>
      <c r="I104" s="123" t="s">
        <v>241</v>
      </c>
      <c r="J104" s="118" t="s">
        <v>242</v>
      </c>
      <c r="K104" s="116" t="s">
        <v>47</v>
      </c>
      <c r="L104" s="116"/>
      <c r="M104" s="113"/>
    </row>
    <row r="105" spans="1:13" ht="15.75" thickBot="1" x14ac:dyDescent="0.3">
      <c r="A105" s="113">
        <v>103</v>
      </c>
      <c r="B105" s="113">
        <v>104</v>
      </c>
      <c r="C105" s="116" t="s">
        <v>807</v>
      </c>
      <c r="D105" s="123"/>
      <c r="E105" s="123"/>
      <c r="F105" s="115" t="s">
        <v>239</v>
      </c>
      <c r="G105" s="113"/>
      <c r="H105" s="123" t="s">
        <v>240</v>
      </c>
      <c r="I105" s="123" t="s">
        <v>241</v>
      </c>
      <c r="J105" s="118" t="s">
        <v>242</v>
      </c>
      <c r="K105" s="116" t="s">
        <v>47</v>
      </c>
      <c r="L105" s="116"/>
      <c r="M105" s="113"/>
    </row>
    <row r="106" spans="1:13" ht="15.75" thickBot="1" x14ac:dyDescent="0.3">
      <c r="A106" s="115">
        <v>104</v>
      </c>
      <c r="B106" s="115">
        <v>105</v>
      </c>
      <c r="C106" s="124" t="s">
        <v>808</v>
      </c>
      <c r="D106" s="123"/>
      <c r="E106" s="123"/>
      <c r="F106" s="115" t="s">
        <v>239</v>
      </c>
      <c r="G106" s="113"/>
      <c r="H106" s="123" t="s">
        <v>240</v>
      </c>
      <c r="I106" s="123" t="s">
        <v>241</v>
      </c>
      <c r="J106" s="117" t="s">
        <v>242</v>
      </c>
      <c r="K106" s="116" t="s">
        <v>47</v>
      </c>
      <c r="L106" s="116"/>
      <c r="M106" s="115"/>
    </row>
    <row r="107" spans="1:13" ht="15.75" thickBot="1" x14ac:dyDescent="0.3">
      <c r="A107" s="115">
        <v>105</v>
      </c>
      <c r="B107" s="115">
        <v>106</v>
      </c>
      <c r="C107" s="124" t="s">
        <v>809</v>
      </c>
      <c r="D107" s="123"/>
      <c r="E107" s="123"/>
      <c r="F107" s="115" t="s">
        <v>239</v>
      </c>
      <c r="G107" s="113"/>
      <c r="H107" s="123" t="s">
        <v>240</v>
      </c>
      <c r="I107" s="123" t="s">
        <v>241</v>
      </c>
      <c r="J107" s="117" t="s">
        <v>242</v>
      </c>
      <c r="K107" s="116" t="s">
        <v>47</v>
      </c>
      <c r="L107" s="116"/>
      <c r="M107" s="115"/>
    </row>
    <row r="108" spans="1:13" ht="15.75" thickBot="1" x14ac:dyDescent="0.3">
      <c r="A108" s="115">
        <v>106</v>
      </c>
      <c r="B108" s="115">
        <v>107</v>
      </c>
      <c r="C108" s="124" t="s">
        <v>810</v>
      </c>
      <c r="D108" s="123"/>
      <c r="E108" s="123"/>
      <c r="F108" s="115" t="s">
        <v>239</v>
      </c>
      <c r="G108" s="113"/>
      <c r="H108" s="123" t="s">
        <v>240</v>
      </c>
      <c r="I108" s="123" t="s">
        <v>241</v>
      </c>
      <c r="J108" s="117" t="s">
        <v>242</v>
      </c>
      <c r="K108" s="116" t="s">
        <v>47</v>
      </c>
      <c r="L108" s="116"/>
      <c r="M108" s="115"/>
    </row>
    <row r="109" spans="1:13" ht="15.75" thickBot="1" x14ac:dyDescent="0.3">
      <c r="A109" s="115">
        <v>107</v>
      </c>
      <c r="B109" s="115">
        <v>108</v>
      </c>
      <c r="C109" s="124" t="s">
        <v>811</v>
      </c>
      <c r="D109" s="123"/>
      <c r="E109" s="123"/>
      <c r="F109" s="115" t="s">
        <v>239</v>
      </c>
      <c r="G109" s="113"/>
      <c r="H109" s="123" t="s">
        <v>240</v>
      </c>
      <c r="I109" s="123" t="s">
        <v>241</v>
      </c>
      <c r="J109" s="117" t="s">
        <v>242</v>
      </c>
      <c r="K109" s="116" t="s">
        <v>47</v>
      </c>
      <c r="L109" s="116" t="s">
        <v>384</v>
      </c>
      <c r="M109" s="115"/>
    </row>
    <row r="110" spans="1:13" ht="15.75" thickBot="1" x14ac:dyDescent="0.3">
      <c r="A110" s="115">
        <v>108</v>
      </c>
      <c r="B110" s="115">
        <v>109</v>
      </c>
      <c r="C110" s="124" t="s">
        <v>812</v>
      </c>
      <c r="D110" s="123"/>
      <c r="E110" s="123"/>
      <c r="F110" s="115" t="s">
        <v>251</v>
      </c>
      <c r="G110" s="113" t="s">
        <v>258</v>
      </c>
      <c r="H110" s="123" t="s">
        <v>253</v>
      </c>
      <c r="I110" s="123" t="s">
        <v>252</v>
      </c>
      <c r="J110" s="117" t="s">
        <v>253</v>
      </c>
      <c r="K110" s="116" t="s">
        <v>47</v>
      </c>
      <c r="L110" s="116"/>
      <c r="M110" s="115"/>
    </row>
    <row r="111" spans="1:13" ht="15.75" thickBot="1" x14ac:dyDescent="0.3">
      <c r="A111" s="115">
        <v>109</v>
      </c>
      <c r="B111" s="115">
        <v>110</v>
      </c>
      <c r="C111" s="124" t="s">
        <v>813</v>
      </c>
      <c r="D111" s="123"/>
      <c r="E111" s="123"/>
      <c r="F111" s="115" t="s">
        <v>251</v>
      </c>
      <c r="G111" s="113"/>
      <c r="H111" s="123" t="s">
        <v>252</v>
      </c>
      <c r="I111" s="123" t="s">
        <v>253</v>
      </c>
      <c r="J111" s="117" t="s">
        <v>252</v>
      </c>
      <c r="K111" s="116" t="s">
        <v>47</v>
      </c>
      <c r="L111" s="116"/>
      <c r="M111" s="115"/>
    </row>
    <row r="112" spans="1:13" ht="15.75" thickBot="1" x14ac:dyDescent="0.3">
      <c r="A112" s="115">
        <v>110</v>
      </c>
      <c r="B112" s="115">
        <v>111</v>
      </c>
      <c r="C112" s="124" t="s">
        <v>814</v>
      </c>
      <c r="D112" s="123"/>
      <c r="E112" s="123"/>
      <c r="F112" s="115" t="s">
        <v>251</v>
      </c>
      <c r="G112" s="113"/>
      <c r="H112" s="123" t="s">
        <v>252</v>
      </c>
      <c r="I112" s="123" t="s">
        <v>253</v>
      </c>
      <c r="J112" s="117" t="s">
        <v>252</v>
      </c>
      <c r="K112" s="116" t="s">
        <v>47</v>
      </c>
      <c r="L112" s="116"/>
      <c r="M112" s="115"/>
    </row>
    <row r="113" spans="1:13" ht="15.75" thickBot="1" x14ac:dyDescent="0.3">
      <c r="A113" s="115">
        <v>111</v>
      </c>
      <c r="B113" s="115">
        <v>112</v>
      </c>
      <c r="C113" s="124" t="s">
        <v>815</v>
      </c>
      <c r="D113" s="123"/>
      <c r="E113" s="123"/>
      <c r="F113" s="115" t="s">
        <v>251</v>
      </c>
      <c r="G113" s="113"/>
      <c r="H113" s="123" t="s">
        <v>252</v>
      </c>
      <c r="I113" s="123" t="s">
        <v>253</v>
      </c>
      <c r="J113" s="117" t="s">
        <v>252</v>
      </c>
      <c r="K113" s="116" t="s">
        <v>47</v>
      </c>
      <c r="L113" s="116"/>
      <c r="M113" s="115"/>
    </row>
    <row r="114" spans="1:13" ht="15.75" thickBot="1" x14ac:dyDescent="0.3">
      <c r="A114" s="115">
        <v>112</v>
      </c>
      <c r="B114" s="115">
        <v>113</v>
      </c>
      <c r="C114" s="124" t="s">
        <v>816</v>
      </c>
      <c r="D114" s="123"/>
      <c r="E114" s="123"/>
      <c r="F114" s="115" t="s">
        <v>234</v>
      </c>
      <c r="G114" s="113"/>
      <c r="H114" s="123" t="s">
        <v>235</v>
      </c>
      <c r="I114" s="123" t="s">
        <v>236</v>
      </c>
      <c r="J114" s="117" t="s">
        <v>235</v>
      </c>
      <c r="K114" s="116" t="s">
        <v>47</v>
      </c>
      <c r="L114" s="116"/>
      <c r="M114" s="120"/>
    </row>
    <row r="115" spans="1:13" ht="15.75" thickBot="1" x14ac:dyDescent="0.3">
      <c r="A115" s="115">
        <v>113</v>
      </c>
      <c r="B115" s="115">
        <v>114</v>
      </c>
      <c r="C115" s="125" t="s">
        <v>817</v>
      </c>
      <c r="D115" s="123"/>
      <c r="E115" s="123"/>
      <c r="F115" s="115" t="s">
        <v>251</v>
      </c>
      <c r="G115" s="113" t="s">
        <v>258</v>
      </c>
      <c r="H115" s="123" t="s">
        <v>253</v>
      </c>
      <c r="I115" s="123" t="s">
        <v>252</v>
      </c>
      <c r="J115" s="117" t="s">
        <v>253</v>
      </c>
      <c r="K115" s="116" t="s">
        <v>47</v>
      </c>
      <c r="L115" s="116"/>
      <c r="M115" s="120"/>
    </row>
    <row r="116" spans="1:13" ht="15.75" thickBot="1" x14ac:dyDescent="0.3">
      <c r="A116" s="115">
        <v>114</v>
      </c>
      <c r="B116" s="115">
        <v>115</v>
      </c>
      <c r="C116" s="125" t="s">
        <v>818</v>
      </c>
      <c r="D116" s="123"/>
      <c r="E116" s="123"/>
      <c r="F116" s="115" t="s">
        <v>251</v>
      </c>
      <c r="G116" s="113"/>
      <c r="H116" s="123" t="s">
        <v>252</v>
      </c>
      <c r="I116" s="123" t="s">
        <v>253</v>
      </c>
      <c r="J116" s="117" t="s">
        <v>252</v>
      </c>
      <c r="K116" s="116" t="s">
        <v>47</v>
      </c>
      <c r="L116" s="116"/>
      <c r="M116" s="120"/>
    </row>
    <row r="117" spans="1:13" ht="15.75" thickBot="1" x14ac:dyDescent="0.3">
      <c r="A117" s="119">
        <v>115</v>
      </c>
      <c r="B117" s="119">
        <v>116</v>
      </c>
      <c r="C117" s="126" t="s">
        <v>819</v>
      </c>
      <c r="D117" s="123"/>
      <c r="E117" s="123"/>
      <c r="F117" s="115" t="s">
        <v>239</v>
      </c>
      <c r="G117" s="113"/>
      <c r="H117" s="123" t="s">
        <v>240</v>
      </c>
      <c r="I117" s="123" t="s">
        <v>241</v>
      </c>
      <c r="J117" s="122" t="s">
        <v>242</v>
      </c>
      <c r="K117" s="116" t="s">
        <v>47</v>
      </c>
      <c r="L117" s="116"/>
      <c r="M117" s="121"/>
    </row>
    <row r="118" spans="1:13" ht="15.75" thickBot="1" x14ac:dyDescent="0.3">
      <c r="A118" s="119">
        <v>116</v>
      </c>
      <c r="B118" s="119">
        <v>117</v>
      </c>
      <c r="C118" s="127" t="s">
        <v>820</v>
      </c>
      <c r="D118" s="135"/>
      <c r="E118" s="135"/>
      <c r="F118" s="115" t="s">
        <v>239</v>
      </c>
      <c r="G118" s="113"/>
      <c r="H118" s="123" t="s">
        <v>240</v>
      </c>
      <c r="I118" s="123" t="s">
        <v>241</v>
      </c>
      <c r="J118" s="141" t="s">
        <v>242</v>
      </c>
      <c r="K118" s="116" t="s">
        <v>47</v>
      </c>
      <c r="L118" s="116"/>
      <c r="M118" s="136"/>
    </row>
    <row r="119" spans="1:13" ht="15.75" thickBot="1" x14ac:dyDescent="0.3">
      <c r="A119" s="119">
        <v>117</v>
      </c>
      <c r="B119" s="119">
        <v>118</v>
      </c>
      <c r="C119" s="150" t="s">
        <v>821</v>
      </c>
      <c r="D119" s="133"/>
      <c r="E119" s="133"/>
      <c r="F119" s="115" t="s">
        <v>239</v>
      </c>
      <c r="G119" s="113"/>
      <c r="H119" s="123" t="s">
        <v>240</v>
      </c>
      <c r="I119" s="123" t="s">
        <v>241</v>
      </c>
      <c r="J119" s="142" t="s">
        <v>242</v>
      </c>
      <c r="K119" s="131" t="s">
        <v>47</v>
      </c>
      <c r="L119" s="116"/>
      <c r="M119" s="137"/>
    </row>
    <row r="120" spans="1:13" ht="15.75" thickBot="1" x14ac:dyDescent="0.3">
      <c r="A120" s="119">
        <v>118</v>
      </c>
      <c r="B120" s="119">
        <v>119</v>
      </c>
      <c r="C120" s="128" t="s">
        <v>822</v>
      </c>
      <c r="D120" s="133"/>
      <c r="E120" s="133"/>
      <c r="F120" s="115" t="s">
        <v>239</v>
      </c>
      <c r="G120" s="113"/>
      <c r="H120" s="123" t="s">
        <v>240</v>
      </c>
      <c r="I120" s="123" t="s">
        <v>241</v>
      </c>
      <c r="J120" s="143" t="s">
        <v>242</v>
      </c>
      <c r="K120" s="131" t="s">
        <v>47</v>
      </c>
      <c r="L120" s="116"/>
      <c r="M120" s="138"/>
    </row>
    <row r="121" spans="1:13" ht="15.75" thickBot="1" x14ac:dyDescent="0.3">
      <c r="A121" s="119">
        <v>119</v>
      </c>
      <c r="B121" s="119">
        <v>120</v>
      </c>
      <c r="C121" s="150" t="s">
        <v>823</v>
      </c>
      <c r="D121" s="133"/>
      <c r="E121" s="133"/>
      <c r="F121" s="115" t="s">
        <v>239</v>
      </c>
      <c r="G121" s="113"/>
      <c r="H121" s="123" t="s">
        <v>240</v>
      </c>
      <c r="I121" s="123" t="s">
        <v>241</v>
      </c>
      <c r="J121" s="143" t="s">
        <v>242</v>
      </c>
      <c r="K121" s="131" t="s">
        <v>47</v>
      </c>
      <c r="L121" s="116"/>
      <c r="M121" s="137"/>
    </row>
    <row r="122" spans="1:13" ht="15.75" thickBot="1" x14ac:dyDescent="0.3">
      <c r="A122" s="119">
        <v>120</v>
      </c>
      <c r="B122" s="119">
        <v>121</v>
      </c>
      <c r="C122" s="129" t="s">
        <v>824</v>
      </c>
      <c r="D122" s="133"/>
      <c r="E122" s="133"/>
      <c r="F122" s="115" t="s">
        <v>239</v>
      </c>
      <c r="G122" s="113"/>
      <c r="H122" s="123" t="s">
        <v>240</v>
      </c>
      <c r="I122" s="123" t="s">
        <v>241</v>
      </c>
      <c r="J122" s="144" t="s">
        <v>242</v>
      </c>
      <c r="K122" s="131" t="s">
        <v>47</v>
      </c>
      <c r="L122" s="116"/>
      <c r="M122" s="137"/>
    </row>
    <row r="123" spans="1:13" ht="15.75" thickBot="1" x14ac:dyDescent="0.3">
      <c r="A123" s="119">
        <v>121</v>
      </c>
      <c r="B123" s="119">
        <v>122</v>
      </c>
      <c r="C123" s="128" t="s">
        <v>825</v>
      </c>
      <c r="D123" s="133"/>
      <c r="E123" s="133"/>
      <c r="F123" s="115" t="s">
        <v>239</v>
      </c>
      <c r="G123" s="113"/>
      <c r="H123" s="123" t="s">
        <v>240</v>
      </c>
      <c r="I123" s="123" t="s">
        <v>241</v>
      </c>
      <c r="J123" s="144" t="s">
        <v>242</v>
      </c>
      <c r="K123" s="131" t="s">
        <v>47</v>
      </c>
      <c r="L123" s="116" t="s">
        <v>399</v>
      </c>
      <c r="M123" s="138"/>
    </row>
    <row r="124" spans="1:13" ht="15.75" thickBot="1" x14ac:dyDescent="0.3">
      <c r="A124" s="119">
        <v>122</v>
      </c>
      <c r="B124" s="119">
        <v>123</v>
      </c>
      <c r="C124" s="129" t="s">
        <v>826</v>
      </c>
      <c r="D124" s="133"/>
      <c r="E124" s="133"/>
      <c r="F124" s="115" t="s">
        <v>251</v>
      </c>
      <c r="G124" s="113" t="s">
        <v>258</v>
      </c>
      <c r="H124" s="123" t="s">
        <v>253</v>
      </c>
      <c r="I124" s="123" t="s">
        <v>252</v>
      </c>
      <c r="J124" s="144" t="s">
        <v>253</v>
      </c>
      <c r="K124" s="131" t="s">
        <v>47</v>
      </c>
      <c r="L124" s="116"/>
      <c r="M124" s="137"/>
    </row>
    <row r="125" spans="1:13" ht="15.75" thickBot="1" x14ac:dyDescent="0.3">
      <c r="A125" s="119">
        <v>123</v>
      </c>
      <c r="B125" s="119">
        <v>124</v>
      </c>
      <c r="C125" s="129" t="s">
        <v>827</v>
      </c>
      <c r="D125" s="133"/>
      <c r="E125" s="133"/>
      <c r="F125" s="115" t="s">
        <v>251</v>
      </c>
      <c r="G125" s="113"/>
      <c r="H125" s="123" t="s">
        <v>252</v>
      </c>
      <c r="I125" s="123" t="s">
        <v>253</v>
      </c>
      <c r="J125" s="145" t="s">
        <v>252</v>
      </c>
      <c r="K125" s="131" t="s">
        <v>47</v>
      </c>
      <c r="L125" s="116"/>
      <c r="M125" s="137"/>
    </row>
    <row r="126" spans="1:13" ht="15.75" thickBot="1" x14ac:dyDescent="0.3">
      <c r="A126" s="119">
        <v>124</v>
      </c>
      <c r="B126" s="119">
        <v>125</v>
      </c>
      <c r="C126" s="130" t="s">
        <v>828</v>
      </c>
      <c r="D126" s="133"/>
      <c r="E126" s="133"/>
      <c r="F126" s="115" t="s">
        <v>251</v>
      </c>
      <c r="G126" s="113"/>
      <c r="H126" s="123" t="s">
        <v>252</v>
      </c>
      <c r="I126" s="123" t="s">
        <v>253</v>
      </c>
      <c r="J126" s="142" t="s">
        <v>252</v>
      </c>
      <c r="K126" s="131" t="s">
        <v>47</v>
      </c>
      <c r="L126" s="116"/>
      <c r="M126" s="137"/>
    </row>
    <row r="127" spans="1:13" ht="15.75" thickBot="1" x14ac:dyDescent="0.3">
      <c r="A127" s="119">
        <v>125</v>
      </c>
      <c r="B127" s="119">
        <v>126</v>
      </c>
      <c r="C127" s="128" t="s">
        <v>829</v>
      </c>
      <c r="D127" s="133"/>
      <c r="E127" s="133"/>
      <c r="F127" s="115" t="s">
        <v>251</v>
      </c>
      <c r="G127" s="113"/>
      <c r="H127" s="123" t="s">
        <v>252</v>
      </c>
      <c r="I127" s="123" t="s">
        <v>253</v>
      </c>
      <c r="J127" s="142" t="s">
        <v>252</v>
      </c>
      <c r="K127" s="131" t="s">
        <v>47</v>
      </c>
      <c r="L127" s="116"/>
      <c r="M127" s="139"/>
    </row>
    <row r="128" spans="1:13" ht="15.75" thickBot="1" x14ac:dyDescent="0.3">
      <c r="A128" s="119">
        <v>126</v>
      </c>
      <c r="B128" s="119">
        <v>127</v>
      </c>
      <c r="C128" s="128" t="s">
        <v>830</v>
      </c>
      <c r="D128" s="133"/>
      <c r="E128" s="133"/>
      <c r="F128" s="115" t="s">
        <v>234</v>
      </c>
      <c r="G128" s="113"/>
      <c r="H128" s="123" t="s">
        <v>235</v>
      </c>
      <c r="I128" s="123" t="s">
        <v>236</v>
      </c>
      <c r="J128" s="143" t="s">
        <v>235</v>
      </c>
      <c r="K128" s="131" t="s">
        <v>47</v>
      </c>
      <c r="L128" s="116"/>
      <c r="M128" s="137"/>
    </row>
    <row r="129" spans="1:13" ht="15.75" thickBot="1" x14ac:dyDescent="0.3">
      <c r="A129" s="119">
        <v>127</v>
      </c>
      <c r="B129" s="119">
        <v>128</v>
      </c>
      <c r="C129" s="150" t="s">
        <v>831</v>
      </c>
      <c r="D129" s="133"/>
      <c r="E129" s="133"/>
      <c r="F129" s="115" t="s">
        <v>251</v>
      </c>
      <c r="G129" s="113" t="s">
        <v>258</v>
      </c>
      <c r="H129" s="123" t="s">
        <v>253</v>
      </c>
      <c r="I129" s="123" t="s">
        <v>252</v>
      </c>
      <c r="J129" s="144" t="s">
        <v>253</v>
      </c>
      <c r="K129" s="131" t="s">
        <v>47</v>
      </c>
      <c r="L129" s="116"/>
      <c r="M129" s="138"/>
    </row>
    <row r="130" spans="1:13" ht="15.75" thickBot="1" x14ac:dyDescent="0.3">
      <c r="A130" s="119">
        <v>128</v>
      </c>
      <c r="B130" s="119">
        <v>129</v>
      </c>
      <c r="C130" s="128" t="s">
        <v>832</v>
      </c>
      <c r="D130" s="133"/>
      <c r="E130" s="133"/>
      <c r="F130" s="115" t="s">
        <v>251</v>
      </c>
      <c r="G130" s="113"/>
      <c r="H130" s="123" t="s">
        <v>252</v>
      </c>
      <c r="I130" s="123" t="s">
        <v>253</v>
      </c>
      <c r="J130" s="144" t="s">
        <v>252</v>
      </c>
      <c r="K130" s="131" t="s">
        <v>47</v>
      </c>
      <c r="L130" s="116"/>
      <c r="M130" s="137"/>
    </row>
    <row r="131" spans="1:13" ht="15.75" thickBot="1" x14ac:dyDescent="0.3">
      <c r="A131" s="119">
        <v>129</v>
      </c>
      <c r="B131" s="119">
        <v>130</v>
      </c>
      <c r="C131" s="128" t="s">
        <v>833</v>
      </c>
      <c r="D131" s="133"/>
      <c r="E131" s="133"/>
      <c r="F131" s="115" t="s">
        <v>239</v>
      </c>
      <c r="G131" s="113"/>
      <c r="H131" s="123" t="s">
        <v>240</v>
      </c>
      <c r="I131" s="123" t="s">
        <v>241</v>
      </c>
      <c r="J131" s="143" t="s">
        <v>242</v>
      </c>
      <c r="K131" s="131" t="s">
        <v>47</v>
      </c>
      <c r="L131" s="116"/>
      <c r="M131" s="137"/>
    </row>
    <row r="132" spans="1:13" ht="15.75" thickBot="1" x14ac:dyDescent="0.3">
      <c r="A132" s="119">
        <v>130</v>
      </c>
      <c r="B132" s="119">
        <v>131</v>
      </c>
      <c r="C132" s="128" t="s">
        <v>834</v>
      </c>
      <c r="D132" s="133"/>
      <c r="E132" s="133"/>
      <c r="F132" s="115" t="s">
        <v>239</v>
      </c>
      <c r="G132" s="113"/>
      <c r="H132" s="123" t="s">
        <v>240</v>
      </c>
      <c r="I132" s="123" t="s">
        <v>241</v>
      </c>
      <c r="J132" s="145" t="s">
        <v>242</v>
      </c>
      <c r="K132" s="131" t="s">
        <v>47</v>
      </c>
      <c r="L132" s="116"/>
      <c r="M132" s="139"/>
    </row>
    <row r="133" spans="1:13" ht="15.75" thickBot="1" x14ac:dyDescent="0.3">
      <c r="A133" s="119">
        <v>131</v>
      </c>
      <c r="B133" s="119">
        <v>132</v>
      </c>
      <c r="C133" s="128" t="s">
        <v>835</v>
      </c>
      <c r="D133" s="133"/>
      <c r="E133" s="133"/>
      <c r="F133" s="115" t="s">
        <v>239</v>
      </c>
      <c r="G133" s="113"/>
      <c r="H133" s="123" t="s">
        <v>240</v>
      </c>
      <c r="I133" s="123" t="s">
        <v>241</v>
      </c>
      <c r="J133" s="143" t="s">
        <v>242</v>
      </c>
      <c r="K133" s="131" t="s">
        <v>47</v>
      </c>
      <c r="L133" s="116"/>
      <c r="M133" s="137"/>
    </row>
    <row r="134" spans="1:13" ht="15.75" thickBot="1" x14ac:dyDescent="0.3">
      <c r="A134" s="119">
        <v>132</v>
      </c>
      <c r="B134" s="119">
        <v>133</v>
      </c>
      <c r="C134" s="128" t="s">
        <v>836</v>
      </c>
      <c r="D134" s="133"/>
      <c r="E134" s="133"/>
      <c r="F134" s="115" t="s">
        <v>239</v>
      </c>
      <c r="G134" s="113"/>
      <c r="H134" s="123" t="s">
        <v>240</v>
      </c>
      <c r="I134" s="123" t="s">
        <v>241</v>
      </c>
      <c r="J134" s="143" t="s">
        <v>242</v>
      </c>
      <c r="K134" s="131" t="s">
        <v>47</v>
      </c>
      <c r="L134" s="116"/>
      <c r="M134" s="137"/>
    </row>
    <row r="135" spans="1:13" ht="15.75" thickBot="1" x14ac:dyDescent="0.3">
      <c r="A135" s="119">
        <v>133</v>
      </c>
      <c r="B135" s="119">
        <v>134</v>
      </c>
      <c r="C135" s="150" t="s">
        <v>837</v>
      </c>
      <c r="D135" s="133"/>
      <c r="E135" s="133"/>
      <c r="F135" s="115" t="s">
        <v>239</v>
      </c>
      <c r="G135" s="113"/>
      <c r="H135" s="123" t="s">
        <v>240</v>
      </c>
      <c r="I135" s="123" t="s">
        <v>241</v>
      </c>
      <c r="J135" s="144" t="s">
        <v>242</v>
      </c>
      <c r="K135" s="131" t="s">
        <v>47</v>
      </c>
      <c r="L135" s="116"/>
      <c r="M135" s="138"/>
    </row>
    <row r="136" spans="1:13" ht="15.75" thickBot="1" x14ac:dyDescent="0.3">
      <c r="A136" s="119">
        <v>134</v>
      </c>
      <c r="B136" s="119">
        <v>135</v>
      </c>
      <c r="C136" s="128" t="s">
        <v>838</v>
      </c>
      <c r="D136" s="133"/>
      <c r="E136" s="133"/>
      <c r="F136" s="115" t="s">
        <v>239</v>
      </c>
      <c r="G136" s="113"/>
      <c r="H136" s="123" t="s">
        <v>240</v>
      </c>
      <c r="I136" s="123" t="s">
        <v>241</v>
      </c>
      <c r="J136" s="145" t="s">
        <v>242</v>
      </c>
      <c r="K136" s="131" t="s">
        <v>47</v>
      </c>
      <c r="L136" s="116"/>
      <c r="M136" s="139"/>
    </row>
    <row r="137" spans="1:13" ht="15.75" thickBot="1" x14ac:dyDescent="0.3">
      <c r="A137" s="119">
        <v>135</v>
      </c>
      <c r="B137" s="119">
        <v>136</v>
      </c>
      <c r="C137" s="128" t="s">
        <v>839</v>
      </c>
      <c r="D137" s="133"/>
      <c r="E137" s="133"/>
      <c r="F137" s="115" t="s">
        <v>239</v>
      </c>
      <c r="G137" s="113"/>
      <c r="H137" s="123" t="s">
        <v>240</v>
      </c>
      <c r="I137" s="123" t="s">
        <v>241</v>
      </c>
      <c r="J137" s="142" t="s">
        <v>242</v>
      </c>
      <c r="K137" s="131" t="s">
        <v>47</v>
      </c>
      <c r="L137" s="116" t="s">
        <v>414</v>
      </c>
      <c r="M137" s="139"/>
    </row>
    <row r="138" spans="1:13" ht="15.75" thickBot="1" x14ac:dyDescent="0.3">
      <c r="A138" s="119">
        <v>136</v>
      </c>
      <c r="B138" s="119">
        <v>137</v>
      </c>
      <c r="C138" s="128" t="s">
        <v>840</v>
      </c>
      <c r="D138" s="133"/>
      <c r="E138" s="133"/>
      <c r="F138" s="115" t="s">
        <v>251</v>
      </c>
      <c r="G138" s="113" t="s">
        <v>258</v>
      </c>
      <c r="H138" s="123" t="s">
        <v>253</v>
      </c>
      <c r="I138" s="123" t="s">
        <v>252</v>
      </c>
      <c r="J138" s="143" t="s">
        <v>253</v>
      </c>
      <c r="K138" s="131" t="s">
        <v>47</v>
      </c>
      <c r="L138" s="116"/>
      <c r="M138" s="137"/>
    </row>
    <row r="139" spans="1:13" ht="15.75" thickBot="1" x14ac:dyDescent="0.3">
      <c r="A139" s="119">
        <v>137</v>
      </c>
      <c r="B139" s="119">
        <v>138</v>
      </c>
      <c r="C139" s="150" t="s">
        <v>841</v>
      </c>
      <c r="D139" s="133"/>
      <c r="E139" s="133"/>
      <c r="F139" s="115" t="s">
        <v>251</v>
      </c>
      <c r="G139" s="113"/>
      <c r="H139" s="123" t="s">
        <v>252</v>
      </c>
      <c r="I139" s="123" t="s">
        <v>253</v>
      </c>
      <c r="J139" s="144" t="s">
        <v>252</v>
      </c>
      <c r="K139" s="131" t="s">
        <v>47</v>
      </c>
      <c r="L139" s="116"/>
      <c r="M139" s="138"/>
    </row>
    <row r="140" spans="1:13" ht="15.75" thickBot="1" x14ac:dyDescent="0.3">
      <c r="A140" s="119">
        <v>138</v>
      </c>
      <c r="B140" s="119">
        <v>139</v>
      </c>
      <c r="C140" s="128" t="s">
        <v>842</v>
      </c>
      <c r="D140" s="133"/>
      <c r="E140" s="133"/>
      <c r="F140" s="115" t="s">
        <v>251</v>
      </c>
      <c r="G140" s="113"/>
      <c r="H140" s="123" t="s">
        <v>252</v>
      </c>
      <c r="I140" s="123" t="s">
        <v>253</v>
      </c>
      <c r="J140" s="146" t="s">
        <v>252</v>
      </c>
      <c r="K140" s="131" t="s">
        <v>47</v>
      </c>
      <c r="L140" s="116"/>
      <c r="M140" s="140"/>
    </row>
    <row r="141" spans="1:13" ht="15.75" thickBot="1" x14ac:dyDescent="0.3">
      <c r="A141" s="119">
        <v>139</v>
      </c>
      <c r="B141" s="119">
        <v>140</v>
      </c>
      <c r="C141" s="128" t="s">
        <v>843</v>
      </c>
      <c r="D141" s="133"/>
      <c r="E141" s="133"/>
      <c r="F141" s="115" t="s">
        <v>251</v>
      </c>
      <c r="G141" s="113"/>
      <c r="H141" s="123" t="s">
        <v>252</v>
      </c>
      <c r="I141" s="123" t="s">
        <v>253</v>
      </c>
      <c r="J141" s="146" t="s">
        <v>252</v>
      </c>
      <c r="K141" s="131" t="s">
        <v>47</v>
      </c>
      <c r="L141" s="116"/>
      <c r="M141" s="137"/>
    </row>
    <row r="142" spans="1:13" ht="15.75" thickBot="1" x14ac:dyDescent="0.3">
      <c r="A142" s="119">
        <v>140</v>
      </c>
      <c r="B142" s="119">
        <v>141</v>
      </c>
      <c r="C142" s="150" t="s">
        <v>844</v>
      </c>
      <c r="D142" s="133"/>
      <c r="E142" s="133"/>
      <c r="F142" s="115" t="s">
        <v>234</v>
      </c>
      <c r="G142" s="113"/>
      <c r="H142" s="123" t="s">
        <v>235</v>
      </c>
      <c r="I142" s="123" t="s">
        <v>236</v>
      </c>
      <c r="J142" s="147" t="s">
        <v>235</v>
      </c>
      <c r="K142" s="131" t="s">
        <v>47</v>
      </c>
      <c r="L142" s="116"/>
      <c r="M142" s="140"/>
    </row>
    <row r="143" spans="1:13" ht="15.75" thickBot="1" x14ac:dyDescent="0.3">
      <c r="A143" s="119">
        <v>141</v>
      </c>
      <c r="B143" s="119">
        <v>142</v>
      </c>
      <c r="C143" s="128" t="s">
        <v>845</v>
      </c>
      <c r="D143" s="133"/>
      <c r="E143" s="133"/>
      <c r="F143" s="115" t="s">
        <v>251</v>
      </c>
      <c r="G143" s="113" t="s">
        <v>258</v>
      </c>
      <c r="H143" s="123" t="s">
        <v>253</v>
      </c>
      <c r="I143" s="123" t="s">
        <v>252</v>
      </c>
      <c r="J143" s="148" t="s">
        <v>253</v>
      </c>
      <c r="K143" s="131" t="s">
        <v>47</v>
      </c>
      <c r="L143" s="116"/>
      <c r="M143" s="137"/>
    </row>
    <row r="144" spans="1:13" ht="15.75" thickBot="1" x14ac:dyDescent="0.3">
      <c r="A144" s="119">
        <v>142</v>
      </c>
      <c r="B144" s="119">
        <v>143</v>
      </c>
      <c r="C144" s="130" t="s">
        <v>846</v>
      </c>
      <c r="D144" s="133"/>
      <c r="E144" s="133"/>
      <c r="F144" s="115" t="s">
        <v>251</v>
      </c>
      <c r="G144" s="113"/>
      <c r="H144" s="123" t="s">
        <v>252</v>
      </c>
      <c r="I144" s="123" t="s">
        <v>253</v>
      </c>
      <c r="J144" s="149" t="s">
        <v>252</v>
      </c>
      <c r="K144" s="131" t="s">
        <v>47</v>
      </c>
      <c r="L144" s="116"/>
      <c r="M144" s="139"/>
    </row>
    <row r="145" spans="1:13" ht="15.75" thickBot="1" x14ac:dyDescent="0.3">
      <c r="A145" s="119">
        <v>143</v>
      </c>
      <c r="B145" s="119">
        <v>144</v>
      </c>
      <c r="C145" s="128" t="s">
        <v>847</v>
      </c>
      <c r="D145" s="133"/>
      <c r="E145" s="133"/>
      <c r="F145" s="115" t="s">
        <v>239</v>
      </c>
      <c r="G145" s="113"/>
      <c r="H145" s="123" t="s">
        <v>240</v>
      </c>
      <c r="I145" s="123" t="s">
        <v>241</v>
      </c>
      <c r="J145" s="148" t="s">
        <v>242</v>
      </c>
      <c r="K145" s="131" t="s">
        <v>47</v>
      </c>
      <c r="L145" s="116"/>
      <c r="M145" s="137"/>
    </row>
    <row r="146" spans="1:13" ht="15.75" thickBot="1" x14ac:dyDescent="0.3">
      <c r="A146" s="119">
        <v>144</v>
      </c>
      <c r="B146" s="119">
        <v>145</v>
      </c>
      <c r="C146" s="129" t="s">
        <v>848</v>
      </c>
      <c r="D146" s="133"/>
      <c r="E146" s="133"/>
      <c r="F146" s="115" t="s">
        <v>239</v>
      </c>
      <c r="G146" s="113"/>
      <c r="H146" s="123" t="s">
        <v>240</v>
      </c>
      <c r="I146" s="123" t="s">
        <v>241</v>
      </c>
      <c r="J146" s="143" t="s">
        <v>242</v>
      </c>
      <c r="K146" s="131" t="s">
        <v>47</v>
      </c>
      <c r="L146" s="116"/>
      <c r="M146" s="132"/>
    </row>
    <row r="147" spans="1:13" ht="15.75" thickBot="1" x14ac:dyDescent="0.3">
      <c r="A147" s="119">
        <v>145</v>
      </c>
      <c r="B147" s="119">
        <v>146</v>
      </c>
      <c r="C147" s="129" t="s">
        <v>849</v>
      </c>
      <c r="D147" s="133"/>
      <c r="E147" s="133"/>
      <c r="F147" s="115" t="s">
        <v>239</v>
      </c>
      <c r="G147" s="113"/>
      <c r="H147" s="123" t="s">
        <v>240</v>
      </c>
      <c r="I147" s="123" t="s">
        <v>241</v>
      </c>
      <c r="J147" s="143" t="s">
        <v>242</v>
      </c>
      <c r="K147" s="131" t="s">
        <v>47</v>
      </c>
      <c r="L147" s="116"/>
      <c r="M147" s="132"/>
    </row>
    <row r="148" spans="1:13" ht="15.75" thickBot="1" x14ac:dyDescent="0.3">
      <c r="A148" s="119">
        <v>146</v>
      </c>
      <c r="B148" s="119">
        <v>147</v>
      </c>
      <c r="C148" s="129" t="s">
        <v>850</v>
      </c>
      <c r="D148" s="133"/>
      <c r="E148" s="133"/>
      <c r="F148" s="115" t="s">
        <v>239</v>
      </c>
      <c r="G148" s="113"/>
      <c r="H148" s="123" t="s">
        <v>240</v>
      </c>
      <c r="I148" s="123" t="s">
        <v>241</v>
      </c>
      <c r="J148" s="143" t="s">
        <v>242</v>
      </c>
      <c r="K148" s="131" t="s">
        <v>47</v>
      </c>
      <c r="L148" s="116"/>
      <c r="M148" s="132"/>
    </row>
    <row r="149" spans="1:13" ht="15.75" thickBot="1" x14ac:dyDescent="0.3">
      <c r="A149" s="119">
        <v>147</v>
      </c>
      <c r="B149" s="119">
        <v>148</v>
      </c>
      <c r="C149" s="129" t="s">
        <v>851</v>
      </c>
      <c r="D149" s="133"/>
      <c r="E149" s="133"/>
      <c r="F149" s="115" t="s">
        <v>239</v>
      </c>
      <c r="G149" s="113"/>
      <c r="H149" s="123" t="s">
        <v>240</v>
      </c>
      <c r="I149" s="123" t="s">
        <v>241</v>
      </c>
      <c r="J149" s="143" t="s">
        <v>242</v>
      </c>
      <c r="K149" s="131" t="s">
        <v>47</v>
      </c>
      <c r="L149" s="116"/>
      <c r="M149" s="132"/>
    </row>
    <row r="150" spans="1:13" ht="15.75" thickBot="1" x14ac:dyDescent="0.3">
      <c r="A150" s="119">
        <v>148</v>
      </c>
      <c r="B150" s="119">
        <v>149</v>
      </c>
      <c r="C150" s="129" t="s">
        <v>852</v>
      </c>
      <c r="D150" s="133"/>
      <c r="E150" s="133"/>
      <c r="F150" s="115" t="s">
        <v>239</v>
      </c>
      <c r="G150" s="113"/>
      <c r="H150" s="123" t="s">
        <v>240</v>
      </c>
      <c r="I150" s="123" t="s">
        <v>241</v>
      </c>
      <c r="J150" s="143" t="s">
        <v>242</v>
      </c>
      <c r="K150" s="131" t="s">
        <v>47</v>
      </c>
      <c r="L150" s="116"/>
      <c r="M150" s="132"/>
    </row>
    <row r="151" spans="1:13" ht="15.75" thickBot="1" x14ac:dyDescent="0.3">
      <c r="A151" s="119">
        <v>149</v>
      </c>
      <c r="B151" s="119">
        <v>150</v>
      </c>
      <c r="C151" s="129" t="s">
        <v>853</v>
      </c>
      <c r="D151" s="133"/>
      <c r="E151" s="133"/>
      <c r="F151" s="115" t="s">
        <v>239</v>
      </c>
      <c r="G151" s="113"/>
      <c r="H151" s="123" t="s">
        <v>240</v>
      </c>
      <c r="I151" s="123" t="s">
        <v>241</v>
      </c>
      <c r="J151" s="143" t="s">
        <v>242</v>
      </c>
      <c r="K151" s="131" t="s">
        <v>47</v>
      </c>
      <c r="L151" s="116" t="s">
        <v>429</v>
      </c>
      <c r="M151" s="132"/>
    </row>
    <row r="152" spans="1:13" ht="15.75" thickBot="1" x14ac:dyDescent="0.3">
      <c r="A152" s="119">
        <v>150</v>
      </c>
      <c r="B152" s="119">
        <v>151</v>
      </c>
      <c r="C152" s="129" t="s">
        <v>854</v>
      </c>
      <c r="D152" s="133"/>
      <c r="E152" s="133"/>
      <c r="F152" s="115" t="s">
        <v>251</v>
      </c>
      <c r="G152" s="113" t="s">
        <v>258</v>
      </c>
      <c r="H152" s="123" t="s">
        <v>253</v>
      </c>
      <c r="I152" s="123" t="s">
        <v>252</v>
      </c>
      <c r="J152" s="143" t="s">
        <v>253</v>
      </c>
      <c r="K152" s="131" t="s">
        <v>47</v>
      </c>
      <c r="L152" s="116"/>
      <c r="M152" s="132"/>
    </row>
    <row r="153" spans="1:13" ht="15.75" thickBot="1" x14ac:dyDescent="0.3">
      <c r="A153" s="119">
        <v>151</v>
      </c>
      <c r="B153" s="119">
        <v>152</v>
      </c>
      <c r="C153" s="129" t="s">
        <v>855</v>
      </c>
      <c r="D153" s="133"/>
      <c r="E153" s="133"/>
      <c r="F153" s="115" t="s">
        <v>251</v>
      </c>
      <c r="G153" s="113"/>
      <c r="H153" s="123" t="s">
        <v>252</v>
      </c>
      <c r="I153" s="123" t="s">
        <v>253</v>
      </c>
      <c r="J153" s="143" t="s">
        <v>252</v>
      </c>
      <c r="K153" s="131" t="s">
        <v>47</v>
      </c>
      <c r="L153" s="116"/>
      <c r="M153" s="132"/>
    </row>
    <row r="154" spans="1:13" ht="15.75" thickBot="1" x14ac:dyDescent="0.3">
      <c r="A154" s="119">
        <v>152</v>
      </c>
      <c r="B154" s="119">
        <v>153</v>
      </c>
      <c r="C154" s="129" t="s">
        <v>856</v>
      </c>
      <c r="D154" s="133"/>
      <c r="E154" s="133"/>
      <c r="F154" s="115" t="s">
        <v>251</v>
      </c>
      <c r="G154" s="113"/>
      <c r="H154" s="123" t="s">
        <v>252</v>
      </c>
      <c r="I154" s="123" t="s">
        <v>253</v>
      </c>
      <c r="J154" s="143" t="s">
        <v>252</v>
      </c>
      <c r="K154" s="131" t="s">
        <v>47</v>
      </c>
      <c r="L154" s="116"/>
      <c r="M154" s="132"/>
    </row>
    <row r="155" spans="1:13" ht="15.75" thickBot="1" x14ac:dyDescent="0.3">
      <c r="A155" s="119">
        <v>153</v>
      </c>
      <c r="B155" s="119">
        <v>154</v>
      </c>
      <c r="C155" s="129" t="s">
        <v>857</v>
      </c>
      <c r="D155" s="133"/>
      <c r="E155" s="133"/>
      <c r="F155" s="115" t="s">
        <v>251</v>
      </c>
      <c r="G155" s="113"/>
      <c r="H155" s="123" t="s">
        <v>252</v>
      </c>
      <c r="I155" s="123" t="s">
        <v>253</v>
      </c>
      <c r="J155" s="143" t="s">
        <v>252</v>
      </c>
      <c r="K155" s="131" t="s">
        <v>47</v>
      </c>
      <c r="L155" s="116"/>
      <c r="M155" s="132"/>
    </row>
    <row r="156" spans="1:13" ht="15.75" thickBot="1" x14ac:dyDescent="0.3">
      <c r="A156" s="119">
        <v>154</v>
      </c>
      <c r="B156" s="119">
        <v>155</v>
      </c>
      <c r="C156" s="129" t="s">
        <v>858</v>
      </c>
      <c r="D156" s="133"/>
      <c r="E156" s="133"/>
      <c r="F156" s="115" t="s">
        <v>234</v>
      </c>
      <c r="G156" s="113"/>
      <c r="H156" s="123" t="s">
        <v>235</v>
      </c>
      <c r="I156" s="123" t="s">
        <v>236</v>
      </c>
      <c r="J156" s="143" t="s">
        <v>235</v>
      </c>
      <c r="K156" s="131" t="s">
        <v>47</v>
      </c>
      <c r="L156" s="116"/>
      <c r="M156" s="132"/>
    </row>
    <row r="157" spans="1:13" ht="15.75" thickBot="1" x14ac:dyDescent="0.3">
      <c r="A157" s="119">
        <v>155</v>
      </c>
      <c r="B157" s="119">
        <v>156</v>
      </c>
      <c r="C157" s="129" t="s">
        <v>859</v>
      </c>
      <c r="D157" s="133"/>
      <c r="E157" s="133"/>
      <c r="F157" s="115" t="s">
        <v>251</v>
      </c>
      <c r="G157" s="113" t="s">
        <v>258</v>
      </c>
      <c r="H157" s="123" t="s">
        <v>253</v>
      </c>
      <c r="I157" s="123" t="s">
        <v>252</v>
      </c>
      <c r="J157" s="143" t="s">
        <v>253</v>
      </c>
      <c r="K157" s="131" t="s">
        <v>47</v>
      </c>
      <c r="L157" s="116"/>
      <c r="M157" s="132"/>
    </row>
    <row r="158" spans="1:13" ht="15.75" thickBot="1" x14ac:dyDescent="0.3">
      <c r="A158" s="119">
        <v>156</v>
      </c>
      <c r="B158" s="119">
        <v>157</v>
      </c>
      <c r="C158" s="129" t="s">
        <v>860</v>
      </c>
      <c r="D158" s="133"/>
      <c r="E158" s="133"/>
      <c r="F158" s="115" t="s">
        <v>251</v>
      </c>
      <c r="G158" s="113"/>
      <c r="H158" s="123" t="s">
        <v>252</v>
      </c>
      <c r="I158" s="123" t="s">
        <v>253</v>
      </c>
      <c r="J158" s="143" t="s">
        <v>252</v>
      </c>
      <c r="K158" s="131" t="s">
        <v>47</v>
      </c>
      <c r="L158" s="116"/>
      <c r="M158" s="132"/>
    </row>
    <row r="159" spans="1:13" ht="15.75" thickBot="1" x14ac:dyDescent="0.3">
      <c r="A159" s="119">
        <v>157</v>
      </c>
      <c r="B159" s="119">
        <v>158</v>
      </c>
      <c r="C159" s="129" t="s">
        <v>861</v>
      </c>
      <c r="D159" s="133"/>
      <c r="E159" s="133"/>
      <c r="F159" s="115" t="s">
        <v>239</v>
      </c>
      <c r="G159" s="113"/>
      <c r="H159" s="123" t="s">
        <v>240</v>
      </c>
      <c r="I159" s="123" t="s">
        <v>241</v>
      </c>
      <c r="J159" s="143" t="s">
        <v>242</v>
      </c>
      <c r="K159" s="131" t="s">
        <v>47</v>
      </c>
      <c r="L159" s="116"/>
      <c r="M159" s="132"/>
    </row>
    <row r="160" spans="1:13" ht="15.75" thickBot="1" x14ac:dyDescent="0.3">
      <c r="A160" s="119">
        <v>158</v>
      </c>
      <c r="B160" s="119">
        <v>159</v>
      </c>
      <c r="C160" s="131" t="s">
        <v>862</v>
      </c>
      <c r="D160" s="133"/>
      <c r="E160" s="133"/>
      <c r="F160" s="115" t="s">
        <v>239</v>
      </c>
      <c r="G160" s="113"/>
      <c r="H160" s="123" t="s">
        <v>240</v>
      </c>
      <c r="I160" s="123" t="s">
        <v>241</v>
      </c>
      <c r="J160" s="143" t="s">
        <v>242</v>
      </c>
      <c r="K160" s="131" t="s">
        <v>47</v>
      </c>
      <c r="L160" s="116"/>
      <c r="M160" s="132"/>
    </row>
    <row r="161" spans="1:13" ht="15.75" thickBot="1" x14ac:dyDescent="0.3">
      <c r="A161" s="119">
        <v>159</v>
      </c>
      <c r="B161" s="119">
        <v>160</v>
      </c>
      <c r="C161" s="131" t="s">
        <v>863</v>
      </c>
      <c r="D161" s="133"/>
      <c r="E161" s="133"/>
      <c r="F161" s="115" t="s">
        <v>239</v>
      </c>
      <c r="G161" s="113"/>
      <c r="H161" s="123" t="s">
        <v>240</v>
      </c>
      <c r="I161" s="123" t="s">
        <v>241</v>
      </c>
      <c r="J161" s="143" t="s">
        <v>242</v>
      </c>
      <c r="K161" s="131" t="s">
        <v>47</v>
      </c>
      <c r="L161" s="116"/>
      <c r="M161" s="132"/>
    </row>
    <row r="162" spans="1:13" ht="15.75" thickBot="1" x14ac:dyDescent="0.3">
      <c r="A162" s="119">
        <v>160</v>
      </c>
      <c r="B162" s="119">
        <v>161</v>
      </c>
      <c r="C162" s="131" t="s">
        <v>864</v>
      </c>
      <c r="D162" s="133"/>
      <c r="E162" s="133"/>
      <c r="F162" s="115" t="s">
        <v>239</v>
      </c>
      <c r="G162" s="113"/>
      <c r="H162" s="123" t="s">
        <v>240</v>
      </c>
      <c r="I162" s="123" t="s">
        <v>241</v>
      </c>
      <c r="J162" s="143" t="s">
        <v>242</v>
      </c>
      <c r="K162" s="131" t="s">
        <v>47</v>
      </c>
      <c r="L162" s="116"/>
      <c r="M162" s="132"/>
    </row>
    <row r="163" spans="1:13" ht="15.75" thickBot="1" x14ac:dyDescent="0.3">
      <c r="A163" s="119">
        <v>161</v>
      </c>
      <c r="B163" s="119">
        <v>162</v>
      </c>
      <c r="C163" s="131" t="s">
        <v>865</v>
      </c>
      <c r="D163" s="133"/>
      <c r="E163" s="133"/>
      <c r="F163" s="115" t="s">
        <v>239</v>
      </c>
      <c r="G163" s="113"/>
      <c r="H163" s="123" t="s">
        <v>240</v>
      </c>
      <c r="I163" s="123" t="s">
        <v>241</v>
      </c>
      <c r="J163" s="143" t="s">
        <v>242</v>
      </c>
      <c r="K163" s="131" t="s">
        <v>47</v>
      </c>
      <c r="L163" s="116"/>
      <c r="M163" s="132"/>
    </row>
    <row r="164" spans="1:13" ht="15.75" thickBot="1" x14ac:dyDescent="0.3">
      <c r="A164" s="119">
        <v>162</v>
      </c>
      <c r="B164" s="119">
        <v>163</v>
      </c>
      <c r="C164" s="131" t="s">
        <v>866</v>
      </c>
      <c r="D164" s="133"/>
      <c r="E164" s="133"/>
      <c r="F164" s="115" t="s">
        <v>239</v>
      </c>
      <c r="G164" s="113"/>
      <c r="H164" s="123" t="s">
        <v>240</v>
      </c>
      <c r="I164" s="123" t="s">
        <v>241</v>
      </c>
      <c r="J164" s="143" t="s">
        <v>242</v>
      </c>
      <c r="K164" s="131" t="s">
        <v>47</v>
      </c>
      <c r="L164" s="116"/>
      <c r="M164" s="132"/>
    </row>
    <row r="165" spans="1:13" ht="15.75" thickBot="1" x14ac:dyDescent="0.3">
      <c r="A165" s="119">
        <v>163</v>
      </c>
      <c r="B165" s="119">
        <v>164</v>
      </c>
      <c r="C165" s="131" t="s">
        <v>867</v>
      </c>
      <c r="D165" s="133"/>
      <c r="E165" s="133"/>
      <c r="F165" s="115" t="s">
        <v>239</v>
      </c>
      <c r="G165" s="113"/>
      <c r="H165" s="123" t="s">
        <v>240</v>
      </c>
      <c r="I165" s="123" t="s">
        <v>241</v>
      </c>
      <c r="J165" s="143" t="s">
        <v>242</v>
      </c>
      <c r="K165" s="131" t="s">
        <v>47</v>
      </c>
      <c r="L165" s="116" t="s">
        <v>444</v>
      </c>
      <c r="M165" s="132"/>
    </row>
    <row r="166" spans="1:13" ht="15.75" thickBot="1" x14ac:dyDescent="0.3">
      <c r="A166" s="119">
        <v>164</v>
      </c>
      <c r="B166" s="119">
        <v>165</v>
      </c>
      <c r="C166" s="131" t="s">
        <v>868</v>
      </c>
      <c r="D166" s="133"/>
      <c r="E166" s="133"/>
      <c r="F166" s="115" t="s">
        <v>251</v>
      </c>
      <c r="G166" s="113" t="s">
        <v>258</v>
      </c>
      <c r="H166" s="123" t="s">
        <v>253</v>
      </c>
      <c r="I166" s="123" t="s">
        <v>252</v>
      </c>
      <c r="J166" s="143" t="s">
        <v>253</v>
      </c>
      <c r="K166" s="131" t="s">
        <v>47</v>
      </c>
      <c r="L166" s="116"/>
      <c r="M166" s="132"/>
    </row>
    <row r="167" spans="1:13" ht="15.75" thickBot="1" x14ac:dyDescent="0.3">
      <c r="A167" s="119">
        <v>165</v>
      </c>
      <c r="B167" s="119">
        <v>166</v>
      </c>
      <c r="C167" s="131" t="s">
        <v>869</v>
      </c>
      <c r="D167" s="133"/>
      <c r="E167" s="133"/>
      <c r="F167" s="115" t="s">
        <v>251</v>
      </c>
      <c r="G167" s="113"/>
      <c r="H167" s="123" t="s">
        <v>252</v>
      </c>
      <c r="I167" s="123" t="s">
        <v>253</v>
      </c>
      <c r="J167" s="143" t="s">
        <v>252</v>
      </c>
      <c r="K167" s="131" t="s">
        <v>47</v>
      </c>
      <c r="L167" s="116"/>
      <c r="M167" s="132"/>
    </row>
    <row r="168" spans="1:13" ht="15.75" thickBot="1" x14ac:dyDescent="0.3">
      <c r="A168" s="119">
        <v>166</v>
      </c>
      <c r="B168" s="119">
        <v>167</v>
      </c>
      <c r="C168" s="131" t="s">
        <v>870</v>
      </c>
      <c r="D168" s="133"/>
      <c r="E168" s="133"/>
      <c r="F168" s="115" t="s">
        <v>251</v>
      </c>
      <c r="G168" s="113"/>
      <c r="H168" s="123" t="s">
        <v>252</v>
      </c>
      <c r="I168" s="123" t="s">
        <v>253</v>
      </c>
      <c r="J168" s="143" t="s">
        <v>252</v>
      </c>
      <c r="K168" s="131" t="s">
        <v>47</v>
      </c>
      <c r="L168" s="116"/>
      <c r="M168" s="132"/>
    </row>
    <row r="169" spans="1:13" ht="15.75" thickBot="1" x14ac:dyDescent="0.3">
      <c r="A169" s="119">
        <v>167</v>
      </c>
      <c r="B169" s="119">
        <v>168</v>
      </c>
      <c r="C169" s="131" t="s">
        <v>871</v>
      </c>
      <c r="D169" s="133"/>
      <c r="E169" s="133"/>
      <c r="F169" s="115" t="s">
        <v>251</v>
      </c>
      <c r="G169" s="113"/>
      <c r="H169" s="123" t="s">
        <v>252</v>
      </c>
      <c r="I169" s="123" t="s">
        <v>253</v>
      </c>
      <c r="J169" s="143" t="s">
        <v>252</v>
      </c>
      <c r="K169" s="131" t="s">
        <v>47</v>
      </c>
      <c r="L169" s="116"/>
      <c r="M169" s="132"/>
    </row>
    <row r="170" spans="1:13" ht="15.75" thickBot="1" x14ac:dyDescent="0.3">
      <c r="A170" s="119">
        <v>168</v>
      </c>
      <c r="B170" s="119">
        <v>169</v>
      </c>
      <c r="C170" s="131" t="s">
        <v>872</v>
      </c>
      <c r="D170" s="133"/>
      <c r="E170" s="133"/>
      <c r="F170" s="115" t="s">
        <v>234</v>
      </c>
      <c r="G170" s="113"/>
      <c r="H170" s="123" t="s">
        <v>235</v>
      </c>
      <c r="I170" s="123" t="s">
        <v>236</v>
      </c>
      <c r="J170" s="143" t="s">
        <v>235</v>
      </c>
      <c r="K170" s="131" t="s">
        <v>47</v>
      </c>
      <c r="L170" s="116"/>
      <c r="M170" s="132"/>
    </row>
    <row r="171" spans="1:13" ht="15.75" thickBot="1" x14ac:dyDescent="0.3">
      <c r="A171" s="119">
        <v>169</v>
      </c>
      <c r="B171" s="119">
        <v>170</v>
      </c>
      <c r="C171" s="131" t="s">
        <v>873</v>
      </c>
      <c r="D171" s="133"/>
      <c r="E171" s="133"/>
      <c r="F171" s="115" t="s">
        <v>251</v>
      </c>
      <c r="G171" s="113" t="s">
        <v>258</v>
      </c>
      <c r="H171" s="123" t="s">
        <v>253</v>
      </c>
      <c r="I171" s="123" t="s">
        <v>252</v>
      </c>
      <c r="J171" s="143" t="s">
        <v>253</v>
      </c>
      <c r="K171" s="131" t="s">
        <v>47</v>
      </c>
      <c r="L171" s="116"/>
      <c r="M171" s="132"/>
    </row>
    <row r="172" spans="1:13" ht="15.75" thickBot="1" x14ac:dyDescent="0.3">
      <c r="A172" s="115">
        <v>170</v>
      </c>
      <c r="B172" s="115">
        <v>171</v>
      </c>
      <c r="C172" s="131" t="s">
        <v>874</v>
      </c>
      <c r="D172" s="133"/>
      <c r="E172" s="133"/>
      <c r="F172" s="115" t="s">
        <v>251</v>
      </c>
      <c r="G172" s="113"/>
      <c r="H172" s="123" t="s">
        <v>252</v>
      </c>
      <c r="I172" s="123" t="s">
        <v>253</v>
      </c>
      <c r="J172" s="143" t="s">
        <v>252</v>
      </c>
      <c r="K172" s="131" t="s">
        <v>47</v>
      </c>
      <c r="L172" s="116"/>
      <c r="M172" s="132"/>
    </row>
    <row r="173" spans="1:13" ht="15.75" thickBot="1" x14ac:dyDescent="0.3">
      <c r="A173" s="115">
        <v>171</v>
      </c>
      <c r="B173" s="115">
        <v>172</v>
      </c>
      <c r="C173" s="131" t="s">
        <v>875</v>
      </c>
      <c r="D173" s="133"/>
      <c r="E173" s="133"/>
      <c r="F173" s="115" t="s">
        <v>239</v>
      </c>
      <c r="G173" s="113"/>
      <c r="H173" s="123" t="s">
        <v>240</v>
      </c>
      <c r="I173" s="123" t="s">
        <v>241</v>
      </c>
      <c r="J173" s="143" t="s">
        <v>242</v>
      </c>
      <c r="K173" s="131" t="s">
        <v>47</v>
      </c>
      <c r="L173" s="116"/>
      <c r="M173" s="132"/>
    </row>
    <row r="174" spans="1:13" ht="15.75" thickBot="1" x14ac:dyDescent="0.3">
      <c r="A174" s="115">
        <v>172</v>
      </c>
      <c r="B174" s="115">
        <v>173</v>
      </c>
      <c r="C174" s="131" t="s">
        <v>876</v>
      </c>
      <c r="D174" s="133"/>
      <c r="E174" s="133"/>
      <c r="F174" s="115" t="s">
        <v>239</v>
      </c>
      <c r="G174" s="113"/>
      <c r="H174" s="123" t="s">
        <v>240</v>
      </c>
      <c r="I174" s="123" t="s">
        <v>241</v>
      </c>
      <c r="J174" s="143" t="s">
        <v>242</v>
      </c>
      <c r="K174" s="131" t="s">
        <v>47</v>
      </c>
      <c r="L174" s="116"/>
      <c r="M174" s="132"/>
    </row>
    <row r="175" spans="1:13" ht="15.75" thickBot="1" x14ac:dyDescent="0.3">
      <c r="A175" s="115">
        <v>173</v>
      </c>
      <c r="B175" s="115">
        <v>174</v>
      </c>
      <c r="C175" s="131" t="s">
        <v>877</v>
      </c>
      <c r="D175" s="133"/>
      <c r="E175" s="133"/>
      <c r="F175" s="115" t="s">
        <v>239</v>
      </c>
      <c r="G175" s="113"/>
      <c r="H175" s="123" t="s">
        <v>240</v>
      </c>
      <c r="I175" s="123" t="s">
        <v>241</v>
      </c>
      <c r="J175" s="143" t="s">
        <v>242</v>
      </c>
      <c r="K175" s="131" t="s">
        <v>47</v>
      </c>
      <c r="L175" s="116"/>
      <c r="M175" s="132"/>
    </row>
    <row r="176" spans="1:13" ht="15.75" thickBot="1" x14ac:dyDescent="0.3">
      <c r="A176" s="115">
        <v>174</v>
      </c>
      <c r="B176" s="115">
        <v>175</v>
      </c>
      <c r="C176" s="131" t="s">
        <v>878</v>
      </c>
      <c r="D176" s="133"/>
      <c r="E176" s="133"/>
      <c r="F176" s="115" t="s">
        <v>239</v>
      </c>
      <c r="G176" s="113"/>
      <c r="H176" s="123" t="s">
        <v>240</v>
      </c>
      <c r="I176" s="123" t="s">
        <v>241</v>
      </c>
      <c r="J176" s="143" t="s">
        <v>242</v>
      </c>
      <c r="K176" s="131" t="s">
        <v>47</v>
      </c>
      <c r="L176" s="116"/>
      <c r="M176" s="132"/>
    </row>
    <row r="177" spans="1:13" ht="15.75" thickBot="1" x14ac:dyDescent="0.3">
      <c r="A177" s="115">
        <v>175</v>
      </c>
      <c r="B177" s="115">
        <v>176</v>
      </c>
      <c r="C177" s="131" t="s">
        <v>879</v>
      </c>
      <c r="D177" s="133"/>
      <c r="E177" s="133"/>
      <c r="F177" s="115" t="s">
        <v>239</v>
      </c>
      <c r="G177" s="113"/>
      <c r="H177" s="123" t="s">
        <v>240</v>
      </c>
      <c r="I177" s="123" t="s">
        <v>241</v>
      </c>
      <c r="J177" s="143" t="s">
        <v>242</v>
      </c>
      <c r="K177" s="131" t="s">
        <v>47</v>
      </c>
      <c r="L177" s="116"/>
      <c r="M177" s="132"/>
    </row>
    <row r="178" spans="1:13" ht="15.75" thickBot="1" x14ac:dyDescent="0.3">
      <c r="A178" s="115">
        <v>176</v>
      </c>
      <c r="B178" s="115">
        <v>177</v>
      </c>
      <c r="C178" s="131" t="s">
        <v>880</v>
      </c>
      <c r="D178" s="133"/>
      <c r="E178" s="133"/>
      <c r="F178" s="115" t="s">
        <v>239</v>
      </c>
      <c r="G178" s="113"/>
      <c r="H178" s="123" t="s">
        <v>240</v>
      </c>
      <c r="I178" s="123" t="s">
        <v>241</v>
      </c>
      <c r="J178" s="143" t="s">
        <v>242</v>
      </c>
      <c r="K178" s="131" t="s">
        <v>47</v>
      </c>
      <c r="L178" s="116"/>
      <c r="M178" s="132"/>
    </row>
    <row r="179" spans="1:13" ht="15.75" thickBot="1" x14ac:dyDescent="0.3">
      <c r="A179" s="115">
        <v>177</v>
      </c>
      <c r="B179" s="115">
        <v>178</v>
      </c>
      <c r="C179" s="131" t="s">
        <v>881</v>
      </c>
      <c r="D179" s="133"/>
      <c r="E179" s="133"/>
      <c r="F179" s="115" t="s">
        <v>239</v>
      </c>
      <c r="G179" s="113"/>
      <c r="H179" s="123" t="s">
        <v>240</v>
      </c>
      <c r="I179" s="123" t="s">
        <v>241</v>
      </c>
      <c r="J179" s="143" t="s">
        <v>242</v>
      </c>
      <c r="K179" s="131" t="s">
        <v>47</v>
      </c>
      <c r="L179" s="116" t="s">
        <v>459</v>
      </c>
      <c r="M179" s="132"/>
    </row>
    <row r="180" spans="1:13" ht="15.75" thickBot="1" x14ac:dyDescent="0.3">
      <c r="A180" s="115">
        <v>178</v>
      </c>
      <c r="B180" s="115">
        <v>179</v>
      </c>
      <c r="C180" s="131" t="s">
        <v>882</v>
      </c>
      <c r="D180" s="133"/>
      <c r="E180" s="133"/>
      <c r="F180" s="115" t="s">
        <v>251</v>
      </c>
      <c r="G180" s="113" t="s">
        <v>258</v>
      </c>
      <c r="H180" s="123" t="s">
        <v>253</v>
      </c>
      <c r="I180" s="123" t="s">
        <v>252</v>
      </c>
      <c r="J180" s="143" t="s">
        <v>253</v>
      </c>
      <c r="K180" s="131" t="s">
        <v>47</v>
      </c>
      <c r="L180" s="116"/>
      <c r="M180" s="132"/>
    </row>
    <row r="181" spans="1:13" ht="15.75" thickBot="1" x14ac:dyDescent="0.3">
      <c r="A181" s="115">
        <v>179</v>
      </c>
      <c r="B181" s="115">
        <v>180</v>
      </c>
      <c r="C181" s="131" t="s">
        <v>883</v>
      </c>
      <c r="D181" s="133"/>
      <c r="E181" s="133"/>
      <c r="F181" s="115" t="s">
        <v>251</v>
      </c>
      <c r="G181" s="113"/>
      <c r="H181" s="123" t="s">
        <v>252</v>
      </c>
      <c r="I181" s="123" t="s">
        <v>253</v>
      </c>
      <c r="J181" s="143" t="s">
        <v>252</v>
      </c>
      <c r="K181" s="131" t="s">
        <v>47</v>
      </c>
      <c r="L181" s="116"/>
      <c r="M181" s="132"/>
    </row>
    <row r="182" spans="1:13" ht="15.75" thickBot="1" x14ac:dyDescent="0.3">
      <c r="A182" s="115">
        <v>180</v>
      </c>
      <c r="B182" s="115">
        <v>181</v>
      </c>
      <c r="C182" s="131" t="s">
        <v>884</v>
      </c>
      <c r="D182" s="133"/>
      <c r="E182" s="133"/>
      <c r="F182" s="115" t="s">
        <v>251</v>
      </c>
      <c r="G182" s="113"/>
      <c r="H182" s="123" t="s">
        <v>252</v>
      </c>
      <c r="I182" s="123" t="s">
        <v>253</v>
      </c>
      <c r="J182" s="143" t="s">
        <v>252</v>
      </c>
      <c r="K182" s="131" t="s">
        <v>47</v>
      </c>
      <c r="L182" s="116"/>
      <c r="M182" s="132"/>
    </row>
    <row r="183" spans="1:13" ht="15.75" thickBot="1" x14ac:dyDescent="0.3">
      <c r="A183" s="115">
        <v>181</v>
      </c>
      <c r="B183" s="115">
        <v>182</v>
      </c>
      <c r="C183" s="131" t="s">
        <v>885</v>
      </c>
      <c r="D183" s="133"/>
      <c r="E183" s="133"/>
      <c r="F183" s="115" t="s">
        <v>251</v>
      </c>
      <c r="G183" s="113"/>
      <c r="H183" s="123" t="s">
        <v>252</v>
      </c>
      <c r="I183" s="123" t="s">
        <v>253</v>
      </c>
      <c r="J183" s="143" t="s">
        <v>252</v>
      </c>
      <c r="K183" s="131" t="s">
        <v>47</v>
      </c>
      <c r="L183" s="116"/>
      <c r="M183" s="132"/>
    </row>
    <row r="184" spans="1:13" ht="15.75" thickBot="1" x14ac:dyDescent="0.3">
      <c r="A184" s="115">
        <v>182</v>
      </c>
      <c r="B184" s="115">
        <v>183</v>
      </c>
      <c r="C184" s="131" t="s">
        <v>886</v>
      </c>
      <c r="D184" s="133"/>
      <c r="E184" s="133"/>
      <c r="F184" s="115" t="s">
        <v>234</v>
      </c>
      <c r="G184" s="113"/>
      <c r="H184" s="123" t="s">
        <v>235</v>
      </c>
      <c r="I184" s="123" t="s">
        <v>236</v>
      </c>
      <c r="J184" s="143" t="s">
        <v>235</v>
      </c>
      <c r="K184" s="131" t="s">
        <v>47</v>
      </c>
      <c r="L184" s="116"/>
      <c r="M184" s="132"/>
    </row>
    <row r="185" spans="1:13" ht="15.75" thickBot="1" x14ac:dyDescent="0.3">
      <c r="A185" s="115">
        <v>183</v>
      </c>
      <c r="B185" s="115">
        <v>184</v>
      </c>
      <c r="C185" s="131" t="s">
        <v>887</v>
      </c>
      <c r="D185" s="133"/>
      <c r="E185" s="133"/>
      <c r="F185" s="115" t="s">
        <v>251</v>
      </c>
      <c r="G185" s="113" t="s">
        <v>258</v>
      </c>
      <c r="H185" s="123" t="s">
        <v>253</v>
      </c>
      <c r="I185" s="123" t="s">
        <v>252</v>
      </c>
      <c r="J185" s="143" t="s">
        <v>253</v>
      </c>
      <c r="K185" s="131" t="s">
        <v>47</v>
      </c>
      <c r="L185" s="116"/>
      <c r="M185" s="132"/>
    </row>
    <row r="186" spans="1:13" ht="15.75" thickBot="1" x14ac:dyDescent="0.3">
      <c r="A186" s="115">
        <v>184</v>
      </c>
      <c r="B186" s="115">
        <v>185</v>
      </c>
      <c r="C186" s="131" t="s">
        <v>888</v>
      </c>
      <c r="D186" s="133"/>
      <c r="E186" s="133"/>
      <c r="F186" s="115" t="s">
        <v>251</v>
      </c>
      <c r="G186" s="113"/>
      <c r="H186" s="123" t="s">
        <v>252</v>
      </c>
      <c r="I186" s="123" t="s">
        <v>253</v>
      </c>
      <c r="J186" s="143" t="s">
        <v>252</v>
      </c>
      <c r="K186" s="131" t="s">
        <v>47</v>
      </c>
      <c r="L186" s="116"/>
      <c r="M186" s="132"/>
    </row>
    <row r="187" spans="1:13" ht="15.75" thickBot="1" x14ac:dyDescent="0.3">
      <c r="A187" s="115">
        <v>185</v>
      </c>
      <c r="B187" s="115">
        <v>186</v>
      </c>
      <c r="C187" s="131" t="s">
        <v>889</v>
      </c>
      <c r="D187" s="133"/>
      <c r="E187" s="133"/>
      <c r="F187" s="115" t="s">
        <v>239</v>
      </c>
      <c r="G187" s="113"/>
      <c r="H187" s="123" t="s">
        <v>240</v>
      </c>
      <c r="I187" s="123" t="s">
        <v>241</v>
      </c>
      <c r="J187" s="143" t="s">
        <v>242</v>
      </c>
      <c r="K187" s="131" t="s">
        <v>47</v>
      </c>
      <c r="L187" s="116"/>
      <c r="M187" s="132"/>
    </row>
    <row r="188" spans="1:13" ht="15.75" thickBot="1" x14ac:dyDescent="0.3">
      <c r="A188" s="115">
        <v>186</v>
      </c>
      <c r="B188" s="115">
        <v>187</v>
      </c>
      <c r="C188" s="131" t="s">
        <v>890</v>
      </c>
      <c r="D188" s="133"/>
      <c r="E188" s="133"/>
      <c r="F188" s="115" t="s">
        <v>239</v>
      </c>
      <c r="G188" s="113"/>
      <c r="H188" s="123" t="s">
        <v>240</v>
      </c>
      <c r="I188" s="123" t="s">
        <v>241</v>
      </c>
      <c r="J188" s="143" t="s">
        <v>242</v>
      </c>
      <c r="K188" s="131" t="s">
        <v>47</v>
      </c>
      <c r="L188" s="116"/>
      <c r="M188" s="132"/>
    </row>
    <row r="189" spans="1:13" ht="15.75" thickBot="1" x14ac:dyDescent="0.3">
      <c r="A189" s="115">
        <v>187</v>
      </c>
      <c r="B189" s="115">
        <v>188</v>
      </c>
      <c r="C189" s="131" t="s">
        <v>891</v>
      </c>
      <c r="D189" s="133"/>
      <c r="E189" s="133"/>
      <c r="F189" s="115" t="s">
        <v>239</v>
      </c>
      <c r="G189" s="113"/>
      <c r="H189" s="123" t="s">
        <v>240</v>
      </c>
      <c r="I189" s="123" t="s">
        <v>241</v>
      </c>
      <c r="J189" s="143" t="s">
        <v>242</v>
      </c>
      <c r="K189" s="131" t="s">
        <v>47</v>
      </c>
      <c r="L189" s="116"/>
      <c r="M189" s="132"/>
    </row>
    <row r="190" spans="1:13" ht="15.75" thickBot="1" x14ac:dyDescent="0.3">
      <c r="A190" s="115">
        <v>188</v>
      </c>
      <c r="B190" s="115">
        <v>189</v>
      </c>
      <c r="C190" s="131" t="s">
        <v>892</v>
      </c>
      <c r="D190" s="133"/>
      <c r="E190" s="133"/>
      <c r="F190" s="115" t="s">
        <v>239</v>
      </c>
      <c r="G190" s="113"/>
      <c r="H190" s="123" t="s">
        <v>240</v>
      </c>
      <c r="I190" s="123" t="s">
        <v>241</v>
      </c>
      <c r="J190" s="143" t="s">
        <v>242</v>
      </c>
      <c r="K190" s="131" t="s">
        <v>47</v>
      </c>
      <c r="L190" s="116"/>
      <c r="M190" s="132"/>
    </row>
    <row r="191" spans="1:13" ht="15.75" thickBot="1" x14ac:dyDescent="0.3">
      <c r="A191" s="115">
        <v>189</v>
      </c>
      <c r="B191" s="115">
        <v>190</v>
      </c>
      <c r="C191" s="131" t="s">
        <v>893</v>
      </c>
      <c r="D191" s="133"/>
      <c r="E191" s="133"/>
      <c r="F191" s="115" t="s">
        <v>239</v>
      </c>
      <c r="G191" s="113"/>
      <c r="H191" s="123" t="s">
        <v>240</v>
      </c>
      <c r="I191" s="123" t="s">
        <v>241</v>
      </c>
      <c r="J191" s="143" t="s">
        <v>242</v>
      </c>
      <c r="K191" s="131" t="s">
        <v>47</v>
      </c>
      <c r="L191" s="116"/>
      <c r="M191" s="132"/>
    </row>
    <row r="192" spans="1:13" ht="15.75" thickBot="1" x14ac:dyDescent="0.3">
      <c r="A192" s="115">
        <v>190</v>
      </c>
      <c r="B192" s="115">
        <v>191</v>
      </c>
      <c r="C192" s="131" t="s">
        <v>894</v>
      </c>
      <c r="D192" s="133"/>
      <c r="E192" s="133"/>
      <c r="F192" s="115" t="s">
        <v>239</v>
      </c>
      <c r="G192" s="113"/>
      <c r="H192" s="123" t="s">
        <v>240</v>
      </c>
      <c r="I192" s="123" t="s">
        <v>241</v>
      </c>
      <c r="J192" s="143" t="s">
        <v>242</v>
      </c>
      <c r="K192" s="131" t="s">
        <v>47</v>
      </c>
      <c r="L192" s="116"/>
      <c r="M192" s="132"/>
    </row>
    <row r="193" spans="1:13" ht="15.75" thickBot="1" x14ac:dyDescent="0.3">
      <c r="A193" s="115">
        <v>191</v>
      </c>
      <c r="B193" s="115">
        <v>192</v>
      </c>
      <c r="C193" s="131" t="s">
        <v>895</v>
      </c>
      <c r="D193" s="133"/>
      <c r="E193" s="133"/>
      <c r="F193" s="115" t="s">
        <v>239</v>
      </c>
      <c r="G193" s="113"/>
      <c r="H193" s="123" t="s">
        <v>240</v>
      </c>
      <c r="I193" s="123" t="s">
        <v>241</v>
      </c>
      <c r="J193" s="143" t="s">
        <v>242</v>
      </c>
      <c r="K193" s="131" t="s">
        <v>47</v>
      </c>
      <c r="L193" s="116" t="s">
        <v>474</v>
      </c>
      <c r="M193" s="132"/>
    </row>
    <row r="194" spans="1:13" ht="15.75" thickBot="1" x14ac:dyDescent="0.3">
      <c r="A194" s="115">
        <v>192</v>
      </c>
      <c r="B194" s="115">
        <v>193</v>
      </c>
      <c r="C194" s="131" t="s">
        <v>896</v>
      </c>
      <c r="D194" s="133"/>
      <c r="E194" s="133"/>
      <c r="F194" s="115" t="s">
        <v>251</v>
      </c>
      <c r="G194" s="113" t="s">
        <v>258</v>
      </c>
      <c r="H194" s="123" t="s">
        <v>253</v>
      </c>
      <c r="I194" s="123" t="s">
        <v>252</v>
      </c>
      <c r="J194" s="143" t="s">
        <v>253</v>
      </c>
      <c r="K194" s="131" t="s">
        <v>47</v>
      </c>
      <c r="L194" s="116"/>
      <c r="M194" s="132"/>
    </row>
    <row r="195" spans="1:13" ht="15.75" thickBot="1" x14ac:dyDescent="0.3">
      <c r="A195" s="115">
        <v>193</v>
      </c>
      <c r="B195" s="115">
        <v>194</v>
      </c>
      <c r="C195" s="131" t="s">
        <v>897</v>
      </c>
      <c r="D195" s="133"/>
      <c r="E195" s="133"/>
      <c r="F195" s="115" t="s">
        <v>251</v>
      </c>
      <c r="G195" s="113"/>
      <c r="H195" s="123" t="s">
        <v>252</v>
      </c>
      <c r="I195" s="123" t="s">
        <v>253</v>
      </c>
      <c r="J195" s="143" t="s">
        <v>252</v>
      </c>
      <c r="K195" s="131" t="s">
        <v>47</v>
      </c>
      <c r="L195" s="116"/>
      <c r="M195" s="132"/>
    </row>
    <row r="196" spans="1:13" ht="15.75" thickBot="1" x14ac:dyDescent="0.3">
      <c r="A196" s="115">
        <v>194</v>
      </c>
      <c r="B196" s="115">
        <v>195</v>
      </c>
      <c r="C196" s="131" t="s">
        <v>898</v>
      </c>
      <c r="D196" s="133"/>
      <c r="E196" s="133"/>
      <c r="F196" s="115" t="s">
        <v>251</v>
      </c>
      <c r="G196" s="113"/>
      <c r="H196" s="123" t="s">
        <v>252</v>
      </c>
      <c r="I196" s="123" t="s">
        <v>253</v>
      </c>
      <c r="J196" s="143" t="s">
        <v>252</v>
      </c>
      <c r="K196" s="131" t="s">
        <v>47</v>
      </c>
      <c r="L196" s="116"/>
      <c r="M196" s="132"/>
    </row>
    <row r="197" spans="1:13" ht="15.75" thickBot="1" x14ac:dyDescent="0.3">
      <c r="A197" s="115">
        <v>195</v>
      </c>
      <c r="B197" s="115">
        <v>196</v>
      </c>
      <c r="C197" s="131" t="s">
        <v>899</v>
      </c>
      <c r="D197" s="133"/>
      <c r="E197" s="133"/>
      <c r="F197" s="115" t="s">
        <v>251</v>
      </c>
      <c r="G197" s="113"/>
      <c r="H197" s="123" t="s">
        <v>252</v>
      </c>
      <c r="I197" s="123" t="s">
        <v>253</v>
      </c>
      <c r="J197" s="143" t="s">
        <v>252</v>
      </c>
      <c r="K197" s="131" t="s">
        <v>47</v>
      </c>
      <c r="L197" s="116"/>
      <c r="M197" s="132"/>
    </row>
    <row r="198" spans="1:13" ht="15.75" thickBot="1" x14ac:dyDescent="0.3">
      <c r="A198" s="115">
        <v>196</v>
      </c>
      <c r="B198" s="115">
        <v>197</v>
      </c>
      <c r="C198" s="131" t="s">
        <v>900</v>
      </c>
      <c r="D198" s="133"/>
      <c r="E198" s="133"/>
      <c r="F198" s="115" t="s">
        <v>234</v>
      </c>
      <c r="G198" s="113"/>
      <c r="H198" s="123" t="s">
        <v>235</v>
      </c>
      <c r="I198" s="123" t="s">
        <v>236</v>
      </c>
      <c r="J198" s="143" t="s">
        <v>235</v>
      </c>
      <c r="K198" s="131" t="s">
        <v>47</v>
      </c>
      <c r="L198" s="116"/>
      <c r="M198" s="132"/>
    </row>
    <row r="199" spans="1:13" ht="15.75" thickBot="1" x14ac:dyDescent="0.3">
      <c r="A199" s="115">
        <v>197</v>
      </c>
      <c r="B199" s="115">
        <v>198</v>
      </c>
      <c r="C199" s="131" t="s">
        <v>901</v>
      </c>
      <c r="D199" s="133"/>
      <c r="E199" s="133"/>
      <c r="F199" s="115" t="s">
        <v>251</v>
      </c>
      <c r="G199" s="113" t="s">
        <v>258</v>
      </c>
      <c r="H199" s="123" t="s">
        <v>253</v>
      </c>
      <c r="I199" s="123" t="s">
        <v>252</v>
      </c>
      <c r="J199" s="143" t="s">
        <v>253</v>
      </c>
      <c r="K199" s="131" t="s">
        <v>47</v>
      </c>
      <c r="L199" s="116"/>
      <c r="M199" s="132"/>
    </row>
    <row r="200" spans="1:13" ht="15.75" thickBot="1" x14ac:dyDescent="0.3">
      <c r="A200" s="115">
        <v>198</v>
      </c>
      <c r="B200" s="115">
        <v>199</v>
      </c>
      <c r="C200" s="131" t="s">
        <v>902</v>
      </c>
      <c r="D200" s="133"/>
      <c r="E200" s="133"/>
      <c r="F200" s="115" t="s">
        <v>251</v>
      </c>
      <c r="G200" s="113"/>
      <c r="H200" s="123" t="s">
        <v>252</v>
      </c>
      <c r="I200" s="123" t="s">
        <v>253</v>
      </c>
      <c r="J200" s="143" t="s">
        <v>252</v>
      </c>
      <c r="K200" s="131" t="s">
        <v>47</v>
      </c>
      <c r="L200" s="116"/>
      <c r="M200" s="132"/>
    </row>
    <row r="201" spans="1:13" ht="15.75" thickBot="1" x14ac:dyDescent="0.3">
      <c r="A201" s="115">
        <v>199</v>
      </c>
      <c r="B201" s="115">
        <v>200</v>
      </c>
      <c r="C201" s="131" t="s">
        <v>903</v>
      </c>
      <c r="D201" s="133"/>
      <c r="E201" s="133"/>
      <c r="F201" s="115" t="s">
        <v>239</v>
      </c>
      <c r="G201" s="113"/>
      <c r="H201" s="123" t="s">
        <v>240</v>
      </c>
      <c r="I201" s="123" t="s">
        <v>241</v>
      </c>
      <c r="J201" s="143" t="s">
        <v>242</v>
      </c>
      <c r="K201" s="131" t="s">
        <v>47</v>
      </c>
      <c r="L201" s="116"/>
      <c r="M201" s="132"/>
    </row>
    <row r="202" spans="1:13" ht="15.75" thickBot="1" x14ac:dyDescent="0.3">
      <c r="A202" s="115">
        <v>200</v>
      </c>
      <c r="B202" s="115">
        <v>201</v>
      </c>
      <c r="C202" s="131" t="s">
        <v>904</v>
      </c>
      <c r="D202" s="133"/>
      <c r="E202" s="133"/>
      <c r="F202" s="115" t="s">
        <v>239</v>
      </c>
      <c r="G202" s="113"/>
      <c r="H202" s="123" t="s">
        <v>240</v>
      </c>
      <c r="I202" s="123" t="s">
        <v>241</v>
      </c>
      <c r="J202" s="143" t="s">
        <v>242</v>
      </c>
      <c r="K202" s="131" t="s">
        <v>47</v>
      </c>
      <c r="L202" s="116"/>
      <c r="M202" s="132"/>
    </row>
    <row r="203" spans="1:13" ht="15.75" thickBot="1" x14ac:dyDescent="0.3">
      <c r="A203" s="115">
        <v>201</v>
      </c>
      <c r="B203" s="115">
        <v>202</v>
      </c>
      <c r="C203" s="131" t="s">
        <v>905</v>
      </c>
      <c r="D203" s="133"/>
      <c r="E203" s="133"/>
      <c r="F203" s="115" t="s">
        <v>239</v>
      </c>
      <c r="G203" s="113"/>
      <c r="H203" s="123" t="s">
        <v>240</v>
      </c>
      <c r="I203" s="123" t="s">
        <v>241</v>
      </c>
      <c r="J203" s="143" t="s">
        <v>242</v>
      </c>
      <c r="K203" s="131" t="s">
        <v>47</v>
      </c>
      <c r="L203" s="131"/>
      <c r="M203" s="132"/>
    </row>
    <row r="204" spans="1:13" ht="15.75" thickBot="1" x14ac:dyDescent="0.3">
      <c r="A204" s="115">
        <v>202</v>
      </c>
      <c r="B204" s="115">
        <v>203</v>
      </c>
      <c r="C204" s="131" t="s">
        <v>906</v>
      </c>
      <c r="D204" s="133"/>
      <c r="E204" s="133"/>
      <c r="F204" s="115" t="s">
        <v>239</v>
      </c>
      <c r="G204" s="113"/>
      <c r="H204" s="123" t="s">
        <v>240</v>
      </c>
      <c r="I204" s="123" t="s">
        <v>241</v>
      </c>
      <c r="J204" s="143" t="s">
        <v>242</v>
      </c>
      <c r="K204" s="131" t="s">
        <v>47</v>
      </c>
      <c r="L204" s="131"/>
      <c r="M204" s="132"/>
    </row>
    <row r="205" spans="1:13" ht="15.75" thickBot="1" x14ac:dyDescent="0.3">
      <c r="A205" s="115">
        <v>203</v>
      </c>
      <c r="B205" s="115">
        <v>204</v>
      </c>
      <c r="C205" s="131" t="s">
        <v>907</v>
      </c>
      <c r="D205" s="133"/>
      <c r="E205" s="133"/>
      <c r="F205" s="115" t="s">
        <v>239</v>
      </c>
      <c r="G205" s="113"/>
      <c r="H205" s="123" t="s">
        <v>240</v>
      </c>
      <c r="I205" s="123" t="s">
        <v>241</v>
      </c>
      <c r="J205" s="143" t="s">
        <v>242</v>
      </c>
      <c r="K205" s="131" t="s">
        <v>47</v>
      </c>
      <c r="L205" s="131"/>
      <c r="M205" s="132"/>
    </row>
    <row r="206" spans="1:13" ht="15.75" thickBot="1" x14ac:dyDescent="0.3">
      <c r="A206" s="115">
        <v>204</v>
      </c>
      <c r="B206" s="115">
        <v>205</v>
      </c>
      <c r="C206" s="131" t="s">
        <v>908</v>
      </c>
      <c r="D206" s="133"/>
      <c r="E206" s="133"/>
      <c r="F206" s="115" t="s">
        <v>239</v>
      </c>
      <c r="G206" s="113"/>
      <c r="H206" s="123" t="s">
        <v>240</v>
      </c>
      <c r="I206" s="123" t="s">
        <v>241</v>
      </c>
      <c r="J206" s="143" t="s">
        <v>242</v>
      </c>
      <c r="K206" s="131" t="s">
        <v>47</v>
      </c>
      <c r="L206" s="131"/>
      <c r="M206" s="132"/>
    </row>
    <row r="207" spans="1:13" ht="15.75" thickBot="1" x14ac:dyDescent="0.3">
      <c r="A207" s="115">
        <v>205</v>
      </c>
      <c r="B207" s="115">
        <v>206</v>
      </c>
      <c r="C207" s="131" t="s">
        <v>909</v>
      </c>
      <c r="D207" s="133"/>
      <c r="E207" s="133"/>
      <c r="F207" s="115" t="s">
        <v>239</v>
      </c>
      <c r="G207" s="113"/>
      <c r="H207" s="123" t="s">
        <v>240</v>
      </c>
      <c r="I207" s="123" t="s">
        <v>241</v>
      </c>
      <c r="J207" s="143" t="s">
        <v>242</v>
      </c>
      <c r="K207" s="131" t="s">
        <v>47</v>
      </c>
      <c r="L207" s="131" t="s">
        <v>489</v>
      </c>
      <c r="M207" s="132"/>
    </row>
    <row r="208" spans="1:13" ht="15.75" thickBot="1" x14ac:dyDescent="0.3">
      <c r="A208" s="115">
        <v>206</v>
      </c>
      <c r="B208" s="115">
        <v>207</v>
      </c>
      <c r="C208" s="131" t="s">
        <v>910</v>
      </c>
      <c r="D208" s="133"/>
      <c r="E208" s="133"/>
      <c r="F208" s="115" t="s">
        <v>251</v>
      </c>
      <c r="G208" s="113" t="s">
        <v>258</v>
      </c>
      <c r="H208" s="123" t="s">
        <v>253</v>
      </c>
      <c r="I208" s="123" t="s">
        <v>252</v>
      </c>
      <c r="J208" s="143" t="s">
        <v>253</v>
      </c>
      <c r="K208" s="131" t="s">
        <v>47</v>
      </c>
      <c r="L208" s="131"/>
      <c r="M208" s="132"/>
    </row>
    <row r="209" spans="1:13" ht="15.75" thickBot="1" x14ac:dyDescent="0.3">
      <c r="A209" s="115">
        <v>207</v>
      </c>
      <c r="B209" s="115">
        <v>208</v>
      </c>
      <c r="C209" s="131" t="s">
        <v>911</v>
      </c>
      <c r="D209" s="133"/>
      <c r="E209" s="133"/>
      <c r="F209" s="115" t="s">
        <v>251</v>
      </c>
      <c r="G209" s="113"/>
      <c r="H209" s="123" t="s">
        <v>252</v>
      </c>
      <c r="I209" s="123" t="s">
        <v>253</v>
      </c>
      <c r="J209" s="143" t="s">
        <v>252</v>
      </c>
      <c r="K209" s="131" t="s">
        <v>47</v>
      </c>
      <c r="L209" s="131"/>
      <c r="M209" s="132"/>
    </row>
    <row r="210" spans="1:13" ht="15.75" thickBot="1" x14ac:dyDescent="0.3">
      <c r="A210" s="115">
        <v>208</v>
      </c>
      <c r="B210" s="115">
        <v>209</v>
      </c>
      <c r="C210" s="131" t="s">
        <v>912</v>
      </c>
      <c r="D210" s="133"/>
      <c r="E210" s="133"/>
      <c r="F210" s="115" t="s">
        <v>251</v>
      </c>
      <c r="G210" s="113"/>
      <c r="H210" s="123" t="s">
        <v>252</v>
      </c>
      <c r="I210" s="123" t="s">
        <v>253</v>
      </c>
      <c r="J210" s="143" t="s">
        <v>252</v>
      </c>
      <c r="K210" s="131" t="s">
        <v>47</v>
      </c>
      <c r="L210" s="131"/>
      <c r="M210" s="132"/>
    </row>
    <row r="211" spans="1:13" ht="15.75" thickBot="1" x14ac:dyDescent="0.3">
      <c r="A211" s="115">
        <v>209</v>
      </c>
      <c r="B211" s="115">
        <v>210</v>
      </c>
      <c r="C211" s="131" t="s">
        <v>913</v>
      </c>
      <c r="D211" s="133"/>
      <c r="E211" s="133"/>
      <c r="F211" s="115" t="s">
        <v>251</v>
      </c>
      <c r="G211" s="113"/>
      <c r="H211" s="123" t="s">
        <v>252</v>
      </c>
      <c r="I211" s="123" t="s">
        <v>253</v>
      </c>
      <c r="J211" s="143" t="s">
        <v>252</v>
      </c>
      <c r="K211" s="131" t="s">
        <v>47</v>
      </c>
      <c r="L211" s="131"/>
      <c r="M211" s="132"/>
    </row>
    <row r="212" spans="1:13" ht="15.75" thickBot="1" x14ac:dyDescent="0.3">
      <c r="A212" s="115">
        <v>210</v>
      </c>
      <c r="B212" s="115">
        <v>211</v>
      </c>
      <c r="C212" s="131" t="s">
        <v>914</v>
      </c>
      <c r="D212" s="133"/>
      <c r="E212" s="133"/>
      <c r="F212" s="115" t="s">
        <v>234</v>
      </c>
      <c r="G212" s="113"/>
      <c r="H212" s="123" t="s">
        <v>235</v>
      </c>
      <c r="I212" s="123" t="s">
        <v>236</v>
      </c>
      <c r="J212" s="143" t="s">
        <v>235</v>
      </c>
      <c r="K212" s="131" t="s">
        <v>47</v>
      </c>
      <c r="L212" s="131"/>
      <c r="M212" s="132"/>
    </row>
    <row r="213" spans="1:13" ht="15.75" thickBot="1" x14ac:dyDescent="0.3">
      <c r="A213" s="115">
        <v>211</v>
      </c>
      <c r="B213" s="115">
        <v>212</v>
      </c>
      <c r="C213" s="131" t="s">
        <v>915</v>
      </c>
      <c r="D213" s="133"/>
      <c r="E213" s="133"/>
      <c r="F213" s="115" t="s">
        <v>251</v>
      </c>
      <c r="G213" s="113" t="s">
        <v>258</v>
      </c>
      <c r="H213" s="123" t="s">
        <v>253</v>
      </c>
      <c r="I213" s="123" t="s">
        <v>252</v>
      </c>
      <c r="J213" s="143" t="s">
        <v>253</v>
      </c>
      <c r="K213" s="131" t="s">
        <v>47</v>
      </c>
      <c r="L213" s="131"/>
      <c r="M213" s="132"/>
    </row>
    <row r="214" spans="1:13" ht="15.75" thickBot="1" x14ac:dyDescent="0.3">
      <c r="A214" s="115">
        <v>212</v>
      </c>
      <c r="B214" s="115">
        <v>213</v>
      </c>
      <c r="C214" s="131" t="s">
        <v>916</v>
      </c>
      <c r="D214" s="133"/>
      <c r="E214" s="133"/>
      <c r="F214" s="115" t="s">
        <v>251</v>
      </c>
      <c r="G214" s="113"/>
      <c r="H214" s="123" t="s">
        <v>252</v>
      </c>
      <c r="I214" s="123" t="s">
        <v>253</v>
      </c>
      <c r="J214" s="143" t="s">
        <v>252</v>
      </c>
      <c r="K214" s="131" t="s">
        <v>47</v>
      </c>
      <c r="L214" s="131"/>
      <c r="M214" s="132"/>
    </row>
    <row r="215" spans="1:13" ht="15.75" thickBot="1" x14ac:dyDescent="0.3">
      <c r="A215" s="115">
        <v>213</v>
      </c>
      <c r="B215" s="115">
        <v>214</v>
      </c>
      <c r="C215" s="131" t="s">
        <v>917</v>
      </c>
      <c r="D215" s="133"/>
      <c r="E215" s="133"/>
      <c r="F215" s="115" t="s">
        <v>239</v>
      </c>
      <c r="G215" s="113"/>
      <c r="H215" s="123" t="s">
        <v>240</v>
      </c>
      <c r="I215" s="123" t="s">
        <v>241</v>
      </c>
      <c r="J215" s="143" t="s">
        <v>242</v>
      </c>
      <c r="K215" s="131" t="s">
        <v>47</v>
      </c>
      <c r="L215" s="131"/>
      <c r="M215" s="132"/>
    </row>
    <row r="216" spans="1:13" ht="15.75" thickBot="1" x14ac:dyDescent="0.3">
      <c r="A216" s="115">
        <v>214</v>
      </c>
      <c r="B216" s="115">
        <v>215</v>
      </c>
      <c r="C216" s="131" t="s">
        <v>918</v>
      </c>
      <c r="D216" s="133"/>
      <c r="E216" s="133"/>
      <c r="F216" s="115" t="s">
        <v>239</v>
      </c>
      <c r="G216" s="113"/>
      <c r="H216" s="123" t="s">
        <v>240</v>
      </c>
      <c r="I216" s="123" t="s">
        <v>241</v>
      </c>
      <c r="J216" s="143" t="s">
        <v>242</v>
      </c>
      <c r="K216" s="131" t="s">
        <v>47</v>
      </c>
      <c r="L216" s="131"/>
      <c r="M216" s="132"/>
    </row>
    <row r="217" spans="1:13" ht="15.75" thickBot="1" x14ac:dyDescent="0.3">
      <c r="A217" s="115">
        <v>215</v>
      </c>
      <c r="B217" s="115">
        <v>216</v>
      </c>
      <c r="C217" s="131" t="s">
        <v>919</v>
      </c>
      <c r="D217" s="133"/>
      <c r="E217" s="133"/>
      <c r="F217" s="115" t="s">
        <v>239</v>
      </c>
      <c r="G217" s="113"/>
      <c r="H217" s="123" t="s">
        <v>240</v>
      </c>
      <c r="I217" s="123" t="s">
        <v>241</v>
      </c>
      <c r="J217" s="143" t="s">
        <v>242</v>
      </c>
      <c r="K217" s="131" t="s">
        <v>47</v>
      </c>
      <c r="L217" s="131"/>
      <c r="M217" s="132"/>
    </row>
    <row r="218" spans="1:13" ht="15.75" thickBot="1" x14ac:dyDescent="0.3">
      <c r="A218" s="115">
        <v>216</v>
      </c>
      <c r="B218" s="115">
        <v>217</v>
      </c>
      <c r="C218" s="131" t="s">
        <v>920</v>
      </c>
      <c r="D218" s="133"/>
      <c r="E218" s="133"/>
      <c r="F218" s="115" t="s">
        <v>239</v>
      </c>
      <c r="G218" s="113"/>
      <c r="H218" s="123" t="s">
        <v>240</v>
      </c>
      <c r="I218" s="123" t="s">
        <v>241</v>
      </c>
      <c r="J218" s="143" t="s">
        <v>242</v>
      </c>
      <c r="K218" s="131" t="s">
        <v>47</v>
      </c>
      <c r="L218" s="131"/>
      <c r="M218" s="132"/>
    </row>
    <row r="219" spans="1:13" ht="15.75" thickBot="1" x14ac:dyDescent="0.3">
      <c r="A219" s="115">
        <v>217</v>
      </c>
      <c r="B219" s="115">
        <v>218</v>
      </c>
      <c r="C219" s="131" t="s">
        <v>921</v>
      </c>
      <c r="D219" s="133"/>
      <c r="E219" s="133"/>
      <c r="F219" s="115" t="s">
        <v>239</v>
      </c>
      <c r="G219" s="113"/>
      <c r="H219" s="123" t="s">
        <v>240</v>
      </c>
      <c r="I219" s="123" t="s">
        <v>241</v>
      </c>
      <c r="J219" s="143" t="s">
        <v>242</v>
      </c>
      <c r="K219" s="131" t="s">
        <v>47</v>
      </c>
      <c r="L219" s="131"/>
      <c r="M219" s="132"/>
    </row>
    <row r="220" spans="1:13" ht="15.75" thickBot="1" x14ac:dyDescent="0.3">
      <c r="A220" s="115">
        <v>218</v>
      </c>
      <c r="B220" s="115">
        <v>219</v>
      </c>
      <c r="C220" s="131" t="s">
        <v>922</v>
      </c>
      <c r="D220" s="133"/>
      <c r="E220" s="133"/>
      <c r="F220" s="115" t="s">
        <v>239</v>
      </c>
      <c r="G220" s="113"/>
      <c r="H220" s="123" t="s">
        <v>240</v>
      </c>
      <c r="I220" s="123" t="s">
        <v>241</v>
      </c>
      <c r="J220" s="143" t="s">
        <v>242</v>
      </c>
      <c r="K220" s="131" t="s">
        <v>47</v>
      </c>
      <c r="L220" s="131"/>
      <c r="M220" s="132"/>
    </row>
    <row r="221" spans="1:13" ht="15.75" thickBot="1" x14ac:dyDescent="0.3">
      <c r="A221" s="115">
        <v>219</v>
      </c>
      <c r="B221" s="115">
        <v>220</v>
      </c>
      <c r="C221" s="131" t="s">
        <v>923</v>
      </c>
      <c r="D221" s="133"/>
      <c r="E221" s="133"/>
      <c r="F221" s="115" t="s">
        <v>239</v>
      </c>
      <c r="G221" s="113"/>
      <c r="H221" s="123" t="s">
        <v>240</v>
      </c>
      <c r="I221" s="123" t="s">
        <v>241</v>
      </c>
      <c r="J221" s="143" t="s">
        <v>242</v>
      </c>
      <c r="K221" s="131" t="s">
        <v>47</v>
      </c>
      <c r="L221" s="131" t="s">
        <v>504</v>
      </c>
      <c r="M221" s="132"/>
    </row>
    <row r="222" spans="1:13" ht="15.75" thickBot="1" x14ac:dyDescent="0.3">
      <c r="A222" s="115">
        <v>220</v>
      </c>
      <c r="B222" s="115">
        <v>221</v>
      </c>
      <c r="C222" s="131" t="s">
        <v>924</v>
      </c>
      <c r="D222" s="133"/>
      <c r="E222" s="133"/>
      <c r="F222" s="115" t="s">
        <v>251</v>
      </c>
      <c r="G222" s="113" t="s">
        <v>258</v>
      </c>
      <c r="H222" s="123" t="s">
        <v>253</v>
      </c>
      <c r="I222" s="123" t="s">
        <v>252</v>
      </c>
      <c r="J222" s="143" t="s">
        <v>253</v>
      </c>
      <c r="K222" s="131" t="s">
        <v>47</v>
      </c>
      <c r="L222" s="131"/>
      <c r="M222" s="132"/>
    </row>
    <row r="223" spans="1:13" ht="15.75" thickBot="1" x14ac:dyDescent="0.3">
      <c r="A223" s="115">
        <v>221</v>
      </c>
      <c r="B223" s="115">
        <v>222</v>
      </c>
      <c r="C223" s="131" t="s">
        <v>925</v>
      </c>
      <c r="D223" s="133"/>
      <c r="E223" s="133"/>
      <c r="F223" s="115" t="s">
        <v>251</v>
      </c>
      <c r="G223" s="113"/>
      <c r="H223" s="123" t="s">
        <v>252</v>
      </c>
      <c r="I223" s="123" t="s">
        <v>253</v>
      </c>
      <c r="J223" s="143" t="s">
        <v>252</v>
      </c>
      <c r="K223" s="131" t="s">
        <v>47</v>
      </c>
      <c r="L223" s="131"/>
      <c r="M223" s="132"/>
    </row>
    <row r="224" spans="1:13" ht="15.75" thickBot="1" x14ac:dyDescent="0.3">
      <c r="A224" s="115">
        <v>222</v>
      </c>
      <c r="B224" s="115">
        <v>223</v>
      </c>
      <c r="C224" s="131" t="s">
        <v>926</v>
      </c>
      <c r="D224" s="133"/>
      <c r="E224" s="133"/>
      <c r="F224" s="115" t="s">
        <v>251</v>
      </c>
      <c r="G224" s="113"/>
      <c r="H224" s="123" t="s">
        <v>252</v>
      </c>
      <c r="I224" s="123" t="s">
        <v>253</v>
      </c>
      <c r="J224" s="143" t="s">
        <v>252</v>
      </c>
      <c r="K224" s="131" t="s">
        <v>47</v>
      </c>
      <c r="L224" s="131"/>
      <c r="M224" s="132"/>
    </row>
    <row r="225" spans="1:13" ht="15.75" thickBot="1" x14ac:dyDescent="0.3">
      <c r="A225" s="115">
        <v>223</v>
      </c>
      <c r="B225" s="115">
        <v>224</v>
      </c>
      <c r="C225" s="131" t="s">
        <v>927</v>
      </c>
      <c r="D225" s="133"/>
      <c r="E225" s="133"/>
      <c r="F225" s="115" t="s">
        <v>251</v>
      </c>
      <c r="G225" s="113"/>
      <c r="H225" s="123" t="s">
        <v>252</v>
      </c>
      <c r="I225" s="123" t="s">
        <v>253</v>
      </c>
      <c r="J225" s="143" t="s">
        <v>252</v>
      </c>
      <c r="K225" s="131" t="s">
        <v>47</v>
      </c>
      <c r="L225" s="131"/>
      <c r="M225" s="132"/>
    </row>
    <row r="226" spans="1:13" ht="15.75" thickBot="1" x14ac:dyDescent="0.3">
      <c r="A226" s="115">
        <v>224</v>
      </c>
      <c r="B226" s="115">
        <v>225</v>
      </c>
      <c r="C226" s="131" t="s">
        <v>928</v>
      </c>
      <c r="D226" s="133"/>
      <c r="E226" s="133"/>
      <c r="F226" s="115" t="s">
        <v>234</v>
      </c>
      <c r="G226" s="113"/>
      <c r="H226" s="123" t="s">
        <v>235</v>
      </c>
      <c r="I226" s="123" t="s">
        <v>236</v>
      </c>
      <c r="J226" s="143" t="s">
        <v>235</v>
      </c>
      <c r="K226" s="131" t="s">
        <v>47</v>
      </c>
      <c r="L226" s="131"/>
      <c r="M226" s="132"/>
    </row>
    <row r="227" spans="1:13" ht="15.75" thickBot="1" x14ac:dyDescent="0.3">
      <c r="A227" s="115">
        <v>225</v>
      </c>
      <c r="B227" s="115">
        <v>226</v>
      </c>
      <c r="C227" s="131" t="s">
        <v>929</v>
      </c>
      <c r="D227" s="133"/>
      <c r="E227" s="133"/>
      <c r="F227" s="115" t="s">
        <v>251</v>
      </c>
      <c r="G227" s="113" t="s">
        <v>258</v>
      </c>
      <c r="H227" s="123" t="s">
        <v>253</v>
      </c>
      <c r="I227" s="123" t="s">
        <v>252</v>
      </c>
      <c r="J227" s="143" t="s">
        <v>253</v>
      </c>
      <c r="K227" s="131" t="s">
        <v>47</v>
      </c>
      <c r="L227" s="131"/>
      <c r="M227" s="132"/>
    </row>
    <row r="228" spans="1:13" ht="15.75" thickBot="1" x14ac:dyDescent="0.3">
      <c r="A228" s="115">
        <v>226</v>
      </c>
      <c r="B228" s="115">
        <v>227</v>
      </c>
      <c r="C228" s="131" t="s">
        <v>930</v>
      </c>
      <c r="D228" s="133"/>
      <c r="E228" s="133"/>
      <c r="F228" s="115" t="s">
        <v>251</v>
      </c>
      <c r="G228" s="113" t="s">
        <v>258</v>
      </c>
      <c r="H228" s="123" t="s">
        <v>253</v>
      </c>
      <c r="I228" s="123" t="s">
        <v>252</v>
      </c>
      <c r="J228" s="143" t="s">
        <v>252</v>
      </c>
      <c r="K228" s="131" t="s">
        <v>47</v>
      </c>
      <c r="L228" s="131"/>
      <c r="M228" s="132"/>
    </row>
    <row r="229" spans="1:13" ht="15.75" thickBot="1" x14ac:dyDescent="0.3">
      <c r="A229" s="115">
        <v>227</v>
      </c>
      <c r="B229" s="115">
        <v>228</v>
      </c>
      <c r="C229" s="131" t="s">
        <v>931</v>
      </c>
      <c r="D229" s="133"/>
      <c r="E229" s="133"/>
      <c r="F229" s="115" t="s">
        <v>239</v>
      </c>
      <c r="G229" s="113"/>
      <c r="H229" s="123" t="s">
        <v>240</v>
      </c>
      <c r="I229" s="123" t="s">
        <v>241</v>
      </c>
      <c r="J229" s="143" t="s">
        <v>242</v>
      </c>
      <c r="K229" s="131" t="s">
        <v>47</v>
      </c>
      <c r="L229" s="131"/>
      <c r="M229" s="132"/>
    </row>
    <row r="230" spans="1:13" ht="15.75" thickBot="1" x14ac:dyDescent="0.3">
      <c r="A230" s="115">
        <v>228</v>
      </c>
      <c r="B230" s="115">
        <v>229</v>
      </c>
      <c r="C230" s="131" t="s">
        <v>932</v>
      </c>
      <c r="D230" s="133"/>
      <c r="E230" s="133"/>
      <c r="F230" s="115" t="s">
        <v>239</v>
      </c>
      <c r="G230" s="113"/>
      <c r="H230" s="123" t="s">
        <v>240</v>
      </c>
      <c r="I230" s="123" t="s">
        <v>241</v>
      </c>
      <c r="J230" s="143" t="s">
        <v>242</v>
      </c>
      <c r="K230" s="131" t="s">
        <v>47</v>
      </c>
      <c r="L230" s="131"/>
      <c r="M230" s="132"/>
    </row>
    <row r="231" spans="1:13" ht="15.75" thickBot="1" x14ac:dyDescent="0.3">
      <c r="A231" s="115">
        <v>229</v>
      </c>
      <c r="B231" s="115">
        <v>230</v>
      </c>
      <c r="C231" s="131" t="s">
        <v>933</v>
      </c>
      <c r="D231" s="133"/>
      <c r="E231" s="133"/>
      <c r="F231" s="115" t="s">
        <v>239</v>
      </c>
      <c r="G231" s="113"/>
      <c r="H231" s="123" t="s">
        <v>240</v>
      </c>
      <c r="I231" s="123" t="s">
        <v>241</v>
      </c>
      <c r="J231" s="143" t="s">
        <v>242</v>
      </c>
      <c r="K231" s="131" t="s">
        <v>47</v>
      </c>
      <c r="L231" s="131"/>
      <c r="M231" s="132"/>
    </row>
    <row r="232" spans="1:13" ht="15.75" thickBot="1" x14ac:dyDescent="0.3">
      <c r="A232" s="115">
        <v>230</v>
      </c>
      <c r="B232" s="115">
        <v>231</v>
      </c>
      <c r="C232" s="131" t="s">
        <v>934</v>
      </c>
      <c r="D232" s="133"/>
      <c r="E232" s="133"/>
      <c r="F232" s="115" t="s">
        <v>239</v>
      </c>
      <c r="G232" s="113"/>
      <c r="H232" s="123" t="s">
        <v>240</v>
      </c>
      <c r="I232" s="123" t="s">
        <v>241</v>
      </c>
      <c r="J232" s="143" t="s">
        <v>242</v>
      </c>
      <c r="K232" s="131" t="s">
        <v>47</v>
      </c>
      <c r="L232" s="131"/>
      <c r="M232" s="132"/>
    </row>
    <row r="233" spans="1:13" ht="15.75" thickBot="1" x14ac:dyDescent="0.3">
      <c r="A233" s="115">
        <v>231</v>
      </c>
      <c r="B233" s="115">
        <v>232</v>
      </c>
      <c r="C233" s="131" t="s">
        <v>935</v>
      </c>
      <c r="D233" s="133"/>
      <c r="E233" s="133"/>
      <c r="F233" s="115" t="s">
        <v>239</v>
      </c>
      <c r="G233" s="113"/>
      <c r="H233" s="123" t="s">
        <v>240</v>
      </c>
      <c r="I233" s="123" t="s">
        <v>241</v>
      </c>
      <c r="J233" s="143" t="s">
        <v>242</v>
      </c>
      <c r="K233" s="131" t="s">
        <v>47</v>
      </c>
      <c r="L233" s="131"/>
      <c r="M233" s="132"/>
    </row>
    <row r="234" spans="1:13" ht="15.75" thickBot="1" x14ac:dyDescent="0.3">
      <c r="A234" s="115">
        <v>232</v>
      </c>
      <c r="B234" s="115">
        <v>233</v>
      </c>
      <c r="C234" s="131" t="s">
        <v>936</v>
      </c>
      <c r="D234" s="133"/>
      <c r="E234" s="133"/>
      <c r="F234" s="115" t="s">
        <v>239</v>
      </c>
      <c r="G234" s="113"/>
      <c r="H234" s="123" t="s">
        <v>240</v>
      </c>
      <c r="I234" s="123" t="s">
        <v>241</v>
      </c>
      <c r="J234" s="143" t="s">
        <v>242</v>
      </c>
      <c r="K234" s="131" t="s">
        <v>47</v>
      </c>
      <c r="L234" s="131"/>
      <c r="M234" s="132"/>
    </row>
    <row r="235" spans="1:13" ht="15.75" thickBot="1" x14ac:dyDescent="0.3">
      <c r="A235" s="115">
        <v>233</v>
      </c>
      <c r="B235" s="115">
        <v>234</v>
      </c>
      <c r="C235" s="131" t="s">
        <v>937</v>
      </c>
      <c r="D235" s="133"/>
      <c r="E235" s="133"/>
      <c r="F235" s="115" t="s">
        <v>239</v>
      </c>
      <c r="G235" s="113"/>
      <c r="H235" s="123" t="s">
        <v>240</v>
      </c>
      <c r="I235" s="123" t="s">
        <v>241</v>
      </c>
      <c r="J235" s="143" t="s">
        <v>242</v>
      </c>
      <c r="K235" s="131" t="s">
        <v>47</v>
      </c>
      <c r="L235" s="131" t="s">
        <v>519</v>
      </c>
      <c r="M235" s="132"/>
    </row>
    <row r="236" spans="1:13" ht="15.75" thickBot="1" x14ac:dyDescent="0.3">
      <c r="A236" s="115">
        <v>234</v>
      </c>
      <c r="B236" s="115">
        <v>235</v>
      </c>
      <c r="C236" s="131" t="s">
        <v>938</v>
      </c>
      <c r="D236" s="133"/>
      <c r="E236" s="133"/>
      <c r="F236" s="115" t="s">
        <v>251</v>
      </c>
      <c r="G236" s="113" t="s">
        <v>258</v>
      </c>
      <c r="H236" s="123" t="s">
        <v>253</v>
      </c>
      <c r="I236" s="123" t="s">
        <v>252</v>
      </c>
      <c r="J236" s="143" t="s">
        <v>253</v>
      </c>
      <c r="K236" s="131" t="s">
        <v>47</v>
      </c>
      <c r="L236" s="131"/>
      <c r="M236" s="132"/>
    </row>
    <row r="237" spans="1:13" ht="15.75" thickBot="1" x14ac:dyDescent="0.3">
      <c r="A237" s="115">
        <v>235</v>
      </c>
      <c r="B237" s="115">
        <v>236</v>
      </c>
      <c r="C237" s="131" t="s">
        <v>939</v>
      </c>
      <c r="D237" s="133"/>
      <c r="E237" s="133"/>
      <c r="F237" s="115" t="s">
        <v>251</v>
      </c>
      <c r="G237" s="113"/>
      <c r="H237" s="123" t="s">
        <v>252</v>
      </c>
      <c r="I237" s="123" t="s">
        <v>253</v>
      </c>
      <c r="J237" s="143" t="s">
        <v>252</v>
      </c>
      <c r="K237" s="131" t="s">
        <v>47</v>
      </c>
      <c r="L237" s="131"/>
      <c r="M237" s="132"/>
    </row>
    <row r="238" spans="1:13" ht="15.75" thickBot="1" x14ac:dyDescent="0.3">
      <c r="A238" s="115">
        <v>236</v>
      </c>
      <c r="B238" s="115">
        <v>237</v>
      </c>
      <c r="C238" s="131" t="s">
        <v>940</v>
      </c>
      <c r="D238" s="133"/>
      <c r="E238" s="133"/>
      <c r="F238" s="115" t="s">
        <v>251</v>
      </c>
      <c r="G238" s="113"/>
      <c r="H238" s="123" t="s">
        <v>252</v>
      </c>
      <c r="I238" s="123" t="s">
        <v>253</v>
      </c>
      <c r="J238" s="143" t="s">
        <v>252</v>
      </c>
      <c r="K238" s="131" t="s">
        <v>47</v>
      </c>
      <c r="L238" s="131"/>
      <c r="M238" s="132"/>
    </row>
    <row r="239" spans="1:13" ht="15.75" thickBot="1" x14ac:dyDescent="0.3">
      <c r="A239" s="115">
        <v>237</v>
      </c>
      <c r="B239" s="115">
        <v>238</v>
      </c>
      <c r="C239" s="131" t="s">
        <v>941</v>
      </c>
      <c r="D239" s="133"/>
      <c r="E239" s="133"/>
      <c r="F239" s="115" t="s">
        <v>251</v>
      </c>
      <c r="G239" s="113"/>
      <c r="H239" s="123" t="s">
        <v>252</v>
      </c>
      <c r="I239" s="123" t="s">
        <v>253</v>
      </c>
      <c r="J239" s="143" t="s">
        <v>252</v>
      </c>
      <c r="K239" s="131" t="s">
        <v>47</v>
      </c>
      <c r="L239" s="131"/>
      <c r="M239" s="132"/>
    </row>
    <row r="240" spans="1:13" ht="15.75" thickBot="1" x14ac:dyDescent="0.3">
      <c r="A240" s="115">
        <v>238</v>
      </c>
      <c r="B240" s="115">
        <v>239</v>
      </c>
      <c r="C240" s="131" t="s">
        <v>942</v>
      </c>
      <c r="D240" s="133"/>
      <c r="E240" s="133"/>
      <c r="F240" s="115" t="s">
        <v>234</v>
      </c>
      <c r="G240" s="113"/>
      <c r="H240" s="123" t="s">
        <v>235</v>
      </c>
      <c r="I240" s="123" t="s">
        <v>236</v>
      </c>
      <c r="J240" s="143" t="s">
        <v>235</v>
      </c>
      <c r="K240" s="131" t="s">
        <v>47</v>
      </c>
      <c r="L240" s="131"/>
      <c r="M240" s="132"/>
    </row>
    <row r="241" spans="1:13" ht="15.75" thickBot="1" x14ac:dyDescent="0.3">
      <c r="A241" s="115">
        <v>239</v>
      </c>
      <c r="B241" s="115">
        <v>240</v>
      </c>
      <c r="C241" s="131" t="s">
        <v>943</v>
      </c>
      <c r="D241" s="133"/>
      <c r="E241" s="133"/>
      <c r="F241" s="115" t="s">
        <v>251</v>
      </c>
      <c r="G241" s="113" t="s">
        <v>258</v>
      </c>
      <c r="H241" s="123" t="s">
        <v>253</v>
      </c>
      <c r="I241" s="123" t="s">
        <v>252</v>
      </c>
      <c r="J241" s="143" t="s">
        <v>253</v>
      </c>
      <c r="K241" s="131" t="s">
        <v>47</v>
      </c>
      <c r="L241" s="131"/>
      <c r="M241" s="132"/>
    </row>
    <row r="242" spans="1:13" ht="15.75" thickBot="1" x14ac:dyDescent="0.3">
      <c r="A242" s="115">
        <v>240</v>
      </c>
      <c r="B242" s="115">
        <v>241</v>
      </c>
      <c r="C242" s="131" t="s">
        <v>944</v>
      </c>
      <c r="D242" s="133"/>
      <c r="E242" s="133"/>
      <c r="F242" s="115" t="s">
        <v>251</v>
      </c>
      <c r="G242" s="113"/>
      <c r="H242" s="123" t="s">
        <v>252</v>
      </c>
      <c r="I242" s="123" t="s">
        <v>253</v>
      </c>
      <c r="J242" s="143" t="s">
        <v>252</v>
      </c>
      <c r="K242" s="131" t="s">
        <v>47</v>
      </c>
      <c r="L242" s="131"/>
      <c r="M242" s="132"/>
    </row>
    <row r="243" spans="1:13" ht="15.75" thickBot="1" x14ac:dyDescent="0.3">
      <c r="A243" s="115">
        <v>241</v>
      </c>
      <c r="B243" s="115">
        <v>242</v>
      </c>
      <c r="C243" s="131" t="s">
        <v>945</v>
      </c>
      <c r="D243" s="133"/>
      <c r="E243" s="133"/>
      <c r="F243" s="115" t="s">
        <v>239</v>
      </c>
      <c r="G243" s="113"/>
      <c r="H243" s="123" t="s">
        <v>240</v>
      </c>
      <c r="I243" s="123" t="s">
        <v>241</v>
      </c>
      <c r="J243" s="143" t="s">
        <v>242</v>
      </c>
      <c r="K243" s="131" t="s">
        <v>47</v>
      </c>
      <c r="L243" s="131"/>
      <c r="M243" s="132"/>
    </row>
    <row r="244" spans="1:13" ht="15.75" thickBot="1" x14ac:dyDescent="0.3">
      <c r="A244" s="115">
        <v>242</v>
      </c>
      <c r="B244" s="115">
        <v>243</v>
      </c>
      <c r="C244" s="131" t="s">
        <v>946</v>
      </c>
      <c r="D244" s="133"/>
      <c r="E244" s="133"/>
      <c r="F244" s="115" t="s">
        <v>239</v>
      </c>
      <c r="G244" s="113"/>
      <c r="H244" s="123" t="s">
        <v>240</v>
      </c>
      <c r="I244" s="123" t="s">
        <v>241</v>
      </c>
      <c r="J244" s="143" t="s">
        <v>242</v>
      </c>
      <c r="K244" s="131" t="s">
        <v>47</v>
      </c>
      <c r="L244" s="131"/>
      <c r="M244" s="132"/>
    </row>
    <row r="245" spans="1:13" ht="15.75" thickBot="1" x14ac:dyDescent="0.3">
      <c r="A245" s="115">
        <v>243</v>
      </c>
      <c r="B245" s="115">
        <v>244</v>
      </c>
      <c r="C245" s="131" t="s">
        <v>947</v>
      </c>
      <c r="D245" s="133"/>
      <c r="E245" s="133"/>
      <c r="F245" s="115" t="s">
        <v>239</v>
      </c>
      <c r="G245" s="113"/>
      <c r="H245" s="123" t="s">
        <v>240</v>
      </c>
      <c r="I245" s="123" t="s">
        <v>241</v>
      </c>
      <c r="J245" s="143" t="s">
        <v>242</v>
      </c>
      <c r="K245" s="131" t="s">
        <v>47</v>
      </c>
      <c r="L245" s="131"/>
      <c r="M245" s="132"/>
    </row>
    <row r="246" spans="1:13" ht="15.75" thickBot="1" x14ac:dyDescent="0.3">
      <c r="A246" s="115">
        <v>244</v>
      </c>
      <c r="B246" s="115">
        <v>245</v>
      </c>
      <c r="C246" s="131" t="s">
        <v>948</v>
      </c>
      <c r="D246" s="133"/>
      <c r="E246" s="133"/>
      <c r="F246" s="115" t="s">
        <v>239</v>
      </c>
      <c r="G246" s="113"/>
      <c r="H246" s="123" t="s">
        <v>240</v>
      </c>
      <c r="I246" s="123" t="s">
        <v>241</v>
      </c>
      <c r="J246" s="143" t="s">
        <v>242</v>
      </c>
      <c r="K246" s="131" t="s">
        <v>47</v>
      </c>
      <c r="L246" s="131"/>
      <c r="M246" s="132"/>
    </row>
    <row r="247" spans="1:13" ht="15.75" thickBot="1" x14ac:dyDescent="0.3">
      <c r="A247" s="115">
        <v>245</v>
      </c>
      <c r="B247" s="115">
        <v>246</v>
      </c>
      <c r="C247" s="131" t="s">
        <v>949</v>
      </c>
      <c r="D247" s="133"/>
      <c r="E247" s="133"/>
      <c r="F247" s="115" t="s">
        <v>239</v>
      </c>
      <c r="G247" s="113"/>
      <c r="H247" s="123" t="s">
        <v>240</v>
      </c>
      <c r="I247" s="123" t="s">
        <v>241</v>
      </c>
      <c r="J247" s="143" t="s">
        <v>242</v>
      </c>
      <c r="K247" s="131" t="s">
        <v>47</v>
      </c>
      <c r="L247" s="131"/>
      <c r="M247" s="132"/>
    </row>
    <row r="248" spans="1:13" ht="15.75" thickBot="1" x14ac:dyDescent="0.3">
      <c r="A248" s="115">
        <v>246</v>
      </c>
      <c r="B248" s="115">
        <v>247</v>
      </c>
      <c r="C248" s="131" t="s">
        <v>950</v>
      </c>
      <c r="D248" s="133"/>
      <c r="E248" s="133"/>
      <c r="F248" s="115" t="s">
        <v>239</v>
      </c>
      <c r="G248" s="113"/>
      <c r="H248" s="123" t="s">
        <v>240</v>
      </c>
      <c r="I248" s="123" t="s">
        <v>241</v>
      </c>
      <c r="J248" s="143" t="s">
        <v>242</v>
      </c>
      <c r="K248" s="131" t="s">
        <v>47</v>
      </c>
      <c r="L248" s="131"/>
      <c r="M248" s="132"/>
    </row>
    <row r="249" spans="1:13" ht="15.75" thickBot="1" x14ac:dyDescent="0.3">
      <c r="A249" s="115">
        <v>247</v>
      </c>
      <c r="B249" s="115">
        <v>248</v>
      </c>
      <c r="C249" s="131"/>
      <c r="D249" s="133"/>
      <c r="E249" s="133"/>
      <c r="F249" s="115"/>
      <c r="G249" s="113"/>
      <c r="H249" s="123" t="s">
        <v>21</v>
      </c>
      <c r="I249" s="123" t="s">
        <v>16</v>
      </c>
      <c r="J249" s="143"/>
      <c r="K249" s="134"/>
      <c r="L249" s="134"/>
      <c r="M249" s="132"/>
    </row>
    <row r="250" spans="1:13" ht="15.75" thickBot="1" x14ac:dyDescent="0.3">
      <c r="A250" s="115">
        <v>248</v>
      </c>
      <c r="B250" s="115">
        <v>249</v>
      </c>
      <c r="C250" s="131"/>
      <c r="D250" s="133"/>
      <c r="E250" s="133"/>
      <c r="F250" s="115"/>
      <c r="G250" s="113"/>
      <c r="H250" s="123" t="s">
        <v>21</v>
      </c>
      <c r="I250" s="123" t="s">
        <v>16</v>
      </c>
      <c r="J250" s="143"/>
      <c r="K250" s="134"/>
      <c r="L250" s="134"/>
      <c r="M250" s="132"/>
    </row>
    <row r="251" spans="1:13" ht="15.75" thickBot="1" x14ac:dyDescent="0.3">
      <c r="A251" s="115">
        <v>249</v>
      </c>
      <c r="B251" s="115">
        <v>250</v>
      </c>
      <c r="C251" s="131"/>
      <c r="D251" s="133"/>
      <c r="E251" s="133"/>
      <c r="F251" s="115"/>
      <c r="G251" s="113"/>
      <c r="H251" s="123" t="s">
        <v>21</v>
      </c>
      <c r="I251" s="123" t="s">
        <v>16</v>
      </c>
      <c r="J251" s="143"/>
      <c r="K251" s="134"/>
      <c r="L251" s="134"/>
      <c r="M251" s="132"/>
    </row>
    <row r="252" spans="1:13" ht="15.75" thickBot="1" x14ac:dyDescent="0.3">
      <c r="A252" s="115">
        <v>250</v>
      </c>
      <c r="B252" s="115">
        <v>251</v>
      </c>
      <c r="C252" s="131"/>
      <c r="D252" s="133"/>
      <c r="E252" s="133"/>
      <c r="F252" s="115"/>
      <c r="G252" s="113"/>
      <c r="H252" s="123" t="s">
        <v>21</v>
      </c>
      <c r="I252" s="123" t="s">
        <v>16</v>
      </c>
      <c r="J252" s="143"/>
      <c r="K252" s="134"/>
      <c r="L252" s="134"/>
      <c r="M252" s="132"/>
    </row>
    <row r="253" spans="1:13" ht="15.75" thickBot="1" x14ac:dyDescent="0.3">
      <c r="A253" s="115">
        <v>251</v>
      </c>
      <c r="B253" s="115">
        <v>252</v>
      </c>
      <c r="C253" s="131"/>
      <c r="D253" s="133"/>
      <c r="E253" s="133"/>
      <c r="F253" s="115"/>
      <c r="G253" s="113"/>
      <c r="H253" s="123" t="s">
        <v>21</v>
      </c>
      <c r="I253" s="123" t="s">
        <v>16</v>
      </c>
      <c r="J253" s="143"/>
      <c r="K253" s="134"/>
      <c r="L253" s="134"/>
      <c r="M253" s="132"/>
    </row>
    <row r="254" spans="1:13" ht="15.75" thickBot="1" x14ac:dyDescent="0.3">
      <c r="A254" s="115">
        <v>252</v>
      </c>
      <c r="B254" s="115">
        <v>253</v>
      </c>
      <c r="C254" s="131"/>
      <c r="D254" s="133"/>
      <c r="E254" s="133"/>
      <c r="F254" s="115"/>
      <c r="G254" s="113"/>
      <c r="H254" s="123" t="s">
        <v>21</v>
      </c>
      <c r="I254" s="123" t="s">
        <v>16</v>
      </c>
      <c r="J254" s="143"/>
      <c r="K254" s="134"/>
      <c r="L254" s="134"/>
      <c r="M254" s="132"/>
    </row>
    <row r="255" spans="1:13" ht="15.75" thickBot="1" x14ac:dyDescent="0.3">
      <c r="A255" s="115">
        <v>253</v>
      </c>
      <c r="B255" s="115">
        <v>254</v>
      </c>
      <c r="C255" s="131"/>
      <c r="D255" s="133"/>
      <c r="E255" s="133"/>
      <c r="F255" s="115"/>
      <c r="G255" s="113"/>
      <c r="H255" s="123" t="s">
        <v>21</v>
      </c>
      <c r="I255" s="123" t="s">
        <v>16</v>
      </c>
      <c r="J255" s="143"/>
      <c r="K255" s="134"/>
      <c r="L255" s="134"/>
      <c r="M255" s="132"/>
    </row>
    <row r="256" spans="1:13" ht="15.75" thickBot="1" x14ac:dyDescent="0.3">
      <c r="A256" s="115">
        <v>254</v>
      </c>
      <c r="B256" s="115">
        <v>255</v>
      </c>
      <c r="C256" s="131"/>
      <c r="D256" s="133"/>
      <c r="E256" s="133"/>
      <c r="F256" s="115"/>
      <c r="G256" s="113"/>
      <c r="H256" s="123" t="s">
        <v>21</v>
      </c>
      <c r="I256" s="123" t="s">
        <v>16</v>
      </c>
      <c r="J256" s="143"/>
      <c r="K256" s="134"/>
      <c r="L256" s="134"/>
      <c r="M256" s="132"/>
    </row>
    <row r="257" spans="1:13" ht="15.75" thickBot="1" x14ac:dyDescent="0.3">
      <c r="A257" s="115">
        <v>255</v>
      </c>
      <c r="B257" s="115">
        <v>256</v>
      </c>
      <c r="C257" s="131"/>
      <c r="D257" s="133"/>
      <c r="E257" s="133"/>
      <c r="F257" s="115"/>
      <c r="G257" s="113"/>
      <c r="H257" s="123" t="s">
        <v>21</v>
      </c>
      <c r="I257" s="123" t="s">
        <v>16</v>
      </c>
      <c r="J257" s="143"/>
      <c r="K257" s="134"/>
      <c r="L257" s="134"/>
      <c r="M257" s="132"/>
    </row>
    <row r="258" spans="1:13" ht="15.75" thickBot="1" x14ac:dyDescent="0.3">
      <c r="A258" s="115">
        <v>256</v>
      </c>
      <c r="B258" s="115">
        <v>257</v>
      </c>
      <c r="C258" s="131"/>
      <c r="D258" s="133"/>
      <c r="E258" s="133"/>
      <c r="F258" s="115"/>
      <c r="G258" s="113"/>
      <c r="H258" s="123" t="s">
        <v>21</v>
      </c>
      <c r="I258" s="123" t="s">
        <v>16</v>
      </c>
      <c r="J258" s="143"/>
      <c r="K258" s="134"/>
      <c r="L258" s="134"/>
      <c r="M258" s="132"/>
    </row>
    <row r="259" spans="1:13" ht="15.75" thickBot="1" x14ac:dyDescent="0.3">
      <c r="A259" s="115">
        <v>257</v>
      </c>
      <c r="B259" s="115">
        <v>258</v>
      </c>
      <c r="C259" s="131"/>
      <c r="D259" s="133"/>
      <c r="E259" s="133"/>
      <c r="F259" s="115"/>
      <c r="G259" s="113"/>
      <c r="H259" s="123" t="s">
        <v>21</v>
      </c>
      <c r="I259" s="123" t="s">
        <v>16</v>
      </c>
      <c r="J259" s="143"/>
      <c r="K259" s="134"/>
      <c r="L259" s="134"/>
      <c r="M259" s="132"/>
    </row>
    <row r="260" spans="1:13" ht="15.75" thickBot="1" x14ac:dyDescent="0.3">
      <c r="A260" s="115">
        <v>258</v>
      </c>
      <c r="B260" s="115">
        <v>259</v>
      </c>
      <c r="C260" s="131"/>
      <c r="D260" s="133"/>
      <c r="E260" s="133"/>
      <c r="F260" s="115"/>
      <c r="G260" s="113"/>
      <c r="H260" s="123" t="s">
        <v>21</v>
      </c>
      <c r="I260" s="123" t="s">
        <v>16</v>
      </c>
      <c r="J260" s="143"/>
      <c r="K260" s="134"/>
      <c r="L260" s="134"/>
      <c r="M260" s="132"/>
    </row>
    <row r="261" spans="1:13" ht="15.75" thickBot="1" x14ac:dyDescent="0.3">
      <c r="A261" s="115">
        <v>259</v>
      </c>
      <c r="B261" s="115">
        <v>260</v>
      </c>
      <c r="C261" s="131"/>
      <c r="D261" s="133"/>
      <c r="E261" s="133"/>
      <c r="F261" s="115"/>
      <c r="G261" s="113"/>
      <c r="H261" s="123" t="s">
        <v>21</v>
      </c>
      <c r="I261" s="123" t="s">
        <v>16</v>
      </c>
      <c r="J261" s="143"/>
      <c r="K261" s="134"/>
      <c r="L261" s="134"/>
      <c r="M261" s="132"/>
    </row>
  </sheetData>
  <dataValidations count="4"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K1:L1" xr:uid="{FC6268F5-2FE9-4C33-AA56-419496B0E486}"/>
    <dataValidation allowBlank="1" showInputMessage="1" showErrorMessage="1" promptTitle="Status Description: " prompt="Use the Status Reference tab to determine Status Description. " sqref="F1" xr:uid="{60F7AB17-9D05-4E3D-A2A4-4AC9D0FB36FF}"/>
    <dataValidation allowBlank="1" showInputMessage="1" showErrorMessage="1" promptTitle="Status Description:" prompt="Note: Always indicate the associated device in your description, do not keep the description generic._x000a__x000a_Example:_x000a_“Feeder 1234 Breaker trouble alarm” instead of “Breaker trouble alarm” or “Feeder 11 Breaker trouble alarm”_x000a_" sqref="C1" xr:uid="{5427B020-2038-4047-B54D-88B290D1551B}"/>
    <dataValidation allowBlank="1" showInputMessage="1" showErrorMessage="1" promptTitle="DATABASE GROUP USE ONLY:" prompt="DATABASE GROUP USE ONLY" sqref="D1:E1 H1:I1" xr:uid="{3455C32A-0447-44D7-A774-6E60EB20545B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24E4-B466-4DB6-885E-25C24BD3F9D3}">
  <dimension ref="A1:H101"/>
  <sheetViews>
    <sheetView tabSelected="1" workbookViewId="0">
      <selection activeCell="G5" sqref="G5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53" bestFit="1" customWidth="1"/>
    <col min="4" max="4" width="10.7109375" bestFit="1" customWidth="1"/>
    <col min="5" max="5" width="12.85546875" bestFit="1" customWidth="1"/>
    <col min="6" max="6" width="12.42578125" bestFit="1" customWidth="1"/>
    <col min="7" max="7" width="14" bestFit="1" customWidth="1"/>
    <col min="8" max="8" width="11.140625" bestFit="1" customWidth="1"/>
  </cols>
  <sheetData>
    <row r="1" spans="1:8" ht="88.5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4" t="s">
        <v>17</v>
      </c>
      <c r="G1" s="15" t="s">
        <v>18</v>
      </c>
      <c r="H1" s="25" t="s">
        <v>13</v>
      </c>
    </row>
    <row r="2" spans="1:8" ht="15.75" thickBot="1" x14ac:dyDescent="0.3">
      <c r="A2" s="152">
        <v>0</v>
      </c>
      <c r="B2" s="152">
        <v>1</v>
      </c>
      <c r="C2" s="156" t="s">
        <v>217</v>
      </c>
      <c r="D2" s="155"/>
      <c r="E2" s="155"/>
      <c r="F2" s="156" t="s">
        <v>533</v>
      </c>
      <c r="G2" s="156" t="s">
        <v>534</v>
      </c>
      <c r="H2" s="151"/>
    </row>
    <row r="3" spans="1:8" ht="15.75" thickBot="1" x14ac:dyDescent="0.3">
      <c r="A3" s="152">
        <v>1</v>
      </c>
      <c r="B3" s="152">
        <v>2</v>
      </c>
      <c r="C3" s="156" t="s">
        <v>223</v>
      </c>
      <c r="D3" s="155"/>
      <c r="E3" s="155"/>
      <c r="F3" s="156"/>
      <c r="G3" s="156" t="s">
        <v>535</v>
      </c>
      <c r="H3" s="152"/>
    </row>
    <row r="4" spans="1:8" ht="15.75" thickBot="1" x14ac:dyDescent="0.3">
      <c r="A4" s="152">
        <v>2</v>
      </c>
      <c r="B4" s="152">
        <v>3</v>
      </c>
      <c r="C4" s="156" t="s">
        <v>225</v>
      </c>
      <c r="D4" s="155"/>
      <c r="E4" s="155"/>
      <c r="F4" s="156"/>
      <c r="G4" s="156" t="s">
        <v>536</v>
      </c>
      <c r="H4" s="152"/>
    </row>
    <row r="5" spans="1:8" ht="15.75" thickBot="1" x14ac:dyDescent="0.3">
      <c r="A5" s="152">
        <v>3</v>
      </c>
      <c r="B5" s="152">
        <v>4</v>
      </c>
      <c r="C5" s="156" t="s">
        <v>227</v>
      </c>
      <c r="D5" s="155"/>
      <c r="E5" s="155"/>
      <c r="F5" s="156"/>
      <c r="G5" s="156" t="s">
        <v>537</v>
      </c>
      <c r="H5" s="152"/>
    </row>
    <row r="6" spans="1:8" ht="15.75" thickBot="1" x14ac:dyDescent="0.3">
      <c r="A6" s="152">
        <v>4</v>
      </c>
      <c r="B6" s="152">
        <v>5</v>
      </c>
      <c r="C6" s="156" t="s">
        <v>229</v>
      </c>
      <c r="D6" s="155"/>
      <c r="E6" s="155"/>
      <c r="F6" s="156"/>
      <c r="G6" s="156" t="s">
        <v>538</v>
      </c>
      <c r="H6" s="152"/>
    </row>
    <row r="7" spans="1:8" ht="15.75" thickBot="1" x14ac:dyDescent="0.3">
      <c r="A7" s="152">
        <v>5</v>
      </c>
      <c r="B7" s="152">
        <v>6</v>
      </c>
      <c r="C7" s="156" t="s">
        <v>231</v>
      </c>
      <c r="D7" s="155"/>
      <c r="E7" s="155"/>
      <c r="F7" s="156"/>
      <c r="G7" s="156" t="s">
        <v>539</v>
      </c>
      <c r="H7" s="152"/>
    </row>
    <row r="8" spans="1:8" ht="15.75" thickBot="1" x14ac:dyDescent="0.3">
      <c r="A8" s="151">
        <v>6</v>
      </c>
      <c r="B8" s="151">
        <v>7</v>
      </c>
      <c r="C8" s="156" t="s">
        <v>540</v>
      </c>
      <c r="D8" s="155"/>
      <c r="E8" s="155"/>
      <c r="F8" s="156"/>
      <c r="G8" s="156" t="s">
        <v>541</v>
      </c>
      <c r="H8" s="151"/>
    </row>
    <row r="9" spans="1:8" ht="15.75" thickBot="1" x14ac:dyDescent="0.3">
      <c r="A9" s="151">
        <v>7</v>
      </c>
      <c r="B9" s="151">
        <v>8</v>
      </c>
      <c r="C9" s="156" t="s">
        <v>542</v>
      </c>
      <c r="D9" s="155"/>
      <c r="E9" s="155"/>
      <c r="F9" s="156"/>
      <c r="G9" s="156" t="s">
        <v>543</v>
      </c>
      <c r="H9" s="151"/>
    </row>
    <row r="10" spans="1:8" ht="15.75" thickBot="1" x14ac:dyDescent="0.3">
      <c r="A10" s="151">
        <v>8</v>
      </c>
      <c r="B10" s="151">
        <v>9</v>
      </c>
      <c r="C10" s="156" t="s">
        <v>544</v>
      </c>
      <c r="D10" s="155"/>
      <c r="E10" s="155"/>
      <c r="F10" s="156" t="s">
        <v>545</v>
      </c>
      <c r="G10" s="156" t="s">
        <v>534</v>
      </c>
      <c r="H10" s="151"/>
    </row>
    <row r="11" spans="1:8" ht="15.75" thickBot="1" x14ac:dyDescent="0.3">
      <c r="A11" s="151">
        <v>9</v>
      </c>
      <c r="B11" s="151">
        <v>10</v>
      </c>
      <c r="C11" s="156" t="s">
        <v>747</v>
      </c>
      <c r="D11" s="155"/>
      <c r="E11" s="155"/>
      <c r="F11" s="156"/>
      <c r="G11" s="156" t="s">
        <v>535</v>
      </c>
      <c r="H11" s="151"/>
    </row>
    <row r="12" spans="1:8" ht="15.75" thickBot="1" x14ac:dyDescent="0.3">
      <c r="A12" s="151">
        <v>10</v>
      </c>
      <c r="B12" s="151">
        <v>11</v>
      </c>
      <c r="C12" s="156" t="s">
        <v>951</v>
      </c>
      <c r="D12" s="155"/>
      <c r="E12" s="155"/>
      <c r="F12" s="156"/>
      <c r="G12" s="156" t="s">
        <v>536</v>
      </c>
      <c r="H12" s="151"/>
    </row>
    <row r="13" spans="1:8" ht="15.75" thickBot="1" x14ac:dyDescent="0.3">
      <c r="A13" s="151">
        <v>11</v>
      </c>
      <c r="B13" s="151">
        <v>12</v>
      </c>
      <c r="C13" s="156" t="s">
        <v>767</v>
      </c>
      <c r="D13" s="155"/>
      <c r="E13" s="155"/>
      <c r="F13" s="156"/>
      <c r="G13" s="156" t="s">
        <v>537</v>
      </c>
      <c r="H13" s="151"/>
    </row>
    <row r="14" spans="1:8" ht="15.75" thickBot="1" x14ac:dyDescent="0.3">
      <c r="A14" s="151">
        <v>12</v>
      </c>
      <c r="B14" s="151">
        <v>13</v>
      </c>
      <c r="C14" s="156" t="s">
        <v>273</v>
      </c>
      <c r="D14" s="155"/>
      <c r="E14" s="155"/>
      <c r="F14" s="156"/>
      <c r="G14" s="156" t="s">
        <v>538</v>
      </c>
      <c r="H14" s="151"/>
    </row>
    <row r="15" spans="1:8" ht="15.75" thickBot="1" x14ac:dyDescent="0.3">
      <c r="A15" s="151">
        <v>13</v>
      </c>
      <c r="B15" s="151">
        <v>14</v>
      </c>
      <c r="C15" s="156" t="s">
        <v>274</v>
      </c>
      <c r="D15" s="155"/>
      <c r="E15" s="155"/>
      <c r="F15" s="156"/>
      <c r="G15" s="156" t="s">
        <v>539</v>
      </c>
      <c r="H15" s="151"/>
    </row>
    <row r="16" spans="1:8" ht="15.75" thickBot="1" x14ac:dyDescent="0.3">
      <c r="A16" s="151">
        <v>14</v>
      </c>
      <c r="B16" s="151">
        <v>15</v>
      </c>
      <c r="C16" s="156" t="s">
        <v>275</v>
      </c>
      <c r="D16" s="155"/>
      <c r="E16" s="155"/>
      <c r="F16" s="156"/>
      <c r="G16" s="156" t="s">
        <v>541</v>
      </c>
      <c r="H16" s="151"/>
    </row>
    <row r="17" spans="1:8" ht="15.75" thickBot="1" x14ac:dyDescent="0.3">
      <c r="A17" s="151">
        <v>15</v>
      </c>
      <c r="B17" s="151">
        <v>16</v>
      </c>
      <c r="C17" s="156" t="s">
        <v>784</v>
      </c>
      <c r="D17" s="155"/>
      <c r="E17" s="155"/>
      <c r="F17" s="156"/>
      <c r="G17" s="156" t="s">
        <v>543</v>
      </c>
      <c r="H17" s="151"/>
    </row>
    <row r="18" spans="1:8" ht="15.75" thickBot="1" x14ac:dyDescent="0.3">
      <c r="A18" s="151">
        <v>16</v>
      </c>
      <c r="B18" s="151">
        <v>17</v>
      </c>
      <c r="C18" s="156" t="s">
        <v>791</v>
      </c>
      <c r="D18" s="155"/>
      <c r="E18" s="155"/>
      <c r="F18" s="156" t="s">
        <v>47</v>
      </c>
      <c r="G18" s="156" t="s">
        <v>356</v>
      </c>
      <c r="H18" s="151"/>
    </row>
    <row r="19" spans="1:8" ht="15.75" thickBot="1" x14ac:dyDescent="0.3">
      <c r="A19" s="151">
        <v>17</v>
      </c>
      <c r="B19" s="151">
        <v>18</v>
      </c>
      <c r="C19" s="156" t="s">
        <v>361</v>
      </c>
      <c r="D19" s="155"/>
      <c r="E19" s="155"/>
      <c r="F19" s="156"/>
      <c r="G19" s="156"/>
      <c r="H19" s="151"/>
    </row>
    <row r="20" spans="1:8" ht="15.75" thickBot="1" x14ac:dyDescent="0.3">
      <c r="A20" s="151">
        <v>18</v>
      </c>
      <c r="B20" s="151">
        <v>19</v>
      </c>
      <c r="C20" s="156" t="s">
        <v>796</v>
      </c>
      <c r="D20" s="155"/>
      <c r="E20" s="155"/>
      <c r="F20" s="156" t="s">
        <v>47</v>
      </c>
      <c r="G20" s="156" t="s">
        <v>363</v>
      </c>
      <c r="H20" s="151"/>
    </row>
    <row r="21" spans="1:8" ht="15.75" thickBot="1" x14ac:dyDescent="0.3">
      <c r="A21" s="151">
        <v>19</v>
      </c>
      <c r="B21" s="151">
        <v>20</v>
      </c>
      <c r="C21" s="156" t="s">
        <v>952</v>
      </c>
      <c r="D21" s="155"/>
      <c r="E21" s="155"/>
      <c r="F21" s="156" t="s">
        <v>47</v>
      </c>
      <c r="G21" s="156" t="s">
        <v>369</v>
      </c>
      <c r="H21" s="151"/>
    </row>
    <row r="22" spans="1:8" ht="15.75" thickBot="1" x14ac:dyDescent="0.3">
      <c r="A22" s="151">
        <v>20</v>
      </c>
      <c r="B22" s="151">
        <v>21</v>
      </c>
      <c r="C22" s="153" t="s">
        <v>953</v>
      </c>
      <c r="D22" s="155"/>
      <c r="E22" s="155"/>
      <c r="F22" s="156"/>
      <c r="G22" s="156"/>
      <c r="H22" s="151"/>
    </row>
    <row r="23" spans="1:8" ht="15.75" thickBot="1" x14ac:dyDescent="0.3">
      <c r="A23" s="151">
        <v>21</v>
      </c>
      <c r="B23" s="151">
        <v>22</v>
      </c>
      <c r="C23" s="153" t="s">
        <v>954</v>
      </c>
      <c r="D23" s="155"/>
      <c r="E23" s="155"/>
      <c r="F23" s="156"/>
      <c r="G23" s="156"/>
      <c r="H23" s="151"/>
    </row>
    <row r="24" spans="1:8" ht="15.75" thickBot="1" x14ac:dyDescent="0.3">
      <c r="A24" s="151">
        <v>22</v>
      </c>
      <c r="B24" s="151">
        <v>23</v>
      </c>
      <c r="C24" s="153" t="s">
        <v>955</v>
      </c>
      <c r="D24" s="155"/>
      <c r="E24" s="155"/>
      <c r="F24" s="156"/>
      <c r="G24" s="156"/>
      <c r="H24" s="151"/>
    </row>
    <row r="25" spans="1:8" ht="15.75" thickBot="1" x14ac:dyDescent="0.3">
      <c r="A25" s="151">
        <v>23</v>
      </c>
      <c r="B25" s="151">
        <v>24</v>
      </c>
      <c r="C25" s="153" t="s">
        <v>803</v>
      </c>
      <c r="D25" s="155"/>
      <c r="E25" s="155"/>
      <c r="F25" s="156"/>
      <c r="G25" s="156"/>
      <c r="H25" s="151"/>
    </row>
    <row r="26" spans="1:8" ht="15.75" thickBot="1" x14ac:dyDescent="0.3">
      <c r="A26" s="151">
        <v>24</v>
      </c>
      <c r="B26" s="151">
        <v>25</v>
      </c>
      <c r="C26" s="153" t="s">
        <v>804</v>
      </c>
      <c r="D26" s="155"/>
      <c r="E26" s="155"/>
      <c r="F26" s="156"/>
      <c r="G26" s="156"/>
      <c r="H26" s="151"/>
    </row>
    <row r="27" spans="1:8" ht="15.75" thickBot="1" x14ac:dyDescent="0.3">
      <c r="A27" s="151">
        <v>25</v>
      </c>
      <c r="B27" s="151">
        <v>26</v>
      </c>
      <c r="C27" s="153" t="s">
        <v>956</v>
      </c>
      <c r="D27" s="155"/>
      <c r="E27" s="155"/>
      <c r="F27" s="156" t="s">
        <v>47</v>
      </c>
      <c r="G27" s="156" t="s">
        <v>384</v>
      </c>
      <c r="H27" s="151"/>
    </row>
    <row r="28" spans="1:8" ht="15.75" thickBot="1" x14ac:dyDescent="0.3">
      <c r="A28" s="151">
        <v>26</v>
      </c>
      <c r="B28" s="151">
        <v>27</v>
      </c>
      <c r="C28" s="153" t="s">
        <v>957</v>
      </c>
      <c r="D28" s="155"/>
      <c r="E28" s="155"/>
      <c r="F28" s="156"/>
      <c r="G28" s="156"/>
      <c r="H28" s="151"/>
    </row>
    <row r="29" spans="1:8" ht="15.75" thickBot="1" x14ac:dyDescent="0.3">
      <c r="A29" s="151">
        <v>27</v>
      </c>
      <c r="B29" s="151">
        <v>28</v>
      </c>
      <c r="C29" s="153" t="s">
        <v>958</v>
      </c>
      <c r="D29" s="155"/>
      <c r="E29" s="155"/>
      <c r="F29" s="156"/>
      <c r="G29" s="156"/>
      <c r="H29" s="151"/>
    </row>
    <row r="30" spans="1:8" ht="15.75" thickBot="1" x14ac:dyDescent="0.3">
      <c r="A30" s="151">
        <v>28</v>
      </c>
      <c r="B30" s="151">
        <v>29</v>
      </c>
      <c r="C30" s="153" t="s">
        <v>959</v>
      </c>
      <c r="D30" s="155"/>
      <c r="E30" s="155"/>
      <c r="F30" s="156"/>
      <c r="G30" s="156"/>
      <c r="H30" s="151"/>
    </row>
    <row r="31" spans="1:8" ht="15.75" thickBot="1" x14ac:dyDescent="0.3">
      <c r="A31" s="151">
        <v>29</v>
      </c>
      <c r="B31" s="151">
        <v>30</v>
      </c>
      <c r="C31" s="153" t="s">
        <v>817</v>
      </c>
      <c r="D31" s="155"/>
      <c r="E31" s="155"/>
      <c r="F31" s="156"/>
      <c r="G31" s="156"/>
      <c r="H31" s="151"/>
    </row>
    <row r="32" spans="1:8" ht="15.75" thickBot="1" x14ac:dyDescent="0.3">
      <c r="A32" s="151">
        <v>30</v>
      </c>
      <c r="B32" s="151">
        <v>31</v>
      </c>
      <c r="C32" s="153" t="s">
        <v>818</v>
      </c>
      <c r="D32" s="155"/>
      <c r="E32" s="155"/>
      <c r="F32" s="156"/>
      <c r="G32" s="156"/>
      <c r="H32" s="151"/>
    </row>
    <row r="33" spans="1:8" ht="15.75" thickBot="1" x14ac:dyDescent="0.3">
      <c r="A33" s="151">
        <v>31</v>
      </c>
      <c r="B33" s="151">
        <v>32</v>
      </c>
      <c r="C33" s="153" t="s">
        <v>960</v>
      </c>
      <c r="D33" s="155"/>
      <c r="E33" s="155"/>
      <c r="F33" s="156" t="s">
        <v>47</v>
      </c>
      <c r="G33" s="156" t="s">
        <v>399</v>
      </c>
      <c r="H33" s="151"/>
    </row>
    <row r="34" spans="1:8" ht="15.75" thickBot="1" x14ac:dyDescent="0.3">
      <c r="A34" s="151">
        <v>32</v>
      </c>
      <c r="B34" s="151">
        <v>33</v>
      </c>
      <c r="C34" s="153" t="s">
        <v>961</v>
      </c>
      <c r="D34" s="155"/>
      <c r="E34" s="155"/>
      <c r="F34" s="156"/>
      <c r="G34" s="156"/>
      <c r="H34" s="151"/>
    </row>
    <row r="35" spans="1:8" ht="15.75" thickBot="1" x14ac:dyDescent="0.3">
      <c r="A35" s="151">
        <v>33</v>
      </c>
      <c r="B35" s="151">
        <v>34</v>
      </c>
      <c r="C35" s="153" t="s">
        <v>962</v>
      </c>
      <c r="D35" s="155"/>
      <c r="E35" s="155"/>
      <c r="F35" s="156"/>
      <c r="G35" s="156"/>
      <c r="H35" s="151"/>
    </row>
    <row r="36" spans="1:8" ht="15.75" thickBot="1" x14ac:dyDescent="0.3">
      <c r="A36" s="151">
        <v>34</v>
      </c>
      <c r="B36" s="151">
        <v>35</v>
      </c>
      <c r="C36" s="153" t="s">
        <v>963</v>
      </c>
      <c r="D36" s="155"/>
      <c r="E36" s="155"/>
      <c r="F36" s="156"/>
      <c r="G36" s="156"/>
      <c r="H36" s="151"/>
    </row>
    <row r="37" spans="1:8" ht="15.75" thickBot="1" x14ac:dyDescent="0.3">
      <c r="A37" s="151">
        <v>35</v>
      </c>
      <c r="B37" s="151">
        <v>36</v>
      </c>
      <c r="C37" s="153" t="s">
        <v>831</v>
      </c>
      <c r="D37" s="155"/>
      <c r="E37" s="155"/>
      <c r="F37" s="156"/>
      <c r="G37" s="156"/>
      <c r="H37" s="151"/>
    </row>
    <row r="38" spans="1:8" ht="15.75" thickBot="1" x14ac:dyDescent="0.3">
      <c r="A38" s="151">
        <v>36</v>
      </c>
      <c r="B38" s="151">
        <v>37</v>
      </c>
      <c r="C38" s="153" t="s">
        <v>832</v>
      </c>
      <c r="D38" s="155"/>
      <c r="E38" s="155"/>
      <c r="F38" s="156"/>
      <c r="G38" s="156"/>
      <c r="H38" s="151"/>
    </row>
    <row r="39" spans="1:8" ht="15.75" thickBot="1" x14ac:dyDescent="0.3">
      <c r="A39" s="151">
        <v>37</v>
      </c>
      <c r="B39" s="151">
        <v>38</v>
      </c>
      <c r="C39" s="153" t="s">
        <v>964</v>
      </c>
      <c r="D39" s="155"/>
      <c r="E39" s="155"/>
      <c r="F39" s="156" t="s">
        <v>47</v>
      </c>
      <c r="G39" s="156" t="s">
        <v>414</v>
      </c>
      <c r="H39" s="151"/>
    </row>
    <row r="40" spans="1:8" ht="15.75" thickBot="1" x14ac:dyDescent="0.3">
      <c r="A40" s="151">
        <v>38</v>
      </c>
      <c r="B40" s="151">
        <v>39</v>
      </c>
      <c r="C40" s="153" t="s">
        <v>965</v>
      </c>
      <c r="D40" s="155"/>
      <c r="E40" s="155"/>
      <c r="F40" s="156"/>
      <c r="G40" s="156"/>
      <c r="H40" s="151"/>
    </row>
    <row r="41" spans="1:8" ht="15.75" thickBot="1" x14ac:dyDescent="0.3">
      <c r="A41" s="151">
        <v>39</v>
      </c>
      <c r="B41" s="151">
        <v>40</v>
      </c>
      <c r="C41" s="153" t="s">
        <v>966</v>
      </c>
      <c r="D41" s="155"/>
      <c r="E41" s="155"/>
      <c r="F41" s="156"/>
      <c r="G41" s="156"/>
      <c r="H41" s="151"/>
    </row>
    <row r="42" spans="1:8" ht="15.75" thickBot="1" x14ac:dyDescent="0.3">
      <c r="A42" s="151">
        <v>40</v>
      </c>
      <c r="B42" s="151">
        <v>41</v>
      </c>
      <c r="C42" s="157" t="s">
        <v>967</v>
      </c>
      <c r="D42" s="155"/>
      <c r="E42" s="155"/>
      <c r="F42" s="156"/>
      <c r="G42" s="158"/>
      <c r="H42" s="154"/>
    </row>
    <row r="43" spans="1:8" ht="15.75" thickBot="1" x14ac:dyDescent="0.3">
      <c r="A43" s="151">
        <v>41</v>
      </c>
      <c r="B43" s="151">
        <v>42</v>
      </c>
      <c r="C43" s="157" t="s">
        <v>845</v>
      </c>
      <c r="D43" s="155"/>
      <c r="E43" s="155"/>
      <c r="F43" s="156"/>
      <c r="G43" s="158"/>
      <c r="H43" s="154"/>
    </row>
    <row r="44" spans="1:8" ht="15.75" thickBot="1" x14ac:dyDescent="0.3">
      <c r="A44" s="151">
        <v>42</v>
      </c>
      <c r="B44" s="151">
        <v>43</v>
      </c>
      <c r="C44" s="157" t="s">
        <v>846</v>
      </c>
      <c r="D44" s="155"/>
      <c r="E44" s="155"/>
      <c r="F44" s="156"/>
      <c r="G44" s="158"/>
      <c r="H44" s="154"/>
    </row>
    <row r="45" spans="1:8" ht="15.75" thickBot="1" x14ac:dyDescent="0.3">
      <c r="A45" s="151">
        <v>43</v>
      </c>
      <c r="B45" s="151">
        <v>44</v>
      </c>
      <c r="C45" s="157" t="s">
        <v>968</v>
      </c>
      <c r="D45" s="155"/>
      <c r="E45" s="155"/>
      <c r="F45" s="156" t="s">
        <v>47</v>
      </c>
      <c r="G45" s="158" t="s">
        <v>429</v>
      </c>
      <c r="H45" s="154"/>
    </row>
    <row r="46" spans="1:8" ht="15.75" thickBot="1" x14ac:dyDescent="0.3">
      <c r="A46" s="151">
        <v>44</v>
      </c>
      <c r="B46" s="151">
        <v>45</v>
      </c>
      <c r="C46" s="157" t="s">
        <v>969</v>
      </c>
      <c r="D46" s="155"/>
      <c r="E46" s="155"/>
      <c r="F46" s="156"/>
      <c r="G46" s="158"/>
      <c r="H46" s="154"/>
    </row>
    <row r="47" spans="1:8" ht="15.75" thickBot="1" x14ac:dyDescent="0.3">
      <c r="A47" s="151">
        <v>45</v>
      </c>
      <c r="B47" s="151">
        <v>46</v>
      </c>
      <c r="C47" s="157" t="s">
        <v>970</v>
      </c>
      <c r="D47" s="155"/>
      <c r="E47" s="155"/>
      <c r="F47" s="156"/>
      <c r="G47" s="158"/>
      <c r="H47" s="154"/>
    </row>
    <row r="48" spans="1:8" ht="15.75" thickBot="1" x14ac:dyDescent="0.3">
      <c r="A48" s="151">
        <v>46</v>
      </c>
      <c r="B48" s="151">
        <v>47</v>
      </c>
      <c r="C48" s="157" t="s">
        <v>971</v>
      </c>
      <c r="D48" s="155"/>
      <c r="E48" s="155"/>
      <c r="F48" s="156"/>
      <c r="G48" s="158"/>
      <c r="H48" s="154"/>
    </row>
    <row r="49" spans="1:8" ht="15.75" thickBot="1" x14ac:dyDescent="0.3">
      <c r="A49" s="151">
        <v>47</v>
      </c>
      <c r="B49" s="151">
        <v>48</v>
      </c>
      <c r="C49" s="157" t="s">
        <v>972</v>
      </c>
      <c r="D49" s="155"/>
      <c r="E49" s="155"/>
      <c r="F49" s="156"/>
      <c r="G49" s="158"/>
      <c r="H49" s="154"/>
    </row>
    <row r="50" spans="1:8" ht="15.75" thickBot="1" x14ac:dyDescent="0.3">
      <c r="A50" s="151">
        <v>48</v>
      </c>
      <c r="B50" s="151">
        <v>49</v>
      </c>
      <c r="C50" s="157" t="s">
        <v>860</v>
      </c>
      <c r="D50" s="155"/>
      <c r="E50" s="155"/>
      <c r="F50" s="156"/>
      <c r="G50" s="158"/>
      <c r="H50" s="154"/>
    </row>
    <row r="51" spans="1:8" ht="15.75" thickBot="1" x14ac:dyDescent="0.3">
      <c r="A51" s="151">
        <v>49</v>
      </c>
      <c r="B51" s="151">
        <v>50</v>
      </c>
      <c r="C51" s="157" t="s">
        <v>973</v>
      </c>
      <c r="D51" s="155"/>
      <c r="E51" s="155"/>
      <c r="F51" s="156" t="s">
        <v>47</v>
      </c>
      <c r="G51" s="158" t="s">
        <v>444</v>
      </c>
      <c r="H51" s="154"/>
    </row>
    <row r="52" spans="1:8" ht="15.75" thickBot="1" x14ac:dyDescent="0.3">
      <c r="A52" s="151">
        <v>50</v>
      </c>
      <c r="B52" s="151">
        <v>51</v>
      </c>
      <c r="C52" s="157" t="s">
        <v>974</v>
      </c>
      <c r="D52" s="155"/>
      <c r="E52" s="155"/>
      <c r="F52" s="156"/>
      <c r="G52" s="158"/>
      <c r="H52" s="154"/>
    </row>
    <row r="53" spans="1:8" ht="15.75" thickBot="1" x14ac:dyDescent="0.3">
      <c r="A53" s="151">
        <v>51</v>
      </c>
      <c r="B53" s="151">
        <v>52</v>
      </c>
      <c r="C53" s="157" t="s">
        <v>975</v>
      </c>
      <c r="D53" s="155"/>
      <c r="E53" s="155"/>
      <c r="F53" s="156"/>
      <c r="G53" s="158"/>
      <c r="H53" s="154"/>
    </row>
    <row r="54" spans="1:8" ht="15.75" thickBot="1" x14ac:dyDescent="0.3">
      <c r="A54" s="151">
        <v>52</v>
      </c>
      <c r="B54" s="151">
        <v>53</v>
      </c>
      <c r="C54" s="157" t="s">
        <v>976</v>
      </c>
      <c r="D54" s="155"/>
      <c r="E54" s="155"/>
      <c r="F54" s="156"/>
      <c r="G54" s="158"/>
      <c r="H54" s="154"/>
    </row>
    <row r="55" spans="1:8" ht="15.75" thickBot="1" x14ac:dyDescent="0.3">
      <c r="A55" s="151">
        <v>53</v>
      </c>
      <c r="B55" s="151">
        <v>54</v>
      </c>
      <c r="C55" s="157" t="s">
        <v>977</v>
      </c>
      <c r="D55" s="155"/>
      <c r="E55" s="155"/>
      <c r="F55" s="156"/>
      <c r="G55" s="158"/>
      <c r="H55" s="154"/>
    </row>
    <row r="56" spans="1:8" ht="15.75" thickBot="1" x14ac:dyDescent="0.3">
      <c r="A56" s="151">
        <v>54</v>
      </c>
      <c r="B56" s="151">
        <v>55</v>
      </c>
      <c r="C56" s="157" t="s">
        <v>978</v>
      </c>
      <c r="D56" s="155"/>
      <c r="E56" s="155"/>
      <c r="F56" s="156"/>
      <c r="G56" s="158"/>
      <c r="H56" s="154"/>
    </row>
    <row r="57" spans="1:8" ht="15.75" thickBot="1" x14ac:dyDescent="0.3">
      <c r="A57" s="151">
        <v>55</v>
      </c>
      <c r="B57" s="151">
        <v>56</v>
      </c>
      <c r="C57" s="157" t="s">
        <v>979</v>
      </c>
      <c r="D57" s="155"/>
      <c r="E57" s="155"/>
      <c r="F57" s="156" t="s">
        <v>47</v>
      </c>
      <c r="G57" s="158" t="s">
        <v>459</v>
      </c>
      <c r="H57" s="154"/>
    </row>
    <row r="58" spans="1:8" ht="15.75" thickBot="1" x14ac:dyDescent="0.3">
      <c r="A58" s="151">
        <v>56</v>
      </c>
      <c r="B58" s="151">
        <v>57</v>
      </c>
      <c r="C58" s="157" t="s">
        <v>980</v>
      </c>
      <c r="D58" s="155"/>
      <c r="E58" s="155"/>
      <c r="F58" s="156"/>
      <c r="G58" s="158"/>
      <c r="H58" s="154"/>
    </row>
    <row r="59" spans="1:8" ht="15.75" thickBot="1" x14ac:dyDescent="0.3">
      <c r="A59" s="151">
        <v>57</v>
      </c>
      <c r="B59" s="151">
        <v>58</v>
      </c>
      <c r="C59" s="157" t="s">
        <v>981</v>
      </c>
      <c r="D59" s="155"/>
      <c r="E59" s="155"/>
      <c r="F59" s="156"/>
      <c r="G59" s="158"/>
      <c r="H59" s="154"/>
    </row>
    <row r="60" spans="1:8" ht="15.75" thickBot="1" x14ac:dyDescent="0.3">
      <c r="A60" s="151">
        <v>58</v>
      </c>
      <c r="B60" s="151">
        <v>59</v>
      </c>
      <c r="C60" s="157" t="s">
        <v>982</v>
      </c>
      <c r="D60" s="155"/>
      <c r="E60" s="155"/>
      <c r="F60" s="156"/>
      <c r="G60" s="158"/>
      <c r="H60" s="154"/>
    </row>
    <row r="61" spans="1:8" ht="15.75" thickBot="1" x14ac:dyDescent="0.3">
      <c r="A61" s="151">
        <v>59</v>
      </c>
      <c r="B61" s="151">
        <v>60</v>
      </c>
      <c r="C61" s="157" t="s">
        <v>887</v>
      </c>
      <c r="D61" s="155"/>
      <c r="E61" s="155"/>
      <c r="F61" s="156"/>
      <c r="G61" s="158"/>
      <c r="H61" s="154"/>
    </row>
    <row r="62" spans="1:8" ht="15.75" thickBot="1" x14ac:dyDescent="0.3">
      <c r="A62" s="151">
        <v>60</v>
      </c>
      <c r="B62" s="151">
        <v>61</v>
      </c>
      <c r="C62" s="157" t="s">
        <v>888</v>
      </c>
      <c r="D62" s="155"/>
      <c r="E62" s="155"/>
      <c r="F62" s="156"/>
      <c r="G62" s="158"/>
      <c r="H62" s="154"/>
    </row>
    <row r="63" spans="1:8" ht="15.75" thickBot="1" x14ac:dyDescent="0.3">
      <c r="A63" s="151">
        <v>61</v>
      </c>
      <c r="B63" s="151">
        <v>62</v>
      </c>
      <c r="C63" s="157" t="s">
        <v>983</v>
      </c>
      <c r="D63" s="155"/>
      <c r="E63" s="155"/>
      <c r="F63" s="156" t="s">
        <v>47</v>
      </c>
      <c r="G63" s="158" t="s">
        <v>474</v>
      </c>
      <c r="H63" s="154"/>
    </row>
    <row r="64" spans="1:8" ht="15.75" thickBot="1" x14ac:dyDescent="0.3">
      <c r="A64" s="151">
        <v>62</v>
      </c>
      <c r="B64" s="151">
        <v>63</v>
      </c>
      <c r="C64" s="157" t="s">
        <v>984</v>
      </c>
      <c r="D64" s="155"/>
      <c r="E64" s="155"/>
      <c r="F64" s="156"/>
      <c r="G64" s="158"/>
      <c r="H64" s="154"/>
    </row>
    <row r="65" spans="1:8" ht="15.75" thickBot="1" x14ac:dyDescent="0.3">
      <c r="A65" s="151">
        <v>63</v>
      </c>
      <c r="B65" s="151">
        <v>64</v>
      </c>
      <c r="C65" s="157" t="s">
        <v>985</v>
      </c>
      <c r="D65" s="155"/>
      <c r="E65" s="155"/>
      <c r="F65" s="156"/>
      <c r="G65" s="158"/>
      <c r="H65" s="154"/>
    </row>
    <row r="66" spans="1:8" ht="15.75" thickBot="1" x14ac:dyDescent="0.3">
      <c r="A66" s="151">
        <v>64</v>
      </c>
      <c r="B66" s="151">
        <v>65</v>
      </c>
      <c r="C66" s="157" t="s">
        <v>986</v>
      </c>
      <c r="D66" s="155"/>
      <c r="E66" s="155"/>
      <c r="F66" s="156"/>
      <c r="G66" s="158"/>
      <c r="H66" s="154"/>
    </row>
    <row r="67" spans="1:8" ht="15.75" thickBot="1" x14ac:dyDescent="0.3">
      <c r="A67" s="151">
        <v>65</v>
      </c>
      <c r="B67" s="151">
        <v>66</v>
      </c>
      <c r="C67" s="157" t="s">
        <v>901</v>
      </c>
      <c r="D67" s="155"/>
      <c r="E67" s="155"/>
      <c r="F67" s="156"/>
      <c r="G67" s="158"/>
      <c r="H67" s="154"/>
    </row>
    <row r="68" spans="1:8" ht="15.75" thickBot="1" x14ac:dyDescent="0.3">
      <c r="A68" s="151">
        <v>66</v>
      </c>
      <c r="B68" s="151">
        <v>67</v>
      </c>
      <c r="C68" s="157" t="s">
        <v>902</v>
      </c>
      <c r="D68" s="155"/>
      <c r="E68" s="155"/>
      <c r="F68" s="156"/>
      <c r="G68" s="158"/>
      <c r="H68" s="154"/>
    </row>
    <row r="69" spans="1:8" ht="15.75" thickBot="1" x14ac:dyDescent="0.3">
      <c r="A69" s="151">
        <v>67</v>
      </c>
      <c r="B69" s="151">
        <v>68</v>
      </c>
      <c r="C69" s="157" t="s">
        <v>987</v>
      </c>
      <c r="D69" s="155"/>
      <c r="E69" s="155"/>
      <c r="F69" s="156" t="s">
        <v>47</v>
      </c>
      <c r="G69" s="158" t="s">
        <v>489</v>
      </c>
      <c r="H69" s="154"/>
    </row>
    <row r="70" spans="1:8" ht="15.75" thickBot="1" x14ac:dyDescent="0.3">
      <c r="A70" s="151">
        <v>68</v>
      </c>
      <c r="B70" s="151">
        <v>69</v>
      </c>
      <c r="C70" s="157" t="s">
        <v>988</v>
      </c>
      <c r="D70" s="155"/>
      <c r="E70" s="155"/>
      <c r="F70" s="156"/>
      <c r="G70" s="158"/>
      <c r="H70" s="154"/>
    </row>
    <row r="71" spans="1:8" ht="15.75" thickBot="1" x14ac:dyDescent="0.3">
      <c r="A71" s="151">
        <v>69</v>
      </c>
      <c r="B71" s="151">
        <v>70</v>
      </c>
      <c r="C71" s="157" t="s">
        <v>989</v>
      </c>
      <c r="D71" s="155"/>
      <c r="E71" s="155"/>
      <c r="F71" s="156"/>
      <c r="G71" s="158"/>
      <c r="H71" s="154"/>
    </row>
    <row r="72" spans="1:8" ht="15.75" thickBot="1" x14ac:dyDescent="0.3">
      <c r="A72" s="151">
        <v>70</v>
      </c>
      <c r="B72" s="151">
        <v>71</v>
      </c>
      <c r="C72" s="157" t="s">
        <v>990</v>
      </c>
      <c r="D72" s="155"/>
      <c r="E72" s="155"/>
      <c r="F72" s="156"/>
      <c r="G72" s="158"/>
      <c r="H72" s="154"/>
    </row>
    <row r="73" spans="1:8" ht="15.75" thickBot="1" x14ac:dyDescent="0.3">
      <c r="A73" s="151">
        <v>71</v>
      </c>
      <c r="B73" s="151">
        <v>72</v>
      </c>
      <c r="C73" s="157" t="s">
        <v>915</v>
      </c>
      <c r="D73" s="155"/>
      <c r="E73" s="155"/>
      <c r="F73" s="156"/>
      <c r="G73" s="158"/>
      <c r="H73" s="154"/>
    </row>
    <row r="74" spans="1:8" ht="15.75" thickBot="1" x14ac:dyDescent="0.3">
      <c r="A74" s="151">
        <v>72</v>
      </c>
      <c r="B74" s="151">
        <v>73</v>
      </c>
      <c r="C74" s="157" t="s">
        <v>916</v>
      </c>
      <c r="D74" s="155"/>
      <c r="E74" s="155"/>
      <c r="F74" s="156"/>
      <c r="G74" s="158"/>
      <c r="H74" s="154"/>
    </row>
    <row r="75" spans="1:8" ht="15.75" thickBot="1" x14ac:dyDescent="0.3">
      <c r="A75" s="151">
        <v>73</v>
      </c>
      <c r="B75" s="151">
        <v>74</v>
      </c>
      <c r="C75" s="157" t="s">
        <v>991</v>
      </c>
      <c r="D75" s="155"/>
      <c r="E75" s="155"/>
      <c r="F75" s="156" t="s">
        <v>47</v>
      </c>
      <c r="G75" s="158" t="s">
        <v>504</v>
      </c>
      <c r="H75" s="154"/>
    </row>
    <row r="76" spans="1:8" ht="15.75" thickBot="1" x14ac:dyDescent="0.3">
      <c r="A76" s="151">
        <v>74</v>
      </c>
      <c r="B76" s="151">
        <v>75</v>
      </c>
      <c r="C76" s="157" t="s">
        <v>992</v>
      </c>
      <c r="D76" s="155"/>
      <c r="E76" s="155"/>
      <c r="F76" s="156"/>
      <c r="G76" s="158"/>
      <c r="H76" s="154"/>
    </row>
    <row r="77" spans="1:8" ht="15.75" thickBot="1" x14ac:dyDescent="0.3">
      <c r="A77" s="151">
        <v>75</v>
      </c>
      <c r="B77" s="151">
        <v>76</v>
      </c>
      <c r="C77" s="157" t="s">
        <v>993</v>
      </c>
      <c r="D77" s="155"/>
      <c r="E77" s="155"/>
      <c r="F77" s="156"/>
      <c r="G77" s="158"/>
      <c r="H77" s="154"/>
    </row>
    <row r="78" spans="1:8" ht="15.75" thickBot="1" x14ac:dyDescent="0.3">
      <c r="A78" s="151">
        <v>76</v>
      </c>
      <c r="B78" s="151">
        <v>77</v>
      </c>
      <c r="C78" s="157" t="s">
        <v>994</v>
      </c>
      <c r="D78" s="155"/>
      <c r="E78" s="155"/>
      <c r="F78" s="156"/>
      <c r="G78" s="158"/>
      <c r="H78" s="154"/>
    </row>
    <row r="79" spans="1:8" ht="15.75" thickBot="1" x14ac:dyDescent="0.3">
      <c r="A79" s="151">
        <v>77</v>
      </c>
      <c r="B79" s="151">
        <v>78</v>
      </c>
      <c r="C79" s="157" t="s">
        <v>929</v>
      </c>
      <c r="D79" s="155"/>
      <c r="E79" s="155"/>
      <c r="F79" s="156"/>
      <c r="G79" s="158"/>
      <c r="H79" s="154"/>
    </row>
    <row r="80" spans="1:8" ht="15.75" thickBot="1" x14ac:dyDescent="0.3">
      <c r="A80" s="151">
        <v>78</v>
      </c>
      <c r="B80" s="151">
        <v>79</v>
      </c>
      <c r="C80" s="157" t="s">
        <v>930</v>
      </c>
      <c r="D80" s="155"/>
      <c r="E80" s="155"/>
      <c r="F80" s="156"/>
      <c r="G80" s="158"/>
      <c r="H80" s="154"/>
    </row>
    <row r="81" spans="1:8" ht="15.75" thickBot="1" x14ac:dyDescent="0.3">
      <c r="A81" s="151">
        <v>79</v>
      </c>
      <c r="B81" s="151">
        <v>80</v>
      </c>
      <c r="C81" s="157" t="s">
        <v>995</v>
      </c>
      <c r="D81" s="155"/>
      <c r="E81" s="155"/>
      <c r="F81" s="156" t="s">
        <v>47</v>
      </c>
      <c r="G81" s="158" t="s">
        <v>519</v>
      </c>
      <c r="H81" s="154"/>
    </row>
    <row r="82" spans="1:8" ht="15.75" thickBot="1" x14ac:dyDescent="0.3">
      <c r="A82" s="151">
        <v>80</v>
      </c>
      <c r="B82" s="151">
        <v>81</v>
      </c>
      <c r="C82" s="157" t="s">
        <v>996</v>
      </c>
      <c r="D82" s="155"/>
      <c r="E82" s="155"/>
      <c r="F82" s="156"/>
      <c r="G82" s="158"/>
      <c r="H82" s="154"/>
    </row>
    <row r="83" spans="1:8" ht="15.75" thickBot="1" x14ac:dyDescent="0.3">
      <c r="A83" s="151">
        <v>81</v>
      </c>
      <c r="B83" s="151">
        <v>82</v>
      </c>
      <c r="C83" s="157" t="s">
        <v>997</v>
      </c>
      <c r="D83" s="155"/>
      <c r="E83" s="155"/>
      <c r="F83" s="156"/>
      <c r="G83" s="158"/>
      <c r="H83" s="154"/>
    </row>
    <row r="84" spans="1:8" ht="15.75" thickBot="1" x14ac:dyDescent="0.3">
      <c r="A84" s="151">
        <v>82</v>
      </c>
      <c r="B84" s="151">
        <v>83</v>
      </c>
      <c r="C84" s="157" t="s">
        <v>998</v>
      </c>
      <c r="D84" s="155"/>
      <c r="E84" s="155"/>
      <c r="F84" s="156"/>
      <c r="G84" s="158"/>
      <c r="H84" s="154"/>
    </row>
    <row r="85" spans="1:8" ht="15.75" thickBot="1" x14ac:dyDescent="0.3">
      <c r="A85" s="151">
        <v>83</v>
      </c>
      <c r="B85" s="151">
        <v>84</v>
      </c>
      <c r="C85" s="157" t="s">
        <v>943</v>
      </c>
      <c r="D85" s="155"/>
      <c r="E85" s="155"/>
      <c r="F85" s="156"/>
      <c r="G85" s="158"/>
      <c r="H85" s="154"/>
    </row>
    <row r="86" spans="1:8" ht="15.75" thickBot="1" x14ac:dyDescent="0.3">
      <c r="A86" s="151">
        <v>84</v>
      </c>
      <c r="B86" s="151">
        <v>85</v>
      </c>
      <c r="C86" s="157" t="s">
        <v>944</v>
      </c>
      <c r="D86" s="155"/>
      <c r="E86" s="155"/>
      <c r="F86" s="156"/>
      <c r="G86" s="158"/>
      <c r="H86" s="154"/>
    </row>
    <row r="87" spans="1:8" ht="15.75" thickBot="1" x14ac:dyDescent="0.3">
      <c r="A87" s="151">
        <v>85</v>
      </c>
      <c r="B87" s="151">
        <v>86</v>
      </c>
      <c r="C87" s="157"/>
      <c r="D87" s="155"/>
      <c r="E87" s="155"/>
      <c r="F87" s="156"/>
      <c r="G87" s="158"/>
      <c r="H87" s="154"/>
    </row>
    <row r="88" spans="1:8" ht="15.75" thickBot="1" x14ac:dyDescent="0.3">
      <c r="A88" s="151">
        <v>86</v>
      </c>
      <c r="B88" s="151">
        <v>87</v>
      </c>
      <c r="C88" s="157"/>
      <c r="D88" s="155"/>
      <c r="E88" s="155"/>
      <c r="F88" s="156"/>
      <c r="G88" s="158"/>
      <c r="H88" s="154"/>
    </row>
    <row r="89" spans="1:8" ht="15.75" thickBot="1" x14ac:dyDescent="0.3">
      <c r="A89" s="151">
        <v>87</v>
      </c>
      <c r="B89" s="151">
        <v>88</v>
      </c>
      <c r="C89" s="157"/>
      <c r="D89" s="155"/>
      <c r="E89" s="155"/>
      <c r="F89" s="156"/>
      <c r="G89" s="158"/>
      <c r="H89" s="154"/>
    </row>
    <row r="90" spans="1:8" ht="15.75" thickBot="1" x14ac:dyDescent="0.3">
      <c r="A90" s="151">
        <v>88</v>
      </c>
      <c r="B90" s="151">
        <v>89</v>
      </c>
      <c r="C90" s="157"/>
      <c r="D90" s="155"/>
      <c r="E90" s="155"/>
      <c r="F90" s="156"/>
      <c r="G90" s="158"/>
      <c r="H90" s="154"/>
    </row>
    <row r="91" spans="1:8" ht="15.75" thickBot="1" x14ac:dyDescent="0.3">
      <c r="A91" s="151">
        <v>89</v>
      </c>
      <c r="B91" s="151">
        <v>90</v>
      </c>
      <c r="C91" s="157"/>
      <c r="D91" s="155"/>
      <c r="E91" s="155"/>
      <c r="F91" s="156"/>
      <c r="G91" s="158"/>
      <c r="H91" s="154"/>
    </row>
    <row r="92" spans="1:8" ht="15.75" thickBot="1" x14ac:dyDescent="0.3">
      <c r="A92" s="151">
        <v>90</v>
      </c>
      <c r="B92" s="151">
        <v>91</v>
      </c>
      <c r="C92" s="157"/>
      <c r="D92" s="155"/>
      <c r="E92" s="155"/>
      <c r="F92" s="156"/>
      <c r="G92" s="158"/>
      <c r="H92" s="154"/>
    </row>
    <row r="93" spans="1:8" ht="15.75" thickBot="1" x14ac:dyDescent="0.3">
      <c r="A93" s="151">
        <v>91</v>
      </c>
      <c r="B93" s="151">
        <v>92</v>
      </c>
      <c r="C93" s="157"/>
      <c r="D93" s="155"/>
      <c r="E93" s="155"/>
      <c r="F93" s="156"/>
      <c r="G93" s="158"/>
      <c r="H93" s="154"/>
    </row>
    <row r="94" spans="1:8" ht="15.75" thickBot="1" x14ac:dyDescent="0.3">
      <c r="A94" s="151">
        <v>92</v>
      </c>
      <c r="B94" s="151">
        <v>93</v>
      </c>
      <c r="C94" s="157"/>
      <c r="D94" s="155"/>
      <c r="E94" s="155"/>
      <c r="F94" s="156"/>
      <c r="G94" s="158"/>
      <c r="H94" s="154"/>
    </row>
    <row r="95" spans="1:8" ht="15.75" thickBot="1" x14ac:dyDescent="0.3">
      <c r="A95" s="151">
        <v>93</v>
      </c>
      <c r="B95" s="151">
        <v>94</v>
      </c>
      <c r="C95" s="157"/>
      <c r="D95" s="155"/>
      <c r="E95" s="155"/>
      <c r="F95" s="156"/>
      <c r="G95" s="158"/>
      <c r="H95" s="154"/>
    </row>
    <row r="96" spans="1:8" ht="15.75" thickBot="1" x14ac:dyDescent="0.3">
      <c r="A96" s="151">
        <v>94</v>
      </c>
      <c r="B96" s="151">
        <v>95</v>
      </c>
      <c r="C96" s="157"/>
      <c r="D96" s="155"/>
      <c r="E96" s="155"/>
      <c r="F96" s="156"/>
      <c r="G96" s="158"/>
      <c r="H96" s="154"/>
    </row>
    <row r="97" spans="1:8" ht="15.75" thickBot="1" x14ac:dyDescent="0.3">
      <c r="A97" s="151">
        <v>95</v>
      </c>
      <c r="B97" s="151">
        <v>96</v>
      </c>
      <c r="C97" s="157"/>
      <c r="D97" s="155"/>
      <c r="E97" s="155"/>
      <c r="F97" s="156"/>
      <c r="G97" s="158"/>
      <c r="H97" s="154"/>
    </row>
    <row r="98" spans="1:8" ht="15.75" thickBot="1" x14ac:dyDescent="0.3">
      <c r="A98" s="151">
        <v>96</v>
      </c>
      <c r="B98" s="151">
        <v>97</v>
      </c>
      <c r="C98" s="157"/>
      <c r="D98" s="155"/>
      <c r="E98" s="155"/>
      <c r="F98" s="156"/>
      <c r="G98" s="158"/>
      <c r="H98" s="154"/>
    </row>
    <row r="99" spans="1:8" ht="15.75" thickBot="1" x14ac:dyDescent="0.3">
      <c r="A99" s="151">
        <v>97</v>
      </c>
      <c r="B99" s="151">
        <v>98</v>
      </c>
      <c r="C99" s="157"/>
      <c r="D99" s="155"/>
      <c r="E99" s="155"/>
      <c r="F99" s="156"/>
      <c r="G99" s="158"/>
      <c r="H99" s="154"/>
    </row>
    <row r="100" spans="1:8" ht="15.75" thickBot="1" x14ac:dyDescent="0.3">
      <c r="A100" s="151">
        <v>98</v>
      </c>
      <c r="B100" s="151">
        <v>99</v>
      </c>
      <c r="C100" s="157"/>
      <c r="D100" s="155"/>
      <c r="E100" s="155"/>
      <c r="F100" s="156"/>
      <c r="G100" s="158"/>
      <c r="H100" s="154"/>
    </row>
    <row r="101" spans="1:8" ht="15.75" thickBot="1" x14ac:dyDescent="0.3">
      <c r="A101" s="151">
        <v>99</v>
      </c>
      <c r="B101" s="151">
        <v>100</v>
      </c>
      <c r="C101" s="157"/>
      <c r="D101" s="155"/>
      <c r="E101" s="155"/>
      <c r="F101" s="156"/>
      <c r="G101" s="158"/>
      <c r="H101" s="154"/>
    </row>
  </sheetData>
  <dataValidations count="3"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F1:G1" xr:uid="{F4795F79-3006-495F-8A03-9CAA9BF567F5}"/>
    <dataValidation allowBlank="1" showInputMessage="1" showErrorMessage="1" promptTitle="DATABASE GROUP USE ONLY:" prompt="Database group use only. " sqref="D1:E1" xr:uid="{EF4F6EA7-7139-4178-B9DD-202452BEAE10}"/>
    <dataValidation allowBlank="1" showInputMessage="1" showErrorMessage="1" promptTitle="Control Description:" prompt="Note: Always indicate the associated device in your description, do not keep the description generic._x000a__x000a_Example:_x000a_“Feeder 1234 Reclosing” instead of “Reclosing” or “Feeder 11 Reclosing”_x000a_" sqref="C1" xr:uid="{2B2F4A14-CCD8-45ED-9D8E-46A9D682559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PAS_ANALOG</vt:lpstr>
      <vt:lpstr>PAS_STATUS</vt:lpstr>
      <vt:lpstr>PAS_CONTROLS</vt:lpstr>
      <vt:lpstr>PAS_1_2_ANALOG</vt:lpstr>
      <vt:lpstr>PAS_1_2_STATUS</vt:lpstr>
      <vt:lpstr>PAS_1_2_CONTROLS</vt:lpstr>
      <vt:lpstr>PAS_3_4_ANALOG</vt:lpstr>
      <vt:lpstr>PAS_3_4_STATUS</vt:lpstr>
      <vt:lpstr>PAS_3_4_CONTROLS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SURYATEJA KONDLA</dc:creator>
  <cp:lastModifiedBy>SURYATEJA KONDLA</cp:lastModifiedBy>
  <dcterms:created xsi:type="dcterms:W3CDTF">2025-06-01T20:49:02Z</dcterms:created>
  <dcterms:modified xsi:type="dcterms:W3CDTF">2025-06-01T21:02:35Z</dcterms:modified>
</cp:coreProperties>
</file>