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066fc46d4328b3c5/Desktop/dvt/"/>
    </mc:Choice>
  </mc:AlternateContent>
  <xr:revisionPtr revIDLastSave="84" documentId="8_{DEA8D4A8-D52C-4B48-8E9F-875F21A0D0D4}" xr6:coauthVersionLast="47" xr6:coauthVersionMax="47" xr10:uidLastSave="{200CC943-B557-4EC8-B287-6D5A2E11554B}"/>
  <bookViews>
    <workbookView xWindow="-110" yWindow="-110" windowWidth="19420" windowHeight="10300" firstSheet="1" activeTab="6" xr2:uid="{D873253A-8BB4-4638-8E20-EF1A7CBE04B1}"/>
  </bookViews>
  <sheets>
    <sheet name="ANALYSIS 01" sheetId="2" r:id="rId1"/>
    <sheet name="analysis 02" sheetId="3" r:id="rId2"/>
    <sheet name="analysis b" sheetId="7" r:id="rId3"/>
    <sheet name="data set " sheetId="1" r:id="rId4"/>
    <sheet name="Sheet2" sheetId="9" r:id="rId5"/>
    <sheet name="Sheet1" sheetId="8" r:id="rId6"/>
    <sheet name="dashboardd" sheetId="4" r:id="rId7"/>
  </sheets>
  <definedNames>
    <definedName name="_xlchart.v5.4" hidden="1">'data set '!$AC$6</definedName>
    <definedName name="_xlchart.v5.5" hidden="1">'data set '!$AC$7:$AC$27</definedName>
    <definedName name="_xlchart.v5.6" hidden="1">'data set '!$AD$6</definedName>
    <definedName name="_xlchart.v5.7" hidden="1">'data set '!$AD$7:$AD$27</definedName>
    <definedName name="_xlchart.v6.0" hidden="1">Sheet1!$D$1</definedName>
    <definedName name="_xlchart.v6.1" hidden="1">Sheet1!$D$2:$D$501</definedName>
    <definedName name="_xlchart.v6.2" hidden="1">Sheet1!$F$1</definedName>
    <definedName name="_xlchart.v6.3" hidden="1">Sheet1!$F$2:$F$501</definedName>
    <definedName name="_xlcn.WorksheetConnection_Table3" hidden="1">Table3[]</definedName>
    <definedName name="sales">Table2[#All]</definedName>
    <definedName name="Slicer_Months__Order_Date">#N/A</definedName>
    <definedName name="Slicer_Months__Order_Date1">#N/A</definedName>
    <definedName name="Slicer_Order_Dat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N24" i="3" a="1"/>
  <c r="N24" i="3" s="1"/>
  <c r="Q20" i="3" a="1"/>
  <c r="Q20" i="3" s="1"/>
  <c r="N20" i="3" a="1"/>
  <c r="N20"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5E57D6-CCEE-4B14-8192-A6819308D2B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8C6EC5E-382E-46A5-A6E2-0CE608E541AA}" name="WorksheetConnection_Table3" type="102" refreshedVersion="8" minRefreshableVersion="5">
    <extLst>
      <ext xmlns:x15="http://schemas.microsoft.com/office/spreadsheetml/2010/11/main" uri="{DE250136-89BD-433C-8126-D09CA5730AF9}">
        <x15:connection id="Table3">
          <x15:rangePr sourceName="_xlcn.WorksheetConnection_Table3"/>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
    <bk>
      <extLst>
        <ext uri="{3e2802c4-a4d2-4d8b-9148-e3be6c30e623}">
          <xlrd:rvb i="0"/>
        </ext>
      </extLst>
    </bk>
    <bk>
      <extLst>
        <ext uri="{3e2802c4-a4d2-4d8b-9148-e3be6c30e623}">
          <xlrd:rvb i="12"/>
        </ext>
      </extLst>
    </bk>
    <bk>
      <extLst>
        <ext uri="{3e2802c4-a4d2-4d8b-9148-e3be6c30e623}">
          <xlrd:rvb i="24"/>
        </ext>
      </extLst>
    </bk>
    <bk>
      <extLst>
        <ext uri="{3e2802c4-a4d2-4d8b-9148-e3be6c30e623}">
          <xlrd:rvb i="37"/>
        </ext>
      </extLst>
    </bk>
    <bk>
      <extLst>
        <ext uri="{3e2802c4-a4d2-4d8b-9148-e3be6c30e623}">
          <xlrd:rvb i="48"/>
        </ext>
      </extLst>
    </bk>
    <bk>
      <extLst>
        <ext uri="{3e2802c4-a4d2-4d8b-9148-e3be6c30e623}">
          <xlrd:rvb i="59"/>
        </ext>
      </extLst>
    </bk>
    <bk>
      <extLst>
        <ext uri="{3e2802c4-a4d2-4d8b-9148-e3be6c30e623}">
          <xlrd:rvb i="65"/>
        </ext>
      </extLst>
    </bk>
    <bk>
      <extLst>
        <ext uri="{3e2802c4-a4d2-4d8b-9148-e3be6c30e623}">
          <xlrd:rvb i="77"/>
        </ext>
      </extLst>
    </bk>
    <bk>
      <extLst>
        <ext uri="{3e2802c4-a4d2-4d8b-9148-e3be6c30e623}">
          <xlrd:rvb i="87"/>
        </ext>
      </extLst>
    </bk>
    <bk>
      <extLst>
        <ext uri="{3e2802c4-a4d2-4d8b-9148-e3be6c30e623}">
          <xlrd:rvb i="99"/>
        </ext>
      </extLst>
    </bk>
    <bk>
      <extLst>
        <ext uri="{3e2802c4-a4d2-4d8b-9148-e3be6c30e623}">
          <xlrd:rvb i="110"/>
        </ext>
      </extLst>
    </bk>
    <bk>
      <extLst>
        <ext uri="{3e2802c4-a4d2-4d8b-9148-e3be6c30e623}">
          <xlrd:rvb i="122"/>
        </ext>
      </extLst>
    </bk>
    <bk>
      <extLst>
        <ext uri="{3e2802c4-a4d2-4d8b-9148-e3be6c30e623}">
          <xlrd:rvb i="134"/>
        </ext>
      </extLst>
    </bk>
    <bk>
      <extLst>
        <ext uri="{3e2802c4-a4d2-4d8b-9148-e3be6c30e623}">
          <xlrd:rvb i="145"/>
        </ext>
      </extLst>
    </bk>
    <bk>
      <extLst>
        <ext uri="{3e2802c4-a4d2-4d8b-9148-e3be6c30e623}">
          <xlrd:rvb i="156"/>
        </ext>
      </extLst>
    </bk>
    <bk>
      <extLst>
        <ext uri="{3e2802c4-a4d2-4d8b-9148-e3be6c30e623}">
          <xlrd:rvb i="167"/>
        </ext>
      </extLst>
    </bk>
    <bk>
      <extLst>
        <ext uri="{3e2802c4-a4d2-4d8b-9148-e3be6c30e623}">
          <xlrd:rvb i="178"/>
        </ext>
      </extLst>
    </bk>
    <bk>
      <extLst>
        <ext uri="{3e2802c4-a4d2-4d8b-9148-e3be6c30e623}">
          <xlrd:rvb i="190"/>
        </ext>
      </extLst>
    </bk>
    <bk>
      <extLst>
        <ext uri="{3e2802c4-a4d2-4d8b-9148-e3be6c30e623}">
          <xlrd:rvb i="201"/>
        </ext>
      </extLst>
    </bk>
    <bk>
      <extLst>
        <ext uri="{3e2802c4-a4d2-4d8b-9148-e3be6c30e623}">
          <xlrd:rvb i="212"/>
        </ext>
      </extLst>
    </bk>
    <bk>
      <extLst>
        <ext uri="{3e2802c4-a4d2-4d8b-9148-e3be6c30e623}">
          <xlrd:rvb i="222"/>
        </ext>
      </extLst>
    </bk>
  </futureMetadata>
  <cellMetadata count="1">
    <bk>
      <rc t="1" v="0"/>
    </bk>
  </cellMetadata>
  <valueMetadata count="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valueMetadata>
</metadata>
</file>

<file path=xl/sharedStrings.xml><?xml version="1.0" encoding="utf-8"?>
<sst xmlns="http://schemas.openxmlformats.org/spreadsheetml/2006/main" count="7694" uniqueCount="945">
  <si>
    <t>Order ID</t>
  </si>
  <si>
    <t>Category</t>
  </si>
  <si>
    <t>Sub-Category</t>
  </si>
  <si>
    <t>PaymentMode</t>
  </si>
  <si>
    <t>B-25681</t>
  </si>
  <si>
    <t>Electronics</t>
  </si>
  <si>
    <t>Electronic Games</t>
  </si>
  <si>
    <t>COD</t>
  </si>
  <si>
    <t>B-26055</t>
  </si>
  <si>
    <t>Furniture</t>
  </si>
  <si>
    <t>Chairs</t>
  </si>
  <si>
    <t>EMI</t>
  </si>
  <si>
    <t>B-25955</t>
  </si>
  <si>
    <t>Bookcases</t>
  </si>
  <si>
    <t>B-26093</t>
  </si>
  <si>
    <t>Printers</t>
  </si>
  <si>
    <t>Credit Card</t>
  </si>
  <si>
    <t>B-25602</t>
  </si>
  <si>
    <t>Phones</t>
  </si>
  <si>
    <t>B-25881</t>
  </si>
  <si>
    <t>Clothing</t>
  </si>
  <si>
    <t>Trousers</t>
  </si>
  <si>
    <t>B-25696</t>
  </si>
  <si>
    <t>Saree</t>
  </si>
  <si>
    <t>B-25687</t>
  </si>
  <si>
    <t>UPI</t>
  </si>
  <si>
    <t>B-25643</t>
  </si>
  <si>
    <t>Hankerchief</t>
  </si>
  <si>
    <t>B-25851</t>
  </si>
  <si>
    <t>Kurti</t>
  </si>
  <si>
    <t>B-25703</t>
  </si>
  <si>
    <t>B-25887</t>
  </si>
  <si>
    <t>B-25923</t>
  </si>
  <si>
    <t>B-25756</t>
  </si>
  <si>
    <t>B-25761</t>
  </si>
  <si>
    <t>B-25655</t>
  </si>
  <si>
    <t>B-25786</t>
  </si>
  <si>
    <t>B-26095</t>
  </si>
  <si>
    <t>B-25853</t>
  </si>
  <si>
    <t>B-25735</t>
  </si>
  <si>
    <t>Skirt</t>
  </si>
  <si>
    <t>B-25910</t>
  </si>
  <si>
    <t>Tables</t>
  </si>
  <si>
    <t>B-25950</t>
  </si>
  <si>
    <t>B-25744</t>
  </si>
  <si>
    <t>B-25845</t>
  </si>
  <si>
    <t>B-26001</t>
  </si>
  <si>
    <t>B-25830</t>
  </si>
  <si>
    <t>B-25842</t>
  </si>
  <si>
    <t>B-25778</t>
  </si>
  <si>
    <t>B-25686</t>
  </si>
  <si>
    <t>B-25754</t>
  </si>
  <si>
    <t>B-26048</t>
  </si>
  <si>
    <t>B-25816</t>
  </si>
  <si>
    <t>Stole</t>
  </si>
  <si>
    <t>B-26022</t>
  </si>
  <si>
    <t>B-25883</t>
  </si>
  <si>
    <t>B-26003</t>
  </si>
  <si>
    <t>B-26097</t>
  </si>
  <si>
    <t>B-25710</t>
  </si>
  <si>
    <t>Leggings</t>
  </si>
  <si>
    <t>B-25797</t>
  </si>
  <si>
    <t>B-25618</t>
  </si>
  <si>
    <t>B-25723</t>
  </si>
  <si>
    <t>B-25755</t>
  </si>
  <si>
    <t>B-25788</t>
  </si>
  <si>
    <t>B-25991</t>
  </si>
  <si>
    <t>B-25779</t>
  </si>
  <si>
    <t>B-25909</t>
  </si>
  <si>
    <t>B-25943</t>
  </si>
  <si>
    <t>Accessories</t>
  </si>
  <si>
    <t>B-25935</t>
  </si>
  <si>
    <t>B-25613</t>
  </si>
  <si>
    <t>B-25729</t>
  </si>
  <si>
    <t>B-25772</t>
  </si>
  <si>
    <t>B-25640</t>
  </si>
  <si>
    <t>B-25810</t>
  </si>
  <si>
    <t>B-25801</t>
  </si>
  <si>
    <t>T-shirt</t>
  </si>
  <si>
    <t>Debit Card</t>
  </si>
  <si>
    <t>B-26085</t>
  </si>
  <si>
    <t>B-25868</t>
  </si>
  <si>
    <t>B-25714</t>
  </si>
  <si>
    <t>B-25784</t>
  </si>
  <si>
    <t>B-25608</t>
  </si>
  <si>
    <t>B-26051</t>
  </si>
  <si>
    <t>B-25900</t>
  </si>
  <si>
    <t>B-25760</t>
  </si>
  <si>
    <t>B-25762</t>
  </si>
  <si>
    <t>B-25995</t>
  </si>
  <si>
    <t>B-25965</t>
  </si>
  <si>
    <t>B-25967</t>
  </si>
  <si>
    <t>B-25674</t>
  </si>
  <si>
    <t>B-25929</t>
  </si>
  <si>
    <t>B-25777</t>
  </si>
  <si>
    <t>B-26006</t>
  </si>
  <si>
    <t>B-25697</t>
  </si>
  <si>
    <t>B-25667</t>
  </si>
  <si>
    <t>B-25836</t>
  </si>
  <si>
    <t>B-25984</t>
  </si>
  <si>
    <t>B-25728</t>
  </si>
  <si>
    <t>B-25757</t>
  </si>
  <si>
    <t>B-25957</t>
  </si>
  <si>
    <t>B-26061</t>
  </si>
  <si>
    <t>B-25616</t>
  </si>
  <si>
    <t>B-25666</t>
  </si>
  <si>
    <t>B-25675</t>
  </si>
  <si>
    <t>B-26079</t>
  </si>
  <si>
    <t>B-25850</t>
  </si>
  <si>
    <t>B-25693</t>
  </si>
  <si>
    <t>B-25852</t>
  </si>
  <si>
    <t>B-25860</t>
  </si>
  <si>
    <t>B-25898</t>
  </si>
  <si>
    <t>B-26100</t>
  </si>
  <si>
    <t>B-25653</t>
  </si>
  <si>
    <t>B-25839</t>
  </si>
  <si>
    <t>B-25651</t>
  </si>
  <si>
    <t>B-25704</t>
  </si>
  <si>
    <t>B-25730</t>
  </si>
  <si>
    <t>B-26052</t>
  </si>
  <si>
    <t>B-25656</t>
  </si>
  <si>
    <t>B-26033</t>
  </si>
  <si>
    <t>B-25945</t>
  </si>
  <si>
    <t>B-26086</t>
  </si>
  <si>
    <t>B-25752</t>
  </si>
  <si>
    <t>B-26098</t>
  </si>
  <si>
    <t>B-26067</t>
  </si>
  <si>
    <t>B-25986</t>
  </si>
  <si>
    <t>Furnishings</t>
  </si>
  <si>
    <t>B-25953</t>
  </si>
  <si>
    <t>B-25952</t>
  </si>
  <si>
    <t>B-25903</t>
  </si>
  <si>
    <t>B-25650</t>
  </si>
  <si>
    <t>B-25970</t>
  </si>
  <si>
    <t>B-26062</t>
  </si>
  <si>
    <t>B-25632</t>
  </si>
  <si>
    <t>B-25821</t>
  </si>
  <si>
    <t>B-25878</t>
  </si>
  <si>
    <t>B-25750</t>
  </si>
  <si>
    <t>Shirt</t>
  </si>
  <si>
    <t>B-25657</t>
  </si>
  <si>
    <t>B-25787</t>
  </si>
  <si>
    <t>B-25808</t>
  </si>
  <si>
    <t>B-25885</t>
  </si>
  <si>
    <t>B-25759</t>
  </si>
  <si>
    <t>B-25747</t>
  </si>
  <si>
    <t>B-25603</t>
  </si>
  <si>
    <t>B-25691</t>
  </si>
  <si>
    <t>B-25607</t>
  </si>
  <si>
    <t>B-25708</t>
  </si>
  <si>
    <t>B-26021</t>
  </si>
  <si>
    <t>B-25831</t>
  </si>
  <si>
    <t>B-25670</t>
  </si>
  <si>
    <t>B-26029</t>
  </si>
  <si>
    <t>B-25959</t>
  </si>
  <si>
    <t>B-25676</t>
  </si>
  <si>
    <t>B-25888</t>
  </si>
  <si>
    <t>B-25911</t>
  </si>
  <si>
    <t>B-25662</t>
  </si>
  <si>
    <t>B-25847</t>
  </si>
  <si>
    <t>B-25796</t>
  </si>
  <si>
    <t>B-25993</t>
  </si>
  <si>
    <t>B-25930</t>
  </si>
  <si>
    <t>B-25785</t>
  </si>
  <si>
    <t>B-26053</t>
  </si>
  <si>
    <t>B-26019</t>
  </si>
  <si>
    <t>B-26070</t>
  </si>
  <si>
    <t>B-25870</t>
  </si>
  <si>
    <t>B-25855</t>
  </si>
  <si>
    <t>B-25803</t>
  </si>
  <si>
    <t>B-25996</t>
  </si>
  <si>
    <t>B-26078</t>
  </si>
  <si>
    <t>B-25682</t>
  </si>
  <si>
    <t>B-25749</t>
  </si>
  <si>
    <t>B-25962</t>
  </si>
  <si>
    <t>B-25899</t>
  </si>
  <si>
    <t>B-25951</t>
  </si>
  <si>
    <t>B-25828</t>
  </si>
  <si>
    <t>B-25658</t>
  </si>
  <si>
    <t>B-25698</t>
  </si>
  <si>
    <t>B-25832</t>
  </si>
  <si>
    <t>B-25886</t>
  </si>
  <si>
    <t>B-25897</t>
  </si>
  <si>
    <t>B-25873</t>
  </si>
  <si>
    <t>B-25858</t>
  </si>
  <si>
    <t>B-25867</t>
  </si>
  <si>
    <t>B-25633</t>
  </si>
  <si>
    <t>B-25609</t>
  </si>
  <si>
    <t>B-25896</t>
  </si>
  <si>
    <t>B-26000</t>
  </si>
  <si>
    <t>B-25940</t>
  </si>
  <si>
    <t>B-26087</t>
  </si>
  <si>
    <t>B-25980</t>
  </si>
  <si>
    <t>B-25877</t>
  </si>
  <si>
    <t>B-25905</t>
  </si>
  <si>
    <t>B-25818</t>
  </si>
  <si>
    <t>B-25835</t>
  </si>
  <si>
    <t>B-26081</t>
  </si>
  <si>
    <t>B-25837</t>
  </si>
  <si>
    <t>B-25893</t>
  </si>
  <si>
    <t>B-25689</t>
  </si>
  <si>
    <t>B-26028</t>
  </si>
  <si>
    <t>B-25654</t>
  </si>
  <si>
    <t>B-25720</t>
  </si>
  <si>
    <t>B-26057</t>
  </si>
  <si>
    <t>B-25798</t>
  </si>
  <si>
    <t>B-25961</t>
  </si>
  <si>
    <t>B-25701</t>
  </si>
  <si>
    <t>B-26056</t>
  </si>
  <si>
    <t>B-26016</t>
  </si>
  <si>
    <t>B-25819</t>
  </si>
  <si>
    <t>B-25848</t>
  </si>
  <si>
    <t>B-25678</t>
  </si>
  <si>
    <t>B-25925</t>
  </si>
  <si>
    <t>B-25977</t>
  </si>
  <si>
    <t>B-25648</t>
  </si>
  <si>
    <t>B-25933</t>
  </si>
  <si>
    <t>B-25942</t>
  </si>
  <si>
    <t>B-25673</t>
  </si>
  <si>
    <t>B-25791</t>
  </si>
  <si>
    <t>B-25983</t>
  </si>
  <si>
    <t>B-25743</t>
  </si>
  <si>
    <t>B-25973</t>
  </si>
  <si>
    <t>B-25895</t>
  </si>
  <si>
    <t>B-25717</t>
  </si>
  <si>
    <t>B-26064</t>
  </si>
  <si>
    <t>B-25630</t>
  </si>
  <si>
    <t>B-26050</t>
  </si>
  <si>
    <t>B-26035</t>
  </si>
  <si>
    <t>B-25966</t>
  </si>
  <si>
    <t>B-26060</t>
  </si>
  <si>
    <t>B-25854</t>
  </si>
  <si>
    <t>B-25964</t>
  </si>
  <si>
    <t>B-25628</t>
  </si>
  <si>
    <t>B-25891</t>
  </si>
  <si>
    <t>B-26089</t>
  </si>
  <si>
    <t>B-25621</t>
  </si>
  <si>
    <t>B-25727</t>
  </si>
  <si>
    <t>B-25843</t>
  </si>
  <si>
    <t>B-25741</t>
  </si>
  <si>
    <t>B-26096</t>
  </si>
  <si>
    <t>B-26007</t>
  </si>
  <si>
    <t>B-26088</t>
  </si>
  <si>
    <t>B-25664</t>
  </si>
  <si>
    <t>B-25642</t>
  </si>
  <si>
    <t>B-25987</t>
  </si>
  <si>
    <t>B-25770</t>
  </si>
  <si>
    <t>B-25840</t>
  </si>
  <si>
    <t>B-25846</t>
  </si>
  <si>
    <t>B-25745</t>
  </si>
  <si>
    <t>B-26073</t>
  </si>
  <si>
    <t>B-26030</t>
  </si>
  <si>
    <t>B-25989</t>
  </si>
  <si>
    <t>B-26009</t>
  </si>
  <si>
    <t>B-25915</t>
  </si>
  <si>
    <t>B-25645</t>
  </si>
  <si>
    <t>B-25635</t>
  </si>
  <si>
    <t>B-26038</t>
  </si>
  <si>
    <t>B-26014</t>
  </si>
  <si>
    <t>B-25751</t>
  </si>
  <si>
    <t>B-26025</t>
  </si>
  <si>
    <t>B-25981</t>
  </si>
  <si>
    <t>B-25610</t>
  </si>
  <si>
    <t>B-25733</t>
  </si>
  <si>
    <t>B-25612</t>
  </si>
  <si>
    <t>B-25700</t>
  </si>
  <si>
    <t>B-25856</t>
  </si>
  <si>
    <t>B-26026</t>
  </si>
  <si>
    <t>B-25861</t>
  </si>
  <si>
    <t>B-25799</t>
  </si>
  <si>
    <t>B-26054</t>
  </si>
  <si>
    <t>B-25660</t>
  </si>
  <si>
    <t>B-26045</t>
  </si>
  <si>
    <t>B-25781</t>
  </si>
  <si>
    <t>B-25918</t>
  </si>
  <si>
    <t>B-25971</t>
  </si>
  <si>
    <t>B-25699</t>
  </si>
  <si>
    <t>B-25776</t>
  </si>
  <si>
    <t>B-25985</t>
  </si>
  <si>
    <t>B-26063</t>
  </si>
  <si>
    <t>B-26032</t>
  </si>
  <si>
    <t>B-25767</t>
  </si>
  <si>
    <t>B-26023</t>
  </si>
  <si>
    <t>B-25809</t>
  </si>
  <si>
    <t>B-25688</t>
  </si>
  <si>
    <t>B-25753</t>
  </si>
  <si>
    <t>B-25773</t>
  </si>
  <si>
    <t>B-25661</t>
  </si>
  <si>
    <t>B-25857</t>
  </si>
  <si>
    <t>B-25999</t>
  </si>
  <si>
    <t>B-25926</t>
  </si>
  <si>
    <t>B-26076</t>
  </si>
  <si>
    <t>B-25913</t>
  </si>
  <si>
    <t>B-26020</t>
  </si>
  <si>
    <t>B-26083</t>
  </si>
  <si>
    <t>B-25625</t>
  </si>
  <si>
    <t>B-26010</t>
  </si>
  <si>
    <t>B-25979</t>
  </si>
  <si>
    <t>B-26002</t>
  </si>
  <si>
    <t>B-26084</t>
  </si>
  <si>
    <t>B-25998</t>
  </si>
  <si>
    <t>B-25872</t>
  </si>
  <si>
    <t>B-25795</t>
  </si>
  <si>
    <t>B-25902</t>
  </si>
  <si>
    <t>B-25793</t>
  </si>
  <si>
    <t>B-25652</t>
  </si>
  <si>
    <t>B-26018</t>
  </si>
  <si>
    <t>B-25823</t>
  </si>
  <si>
    <t>B-25994</t>
  </si>
  <si>
    <t>B-25863</t>
  </si>
  <si>
    <t>B-25680</t>
  </si>
  <si>
    <t>B-25737</t>
  </si>
  <si>
    <t>B-25875</t>
  </si>
  <si>
    <t>B-26031</t>
  </si>
  <si>
    <t>B-25908</t>
  </si>
  <si>
    <t>B-26041</t>
  </si>
  <si>
    <t>B-25794</t>
  </si>
  <si>
    <t>B-25615</t>
  </si>
  <si>
    <t>B-25997</t>
  </si>
  <si>
    <t>B-25990</t>
  </si>
  <si>
    <t>B-26091</t>
  </si>
  <si>
    <t>B-25604</t>
  </si>
  <si>
    <t>B-25724</t>
  </si>
  <si>
    <t>B-25748</t>
  </si>
  <si>
    <t>B-26004</t>
  </si>
  <si>
    <t>B-25954</t>
  </si>
  <si>
    <t>B-26043</t>
  </si>
  <si>
    <t>B-25838</t>
  </si>
  <si>
    <t>B-26042</t>
  </si>
  <si>
    <t>B-26008</t>
  </si>
  <si>
    <t>B-25927</t>
  </si>
  <si>
    <t>B-25948</t>
  </si>
  <si>
    <t>B-26094</t>
  </si>
  <si>
    <t>B-25623</t>
  </si>
  <si>
    <t>B-25800</t>
  </si>
  <si>
    <t>B-26039</t>
  </si>
  <si>
    <t>B-25620</t>
  </si>
  <si>
    <t>B-25721</t>
  </si>
  <si>
    <t>B-25764</t>
  </si>
  <si>
    <t>B-26066</t>
  </si>
  <si>
    <t>B-25712</t>
  </si>
  <si>
    <t>B-25738</t>
  </si>
  <si>
    <t>B-25771</t>
  </si>
  <si>
    <t>B-25601</t>
  </si>
  <si>
    <t>B-25844</t>
  </si>
  <si>
    <t>B-26065</t>
  </si>
  <si>
    <t>B-25825</t>
  </si>
  <si>
    <t>B-25765</t>
  </si>
  <si>
    <t>B-25709</t>
  </si>
  <si>
    <t>B-25684</t>
  </si>
  <si>
    <t>B-25739</t>
  </si>
  <si>
    <t>B-26082</t>
  </si>
  <si>
    <t>B-25731</t>
  </si>
  <si>
    <t>B-25719</t>
  </si>
  <si>
    <t>B-25646</t>
  </si>
  <si>
    <t>B-25874</t>
  </si>
  <si>
    <t>B-25638</t>
  </si>
  <si>
    <t>B-25882</t>
  </si>
  <si>
    <t>B-26040</t>
  </si>
  <si>
    <t>B-26037</t>
  </si>
  <si>
    <t>B-25920</t>
  </si>
  <si>
    <t>B-25960</t>
  </si>
  <si>
    <t>B-25917</t>
  </si>
  <si>
    <t>B-25972</t>
  </si>
  <si>
    <t>B-25736</t>
  </si>
  <si>
    <t>B-25742</t>
  </si>
  <si>
    <t>B-25641</t>
  </si>
  <si>
    <t>B-25958</t>
  </si>
  <si>
    <t>B-25802</t>
  </si>
  <si>
    <t>B-25834</t>
  </si>
  <si>
    <t>B-25774</t>
  </si>
  <si>
    <t>B-25904</t>
  </si>
  <si>
    <t>B-25934</t>
  </si>
  <si>
    <t>B-25912</t>
  </si>
  <si>
    <t>B-25647</t>
  </si>
  <si>
    <t>B-25901</t>
  </si>
  <si>
    <t>B-25804</t>
  </si>
  <si>
    <t>B-25734</t>
  </si>
  <si>
    <t>B-25711</t>
  </si>
  <si>
    <t>B-25864</t>
  </si>
  <si>
    <t>B-25949</t>
  </si>
  <si>
    <t>B-25805</t>
  </si>
  <si>
    <t>B-25919</t>
  </si>
  <si>
    <t>B-25889</t>
  </si>
  <si>
    <t>B-25637</t>
  </si>
  <si>
    <t>B-25783</t>
  </si>
  <si>
    <t>B-25938</t>
  </si>
  <si>
    <t>B-25820</t>
  </si>
  <si>
    <t>B-25924</t>
  </si>
  <si>
    <t>B-25814</t>
  </si>
  <si>
    <t>B-25631</t>
  </si>
  <si>
    <t>B-25956</t>
  </si>
  <si>
    <t>B-25862</t>
  </si>
  <si>
    <t>B-25606</t>
  </si>
  <si>
    <t>B-25928</t>
  </si>
  <si>
    <t>B-26005</t>
  </si>
  <si>
    <t>B-25963</t>
  </si>
  <si>
    <t>B-25683</t>
  </si>
  <si>
    <t>B-25914</t>
  </si>
  <si>
    <t>B-25869</t>
  </si>
  <si>
    <t>B-25921</t>
  </si>
  <si>
    <t>B-25849</t>
  </si>
  <si>
    <t>B-25780</t>
  </si>
  <si>
    <t>B-25892</t>
  </si>
  <si>
    <t>B-25988</t>
  </si>
  <si>
    <t>B-25939</t>
  </si>
  <si>
    <t>B-25906</t>
  </si>
  <si>
    <t>B-26017</t>
  </si>
  <si>
    <t>B-25644</t>
  </si>
  <si>
    <t>B-25679</t>
  </si>
  <si>
    <t>B-25792</t>
  </si>
  <si>
    <t>B-25946</t>
  </si>
  <si>
    <t>B-25992</t>
  </si>
  <si>
    <t>B-25659</t>
  </si>
  <si>
    <t>B-25716</t>
  </si>
  <si>
    <t>B-25725</t>
  </si>
  <si>
    <t>B-25932</t>
  </si>
  <si>
    <t>B-25789</t>
  </si>
  <si>
    <t>B-25732</t>
  </si>
  <si>
    <t>B-25871</t>
  </si>
  <si>
    <t>B-25611</t>
  </si>
  <si>
    <t>B-25833</t>
  </si>
  <si>
    <t>B-25665</t>
  </si>
  <si>
    <t>B-25694</t>
  </si>
  <si>
    <t>B-25668</t>
  </si>
  <si>
    <t>B-26024</t>
  </si>
  <si>
    <t>B-25827</t>
  </si>
  <si>
    <t>B-25713</t>
  </si>
  <si>
    <t>B-25944</t>
  </si>
  <si>
    <t>B-25695</t>
  </si>
  <si>
    <t>B-25880</t>
  </si>
  <si>
    <t>B-25941</t>
  </si>
  <si>
    <t>B-25706</t>
  </si>
  <si>
    <t>B-25969</t>
  </si>
  <si>
    <t>B-25763</t>
  </si>
  <si>
    <t>B-25740</t>
  </si>
  <si>
    <t>B-25879</t>
  </si>
  <si>
    <t>B-25614</t>
  </si>
  <si>
    <t>B-26092</t>
  </si>
  <si>
    <t>B-26011</t>
  </si>
  <si>
    <t>B-26074</t>
  </si>
  <si>
    <t>B-25976</t>
  </si>
  <si>
    <t>B-25865</t>
  </si>
  <si>
    <t>B-26049</t>
  </si>
  <si>
    <t>B-26047</t>
  </si>
  <si>
    <t>B-25766</t>
  </si>
  <si>
    <t>B-25947</t>
  </si>
  <si>
    <t>B-26069</t>
  </si>
  <si>
    <t>B-25627</t>
  </si>
  <si>
    <t>B-26027</t>
  </si>
  <si>
    <t>B-26068</t>
  </si>
  <si>
    <t>B-26080</t>
  </si>
  <si>
    <t>B-26012</t>
  </si>
  <si>
    <t>B-25824</t>
  </si>
  <si>
    <t>B-25922</t>
  </si>
  <si>
    <t>B-26099</t>
  </si>
  <si>
    <t>B-25866</t>
  </si>
  <si>
    <t>B-25775</t>
  </si>
  <si>
    <t>B-25685</t>
  </si>
  <si>
    <t>B-26090</t>
  </si>
  <si>
    <t>B-26072</t>
  </si>
  <si>
    <t>B-25916</t>
  </si>
  <si>
    <t>B-25722</t>
  </si>
  <si>
    <t>B-25746</t>
  </si>
  <si>
    <t>B-25812</t>
  </si>
  <si>
    <t>B-25605</t>
  </si>
  <si>
    <t>B-25702</t>
  </si>
  <si>
    <t>B-25626</t>
  </si>
  <si>
    <t>B-25811</t>
  </si>
  <si>
    <t>B-25876</t>
  </si>
  <si>
    <t>B-25931</t>
  </si>
  <si>
    <t>B-25663</t>
  </si>
  <si>
    <t>B-25677</t>
  </si>
  <si>
    <t>B-25617</t>
  </si>
  <si>
    <t>B-26036</t>
  </si>
  <si>
    <t>B-25978</t>
  </si>
  <si>
    <t>B-26077</t>
  </si>
  <si>
    <t>B-25790</t>
  </si>
  <si>
    <t>B-25829</t>
  </si>
  <si>
    <t>B-25705</t>
  </si>
  <si>
    <t>B-25936</t>
  </si>
  <si>
    <t>B-25782</t>
  </si>
  <si>
    <t>B-25769</t>
  </si>
  <si>
    <t>B-25718</t>
  </si>
  <si>
    <t>B-25715</t>
  </si>
  <si>
    <t>B-26075</t>
  </si>
  <si>
    <t>B-25634</t>
  </si>
  <si>
    <t>B-26015</t>
  </si>
  <si>
    <t>B-25822</t>
  </si>
  <si>
    <t>B-26034</t>
  </si>
  <si>
    <t>B-25692</t>
  </si>
  <si>
    <t>B-26046</t>
  </si>
  <si>
    <t>B-25622</t>
  </si>
  <si>
    <t>B-25690</t>
  </si>
  <si>
    <t>B-25726</t>
  </si>
  <si>
    <t>B-25907</t>
  </si>
  <si>
    <t>B-26013</t>
  </si>
  <si>
    <t>B-25975</t>
  </si>
  <si>
    <t>B-25815</t>
  </si>
  <si>
    <t>B-25619</t>
  </si>
  <si>
    <t>B-26058</t>
  </si>
  <si>
    <t>B-26044</t>
  </si>
  <si>
    <t>B-25636</t>
  </si>
  <si>
    <t>B-25649</t>
  </si>
  <si>
    <t>B-25806</t>
  </si>
  <si>
    <t>B-25826</t>
  </si>
  <si>
    <t>B-25624</t>
  </si>
  <si>
    <t>B-25974</t>
  </si>
  <si>
    <t>B-25884</t>
  </si>
  <si>
    <t>B-25672</t>
  </si>
  <si>
    <t>B-25859</t>
  </si>
  <si>
    <t>B-25817</t>
  </si>
  <si>
    <t>B-25968</t>
  </si>
  <si>
    <t>B-25671</t>
  </si>
  <si>
    <t>B-26059</t>
  </si>
  <si>
    <t>B-25669</t>
  </si>
  <si>
    <t>B-25841</t>
  </si>
  <si>
    <t>B-26071</t>
  </si>
  <si>
    <t>B-25813</t>
  </si>
  <si>
    <t>B-25890</t>
  </si>
  <si>
    <t>B-25807</t>
  </si>
  <si>
    <t>B-25937</t>
  </si>
  <si>
    <t>B-25982</t>
  </si>
  <si>
    <t>B-25639</t>
  </si>
  <si>
    <t>B-25894</t>
  </si>
  <si>
    <t>B-25768</t>
  </si>
  <si>
    <t>B-25629</t>
  </si>
  <si>
    <t>B-25758</t>
  </si>
  <si>
    <t>B-25707</t>
  </si>
  <si>
    <t>Order Date</t>
  </si>
  <si>
    <t>Jan</t>
  </si>
  <si>
    <t>Feb</t>
  </si>
  <si>
    <t>Mar</t>
  </si>
  <si>
    <t>May</t>
  </si>
  <si>
    <t>Jun</t>
  </si>
  <si>
    <t>Jul</t>
  </si>
  <si>
    <t>Oct</t>
  </si>
  <si>
    <t>CATEGORY</t>
  </si>
  <si>
    <t>Count of Category</t>
  </si>
  <si>
    <t>Count of Sub-Category</t>
  </si>
  <si>
    <t>Count of PaymentMode</t>
  </si>
  <si>
    <t>Count of Months (Order Date)</t>
  </si>
  <si>
    <t>SUB-CATEGORY</t>
  </si>
  <si>
    <t>NO OF ORDERS</t>
  </si>
  <si>
    <t>MAX ORDERS(SUB-CAT)</t>
  </si>
  <si>
    <t>MAX ORDERS(CAT)</t>
  </si>
  <si>
    <t>HIGH PAYMENT MODE</t>
  </si>
  <si>
    <t>CustomerName</t>
  </si>
  <si>
    <t>State</t>
  </si>
  <si>
    <t>City</t>
  </si>
  <si>
    <t>Sales</t>
  </si>
  <si>
    <t>Harivansh</t>
  </si>
  <si>
    <t>Mathura</t>
  </si>
  <si>
    <t>Madhav</t>
  </si>
  <si>
    <t>Delhi</t>
  </si>
  <si>
    <t>Madan Mohan</t>
  </si>
  <si>
    <t>Gopal</t>
  </si>
  <si>
    <t>Mumbai</t>
  </si>
  <si>
    <t>Vishakha</t>
  </si>
  <si>
    <t>Indore</t>
  </si>
  <si>
    <t>Sudevi</t>
  </si>
  <si>
    <t>Prayagraj</t>
  </si>
  <si>
    <t>Shiva</t>
  </si>
  <si>
    <t>Pune</t>
  </si>
  <si>
    <t>Sarita</t>
  </si>
  <si>
    <t>Shishu</t>
  </si>
  <si>
    <t>Hyderabad</t>
  </si>
  <si>
    <t>Vrinda</t>
  </si>
  <si>
    <t>Uudhav</t>
  </si>
  <si>
    <t>Shreyshi</t>
  </si>
  <si>
    <t>Surat</t>
  </si>
  <si>
    <t>Bhishm</t>
  </si>
  <si>
    <t>Yogesh</t>
  </si>
  <si>
    <t>Lalita</t>
  </si>
  <si>
    <t>Rohan</t>
  </si>
  <si>
    <t>Gaurav</t>
  </si>
  <si>
    <t>Ahmedabad</t>
  </si>
  <si>
    <t>Amol</t>
  </si>
  <si>
    <t>Patna</t>
  </si>
  <si>
    <t>Aastha</t>
  </si>
  <si>
    <t>Simla</t>
  </si>
  <si>
    <t>Pooja</t>
  </si>
  <si>
    <t>Shrichand</t>
  </si>
  <si>
    <t>Chandigarh</t>
  </si>
  <si>
    <t>Hitesh</t>
  </si>
  <si>
    <t>Bhopal</t>
  </si>
  <si>
    <t>Shourya</t>
  </si>
  <si>
    <t>Thiruvananthapuram</t>
  </si>
  <si>
    <t>Ishpreet</t>
  </si>
  <si>
    <t>Sudhir</t>
  </si>
  <si>
    <t>Kohima</t>
  </si>
  <si>
    <t>Sauptik</t>
  </si>
  <si>
    <t>Lisha</t>
  </si>
  <si>
    <t>Bhawna</t>
  </si>
  <si>
    <t>Sujay</t>
  </si>
  <si>
    <t>Jay</t>
  </si>
  <si>
    <t>Shruti</t>
  </si>
  <si>
    <t>Mohan</t>
  </si>
  <si>
    <t>Neha</t>
  </si>
  <si>
    <t>Udaipur</t>
  </si>
  <si>
    <t>Shreyoshe</t>
  </si>
  <si>
    <t>Bangalore</t>
  </si>
  <si>
    <t>Hemant</t>
  </si>
  <si>
    <t>Madhulika</t>
  </si>
  <si>
    <t>Shardul</t>
  </si>
  <si>
    <t>Sheetal</t>
  </si>
  <si>
    <t>Pournamasi</t>
  </si>
  <si>
    <t>Surabhi</t>
  </si>
  <si>
    <t>Manshul</t>
  </si>
  <si>
    <t>Lucknow</t>
  </si>
  <si>
    <t>Parth</t>
  </si>
  <si>
    <t>Siddharth</t>
  </si>
  <si>
    <t>Priyanka</t>
  </si>
  <si>
    <t>Aarushi</t>
  </si>
  <si>
    <t>Chennai</t>
  </si>
  <si>
    <t>Vaibhav</t>
  </si>
  <si>
    <t>Savi</t>
  </si>
  <si>
    <t>Jahan</t>
  </si>
  <si>
    <t>Parishi</t>
  </si>
  <si>
    <t>Kolkata</t>
  </si>
  <si>
    <t>Farah</t>
  </si>
  <si>
    <t>Abhijeet</t>
  </si>
  <si>
    <t>Anudeep</t>
  </si>
  <si>
    <t>Yohann</t>
  </si>
  <si>
    <t>Girase</t>
  </si>
  <si>
    <t>Arpita</t>
  </si>
  <si>
    <t>Vijay</t>
  </si>
  <si>
    <t>Kashmir</t>
  </si>
  <si>
    <t>Arti</t>
  </si>
  <si>
    <t>Bharat</t>
  </si>
  <si>
    <t>Divyeta</t>
  </si>
  <si>
    <t>Manju</t>
  </si>
  <si>
    <t>Oshin</t>
  </si>
  <si>
    <t>Chandni</t>
  </si>
  <si>
    <t>Jaipur</t>
  </si>
  <si>
    <t>Pranjali</t>
  </si>
  <si>
    <t>Monu</t>
  </si>
  <si>
    <t>Amritsar</t>
  </si>
  <si>
    <t>Krutika</t>
  </si>
  <si>
    <t>Sanjana</t>
  </si>
  <si>
    <t>Mahima</t>
  </si>
  <si>
    <t>Rishabh</t>
  </si>
  <si>
    <t>Dashyam</t>
  </si>
  <si>
    <t>Tulika</t>
  </si>
  <si>
    <t>Nripraj</t>
  </si>
  <si>
    <t>Vikash</t>
  </si>
  <si>
    <t>Goa</t>
  </si>
  <si>
    <t>Mukesh</t>
  </si>
  <si>
    <t>Ankit</t>
  </si>
  <si>
    <t>Aditi</t>
  </si>
  <si>
    <t>Ayush</t>
  </si>
  <si>
    <t>Parin</t>
  </si>
  <si>
    <t>Kirti</t>
  </si>
  <si>
    <t>Ameesha</t>
  </si>
  <si>
    <t>Anjali</t>
  </si>
  <si>
    <t>Shivam</t>
  </si>
  <si>
    <t>Anurag</t>
  </si>
  <si>
    <t>Shaily</t>
  </si>
  <si>
    <t>Tanvi</t>
  </si>
  <si>
    <t>Shreya</t>
  </si>
  <si>
    <t>Chirag</t>
  </si>
  <si>
    <t>Shweta</t>
  </si>
  <si>
    <t>Abhishek</t>
  </si>
  <si>
    <t>Hrisheekesh</t>
  </si>
  <si>
    <t>Kartik</t>
  </si>
  <si>
    <t>Trupti</t>
  </si>
  <si>
    <t>Noopur</t>
  </si>
  <si>
    <t>Harsh</t>
  </si>
  <si>
    <t>Swapnil</t>
  </si>
  <si>
    <t>Soumyabrata</t>
  </si>
  <si>
    <t>Amruta</t>
  </si>
  <si>
    <t>Aishwarya</t>
  </si>
  <si>
    <t>Pranav</t>
  </si>
  <si>
    <t>Sahil</t>
  </si>
  <si>
    <t>Mitali</t>
  </si>
  <si>
    <t>Hitika</t>
  </si>
  <si>
    <t>Paromita</t>
  </si>
  <si>
    <t>Jitesh</t>
  </si>
  <si>
    <t>Pratyusmita</t>
  </si>
  <si>
    <t>Atharv</t>
  </si>
  <si>
    <t>Ajay</t>
  </si>
  <si>
    <t>Diwakar</t>
  </si>
  <si>
    <t>Rutuja</t>
  </si>
  <si>
    <t>Sanjova</t>
  </si>
  <si>
    <t>Shivanshu</t>
  </si>
  <si>
    <t>Mhatre</t>
  </si>
  <si>
    <t>Snel</t>
  </si>
  <si>
    <t>Praneet</t>
  </si>
  <si>
    <t>Jesal</t>
  </si>
  <si>
    <t>Rhea</t>
  </si>
  <si>
    <t>Mrinal</t>
  </si>
  <si>
    <t>Sharda</t>
  </si>
  <si>
    <t>Shatayu</t>
  </si>
  <si>
    <t>Chikku</t>
  </si>
  <si>
    <t>Akancha</t>
  </si>
  <si>
    <t>Amit</t>
  </si>
  <si>
    <t>Gangtok</t>
  </si>
  <si>
    <t>Kishwar</t>
  </si>
  <si>
    <t>Muskan</t>
  </si>
  <si>
    <t>Shubham</t>
  </si>
  <si>
    <t>Vini</t>
  </si>
  <si>
    <t>Manisha</t>
  </si>
  <si>
    <t>Charika</t>
  </si>
  <si>
    <t>Ankur</t>
  </si>
  <si>
    <t>Aniket</t>
  </si>
  <si>
    <t>Nishi</t>
  </si>
  <si>
    <t>Tanushree</t>
  </si>
  <si>
    <t>Pinky</t>
  </si>
  <si>
    <t>Yash</t>
  </si>
  <si>
    <t>Parna</t>
  </si>
  <si>
    <t>Sukrith</t>
  </si>
  <si>
    <t>Dhanraj</t>
  </si>
  <si>
    <t>Megha</t>
  </si>
  <si>
    <t>Piyali</t>
  </si>
  <si>
    <t>Anand</t>
  </si>
  <si>
    <t>Monica</t>
  </si>
  <si>
    <t>Avish</t>
  </si>
  <si>
    <t>Atul</t>
  </si>
  <si>
    <t>Shivangi</t>
  </si>
  <si>
    <t>Mayank</t>
  </si>
  <si>
    <t>Kasheen</t>
  </si>
  <si>
    <t>Asish</t>
  </si>
  <si>
    <t>Tejeswini</t>
  </si>
  <si>
    <t>Priyanshu</t>
  </si>
  <si>
    <t>Nikita</t>
  </si>
  <si>
    <t>Monisha</t>
  </si>
  <si>
    <t>Nishant</t>
  </si>
  <si>
    <t>Kartikay</t>
  </si>
  <si>
    <t>Jammu and Kashmir</t>
  </si>
  <si>
    <t>Amisha</t>
  </si>
  <si>
    <t>Soumya</t>
  </si>
  <si>
    <t>Harshita</t>
  </si>
  <si>
    <t>Aman</t>
  </si>
  <si>
    <t>Brijesh</t>
  </si>
  <si>
    <t>Vandana</t>
  </si>
  <si>
    <t>Kiran</t>
  </si>
  <si>
    <t>Paridhi</t>
  </si>
  <si>
    <t>Navdeep</t>
  </si>
  <si>
    <t>Bhaggyasree</t>
  </si>
  <si>
    <t>Vineet</t>
  </si>
  <si>
    <t>Divyansha</t>
  </si>
  <si>
    <t>Kajal</t>
  </si>
  <si>
    <t>Amlan</t>
  </si>
  <si>
    <t>Sabah</t>
  </si>
  <si>
    <t>Surbhi</t>
  </si>
  <si>
    <t>Hazel</t>
  </si>
  <si>
    <t>Sonal</t>
  </si>
  <si>
    <t>Srishti</t>
  </si>
  <si>
    <t>Shikhar</t>
  </si>
  <si>
    <t>Divsha</t>
  </si>
  <si>
    <t>Nida</t>
  </si>
  <si>
    <t>Mane</t>
  </si>
  <si>
    <t>Sanjay</t>
  </si>
  <si>
    <t>Sathya</t>
  </si>
  <si>
    <t>Sanjna</t>
  </si>
  <si>
    <t>Sweta</t>
  </si>
  <si>
    <t>Nidhi</t>
  </si>
  <si>
    <t>Sakshi</t>
  </si>
  <si>
    <t>Devendra</t>
  </si>
  <si>
    <t>Aparajita</t>
  </si>
  <si>
    <t>Ramesh</t>
  </si>
  <si>
    <t>Swetha</t>
  </si>
  <si>
    <t>Apoorva</t>
  </si>
  <si>
    <t>Stuti</t>
  </si>
  <si>
    <t>K</t>
  </si>
  <si>
    <t>Kushal</t>
  </si>
  <si>
    <t>Aayushi</t>
  </si>
  <si>
    <t>Deepak</t>
  </si>
  <si>
    <t>Prashant</t>
  </si>
  <si>
    <t>Bathina</t>
  </si>
  <si>
    <t>Turumella</t>
  </si>
  <si>
    <t>Sudheer</t>
  </si>
  <si>
    <t>Akshay</t>
  </si>
  <si>
    <t>Sagar</t>
  </si>
  <si>
    <t>Ashmeet</t>
  </si>
  <si>
    <t>Manjiri</t>
  </si>
  <si>
    <t>Sneha</t>
  </si>
  <si>
    <t>Chetan</t>
  </si>
  <si>
    <t>Komal</t>
  </si>
  <si>
    <t>Bhosale</t>
  </si>
  <si>
    <t>Sukruta</t>
  </si>
  <si>
    <t>Sukant</t>
  </si>
  <si>
    <t>Yaanvi</t>
  </si>
  <si>
    <t>Palak</t>
  </si>
  <si>
    <t>Kshitij</t>
  </si>
  <si>
    <t>Mrunal</t>
  </si>
  <si>
    <t>Kanak</t>
  </si>
  <si>
    <t>Divyeshkumar</t>
  </si>
  <si>
    <t>Karandeep</t>
  </si>
  <si>
    <t>Ekta</t>
  </si>
  <si>
    <t>Subhashree</t>
  </si>
  <si>
    <t>Nitant</t>
  </si>
  <si>
    <t>Aayush</t>
  </si>
  <si>
    <t>Aditya</t>
  </si>
  <si>
    <t>Apsingekar</t>
  </si>
  <si>
    <t>Anita</t>
  </si>
  <si>
    <t>Tushina</t>
  </si>
  <si>
    <t>Kalyani</t>
  </si>
  <si>
    <t>Divyansh</t>
  </si>
  <si>
    <t>Ginny</t>
  </si>
  <si>
    <t>Omkar</t>
  </si>
  <si>
    <t>Adhvaita</t>
  </si>
  <si>
    <t>Piyam</t>
  </si>
  <si>
    <t>Shefali</t>
  </si>
  <si>
    <t>Anchal</t>
  </si>
  <si>
    <t>Manibalan</t>
  </si>
  <si>
    <t>Mansi</t>
  </si>
  <si>
    <t>Pradeep</t>
  </si>
  <si>
    <t>Jaideep</t>
  </si>
  <si>
    <t>Ritu</t>
  </si>
  <si>
    <t>Suhani</t>
  </si>
  <si>
    <t>Sandra</t>
  </si>
  <si>
    <t>Syed</t>
  </si>
  <si>
    <t>Subhasmita</t>
  </si>
  <si>
    <t>Chayanika</t>
  </si>
  <si>
    <t>Nandita</t>
  </si>
  <si>
    <t>Suraj</t>
  </si>
  <si>
    <t>Raksha</t>
  </si>
  <si>
    <t>Moumita</t>
  </si>
  <si>
    <t>Bhavna</t>
  </si>
  <si>
    <t>Suman</t>
  </si>
  <si>
    <t>Bhargav</t>
  </si>
  <si>
    <t>Mukund</t>
  </si>
  <si>
    <t>Shantanu</t>
  </si>
  <si>
    <t>Patil</t>
  </si>
  <si>
    <t>Vaibhavi</t>
  </si>
  <si>
    <t>Sanskriti</t>
  </si>
  <si>
    <t>Prajakta</t>
  </si>
  <si>
    <t>Saptadeep</t>
  </si>
  <si>
    <t>Saurabh</t>
  </si>
  <si>
    <t>Anisha</t>
  </si>
  <si>
    <t>Arsheen</t>
  </si>
  <si>
    <t>Rashmi</t>
  </si>
  <si>
    <t>Meghana</t>
  </si>
  <si>
    <t>Teena</t>
  </si>
  <si>
    <t>Samiksha</t>
  </si>
  <si>
    <t>Daksh</t>
  </si>
  <si>
    <t>Akash</t>
  </si>
  <si>
    <t>Shubhi</t>
  </si>
  <si>
    <t>Riya</t>
  </si>
  <si>
    <t>Utsav</t>
  </si>
  <si>
    <t>Ishit</t>
  </si>
  <si>
    <t>Smriti</t>
  </si>
  <si>
    <t>Ankita</t>
  </si>
  <si>
    <t>Masurkar</t>
  </si>
  <si>
    <t>Shivani</t>
  </si>
  <si>
    <t>Dheeraj</t>
  </si>
  <si>
    <t>Gunjal</t>
  </si>
  <si>
    <t>Ashmi</t>
  </si>
  <si>
    <t>Jesslyn</t>
  </si>
  <si>
    <t>Sonakshi</t>
  </si>
  <si>
    <t>Vipul</t>
  </si>
  <si>
    <t>Apoorv</t>
  </si>
  <si>
    <t>Rahul</t>
  </si>
  <si>
    <t>Geetanjali</t>
  </si>
  <si>
    <t>Preksha</t>
  </si>
  <si>
    <t>Shyam</t>
  </si>
  <si>
    <t>Aromal</t>
  </si>
  <si>
    <t>Jayanti</t>
  </si>
  <si>
    <t>Kritika</t>
  </si>
  <si>
    <t>Arindam</t>
  </si>
  <si>
    <t>Maithilee</t>
  </si>
  <si>
    <t>Sandeep</t>
  </si>
  <si>
    <t>Soodesh</t>
  </si>
  <si>
    <t>Parnavi</t>
  </si>
  <si>
    <t>Swati</t>
  </si>
  <si>
    <t>Parakh</t>
  </si>
  <si>
    <t>Arun</t>
  </si>
  <si>
    <t>Utkarsh</t>
  </si>
  <si>
    <t>Nirja</t>
  </si>
  <si>
    <t>Abhijit</t>
  </si>
  <si>
    <t>Avni</t>
  </si>
  <si>
    <t>Wale</t>
  </si>
  <si>
    <t>Sidharth</t>
  </si>
  <si>
    <t>Bhutekar</t>
  </si>
  <si>
    <t>Mugdha</t>
  </si>
  <si>
    <t>Aryan</t>
  </si>
  <si>
    <t>Krishna</t>
  </si>
  <si>
    <t>Nikhil</t>
  </si>
  <si>
    <t>Rane</t>
  </si>
  <si>
    <t>Noshiba</t>
  </si>
  <si>
    <t>Dipali</t>
  </si>
  <si>
    <t>Vivek</t>
  </si>
  <si>
    <t>Pratiksha</t>
  </si>
  <si>
    <t>Akshata</t>
  </si>
  <si>
    <t>Duhita</t>
  </si>
  <si>
    <t>Anmol</t>
  </si>
  <si>
    <t>Inderpreet</t>
  </si>
  <si>
    <t>Mousam</t>
  </si>
  <si>
    <t>Dhirajendu</t>
  </si>
  <si>
    <t>Sajal</t>
  </si>
  <si>
    <t>Aakanksha</t>
  </si>
  <si>
    <t>Phalguni</t>
  </si>
  <si>
    <t>Snehal</t>
  </si>
  <si>
    <t>Manish</t>
  </si>
  <si>
    <t>Tejas</t>
  </si>
  <si>
    <t>Pearl</t>
  </si>
  <si>
    <t>Gunjan</t>
  </si>
  <si>
    <t>Swetlana</t>
  </si>
  <si>
    <t>Akshat</t>
  </si>
  <si>
    <t>Namrata</t>
  </si>
  <si>
    <t>Jaydeep</t>
  </si>
  <si>
    <t>Rachna</t>
  </si>
  <si>
    <t>Akanksha</t>
  </si>
  <si>
    <t>Sumeet</t>
  </si>
  <si>
    <t>Ashvini</t>
  </si>
  <si>
    <t>Saloni</t>
  </si>
  <si>
    <t>Anubhaw</t>
  </si>
  <si>
    <t>Ananya</t>
  </si>
  <si>
    <t>Rohit</t>
  </si>
  <si>
    <t>Hemangi</t>
  </si>
  <si>
    <t>Dinesh</t>
  </si>
  <si>
    <t>Ashwin</t>
  </si>
  <si>
    <t>Row Labels</t>
  </si>
  <si>
    <t>Haryana</t>
  </si>
  <si>
    <t>Himachal Pradesh</t>
  </si>
  <si>
    <t>Karnataka</t>
  </si>
  <si>
    <t>Madhya Pradesh</t>
  </si>
  <si>
    <t>Maharashtra</t>
  </si>
  <si>
    <t>Nagaland</t>
  </si>
  <si>
    <t>Punjab, India</t>
  </si>
  <si>
    <t>Rajasthan</t>
  </si>
  <si>
    <t>Tamil Nadu</t>
  </si>
  <si>
    <t>Uttar Pradesh</t>
  </si>
  <si>
    <t>West Bengal</t>
  </si>
  <si>
    <t>Grand Total</t>
  </si>
  <si>
    <t>Sum of Sales</t>
  </si>
  <si>
    <t>Apr</t>
  </si>
  <si>
    <t>Aug</t>
  </si>
  <si>
    <t>Sep</t>
  </si>
  <si>
    <t>Nov</t>
  </si>
  <si>
    <t>Dec</t>
  </si>
  <si>
    <t>Andhra Pradesh</t>
  </si>
  <si>
    <t>Bihar</t>
  </si>
  <si>
    <t>Gujarat</t>
  </si>
  <si>
    <t>Jammu</t>
  </si>
  <si>
    <t>Kerala</t>
  </si>
  <si>
    <t>Sikkim</t>
  </si>
  <si>
    <t>STATE</t>
  </si>
  <si>
    <t>SALES</t>
  </si>
  <si>
    <t>Column1</t>
  </si>
  <si>
    <t>Column2</t>
  </si>
  <si>
    <t>Column3</t>
  </si>
  <si>
    <t>Column4</t>
  </si>
  <si>
    <t>Column5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</si>
</sst>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3" xfId="0" applyFont="1" applyBorder="1" applyAlignment="1">
      <alignment horizontal="center"/>
    </xf>
    <xf numFmtId="0" fontId="1" fillId="0" borderId="4" xfId="0" applyFont="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 fillId="0" borderId="0" xfId="0" applyFo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0" xfId="0" applyNumberFormat="1"/>
  </cellXfs>
  <cellStyles count="1">
    <cellStyle name="Normal" xfId="0" builtinId="0"/>
  </cellStyles>
  <dxfs count="10">
    <dxf>
      <numFmt numFmtId="19" formatCode="dd/mm/yyyy"/>
    </dxf>
    <dxf>
      <numFmt numFmtId="0" formatCode="Genera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1" defaultTableStyle="TableStyleMedium2" defaultPivotStyle="PivotStyleLight16">
    <tableStyle name="Invisible" pivot="0" table="0" count="0" xr9:uid="{C21C5956-2EAA-46E9-A7D8-E6EF9501D39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20/07/relationships/rdRichValueWebImage" Target="richData/rdRichValueWebImage.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28" Type="http://schemas.openxmlformats.org/officeDocument/2006/relationships/calcChain" Target="calcChain.xml"/><Relationship Id="rId10" Type="http://schemas.microsoft.com/office/2007/relationships/slicerCache" Target="slicerCaches/slicerCache1.xml"/><Relationship Id="rId19" Type="http://schemas.microsoft.com/office/2017/06/relationships/rdRichValue" Target="richData/rdrichvalue.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 Id="rId22" Type="http://schemas.microsoft.com/office/2017/06/relationships/richStyles" Target="richData/richStyles.xml"/><Relationship Id="rId27" Type="http://schemas.microsoft.com/office/2017/10/relationships/person" Target="persons/person.xml"/><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[DVT SURYA DASHBOARD.xlsx]ANALYSIS 01!PivotTable1</c:name>
    <c:fmtId val="10"/>
  </c:pivotSource>
  <c:chart>
    <c:title>
      <c:tx>
        <c:rich>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800"/>
              <a:t>CATEGORY </a:t>
            </a:r>
          </a:p>
        </c:rich>
      </c:tx>
      <c:layout>
        <c:manualLayout>
          <c:xMode val="edge"/>
          <c:yMode val="edge"/>
          <c:x val="0.2905250757566894"/>
          <c:y val="7.7147855079186117E-2"/>
        </c:manualLayout>
      </c:layout>
      <c:overlay val="0"/>
      <c:spPr>
        <a:noFill/>
        <a:ln>
          <a:noFill/>
        </a:ln>
        <a:effectLst/>
      </c:spPr>
      <c:txPr>
        <a:bodyPr rot="0" spcFirstLastPara="1" vertOverflow="ellipsis" vert="horz" wrap="square" anchor="ctr" anchorCtr="1"/>
        <a:lstStyle/>
        <a:p>
          <a:pPr>
            <a:defRPr sz="2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2406014873140859"/>
          <c:y val="0.1804399970836979"/>
          <c:w val="0.45284711286089241"/>
          <c:h val="0.75474518810148727"/>
        </c:manualLayout>
      </c:layout>
      <c:pieChart>
        <c:varyColors val="1"/>
        <c:ser>
          <c:idx val="0"/>
          <c:order val="0"/>
          <c:tx>
            <c:strRef>
              <c:f>'ANALYSIS 01'!$B$3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3C7-49EC-AC02-F3B9D490A78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3C7-49EC-AC02-F3B9D490A78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3C7-49EC-AC02-F3B9D490A7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 01'!$A$4:$A$6</c:f>
              <c:strCache>
                <c:ptCount val="3"/>
                <c:pt idx="0">
                  <c:v>Clothing</c:v>
                </c:pt>
                <c:pt idx="1">
                  <c:v>Electronics</c:v>
                </c:pt>
                <c:pt idx="2">
                  <c:v>Furniture</c:v>
                </c:pt>
              </c:strCache>
            </c:strRef>
          </c:cat>
          <c:val>
            <c:numRef>
              <c:f>'ANALYSIS 01'!$B$4:$B$6</c:f>
              <c:numCache>
                <c:formatCode>General</c:formatCode>
                <c:ptCount val="3"/>
                <c:pt idx="0">
                  <c:v>110</c:v>
                </c:pt>
                <c:pt idx="1">
                  <c:v>44</c:v>
                </c:pt>
                <c:pt idx="2">
                  <c:v>38</c:v>
                </c:pt>
              </c:numCache>
            </c:numRef>
          </c:val>
          <c:extLst>
            <c:ext xmlns:c16="http://schemas.microsoft.com/office/drawing/2014/chart" uri="{C3380CC4-5D6E-409C-BE32-E72D297353CC}">
              <c16:uniqueId val="{00000006-A3C7-49EC-AC02-F3B9D490A78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[DVT SURYA DASHBOARD.xlsx]ANALYSIS 01!PivotTable4</c:name>
    <c:fmtId val="8"/>
  </c:pivotSource>
  <c:chart>
    <c:title>
      <c:tx>
        <c:rich>
          <a:bodyPr rot="0" spcFirstLastPara="1" vertOverflow="ellipsis" vert="horz" wrap="square" anchor="ctr" anchorCtr="1"/>
          <a:lstStyle/>
          <a:p>
            <a:pPr>
              <a:defRPr sz="3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3200"/>
              <a:t>PAYMENT MODE</a:t>
            </a:r>
          </a:p>
        </c:rich>
      </c:tx>
      <c:layout>
        <c:manualLayout>
          <c:xMode val="edge"/>
          <c:yMode val="edge"/>
          <c:x val="0.32605514831593463"/>
          <c:y val="4.7062167619354035E-2"/>
        </c:manualLayout>
      </c:layout>
      <c:overlay val="0"/>
      <c:spPr>
        <a:noFill/>
        <a:ln>
          <a:noFill/>
        </a:ln>
        <a:effectLst/>
      </c:spPr>
      <c:txPr>
        <a:bodyPr rot="0" spcFirstLastPara="1" vertOverflow="ellipsis" vert="horz" wrap="square" anchor="ctr" anchorCtr="1"/>
        <a:lstStyle/>
        <a:p>
          <a:pPr>
            <a:defRPr sz="3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 01'!$H$3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01'!$G$4:$G$8</c:f>
              <c:strCache>
                <c:ptCount val="5"/>
                <c:pt idx="0">
                  <c:v>COD</c:v>
                </c:pt>
                <c:pt idx="1">
                  <c:v>UPI</c:v>
                </c:pt>
                <c:pt idx="2">
                  <c:v>Debit Card</c:v>
                </c:pt>
                <c:pt idx="3">
                  <c:v>EMI</c:v>
                </c:pt>
                <c:pt idx="4">
                  <c:v>Credit Card</c:v>
                </c:pt>
              </c:strCache>
            </c:strRef>
          </c:cat>
          <c:val>
            <c:numRef>
              <c:f>'ANALYSIS 01'!$H$4:$H$8</c:f>
              <c:numCache>
                <c:formatCode>General</c:formatCode>
                <c:ptCount val="5"/>
                <c:pt idx="0">
                  <c:v>81</c:v>
                </c:pt>
                <c:pt idx="1">
                  <c:v>41</c:v>
                </c:pt>
                <c:pt idx="2">
                  <c:v>27</c:v>
                </c:pt>
                <c:pt idx="3">
                  <c:v>23</c:v>
                </c:pt>
                <c:pt idx="4">
                  <c:v>20</c:v>
                </c:pt>
              </c:numCache>
            </c:numRef>
          </c:val>
          <c:extLst>
            <c:ext xmlns:c16="http://schemas.microsoft.com/office/drawing/2014/chart" uri="{C3380CC4-5D6E-409C-BE32-E72D297353CC}">
              <c16:uniqueId val="{00000000-CFAB-4391-A1AF-788A2C31ADB9}"/>
            </c:ext>
          </c:extLst>
        </c:ser>
        <c:dLbls>
          <c:showLegendKey val="0"/>
          <c:showVal val="1"/>
          <c:showCatName val="0"/>
          <c:showSerName val="0"/>
          <c:showPercent val="0"/>
          <c:showBubbleSize val="0"/>
        </c:dLbls>
        <c:axId val="776513279"/>
        <c:axId val="1652069775"/>
      </c:areaChart>
      <c:catAx>
        <c:axId val="77651327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1652069775"/>
        <c:crosses val="autoZero"/>
        <c:auto val="1"/>
        <c:lblAlgn val="ctr"/>
        <c:lblOffset val="100"/>
        <c:noMultiLvlLbl val="0"/>
      </c:catAx>
      <c:valAx>
        <c:axId val="1652069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65132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[DVT SURYA DASHBOARD.xlsx]ANALYSIS 01!PivotTable3</c:name>
    <c:fmtId val="12"/>
  </c:pivotSource>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2400"/>
              <a:t>SUB-CATEGORY</a:t>
            </a:r>
          </a:p>
        </c:rich>
      </c:tx>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'ANALYSIS 01'!$E$3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01'!$D$4:$D$19</c:f>
              <c:strCache>
                <c:ptCount val="16"/>
                <c:pt idx="0">
                  <c:v>Accessories</c:v>
                </c:pt>
                <c:pt idx="1">
                  <c:v>Bookcases</c:v>
                </c:pt>
                <c:pt idx="2">
                  <c:v>Chairs</c:v>
                </c:pt>
                <c:pt idx="3">
                  <c:v>Electronic Games</c:v>
                </c:pt>
                <c:pt idx="4">
                  <c:v>Furnishings</c:v>
                </c:pt>
                <c:pt idx="5">
                  <c:v>Hankerchief</c:v>
                </c:pt>
                <c:pt idx="6">
                  <c:v>Kurti</c:v>
                </c:pt>
                <c:pt idx="7">
                  <c:v>Leggings</c:v>
                </c:pt>
                <c:pt idx="8">
                  <c:v>Phones</c:v>
                </c:pt>
                <c:pt idx="9">
                  <c:v>Printers</c:v>
                </c:pt>
                <c:pt idx="10">
                  <c:v>Saree</c:v>
                </c:pt>
                <c:pt idx="11">
                  <c:v>Shirt</c:v>
                </c:pt>
                <c:pt idx="12">
                  <c:v>Skirt</c:v>
                </c:pt>
                <c:pt idx="13">
                  <c:v>Stole</c:v>
                </c:pt>
                <c:pt idx="14">
                  <c:v>Trousers</c:v>
                </c:pt>
                <c:pt idx="15">
                  <c:v>T-shirt</c:v>
                </c:pt>
              </c:strCache>
            </c:strRef>
          </c:cat>
          <c:val>
            <c:numRef>
              <c:f>'ANALYSIS 01'!$E$4:$E$19</c:f>
              <c:numCache>
                <c:formatCode>General</c:formatCode>
                <c:ptCount val="16"/>
                <c:pt idx="0">
                  <c:v>10</c:v>
                </c:pt>
                <c:pt idx="1">
                  <c:v>18</c:v>
                </c:pt>
                <c:pt idx="2">
                  <c:v>10</c:v>
                </c:pt>
                <c:pt idx="3">
                  <c:v>13</c:v>
                </c:pt>
                <c:pt idx="4">
                  <c:v>10</c:v>
                </c:pt>
                <c:pt idx="5">
                  <c:v>25</c:v>
                </c:pt>
                <c:pt idx="6">
                  <c:v>5</c:v>
                </c:pt>
                <c:pt idx="7">
                  <c:v>8</c:v>
                </c:pt>
                <c:pt idx="8">
                  <c:v>10</c:v>
                </c:pt>
                <c:pt idx="9">
                  <c:v>11</c:v>
                </c:pt>
                <c:pt idx="10">
                  <c:v>18</c:v>
                </c:pt>
                <c:pt idx="11">
                  <c:v>10</c:v>
                </c:pt>
                <c:pt idx="12">
                  <c:v>7</c:v>
                </c:pt>
                <c:pt idx="13">
                  <c:v>24</c:v>
                </c:pt>
                <c:pt idx="14">
                  <c:v>3</c:v>
                </c:pt>
                <c:pt idx="15">
                  <c:v>10</c:v>
                </c:pt>
              </c:numCache>
            </c:numRef>
          </c:val>
          <c:extLst>
            <c:ext xmlns:c16="http://schemas.microsoft.com/office/drawing/2014/chart" uri="{C3380CC4-5D6E-409C-BE32-E72D297353CC}">
              <c16:uniqueId val="{00000000-977C-4DA3-8B16-C24D7BCBE33A}"/>
            </c:ext>
          </c:extLst>
        </c:ser>
        <c:dLbls>
          <c:showLegendKey val="0"/>
          <c:showVal val="1"/>
          <c:showCatName val="0"/>
          <c:showSerName val="0"/>
          <c:showPercent val="0"/>
          <c:showBubbleSize val="0"/>
        </c:dLbls>
        <c:gapWidth val="150"/>
        <c:shape val="box"/>
        <c:axId val="922688959"/>
        <c:axId val="1649443519"/>
        <c:axId val="908805919"/>
      </c:bar3DChart>
      <c:catAx>
        <c:axId val="922688959"/>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1400" b="0" i="0" u="none" strike="noStrike" kern="1200" baseline="0">
                <a:solidFill>
                  <a:schemeClr val="bg1"/>
                </a:solidFill>
                <a:latin typeface="+mn-lt"/>
                <a:ea typeface="+mn-ea"/>
                <a:cs typeface="+mn-cs"/>
              </a:defRPr>
            </a:pPr>
            <a:endParaRPr lang="en-US"/>
          </a:p>
        </c:txPr>
        <c:crossAx val="1649443519"/>
        <c:crosses val="autoZero"/>
        <c:auto val="1"/>
        <c:lblAlgn val="ctr"/>
        <c:lblOffset val="100"/>
        <c:noMultiLvlLbl val="0"/>
      </c:catAx>
      <c:valAx>
        <c:axId val="164944351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mn-lt"/>
                <a:ea typeface="+mn-ea"/>
                <a:cs typeface="+mn-cs"/>
              </a:defRPr>
            </a:pPr>
            <a:endParaRPr lang="en-US"/>
          </a:p>
        </c:txPr>
        <c:crossAx val="922688959"/>
        <c:crosses val="autoZero"/>
        <c:crossBetween val="between"/>
      </c:valAx>
      <c:serAx>
        <c:axId val="9088059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944351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[DVT SURYA DASHBOARD.xlsx]ANALYSIS 01!PivotTable2</c:name>
    <c:fmtId val="3"/>
  </c:pivotSource>
  <c:chart>
    <c:title>
      <c:tx>
        <c:rich>
          <a:bodyPr rot="0" spcFirstLastPara="1" vertOverflow="ellipsis" vert="horz" wrap="square" anchor="ctr" anchorCtr="1"/>
          <a:lstStyle/>
          <a:p>
            <a:pPr>
              <a:defRPr sz="2400" b="0" i="0" u="none" strike="noStrike" kern="1200" cap="all" baseline="0">
                <a:solidFill>
                  <a:schemeClr val="lt1"/>
                </a:solidFill>
                <a:latin typeface="+mn-lt"/>
                <a:ea typeface="+mn-ea"/>
                <a:cs typeface="+mn-cs"/>
              </a:defRPr>
            </a:pPr>
            <a:r>
              <a:rPr lang="en-US" sz="2400"/>
              <a:t>PAYMEnts</a:t>
            </a:r>
          </a:p>
        </c:rich>
      </c:tx>
      <c:layout>
        <c:manualLayout>
          <c:xMode val="edge"/>
          <c:yMode val="edge"/>
          <c:x val="0.26059726457991983"/>
          <c:y val="4.6708053403947083E-2"/>
        </c:manualLayout>
      </c:layout>
      <c:overlay val="0"/>
      <c:spPr>
        <a:noFill/>
        <a:ln>
          <a:noFill/>
        </a:ln>
        <a:effectLst/>
      </c:spPr>
      <c:txPr>
        <a:bodyPr rot="0" spcFirstLastPara="1" vertOverflow="ellipsis" vert="horz" wrap="square" anchor="ctr" anchorCtr="1"/>
        <a:lstStyle/>
        <a:p>
          <a:pPr>
            <a:defRPr sz="24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t" anchorCtr="1">
              <a:spAutoFit/>
            </a:bodyPr>
            <a:lstStyle/>
            <a:p>
              <a:pPr>
                <a:defRPr sz="1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 01'!$N$3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t" anchorCtr="1">
                <a:spAutoFit/>
              </a:bodyPr>
              <a:lstStyle/>
              <a:p>
                <a:pPr>
                  <a:defRPr sz="1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 01'!$M$4</c:f>
              <c:strCache>
                <c:ptCount val="1"/>
                <c:pt idx="0">
                  <c:v>Jan</c:v>
                </c:pt>
              </c:strCache>
            </c:strRef>
          </c:cat>
          <c:val>
            <c:numRef>
              <c:f>'ANALYSIS 01'!$N$4</c:f>
              <c:numCache>
                <c:formatCode>General</c:formatCode>
                <c:ptCount val="1"/>
                <c:pt idx="0">
                  <c:v>192</c:v>
                </c:pt>
              </c:numCache>
            </c:numRef>
          </c:val>
          <c:extLst>
            <c:ext xmlns:c16="http://schemas.microsoft.com/office/drawing/2014/chart" uri="{C3380CC4-5D6E-409C-BE32-E72D297353CC}">
              <c16:uniqueId val="{00000000-AE9F-4F1B-9AF6-B214DA232496}"/>
            </c:ext>
          </c:extLst>
        </c:ser>
        <c:dLbls>
          <c:showLegendKey val="0"/>
          <c:showVal val="1"/>
          <c:showCatName val="0"/>
          <c:showSerName val="0"/>
          <c:showPercent val="0"/>
          <c:showBubbleSize val="0"/>
        </c:dLbls>
        <c:gapWidth val="84"/>
        <c:gapDepth val="53"/>
        <c:shape val="box"/>
        <c:axId val="2075767808"/>
        <c:axId val="2031905680"/>
        <c:axId val="0"/>
      </c:bar3DChart>
      <c:catAx>
        <c:axId val="2075767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crossAx val="2031905680"/>
        <c:crosses val="autoZero"/>
        <c:auto val="1"/>
        <c:lblAlgn val="ctr"/>
        <c:lblOffset val="100"/>
        <c:noMultiLvlLbl val="0"/>
      </c:catAx>
      <c:valAx>
        <c:axId val="2031905680"/>
        <c:scaling>
          <c:orientation val="minMax"/>
        </c:scaling>
        <c:delete val="1"/>
        <c:axPos val="b"/>
        <c:numFmt formatCode="General" sourceLinked="1"/>
        <c:majorTickMark val="out"/>
        <c:minorTickMark val="none"/>
        <c:tickLblPos val="nextTo"/>
        <c:crossAx val="207576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[DVT SURYA DASHBOARD.xlsx]analysis b!PivotTable3</c:name>
    <c:fmtId val="3"/>
  </c:pivotSource>
  <c:chart>
    <c:title>
      <c:tx>
        <c:rich>
          <a:bodyPr rot="0" spcFirstLastPara="1" vertOverflow="ellipsis" vert="horz" wrap="square" anchor="ctr" anchorCtr="1"/>
          <a:lstStyle/>
          <a:p>
            <a:pPr>
              <a:defRPr sz="1600" b="0" i="0" u="none" strike="noStrike" kern="1200" cap="none" spc="50" baseline="0">
                <a:solidFill>
                  <a:schemeClr val="lt1">
                    <a:lumMod val="85000"/>
                  </a:schemeClr>
                </a:solidFill>
                <a:latin typeface="+mn-lt"/>
                <a:ea typeface="+mn-ea"/>
                <a:cs typeface="+mn-cs"/>
              </a:defRPr>
            </a:pPr>
            <a:r>
              <a:rPr lang="en-US" sz="1600"/>
              <a:t>MONTHLY SALES</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'analysis b'!$H$3</c:f>
              <c:strCache>
                <c:ptCount val="1"/>
                <c:pt idx="0">
                  <c:v>Total</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'analysis b'!$G$4:$G$15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b'!$H$4:$H$15</c:f>
              <c:numCache>
                <c:formatCode>General</c:formatCode>
                <c:ptCount val="12"/>
                <c:pt idx="0">
                  <c:v>25903</c:v>
                </c:pt>
                <c:pt idx="1">
                  <c:v>18208</c:v>
                </c:pt>
                <c:pt idx="2">
                  <c:v>25742</c:v>
                </c:pt>
                <c:pt idx="3">
                  <c:v>17229</c:v>
                </c:pt>
                <c:pt idx="4">
                  <c:v>10051</c:v>
                </c:pt>
                <c:pt idx="5">
                  <c:v>10581</c:v>
                </c:pt>
                <c:pt idx="6">
                  <c:v>8512</c:v>
                </c:pt>
                <c:pt idx="7">
                  <c:v>12389</c:v>
                </c:pt>
                <c:pt idx="8">
                  <c:v>14573</c:v>
                </c:pt>
                <c:pt idx="9">
                  <c:v>16098</c:v>
                </c:pt>
                <c:pt idx="10">
                  <c:v>18031</c:v>
                </c:pt>
                <c:pt idx="11">
                  <c:v>18384</c:v>
                </c:pt>
              </c:numCache>
            </c:numRef>
          </c:val>
          <c:extLst>
            <c:ext xmlns:c16="http://schemas.microsoft.com/office/drawing/2014/chart" uri="{C3380CC4-5D6E-409C-BE32-E72D297353CC}">
              <c16:uniqueId val="{00000000-D4EE-4B1B-A57B-485B49E1A34A}"/>
            </c:ext>
          </c:extLst>
        </c:ser>
        <c:dLbls>
          <c:showLegendKey val="0"/>
          <c:showVal val="0"/>
          <c:showCatName val="0"/>
          <c:showSerName val="0"/>
          <c:showPercent val="0"/>
          <c:showBubbleSize val="0"/>
        </c:dLbls>
        <c:axId val="1112721040"/>
        <c:axId val="848662608"/>
      </c:radarChart>
      <c:catAx>
        <c:axId val="1112721040"/>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75000"/>
                  </a:schemeClr>
                </a:solidFill>
                <a:latin typeface="+mn-lt"/>
                <a:ea typeface="+mn-ea"/>
                <a:cs typeface="+mn-cs"/>
              </a:defRPr>
            </a:pPr>
            <a:endParaRPr lang="en-US"/>
          </a:p>
        </c:txPr>
        <c:crossAx val="848662608"/>
        <c:crosses val="autoZero"/>
        <c:auto val="1"/>
        <c:lblAlgn val="ctr"/>
        <c:lblOffset val="100"/>
        <c:noMultiLvlLbl val="0"/>
      </c:catAx>
      <c:valAx>
        <c:axId val="848662608"/>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crossAx val="111272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[DVT SURYA DASHBOARD.xlsx]analysis b!PivotTable1</c:name>
    <c:fmtId val="5"/>
  </c:pivotSource>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400"/>
              <a:t>STATE WISE SALES</a:t>
            </a:r>
          </a:p>
        </c:rich>
      </c:tx>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 b'!$B$3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'analysis b'!$A$4:$A$25</c:f>
              <c:strCache>
                <c:ptCount val="21"/>
                <c:pt idx="0">
                  <c:v>Andhra Pradesh</c:v>
                </c:pt>
                <c:pt idx="1">
                  <c:v>Bihar</c:v>
                </c:pt>
                <c:pt idx="2">
                  <c:v>Delhi</c:v>
                </c:pt>
                <c:pt idx="3">
                  <c:v>Goa</c:v>
                </c:pt>
                <c:pt idx="4">
                  <c:v>Gujarat</c:v>
                </c:pt>
                <c:pt idx="5">
                  <c:v>Haryana</c:v>
                </c:pt>
                <c:pt idx="6">
                  <c:v>Himachal Pradesh</c:v>
                </c:pt>
                <c:pt idx="7">
                  <c:v>Jammu</c:v>
                </c:pt>
                <c:pt idx="8">
                  <c:v>Jammu and Kashmir</c:v>
                </c:pt>
                <c:pt idx="9">
                  <c:v>Karnataka</c:v>
                </c:pt>
                <c:pt idx="10">
                  <c:v>Kashmir</c:v>
                </c:pt>
                <c:pt idx="11">
                  <c:v>Kerala</c:v>
                </c:pt>
                <c:pt idx="12">
                  <c:v>Madhya Pradesh</c:v>
                </c:pt>
                <c:pt idx="13">
                  <c:v>Maharashtra</c:v>
                </c:pt>
                <c:pt idx="14">
                  <c:v>Nagaland</c:v>
                </c:pt>
                <c:pt idx="15">
                  <c:v>Punjab, India</c:v>
                </c:pt>
                <c:pt idx="16">
                  <c:v>Rajasthan</c:v>
                </c:pt>
                <c:pt idx="17">
                  <c:v>Sikkim</c:v>
                </c:pt>
                <c:pt idx="18">
                  <c:v>Tamil Nadu</c:v>
                </c:pt>
                <c:pt idx="19">
                  <c:v>Uttar Pradesh</c:v>
                </c:pt>
                <c:pt idx="20">
                  <c:v>West Bengal</c:v>
                </c:pt>
              </c:strCache>
            </c:strRef>
          </c:cat>
          <c:val>
            <c:numRef>
              <c:f>'analysis b'!$B$4:$B$25</c:f>
              <c:numCache>
                <c:formatCode>General</c:formatCode>
                <c:ptCount val="21"/>
                <c:pt idx="0">
                  <c:v>6057</c:v>
                </c:pt>
                <c:pt idx="1">
                  <c:v>4522</c:v>
                </c:pt>
                <c:pt idx="2">
                  <c:v>8561</c:v>
                </c:pt>
                <c:pt idx="3">
                  <c:v>2999</c:v>
                </c:pt>
                <c:pt idx="4">
                  <c:v>7000</c:v>
                </c:pt>
                <c:pt idx="5">
                  <c:v>5217</c:v>
                </c:pt>
                <c:pt idx="6">
                  <c:v>5338</c:v>
                </c:pt>
                <c:pt idx="7">
                  <c:v>653</c:v>
                </c:pt>
                <c:pt idx="8">
                  <c:v>3006</c:v>
                </c:pt>
                <c:pt idx="9">
                  <c:v>7633</c:v>
                </c:pt>
                <c:pt idx="10">
                  <c:v>594</c:v>
                </c:pt>
                <c:pt idx="11">
                  <c:v>6726</c:v>
                </c:pt>
                <c:pt idx="12">
                  <c:v>36271</c:v>
                </c:pt>
                <c:pt idx="13">
                  <c:v>43100</c:v>
                </c:pt>
                <c:pt idx="14">
                  <c:v>5944</c:v>
                </c:pt>
                <c:pt idx="15">
                  <c:v>11833</c:v>
                </c:pt>
                <c:pt idx="16">
                  <c:v>9702</c:v>
                </c:pt>
                <c:pt idx="17">
                  <c:v>3006</c:v>
                </c:pt>
                <c:pt idx="18">
                  <c:v>2353</c:v>
                </c:pt>
                <c:pt idx="19">
                  <c:v>17898</c:v>
                </c:pt>
                <c:pt idx="20">
                  <c:v>7288</c:v>
                </c:pt>
              </c:numCache>
            </c:numRef>
          </c:val>
          <c:extLst>
            <c:ext xmlns:c16="http://schemas.microsoft.com/office/drawing/2014/chart" uri="{C3380CC4-5D6E-409C-BE32-E72D297353CC}">
              <c16:uniqueId val="{00000001-73E2-4E88-BB5A-A2D692C92C9F}"/>
            </c:ext>
          </c:extLst>
        </c:ser>
        <c:dLbls>
          <c:showLegendKey val="0"/>
          <c:showVal val="0"/>
          <c:showCatName val="0"/>
          <c:showSerName val="0"/>
          <c:showPercent val="0"/>
          <c:showBubbleSize val="0"/>
        </c:dLbls>
        <c:axId val="1112720560"/>
        <c:axId val="848659136"/>
      </c:areaChart>
      <c:catAx>
        <c:axId val="111272056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1400" b="0" i="0" u="none" strike="noStrike" kern="1200" baseline="0">
                <a:solidFill>
                  <a:schemeClr val="bg1"/>
                </a:solidFill>
                <a:latin typeface="+mn-lt"/>
                <a:ea typeface="+mn-ea"/>
                <a:cs typeface="+mn-cs"/>
              </a:defRPr>
            </a:pPr>
            <a:endParaRPr lang="en-US"/>
          </a:p>
        </c:txPr>
        <c:crossAx val="848659136"/>
        <c:crosses val="autoZero"/>
        <c:auto val="1"/>
        <c:lblAlgn val="ctr"/>
        <c:lblOffset val="100"/>
        <c:noMultiLvlLbl val="0"/>
      </c:catAx>
      <c:valAx>
        <c:axId val="8486591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1112720560"/>
        <c:crosses val="autoZero"/>
        <c:crossBetween val="midCat"/>
      </c:valAx>
      <c:spPr>
        <a:noFill/>
        <a:ln>
          <a:noFill/>
        </a:ln>
        <a:effectLst/>
      </c:spPr>
    </c:plotArea>
    <c:plotVisOnly val="1"/>
    <c:dispBlanksAs val="zero"/>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500">
          <cx:pt idx="0">34648</cx:pt>
          <cx:pt idx="1">10122740</cx:pt>
          <cx:pt idx="2">34648</cx:pt>
          <cx:pt idx="3">41826</cx:pt>
          <cx:pt idx="4">19687</cx:pt>
          <cx:pt idx="5">34648</cx:pt>
          <cx:pt idx="6">41826</cx:pt>
          <cx:pt idx="7">41826</cx:pt>
          <cx:pt idx="8">1569</cx:pt>
          <cx:pt idx="9">41826</cx:pt>
          <cx:pt idx="10">41826</cx:pt>
          <cx:pt idx="11">7903232</cx:pt>
          <cx:pt idx="12">41826</cx:pt>
          <cx:pt idx="13">41826</cx:pt>
          <cx:pt idx="14">34648</cx:pt>
          <cx:pt idx="15">34648</cx:pt>
          <cx:pt idx="16">34648</cx:pt>
          <cx:pt idx="17">41826</cx:pt>
          <cx:pt idx="18">7903232</cx:pt>
          <cx:pt idx="19">3922</cx:pt>
          <cx:pt idx="20">14030</cx:pt>
          <cx:pt idx="21">34648</cx:pt>
          <cx:pt idx="22">14030</cx:pt>
          <cx:pt idx="23">26903</cx:pt>
          <cx:pt idx="24">19687</cx:pt>
          <cx:pt idx="25">16494</cx:pt>
          <cx:pt idx="26">41826</cx:pt>
          <cx:pt idx="27">10122736</cx:pt>
          <cx:pt idx="28">19687</cx:pt>
          <cx:pt idx="29">19687</cx:pt>
          <cx:pt idx="30">19687</cx:pt>
          <cx:pt idx="31">41826</cx:pt>
          <cx:pt idx="32">10122740</cx:pt>
          <cx:pt idx="33">19687</cx:pt>
          <cx:pt idx="34">13586</cx:pt>
          <cx:pt idx="35">27243</cx:pt>
          <cx:pt idx="36">16217</cx:pt>
          <cx:pt idx="37">16494</cx:pt>
          <cx:pt idx="38">19687</cx:pt>
          <cx:pt idx="39">7903232</cx:pt>
          <cx:pt idx="40">41826</cx:pt>
          <cx:pt idx="41">19687</cx:pt>
          <cx:pt idx="42">41826</cx:pt>
          <cx:pt idx="43">34648</cx:pt>
          <cx:pt idx="44">26903</cx:pt>
          <cx:pt idx="45">41826</cx:pt>
          <cx:pt idx="46">19687</cx:pt>
          <cx:pt idx="47">41826</cx:pt>
          <cx:pt idx="48">32665</cx:pt>
          <cx:pt idx="49">19687</cx:pt>
          <cx:pt idx="50">41826</cx:pt>
          <cx:pt idx="51">19687</cx:pt>
          <cx:pt idx="52">36115</cx:pt>
          <cx:pt idx="53">10122736</cx:pt>
          <cx:pt idx="54">19687</cx:pt>
          <cx:pt idx="55">19687</cx:pt>
          <cx:pt idx="56">10122740</cx:pt>
          <cx:pt idx="57">16494</cx:pt>
          <cx:pt idx="58">16217</cx:pt>
          <cx:pt idx="59">15393</cx:pt>
          <cx:pt idx="60">41826</cx:pt>
          <cx:pt idx="61">7903232</cx:pt>
          <cx:pt idx="62">19687</cx:pt>
          <cx:pt idx="63">1569</cx:pt>
          <cx:pt idx="64">41826</cx:pt>
          <cx:pt idx="65">27243</cx:pt>
          <cx:pt idx="66">36115</cx:pt>
          <cx:pt idx="67">26903</cx:pt>
          <cx:pt idx="68">41826</cx:pt>
          <cx:pt idx="69">1569</cx:pt>
          <cx:pt idx="70">3922</cx:pt>
          <cx:pt idx="71">19687</cx:pt>
          <cx:pt idx="72">27243</cx:pt>
          <cx:pt idx="73">7903232</cx:pt>
          <cx:pt idx="74">19687</cx:pt>
          <cx:pt idx="75">26903</cx:pt>
          <cx:pt idx="76">7903620</cx:pt>
          <cx:pt idx="77">13586</cx:pt>
          <cx:pt idx="78">41826</cx:pt>
          <cx:pt idx="79">13586</cx:pt>
          <cx:pt idx="80">3922</cx:pt>
          <cx:pt idx="81">19687</cx:pt>
          <cx:pt idx="82">26903</cx:pt>
          <cx:pt idx="83">41826</cx:pt>
          <cx:pt idx="84">15393</cx:pt>
          <cx:pt idx="85">41826</cx:pt>
          <cx:pt idx="86">41826</cx:pt>
          <cx:pt idx="87">13586</cx:pt>
          <cx:pt idx="88">19687</cx:pt>
          <cx:pt idx="89">34648</cx:pt>
          <cx:pt idx="90">19687</cx:pt>
          <cx:pt idx="91">19687</cx:pt>
          <cx:pt idx="92">41826</cx:pt>
          <cx:pt idx="93">19687</cx:pt>
          <cx:pt idx="94">26903</cx:pt>
          <cx:pt idx="95">19687</cx:pt>
          <cx:pt idx="96">41826</cx:pt>
          <cx:pt idx="97">27243</cx:pt>
          <cx:pt idx="98">7903620</cx:pt>
          <cx:pt idx="99">27243</cx:pt>
          <cx:pt idx="100">41826</cx:pt>
          <cx:pt idx="101">19687</cx:pt>
          <cx:pt idx="102">7903232</cx:pt>
          <cx:pt idx="103">16217</cx:pt>
          <cx:pt idx="104">41826</cx:pt>
          <cx:pt idx="105">19687</cx:pt>
          <cx:pt idx="106">10122740</cx:pt>
          <cx:pt idx="107">1569</cx:pt>
          <cx:pt idx="108">10122740</cx:pt>
          <cx:pt idx="109">34648</cx:pt>
          <cx:pt idx="110">1569</cx:pt>
          <cx:pt idx="111">26903</cx:pt>
          <cx:pt idx="112">10122736</cx:pt>
          <cx:pt idx="113">19687</cx:pt>
          <cx:pt idx="114">19687</cx:pt>
          <cx:pt idx="115">26903</cx:pt>
          <cx:pt idx="116">34648</cx:pt>
          <cx:pt idx="117">3922</cx:pt>
          <cx:pt idx="118">36115</cx:pt>
          <cx:pt idx="119">16217</cx:pt>
          <cx:pt idx="120">10122740</cx:pt>
          <cx:pt idx="121">7903232</cx:pt>
          <cx:pt idx="122">41826</cx:pt>
          <cx:pt idx="123">19687</cx:pt>
          <cx:pt idx="124">19687</cx:pt>
          <cx:pt idx="125">13586</cx:pt>
          <cx:pt idx="126">16494</cx:pt>
          <cx:pt idx="127">41826</cx:pt>
          <cx:pt idx="128">36115</cx:pt>
          <cx:pt idx="129">41826</cx:pt>
          <cx:pt idx="130">41826</cx:pt>
          <cx:pt idx="131">16494</cx:pt>
          <cx:pt idx="132">19687</cx:pt>
          <cx:pt idx="133">19687</cx:pt>
          <cx:pt idx="134">41826</cx:pt>
          <cx:pt idx="135">19687</cx:pt>
          <cx:pt idx="136">41826</cx:pt>
          <cx:pt idx="137">30857</cx:pt>
          <cx:pt idx="138">19687</cx:pt>
          <cx:pt idx="139">30857</cx:pt>
          <cx:pt idx="140">41826</cx:pt>
          <cx:pt idx="141">34648</cx:pt>
          <cx:pt idx="142">19687</cx:pt>
          <cx:pt idx="143">10122740</cx:pt>
          <cx:pt idx="144">16217</cx:pt>
          <cx:pt idx="145">7903232</cx:pt>
          <cx:pt idx="146">27243</cx:pt>
          <cx:pt idx="147">7903620</cx:pt>
          <cx:pt idx="148">14030</cx:pt>
          <cx:pt idx="149">26903</cx:pt>
          <cx:pt idx="150">1569</cx:pt>
          <cx:pt idx="151">13586</cx:pt>
          <cx:pt idx="152">41826</cx:pt>
          <cx:pt idx="153">41826</cx:pt>
          <cx:pt idx="154">32665</cx:pt>
          <cx:pt idx="155">7406388580429332481</cx:pt>
          <cx:pt idx="156">41826</cx:pt>
          <cx:pt idx="157">19687</cx:pt>
          <cx:pt idx="158">41826</cx:pt>
          <cx:pt idx="159">19687</cx:pt>
          <cx:pt idx="160">41826</cx:pt>
          <cx:pt idx="161">30857</cx:pt>
          <cx:pt idx="162">19687</cx:pt>
          <cx:pt idx="163">36115</cx:pt>
          <cx:pt idx="164">26903</cx:pt>
          <cx:pt idx="165">7394652428915703809</cx:pt>
          <cx:pt idx="166">16217</cx:pt>
          <cx:pt idx="167">16494</cx:pt>
          <cx:pt idx="168">10122740</cx:pt>
          <cx:pt idx="169">19687</cx:pt>
          <cx:pt idx="170">41826</cx:pt>
          <cx:pt idx="171">36115</cx:pt>
          <cx:pt idx="172">7406388580429332481</cx:pt>
          <cx:pt idx="173">3922</cx:pt>
          <cx:pt idx="174">41826</cx:pt>
          <cx:pt idx="175">19687</cx:pt>
          <cx:pt idx="176">26903</cx:pt>
          <cx:pt idx="177">27243</cx:pt>
          <cx:pt idx="178">41826</cx:pt>
          <cx:pt idx="179">19687</cx:pt>
          <cx:pt idx="180">3922</cx:pt>
          <cx:pt idx="181"/>
          <cx:pt idx="182">32665</cx:pt>
          <cx:pt idx="183">27243</cx:pt>
          <cx:pt idx="184">41826</cx:pt>
          <cx:pt idx="185">10122736</cx:pt>
          <cx:pt idx="186">27243</cx:pt>
          <cx:pt idx="187">34648</cx:pt>
          <cx:pt idx="188"/>
          <cx:pt idx="189">14030</cx:pt>
          <cx:pt idx="190">41826</cx:pt>
          <cx:pt idx="191">27243</cx:pt>
          <cx:pt idx="192">34648</cx:pt>
          <cx:pt idx="193">19687</cx:pt>
          <cx:pt idx="194">41826</cx:pt>
          <cx:pt idx="195">41826</cx:pt>
          <cx:pt idx="196">30857</cx:pt>
          <cx:pt idx="197">41826</cx:pt>
          <cx:pt idx="198">19687</cx:pt>
          <cx:pt idx="199">41826</cx:pt>
          <cx:pt idx="200">10122740</cx:pt>
          <cx:pt idx="201">19687</cx:pt>
          <cx:pt idx="202">36115</cx:pt>
          <cx:pt idx="203">41826</cx:pt>
          <cx:pt idx="204">19687</cx:pt>
          <cx:pt idx="205">7903232</cx:pt>
          <cx:pt idx="206">41826</cx:pt>
          <cx:pt idx="207">16217</cx:pt>
          <cx:pt idx="208">16494</cx:pt>
          <cx:pt idx="209">16217</cx:pt>
          <cx:pt idx="210">16217</cx:pt>
          <cx:pt idx="211">3922</cx:pt>
          <cx:pt idx="212">19687</cx:pt>
          <cx:pt idx="213"/>
          <cx:pt idx="214">41826</cx:pt>
          <cx:pt idx="215">27243</cx:pt>
          <cx:pt idx="216">19687</cx:pt>
          <cx:pt idx="217">1569</cx:pt>
          <cx:pt idx="218">7903620</cx:pt>
          <cx:pt idx="219">7903232</cx:pt>
          <cx:pt idx="220">41826</cx:pt>
          <cx:pt idx="221">41826</cx:pt>
          <cx:pt idx="222">10122736</cx:pt>
          <cx:pt idx="223">41826</cx:pt>
          <cx:pt idx="224">10122736</cx:pt>
          <cx:pt idx="225">19687</cx:pt>
          <cx:pt idx="226">1569</cx:pt>
          <cx:pt idx="227">1569</cx:pt>
          <cx:pt idx="228">36115</cx:pt>
          <cx:pt idx="229">41826</cx:pt>
          <cx:pt idx="230">7903232</cx:pt>
          <cx:pt idx="231">19687</cx:pt>
          <cx:pt idx="232">13586</cx:pt>
          <cx:pt idx="233">41826</cx:pt>
          <cx:pt idx="234">16217</cx:pt>
          <cx:pt idx="235">10122740</cx:pt>
          <cx:pt idx="236">30857</cx:pt>
          <cx:pt idx="237">10122736</cx:pt>
          <cx:pt idx="238">41826</cx:pt>
          <cx:pt idx="239">19687</cx:pt>
          <cx:pt idx="240">10122740</cx:pt>
          <cx:pt idx="241">16217</cx:pt>
          <cx:pt idx="242">19687</cx:pt>
          <cx:pt idx="243">32665</cx:pt>
          <cx:pt idx="244">7903620</cx:pt>
          <cx:pt idx="245">16217</cx:pt>
          <cx:pt idx="246">3922</cx:pt>
          <cx:pt idx="247">3922</cx:pt>
          <cx:pt idx="248">27243</cx:pt>
          <cx:pt idx="249">34648</cx:pt>
          <cx:pt idx="250">41826</cx:pt>
          <cx:pt idx="251"/>
          <cx:pt idx="252">14030</cx:pt>
          <cx:pt idx="253">10122736</cx:pt>
          <cx:pt idx="254">10122740</cx:pt>
          <cx:pt idx="255">36115</cx:pt>
          <cx:pt idx="256">10122740</cx:pt>
          <cx:pt idx="257">16217</cx:pt>
          <cx:pt idx="258">19687</cx:pt>
          <cx:pt idx="259">41826</cx:pt>
          <cx:pt idx="260">7903232</cx:pt>
          <cx:pt idx="261">41826</cx:pt>
          <cx:pt idx="262">34648</cx:pt>
          <cx:pt idx="263">26903</cx:pt>
          <cx:pt idx="264">26903</cx:pt>
          <cx:pt idx="265">30857</cx:pt>
          <cx:pt idx="266">10122740</cx:pt>
          <cx:pt idx="267">19687</cx:pt>
          <cx:pt idx="268">41826</cx:pt>
          <cx:pt idx="269">26903</cx:pt>
          <cx:pt idx="270">19687</cx:pt>
          <cx:pt idx="271">41826</cx:pt>
          <cx:pt idx="272">7903620</cx:pt>
          <cx:pt idx="273">16494</cx:pt>
          <cx:pt idx="274">34648</cx:pt>
          <cx:pt idx="275">16217</cx:pt>
          <cx:pt idx="276">19687</cx:pt>
          <cx:pt idx="277">19687</cx:pt>
          <cx:pt idx="278">10122736</cx:pt>
          <cx:pt idx="279">30857</cx:pt>
          <cx:pt idx="280">19687</cx:pt>
          <cx:pt idx="281"/>
          <cx:pt idx="282">27243</cx:pt>
          <cx:pt idx="283">27243</cx:pt>
          <cx:pt idx="284">34648</cx:pt>
          <cx:pt idx="285">26903</cx:pt>
          <cx:pt idx="286">3922</cx:pt>
          <cx:pt idx="287">26903</cx:pt>
          <cx:pt idx="288">16494</cx:pt>
          <cx:pt idx="289">7903620</cx:pt>
          <cx:pt idx="290">32665</cx:pt>
          <cx:pt idx="291">7903232</cx:pt>
          <cx:pt idx="292">34648</cx:pt>
          <cx:pt idx="293">19687</cx:pt>
          <cx:pt idx="294">10122740</cx:pt>
          <cx:pt idx="295">41826</cx:pt>
          <cx:pt idx="296">27243</cx:pt>
          <cx:pt idx="297">26903</cx:pt>
          <cx:pt idx="298">27243</cx:pt>
          <cx:pt idx="299">13586</cx:pt>
          <cx:pt idx="300">16494</cx:pt>
          <cx:pt idx="301">19687</cx:pt>
          <cx:pt idx="302">19687</cx:pt>
          <cx:pt idx="303">30857</cx:pt>
          <cx:pt idx="304">7903232</cx:pt>
          <cx:pt idx="305">10122740</cx:pt>
          <cx:pt idx="306">10122736</cx:pt>
          <cx:pt idx="307">14030</cx:pt>
          <cx:pt idx="308">13586</cx:pt>
          <cx:pt idx="309">36115</cx:pt>
          <cx:pt idx="310">1569</cx:pt>
          <cx:pt idx="311">19687</cx:pt>
          <cx:pt idx="312">26903</cx:pt>
          <cx:pt idx="313">41826</cx:pt>
          <cx:pt idx="314">19687</cx:pt>
          <cx:pt idx="315">14030</cx:pt>
          <cx:pt idx="316">27243</cx:pt>
          <cx:pt idx="317">16494</cx:pt>
          <cx:pt idx="318">27243</cx:pt>
          <cx:pt idx="319">16494</cx:pt>
          <cx:pt idx="320">7903232</cx:pt>
          <cx:pt idx="321">36115</cx:pt>
          <cx:pt idx="322">36115</cx:pt>
          <cx:pt idx="323">1569</cx:pt>
          <cx:pt idx="324">27243</cx:pt>
          <cx:pt idx="325">19687</cx:pt>
          <cx:pt idx="326">7903232</cx:pt>
          <cx:pt idx="327">30857</cx:pt>
          <cx:pt idx="328">16494</cx:pt>
          <cx:pt idx="329">10122740</cx:pt>
          <cx:pt idx="330">41826</cx:pt>
          <cx:pt idx="331">19687</cx:pt>
          <cx:pt idx="332">41826</cx:pt>
          <cx:pt idx="333">10122740</cx:pt>
          <cx:pt idx="334">34648</cx:pt>
          <cx:pt idx="335">36115</cx:pt>
          <cx:pt idx="336">16217</cx:pt>
          <cx:pt idx="337">7903232</cx:pt>
          <cx:pt idx="338">1569</cx:pt>
          <cx:pt idx="339">19687</cx:pt>
          <cx:pt idx="340">3922</cx:pt>
          <cx:pt idx="341">10122736</cx:pt>
          <cx:pt idx="342">26903</cx:pt>
          <cx:pt idx="343">7903232</cx:pt>
          <cx:pt idx="344">19687</cx:pt>
          <cx:pt idx="345">27243</cx:pt>
          <cx:pt idx="346">19687</cx:pt>
          <cx:pt idx="347">27243</cx:pt>
          <cx:pt idx="348">7903620</cx:pt>
          <cx:pt idx="349">1569</cx:pt>
          <cx:pt idx="350">41826</cx:pt>
          <cx:pt idx="351">13586</cx:pt>
          <cx:pt idx="352">36115</cx:pt>
          <cx:pt idx="353">26903</cx:pt>
          <cx:pt idx="354">3922</cx:pt>
          <cx:pt idx="355">41826</cx:pt>
          <cx:pt idx="356">36115</cx:pt>
          <cx:pt idx="357">41826</cx:pt>
          <cx:pt idx="358">41826</cx:pt>
          <cx:pt idx="359">36115</cx:pt>
          <cx:pt idx="360">27243</cx:pt>
          <cx:pt idx="361">14030</cx:pt>
          <cx:pt idx="362">41826</cx:pt>
          <cx:pt idx="363">3922</cx:pt>
          <cx:pt idx="364">16494</cx:pt>
          <cx:pt idx="365">41826</cx:pt>
          <cx:pt idx="366">26903</cx:pt>
          <cx:pt idx="367">19687</cx:pt>
          <cx:pt idx="368">27243</cx:pt>
          <cx:pt idx="369">7903232</cx:pt>
          <cx:pt idx="370">7903232</cx:pt>
          <cx:pt idx="371">19687</cx:pt>
          <cx:pt idx="372">7903620</cx:pt>
          <cx:pt idx="373">27243</cx:pt>
          <cx:pt idx="374">41826</cx:pt>
          <cx:pt idx="375">32665</cx:pt>
          <cx:pt idx="376"/>
          <cx:pt idx="377">34648</cx:pt>
          <cx:pt idx="378">19687</cx:pt>
          <cx:pt idx="379">27243</cx:pt>
          <cx:pt idx="380">19687</cx:pt>
          <cx:pt idx="381">10122740</cx:pt>
          <cx:pt idx="382">10122740</cx:pt>
          <cx:pt idx="383">19687</cx:pt>
          <cx:pt idx="384">19687</cx:pt>
          <cx:pt idx="385">41826</cx:pt>
          <cx:pt idx="386">41826</cx:pt>
          <cx:pt idx="387">19687</cx:pt>
          <cx:pt idx="388">34648</cx:pt>
          <cx:pt idx="389">34648</cx:pt>
          <cx:pt idx="390">34648</cx:pt>
          <cx:pt idx="391">19687</cx:pt>
          <cx:pt idx="392">7903232</cx:pt>
          <cx:pt idx="393">34648</cx:pt>
          <cx:pt idx="394">19687</cx:pt>
          <cx:pt idx="395">26903</cx:pt>
          <cx:pt idx="396">7903232</cx:pt>
          <cx:pt idx="397">13586</cx:pt>
          <cx:pt idx="398">16217</cx:pt>
          <cx:pt idx="399">41826</cx:pt>
          <cx:pt idx="400">36115</cx:pt>
          <cx:pt idx="401">19687</cx:pt>
          <cx:pt idx="402">10122736</cx:pt>
          <cx:pt idx="403">41826</cx:pt>
          <cx:pt idx="404">19687</cx:pt>
          <cx:pt idx="405">16494</cx:pt>
          <cx:pt idx="406">7903232</cx:pt>
          <cx:pt idx="407">10122736</cx:pt>
          <cx:pt idx="408">10122740</cx:pt>
          <cx:pt idx="409">10122740</cx:pt>
          <cx:pt idx="410"/>
          <cx:pt idx="411">41826</cx:pt>
          <cx:pt idx="412">41826</cx:pt>
          <cx:pt idx="413">41826</cx:pt>
          <cx:pt idx="414">36115</cx:pt>
          <cx:pt idx="415">41826</cx:pt>
          <cx:pt idx="416">19687</cx:pt>
          <cx:pt idx="417">41826</cx:pt>
          <cx:pt idx="418">19687</cx:pt>
          <cx:pt idx="419">10122740</cx:pt>
          <cx:pt idx="420">30857</cx:pt>
          <cx:pt idx="421">19687</cx:pt>
          <cx:pt idx="422">19687</cx:pt>
          <cx:pt idx="423">19687</cx:pt>
          <cx:pt idx="424">27243</cx:pt>
          <cx:pt idx="425">26903</cx:pt>
          <cx:pt idx="426">14030</cx:pt>
          <cx:pt idx="427">32665</cx:pt>
          <cx:pt idx="428">41826</cx:pt>
          <cx:pt idx="429">7903232</cx:pt>
          <cx:pt idx="430">41826</cx:pt>
          <cx:pt idx="431">19687</cx:pt>
          <cx:pt idx="432">19687</cx:pt>
          <cx:pt idx="433">7903232</cx:pt>
          <cx:pt idx="434">19687</cx:pt>
          <cx:pt idx="435">7903620</cx:pt>
          <cx:pt idx="436">19687</cx:pt>
          <cx:pt idx="437">36115</cx:pt>
          <cx:pt idx="438">10122736</cx:pt>
          <cx:pt idx="439">41826</cx:pt>
          <cx:pt idx="440">7903232</cx:pt>
          <cx:pt idx="441">14030</cx:pt>
          <cx:pt idx="442"/>
          <cx:pt idx="443">13586</cx:pt>
          <cx:pt idx="444">27243</cx:pt>
          <cx:pt idx="445">7903620</cx:pt>
          <cx:pt idx="446">14030</cx:pt>
          <cx:pt idx="447">41826</cx:pt>
          <cx:pt idx="448">27243</cx:pt>
          <cx:pt idx="449">19687</cx:pt>
          <cx:pt idx="450">3922</cx:pt>
          <cx:pt idx="451">41826</cx:pt>
          <cx:pt idx="452">16494</cx:pt>
          <cx:pt idx="453">3922</cx:pt>
          <cx:pt idx="454">19687</cx:pt>
          <cx:pt idx="455">19687</cx:pt>
          <cx:pt idx="456">26903</cx:pt>
          <cx:pt idx="457">14030</cx:pt>
          <cx:pt idx="458">10122736</cx:pt>
          <cx:pt idx="459">16217</cx:pt>
          <cx:pt idx="460">41826</cx:pt>
          <cx:pt idx="461">19687</cx:pt>
          <cx:pt idx="462">41826</cx:pt>
          <cx:pt idx="463">19687</cx:pt>
          <cx:pt idx="464">7903620</cx:pt>
          <cx:pt idx="465">41826</cx:pt>
          <cx:pt idx="466">26903</cx:pt>
          <cx:pt idx="467">19687</cx:pt>
          <cx:pt idx="468">19687</cx:pt>
          <cx:pt idx="469">19687</cx:pt>
          <cx:pt idx="470">7903620</cx:pt>
          <cx:pt idx="471">13586</cx:pt>
          <cx:pt idx="472">27243</cx:pt>
          <cx:pt idx="473">1569</cx:pt>
          <cx:pt idx="474">16217</cx:pt>
          <cx:pt idx="475">41826</cx:pt>
          <cx:pt idx="476">36115</cx:pt>
          <cx:pt idx="477">41826</cx:pt>
          <cx:pt idx="478">27243</cx:pt>
          <cx:pt idx="479">41826</cx:pt>
          <cx:pt idx="480">7903232</cx:pt>
          <cx:pt idx="481"/>
          <cx:pt idx="482">3922</cx:pt>
          <cx:pt idx="483">36115</cx:pt>
          <cx:pt idx="484">30857</cx:pt>
          <cx:pt idx="485">13586</cx:pt>
          <cx:pt idx="486">14030</cx:pt>
          <cx:pt idx="487">16217</cx:pt>
          <cx:pt idx="488">41826</cx:pt>
          <cx:pt idx="489">36115</cx:pt>
          <cx:pt idx="490">16217</cx:pt>
          <cx:pt idx="491">1569</cx:pt>
          <cx:pt idx="492">27243</cx:pt>
          <cx:pt idx="493">10122740</cx:pt>
          <cx:pt idx="494">32665</cx:pt>
          <cx:pt idx="495">7903620</cx:pt>
          <cx:pt idx="496">30857</cx:pt>
          <cx:pt idx="497">41826</cx:pt>
          <cx:pt idx="498">14030</cx:pt>
          <cx:pt idx="499">27243</cx:pt>
        </cx:lvl>
      </cx:strDim>
      <cx:strDim type="cat">
        <cx:f>_xlchart.v6.1</cx:f>
        <cx:nf>_xlchart.v6.0</cx:nf>
      </cx:strDim>
      <cx:numDim type="colorVal">
        <cx:f>_xlchart.v6.3</cx:f>
        <cx:nf>_xlchart.v6.2</cx:nf>
      </cx:numDim>
    </cx:data>
  </cx:chartData>
  <cx:chart>
    <cx:plotArea>
      <cx:plotAreaRegion>
        <cx:series layoutId="regionMap" uniqueId="{4F27BD23-D288-494B-AD30-F58496DD0873}">
          <cx:tx>
            <cx:txData>
              <cx:f>_xlchart.v6.2</cx:f>
              <cx:v>Sales</cx:v>
            </cx:txData>
          </cx:tx>
          <cx:dataLabels>
            <cx:visibility seriesName="0" categoryName="0" value="1"/>
          </cx:dataLabels>
          <cx:dataId val="0"/>
          <cx:layoutPr>
            <cx:geography cultureLanguage="en-US" cultureRegion="IN" attribution="Powered by Bing">
              <cx:geoCache provider="{E9337A44-BEBE-4D9F-B70C-5C5E7DAFC167}">
                <cx:binary>nHvbcty4ku2vdPTzYTcuBEHumD0P4K0uqtLFsmX7haGWZZAEQIJ3kF9/Unt69rhrWtI5jrAdLlUV
QCAzV67MlfqPJ/ePJ/382P/ijG6Gfzy5f/5ajqP9x++/D0/ls3kcfjPVU98O7ffxt6fW/N5+/149
Pf/+rX9cqkb+ThD2f38qH/vx2f36n/8Bq8nnNnkcH9NmrMb1dnru17vnYdLj8Oa7r7z5y/O/lrlf
7fM/f338ZqomqYaxr57GX/98a//tn79ihAnhlP/6y+8/rvPnJ86PBr58emwqO/V//7Xnx2H856+R
/xv3KUI09BnBfuj7v/6yPP/rHfJbFAU8YgHzSRSEnP36S9P2Y/nPXwn7LYgQJxH2MaGMMvLrL0M7
/est+ltIA8RgRcqCiNLg3zd00+pVts2/7+TP1780k7lpq2YcXhbmsJT9rw++nDL0wyjAfhBggigP
OechvP/0eAd2gM/j/8O6obEeUtFuCg0Rqu4/TzXfD8v4ydjhnESo2q9F3BYy9uvpj3b9iAuzxYPT
3/EylLuZTGzHpLsf+bPZuc77ooyiWd2nPIhKgYdFCWRcIjefxXKxtfB8+6Gq9aOmONyr5qHw7D0J
Y8kCHpsVtuMNCfN+QWNOBpyX3XyzMt9P6Cyv8ab9xB+rhM34Q4Yb08Hi603pbb3oVXUo/W+6t4IX
qrwNVRmjard1Fh35iL9hV6uUo0hMUXgc/GOrt35XUH0zKm8/9EUUL4zmkdeUWVNXh75a0pWYlK8O
7dZobQ6N04cZB3Ncu/IP5qlN+E13vfIhbkZ0KMJ1zZCWOKn9Lta1Hm7qLxtdg2QLZSjsED4WY2XT
qoundTt7RXfIkLtuui4pyuGoI3Nem67IjQraxBp4JMzrmLQD/sC6e9zgE7PV7dzgRK9Vf7U1RVxa
LsXaIp2AB8YkGpSoqC/6KcDJ2pHvKpBTHAzDmOBikvE8dV5sJlyKyK1EtEvrC9s3MR8F5aoVw4Sz
ye8a0Vv3ZM0YJeOMPgWeL9OIjvIzjfKtvw+Lqbwha2fyqLOC6L6K3TTcR1X/h5WyETyYTObacRYm
ak1uus4I36s+dHYV6+r6bKk6l0zhFOalmlE2sjkUEkU8267MzPFx7NGOBZPcRWV0P193RfS5IvUf
m+ticjJ+HRuqMsPcNX6xW6lPle+fK1KdCqsOhGWqoPna6seoHUrht9+cLo1IQrdlgW1SBnEmBuoP
SeOv31l1xSl5TsapOEQDE6XRbbq1eIkdWwJheTQKuP26aw+q6wfRD4ERlaVrXMwsEk0VXUWK7Trj
ffT5HC8Gq7ivmIuXyX6stXvwgx7HhV8NyeKph6WAEGuZjWWJzoutdoyYRkz6wVbLp9kte68Za8Hl
xyjoTrIpUvDIPUHysNHuJqii2Ibm3IxF7uz9UI6LQCXeEmKKJ9WyQdiloDs0yezlxFPYVbGmgb/r
eRkcjbInH9WRGFtKBWNk1+Iw6ZtQ4Ka5Lce0bucl8YqiiANisag2v06irrmJSKUOHiUftpIMgl5F
s/myGHIdDujr8nEpLDkSnxR5M5XXziwuWUkr46wFq7X8ysoir3DdJgNv2nheXDw3QVzz5YMsPXpc
+Xxr9aZFv1CZrbNORkPGrDWbsP7yQa3q61DPgvFmE7UyZ1m3WrTBkDMZtokc+ZRaHylRWm/Ztcow
sQTTcWJbt4fv72RQzjHzddpU+FyxsBVeqXZlFNLj1B057vCe0/KBoK8I4WCnerTFSL08ta1vMZXf
OgrBWFEC3jI5P3dR18VsetA1XfJwma63vnExxWgWPY0jYnaB/dT1tBd1t+VMuXPTTOpBzo05Dm1p
Y/3ysgjslLHO/8I9rtN2LfB+QNdsBTArFyyFXWslooV9KoZMcRyIsIxULGteiJCB9/Zw7lRpNKWk
mLGYqqI6tsUiY126b4sfhklZEk/UxIl1xuGOGZ2gonViaz11XMarjsxHPc0JI+NupcU99odD0RO4
xm3chT4/bmw3DOq2pauMuSw5IEJxPyI6CjfROh4K9wmCTYzNfBW44Nza8UE3I5jV0H1tmqtQtfdw
jzLhkVfsA0BUhJ87nyVGUyXa3rRiRmG498oYe1UnJhmwu9BRJLztuorq9dDM45Co0AmFm+JoSekn
UVsuH6KtTUcWPRWFI2JZy+q6loONR63s1RbV/FNEW7gveTJqLY8BwurM2bwiEbU0mzQZdiHi86Es
1vnAyKr29eLHU0V7T/A1QXWJj6RcvKM/VavABgW7tinNx4FFhfCWUIEFqwnuSVVXbT0+erziGdPe
JphGPNVhyU4UbnkTmhdV2qsRQMRoctABIQfil8wI4EXndhsMgKrfiygt++Yw9CWgcsjiVqFdH7ZM
qL43gHRshwYPp5H5gHG/D+r61HXlR6W9zA+HYzkxwT2zHfsyXb2pFgbiYx/1jZhL08R0SvqIaOF1
CuchaR7nkjJBqyjMoz780nlu3Fe+F6QW41p0nVt3VdCRVE7F9xWhQ2+I2Xc1iidWaeETpJ8GVu8s
5LSCkjbemFSwZfg0opkI6dAdCpWMexs822IDd9LempAAzIp6d5TBAoDGQ5pSz0cxlSvO687ucWGL
h9VWfN/r2SbtQouHoBn7uAQ8GiQ9BfYrNqo49WsRJsS5LQYW+VSXqP0e1rnr528rmfldBLiQbhg3
6ewAUep+YVe09nSuZa1zpnWTu7D9yOsRp8R6PO7J5uJhDCrhRZImvTRH2tVwUxTiGdWQW/2tox+8
1o8LjxRChvMQm5GU8SqLLgvxFCX+EhZHD/c6Ub0CTyp7JQKD7xezDPFkIFugcTp41t92/hwCFbJL
HaMQ9WIJMcRoTWTi8N5EAwQyV1E8bMGNHsIprmW/2+w23lIk94BHRPTcSEG47EUQTF9My5/1R+5j
8KG1FYQG3xbt2YSNW1yGoTk0fD6jUvQRs2k50kasBAvbFKdiHr7Wntshv9mreY2DKDBxVKokaLCG
tWscR6FfpgR5f5RgoM5BLJR8uVLeNMdlhW/cEFDRdzctchkKd7KqAA3lde+V4IJap/NCM9Tp68L3
Hl5MzGh/XDDYzfr3jQU+wcvaT6muv5HJ5fWcNXTYb6g6bdbsx/GKzYyKjrWjaLc6RQxnw9o9alme
Ro0zr2q/eT27pdMWswBixVZ9GCOLv4w03xZFUs95XezQDF7mfCPs5Ckhh9nFLHRNtk7zGXiSH+tC
1UJ55TOS69ENw+e+H2PSADptAfUBfuYVvBpoQRGG9Gquq02Evpoy4DqJ7dkNcuNnoCxPo+w6sRXT
vnK9Po/YM1lEPOAI9dSmcz1cjV2VM9x8bxj9piuX1jNkFJJ5rSyTuvObuOxlZmgQj2Etj1K62Mfr
Fa5tm/V0BsKIQhN7/vbg197JZ9MaWwlkzwXtlWlufUnScnLoVPLxepNcCTJHVxrNjwWaANcG79i0
axSPaAGyMZc7bYcyNk1/8gNgOl3figndBPWCRN1Od0s3zkC2y5utPU4TauLRD+6Ixi34SD3EEu6S
1ZDwwVufCkVjOzgOa8spmXRr08FTTASE72nHv2xTz7OWzX9UEXAHLa9qsFWiZj+zm72fq2USZtvm
NAxPnvEOrJFpa+c/Aj3iZKwBXVy3ZvZsQoRFSFmV+d21Pyu38233qbFojCEfmtmiGFjMGs+8BagZ
1xvW2eOEIVIxBnaMXZDokd1sM3YJohBKgYqJ7rJ2thBWjXSCQ8pFsxcmtfy+jAJ3vEyXnpmMKRSI
jeqzGRh8lsydCKrlabTlfVMA+zDedsNJVoKrmQO8beKwDq/riVexJIrcWbxvqHWnCAMr6oApJS3l
OLW1h/KxanLmiuUgI3iE1tvMoQoWm3J/9gEpwvEoSyZ01BRiXfogXaSKgNsBPs9MbGTr/lCWHSdX
TwfZzVvmQuCg26zxhzZiNwqHn5qaDyfVbuxONftIK/9cb3K4HrRn4tXRrJVePMxyPzMfMsF8xkui
akjOehHD1sfjwveF72LXOeGATkTBI1WTcHwA36vFWgViZZ/rYmems1o+1fW5X89E3mJ57MzDRG95
f5vxMQ/W4WTVdIzCHR6AXx4ZP83rcabD1/YEaSMyt9EaQTq78+m55TecffT9gyJQam2ryBzbw5Ne
s+U8k7sFfe1sKYCyfynbrNMfSnlc02C6CqKrJjhhftDTrvBQLAcdT5MWE/kyo4cNHj8E6CyaSrD2
ftXPZjgrd1U8Sx+g/OCRKydtXHUjwIkSeL4Pyy96vR+7LIquuuVM18Mc7Cr7jIvrfvXTApA+Q+wY
jueQ3yKeVeOdi/Z43DXjkRR3VX3TL5Xw2c1Sn43c0/FYQSkELHIAJr6dZ+9mKQ7O5qL397pLZHiE
dLzYuzI4NOqEUd5VVxTgMLp1QUrgq2sPtAL4k+nuMobOtPlSsGNArnvygOx5+GQCIYGgAO1V12t0
v/W3FdCFMyxM6VWDbiKaYAvRmMKfchPgY0UatIcFp6iEY0DxnFLAv3ZXmCxgaWxXYBDndk4LP4XA
seWuLY6V2StIGfqz89LBT4f+dpqF9MRmc+NlkHsKlm/tLVtyKg/reB7RUeLbFeVNdzJo77dnPInK
ZarMAz+edaqmHSw+AdvzwN+OU5D0OINMIsZ5z1TaIYDbmNe5HvMpzHCfNjr7VxmddFOqhgRDUqTk
UIbHqk/nNa/UqTLAvK58lpUW0s3tZPPgo52auKJf46nOepfTcA9BQ8ck7t2pqXZjcOPT/cAO2H0o
+6QuVhGNJzlDb+DTZGOmrgA/FU59ewj156E4dlUhYrqcTJQ1LqNTuiDg2II91ksaNLt5Eir4vMk8
Ac7TcTFPCcCN6oHsidWmWmU2uq7cJ6puWH0jp5sQgs0TwZLILuvI8b79qu4wSRRPUH8M2j1p99S/
Ge2pxJnx4ribY21EjKK9hYq5PKzTeSIfcfOo66SszrTbYZzM/WfrXUf2NEMHwGUhT2x0wHI3q6Mj
x8Dmtckmt88W7zxt+15lePgcFQerMm9MojChnQBaILo+r/0Eldms8sDuiBdrFrMxXq7jHkrIIDEo
ibz92h+H+lD5GeVpqZOOwr85dVnXi0kdZLPrl7TWh2UWq4rtnHZFApYlUR4AeTVZSfOpEKMDApKs
7dHYs6eyqss1u0mgcQMf7YYU6Xgw8SzjFe4DZ2OXcJzFRZlORWag5WTBNQ5uTMfyiugdVE+JJkdN
Mzsn27LTMkYGavxYA0w2rdAsrVnarUIDl/UF7wSsBC4F9A+q0W6Mx+bKo4ka42GI+zqh9wrMpyFl
xS2OexlTlZgxxlDub0m0CGhv6rgFPwM6Fgn7GJZ5CGyvygwWNRT9k5AQX9AuCmJWi+W2GRNi41An
CZTytH3sPxZ97E2pGUWABLiKXCBfx9W4c4MYvzKeGiSgAQY9gqqIPSraUgReDMV+L+/76rsbv3ZM
C3276XTbRF+fgiHWTlRgsTqHNMtpYl28hYmqIHoEpPRWxS1JTXMqdYpssoQitkD1P6yFiLYYukT4
sfla1knx6MG5BgdpKcGnF3oNEfJdeombEokSrNPi2nvGHFJcAm0hU4sZKvYmgcdpv/HHztwDT6yX
Q7Ps9fLoR7kXxHMQx4H5KsedN06taOcypkXBYtc33yqytsnib4dObXeTKYCEyu8SYHKG/pSZyQ0Z
Ky9pXHgrlcyRWeZkqE0vSFk81K4Csub2fAZkWl0nFmT/oNutAV7T4uIWjZAD1jUZnw37ypCXrqqL
t8JLCgjysG7WjOjiujHmeQR2E5RVojroW1LTH4ZutOnipgcmoxQ6YZOYW3TgfiGMU0mh/Ep0kV6B
q7Qmpl31zS+a695owYoCEI0tVFAqP4TBmrBq6sW8x5hClj+5Da6sbe2NmqBEW1YueLum0m4fdN0l
Ey3vBx0AgfD6ShSe+2JejjCFtYiMt8RLx66DCqdBYFYxefqE0Jh423HN15D5YlqhcB/aa91wAxgr
rbDjENfL2AqDe8AcV6QDNVDgWlEjlJdhe8WqnWtaCKzwjMkKd87loQC4qYr5q2n1xyICiGP8a1uH
MbRdeKDg6GxLNe+mzEBtli/QLkBhzU6m7prEEmVi3LYqbep1iDvsP0BbuZybUhh4oHBcIMnSSkQe
+dyVtoNKpb5zLohx2fppOVQPzVVhP3lIamhk1lngeWHctW2MmkHgun8K5ZQhOoRCV02ZFyFQVR5J
sVQYgqnlsQYSVE1+3swRFotkwEKjNvb1du3gxo3nCdIvce9D1oyqL9BXqSHAMe93rg3vHOBe6e57
9Jks86nSbgN3uFoqHy6OfYY+yQOlT6NhKVVh4kEjXzizTtCZ625WFXwb26uho4l76R3XaMsjSs6a
y0E0U3QVLoVo/WupimtaLm0MXQcnZOAB9yWP8PfB9DZfR0itWwn1X80SP8KLiOQHCVWYT9xXbbx8
GflnEprl6K1rylUogcRBBBZm9y+B4/f/Eln+IiE8tXbtK1n+qbL8++V/3rcG/vzHy3f+54cvMs3/
vDr9t77z5qfy5/ZFSBkuP/SXlUHP+PPpXiSgv7z4X3rQj0rN/+ubf5GDntoJWgugLsmqbf6i62D6
lhK0B0h6/F+f/1MC4r/5CGPMfMz9EPlB9N8SUBD+BrKLH4WhD3IO/Bf/WwKi/DfEQ+zzMAwxlDYR
6EbQmn6RgILfeIB8GoWcQHkfRBH5/5GAYJ0f9B8PNCnuc8SDl5//oPtAW3cOBu04tNNKXYptW9eH
kgTu/MM1/I3CBHrZ3y4Pt/fj8jX31Lq4hqf90Gh5GHTNsOCoH77O/eagdY4XSHYjHnkZv70jyGZ/
u+OL0PXjgcymwkkVQWr6GdfXRKNujUv6si/VjPf7t7d57d7AZD9uMwQIKmXZBGm5WqDQttrCl4Yg
ab++vf5rF4f+uj6POmTraA3SCVv/FEQeD+9Gr4F+wBqOjcs9vgW9MGtn797e8JUDMfDOHw9kQ2Rn
/rLhrCPuDm05FVPsD1NZpW9vEMBC/6M0/tvT2IXCGFYbaHmQ1tJQr239sahKCuoQilTBkp524RoI
f2DafXh7O/xyU3+338vN/uAIlptBsWFl6SQlNE9CUBOpcX08r5H2vkxT4Opk9RdoIE8r966IQiHV
sSdDYq7efoTXTvzy8x+eQMvVzJotLF1CwmLat9/Led13CPSNxcnT25u8ZreXOPhhkxaCdQnXkaXr
OvDPsu95ulKk/wvv/wL3PyrErx3hAh50WFfBQHuWKlpVzwi0/Kth8LlAoEq3wh+BJb19jFfNdYEU
rbcw25WMpZ4EjlS44BNhI49lEJl4i4gFdWCSiQ6gziRm+aiAxb2982sXeAEYvV5qa0nH0hFaL1va
476WiWURlT+5wQVUECdxuOo6SANgLSBlKGUkCIumKt7Z4BWsoBeRZaJ5YfUkeT762EwJgxa7ve2H
HmQe2m0ROoxeGfFbmBqgwc/BH7uAJ1KvXtMO1suhpciDm7ENN+8Dh4a+fAfGXzmTfwFHQ4gmtDgG
McsLP1+qcgQBYy7VCkVFB+XR4spdWW/0ne1ecQL/4gqjVvl6ImuRt164mWzpMZSmrjLtnL/tZa+k
Jf8CjajfFuECckM+jhPobU3QNijdoNPuUluNi3snXl/b5gJyunbuCupMmAPR3qBOXcvrzo79zVC3
5fXPneQCcBblQrwgFuXEc1Xq465Ux2gJIT8pFir3kwZ5MdQPsFaG0qqQW5gA0f66B3ELXUcSBBbx
9iFes/cl2hTViuCGgnziHbQEUe38L8EGfeu3l3/NDBeYMkEHmocoCPJZgxmcWoYUknmjRYWhj/T2
Hq8d4QJWQK1sVr3WYe4Ps6pSvYbOEwNaQZ54e4PXDnER4yryWBe5FxOAlh1lXTnVKK1CO40H5emm
+7m7oheRzslKB+y5IC9Ws51ItHXnYY3oaZ2ZfoeFvnJVL9NcPzoTX+H5EWI8n3u4s7xkKx6ha6A9
+k7YvZIm6UXYgTLWBSPpeY49SbloyRQw6LJNBYzTGAKTLfXk99U7m70CjfTFXj+ExiprCZ0OMDwD
yYNnaJq85UoTMkNfQ3IYcVBs5ugqxCN2X952hRdb/A2XohfRqJ0seLstRQ5VSInPrfS34WkgW2lT
mLlqg1tVEy0BdHQ5XqGaWPJ59SPKbt/e/jX7XUTrWgRAf5UHU1Hcm5LS1yReAm6Tt1d/jXrQi2hl
8+iqjnRRThEcBsTjYh7TEOTiNZfDOskH6/mL2flb2LCzgwquOREo2OrPoSKMvRNtr53xIpzDpma2
hVZCbnkx0DjYomfr3NK9gxaveehFMOueBnh1Nc99Wi25XJc67UPd3Hlhu+XOFNM7dcsrxyAX0Tzh
PgjrWvq5RFv9tQ4776aYtXwHK15b/SJNd1Q2tefxCHT8BdXxhEMYEZqqfh1+LrbIBVIMVbcy4vow
H9elIHufj4R86iz11x1MfFgjyBZYCWNx20DescwrMEsusIMujQY/6oM8CAsziY1H2IpNye55XoHI
veNer+1yARqbv6luCqA4KKVWaTCaMmmsJEmJ7U9yKPJitB9wKSgi1NSd2/JhkjC0WQVzoi3j2dtR
+prpLzAgwKj0HNDZvCaVicmIoRu9QtP651a/gACootoQVxAKZIDOMszTPTTS79+x8GuPfhHaGAYO
faflllfc226XuSE0mSUMVP7k+hexXdbTaGm/brlXmGjvIdplQM79n7safBHR1M7MjgpWHwvix76B
bLYiVbzjl6+BL74I6bAhWzhzsCsGyYUu04567mSM/OxH6oMLvdxTQcZBryCG79829isJFF8EeY28
Hi3FAMa29RfkVZ6QkwP5B6YJRLHJLo5G/c5Wr4QdvgjupmDltmFvyRePPUN5q+bMH5VtctDUg3eu
8BX3whehTWc+N7UqQGqFAL+LxrZOsd+qd+j+ix3+JvXji6geGwC/ZQuWHPtdl0IAfvWUuoIRHpBC
/OLz0OpJREX9jrO9ZpqLKMej0UW41VM+MObBiCBlMDJOdspOJinangjr9DsHe+3aLkIeMn6hFKZj
3rV1AToeA0mOl06Vydte9prpL6KeFTCb423Qfwqhe3EYg8AXM0gmx6hRzTvZ6rUjXAQ+NG69GU/1
mPWTXIYPBQYV7Aokbv38U0dAF6GvcDV3ciYudRKGrPS63XNuI6ELGIp7e4dXToAuop/VnoJJ1QJk
YF1Cg3aYCChnoCm9vforpAddBDq1NYwk1+Gc2sb7Ih2ITPMQXVvQp0fL6p9DX3QR4spuvecNwZ9H
8ElHBJuD947w2gVdBjcDeTEs8ZxGS4QEeVl9+PkLetn1h5St0GwLPcDq3TZIwex6I21wnkKY7gkC
Ur9jhtfOcBHUpQ8j14ggaKj45LmlTQijJN72k9d/EcYKfvcorCQsHg6hSTe/BL10CcrD2x70Ch6h
iyB2I7Sf9Krg0Um/86P+gxthknDwt2y2/sPAYej85za6CGVTWtK0FIa5QanIlwGda9XdMFf/UVK6
CyrzTrf4lXQLqtFfLQ7jXKOFCeoplRXOaOFgSDvaebqLA+XtZI/ScvZvTcWSrvB/6mhBdBHjqGA9
XUtvTB1MLPqmhmkIUMoHVz36Cn/gkfsphhhEF9HeDZGrgaRPaf3yK0dBDcPKU0/4O6f4eziHYdi/
XhyHGWJZedGYtjAqnUkvGEWzDfwasFC/42x/HydBdBHrbvJJ4/NoyjcM0+EwBG+UjjdXcp78jJMF
L2Lij+FOOheZycoZfifh/3J2Zc1x6tz2F1EFkgDx2hNuz7GT2PELFWcAMUoCAeLX39Wn7oPDZ5qq
fjvlOpEaSXtr2Guw8inSfnCQFcdcsMkDYjJCkd7yKj7f2dLXzKLeEwnRzViZOE3a8jrKW2/XFrnd
n299aTpmYW90IgEd903cRfStdUYAdyuxqbmzMlRL7c8Dv7V5Za3TxSJz7pF1f9Ak/VLI6sv5n//5
zgSW378zEQlRhV4NTCRKn8AiDakLCEn21PP0Oipyetma5bNgr4vW0RE3JgYZ6U5pF0AP0j90wfhy
/isWBonPIhuV7AGwX+7siRb7uk2ehfVeiF/dnG9+KVnxWURzMaQOjgg2ZsnkAkSGUnGRFN1m8ppy
nza5iMMEjBumO+BHxZTumNHVytgtzBCfxXuf+iYr0HJc4nh4b21Z76ohIleO5eFB8tKs3BCW+jmN
7Yct2KgShIqkMTET+QNIk/2JYRFTSYJNoKK/50dyqZNZ4CdcqLAX2sRDL+XG09NDVUmxCYl8LDNx
0U4c8FnAR3XAhHSqLuZe/icAWeQaCSd8PP8FS0ttFu+kI50GeRfZpB/uvTZ9oFN/I834dFnzs3Cf
WBPlSVaY2NUSsL2m2SdD81YqfuHPn8U7G9g4CICmY+4Mj0WdHIa8ufYIW9k5FuY3nAV6MyRJ2tEU
9L3A+dK7wGkbPuKm2QhUBMD5OD9Ip7D736tgMOcIe56U4eQQB6fF/qar2Cbtm29J6AGtqoA7VStn
lIWpDmdR72S4cugGY1UYHOiSaU9oe0iqbH/+Kxb2pfA0hh8CjsnB0hEVh30z9QCjkhvmr8zC0g8/
/f1Dy9L6XdBIXF6p1x1l21xVOC5MzKykw6UfPgtiUXZjZgx+OGmeXYkScvTnshGZBW4Z5VpOBebV
a/hPkqj7IgovuqEG/9HOPwyJUWBp2CHoYtvm3tfJdiTODW1353/40oKcRS0H0Cp3y6iLAcYvMhY3
XXnDiYxD1/1CWnLhsp/Fbkq6FMwtAESRj7+AWbZ13OCnaqcafGUAFJ3ysoV5wod9XD5Y9UqBPtjF
/jTILUpvasv6cFjJzv+9bn0SvcFss+ZtH3bM7509IODxeMxeGdvgRpy+6W5jH/p9vW+cXfkF6ONm
t/bSthARwSyUszRTTGW2A30/vetc8eaDjgGKS/J+fgEstT+L5QGoB2vrpN17mbwSqHHsEid/Ehm3
K3O/1MHp7x/WrwbzCbVOdMABQOeyfgds444H0WXbwv+g75hvXcWjdq8r+jiS4r0k5V0b+ivNL2SM
YBbY3iBCSkevi6OBsvsA5PArxcCCOj/4C5tOQP4dm6xlfYkTuLOnk+k2lTHv4QR2WO188wRtL5yA
WYiPkWFDESGBhMQdBGjZwDrtfK6ncidV066d9pbmeRbjcqhYgupYF6dM/nSG/mXwm1c3KVeO+wvN
z8F1PaWuDiiGqmYCVZHTluyUOI6Du9itzMZSF7Pw1lkf4vV/xI2CZLd6Ct9yMdwlNf92frIXlpI/
i+S8Cl0WZrSNraJ3OnfEXjAu4vONL/32WRibVAPfanpctny7Y64+8oDvy2FaweEt/fZTtx+D2Hdq
m9KqjQnxyZZo+haNnrpsgfqnTj80bjMvx8NT18bM9jdZSa8hqPGg+molhBeCzJ+FMEGZE4hhR8fF
kDxlPLguc/drg5+/VYma9ufHf6mTWSQ3/lBHPUMnKhJ0m0TyivP0R9BUv526OJzv4wSY/uz06M8i
2UjSFpk36DjwmrhqAf71QSnYsMr/TQfvVvVJtKvT7IjiTLEdskzuhCufmdOpuErctUvK0lKbBfrg
UGRcZjBdGXloO//JYeHXNqLfz3/lQvNz2Fo30DaTQdPGiUPjlPh3o5RHt1p7vls48Mxhan3CiyAv
mQbOX+xDMtJtn7RfUqrNhnBx1/p6JZsshMwcrgbZj6TVY9HGEeQqCmbBvb3wlMxOi/BDwAyOJiD4
hzrOqt6HjEUYgJ4YyHEz5AQPhJfNwyzk/aIea4ihYKBs9+ggyZYZe3Fk8fV880vDc/r7h28YAYQt
A7w9IKP07RXkijrQ5yu6O9/60iKaxXxKMh9nGaLjknkvQ54/Ab2/Z45cWaNLP34W7dmoJCROMqin
EMGGPSmaqNumKCEXK7//NJOfnDTZLNJZlqbQ9Sl1PI3OF1GRr6WSj6ARxWNt9pcN0SyMS+ErvAig
izbp7xRP7xozXoFIvXJtWZiBOSat5DapVG91rGn4y+05zvycdCA0D2JlT1rqYbZdk7B3/V5ggZrB
thtVejepAuUOmP8LP2G2YVdj4nRjm+ETGPjOFAThJHMfMh39vmgG5pC3TjNjWIQZQEK96S25KbI6
5gm5bA3NQW7RkJYmV6mO60J8B9r8SWn5HED7S6q1usTCMp2D2lDk1y7O3Dp2UQv0C7BUPXU7chC6
NL9smdJZJOPZtUuCwVFxG/CXIA1uLUr/ZaFeL5uDWSQnULUooAmCLRVjtYkUiKKpz9OtYe1lefTE
TPqY6DqaKydvIhUX0fgNmitfoA/0xTjRt/MfsJCK6CyMXReXw9p3Vcx5CQGWLFeItLGpns83750G
4pNMNEej5XmUT31u8fOV/DaF1aPm6k447TtVzrB3m+CbCInZ1grcv7wIISIRdd6mVPll30dmUd7n
fpBUnKp4ijTZei2774d0DZ+7MHhzrJpxaigEjY2KU3/KwDUMqWrkHx71xcp71lIHs52aQVMOihS1
iq1sOxl7nlLtJkmYWiviLHVwSo4ftlFbGMN1lcjY91M33RVjKM3GROGgN+cXwEKIzyFpXkVcNkQO
KO7J8Bsvl7djAMqr8vJ7V7vycL6T06/9bJHNgjwMx5G7vStjWuhvvrD+xg1avaW41698xlIPszjv
SmA3W1rjYWua6j/9NNprbyLFz8KO9RoSY6mPWaSPQgd6GDFUTQbpjy6Atg10S8bSuwhuE5BZqJek
GSonhAgDxObklW3d9jCUTbay2y2spDlIrac9tbIcThPtTy8udCqvwKmEONn5KV5qfhbHFFkWMmGY
YoiwqPYQGg6BRT9pgrVb5MJCnUPSUB0tmlr2MuZhncctnjS15t+auv7pp+zCc+UcjBYWFQFMHTTi
kHXPIm2h9ze9RLxducUvDdIsmtPEDrQsUxWHdfRWN4O3yRhbK2UuNX76+4dUoSobcsdUEhwnR785
EDI9mqLqL1w+sxCWXZflIfWbOHH9LV503Z0ug2B/2eKZRa+2DjAXJRrnTddt0tqH3OkqiO30OPxJ
8vFmYavECHgmJ02c51Y439Jw8qARkzc6oU+Ba6C45WRJAO22JOT2sQ2TEEpeEQnk1mPG50ejSAG1
ShYlg41BuqHDbhhsrn+OPKjyXY33bmyURVfnx2pIUn2djiDIxc6UZ/4jbQtUXkFjD/o3tysK8Rwl
jd9dBX4b8p1QgWsPwxh5Yh/4tK1/jCFjySOEpJz83U2DwvyGFgFEQmTRqeo+wBOBt9EiD+1NR7t6
2A9SjxYaW17kP0VjRSwgv4nSUHyl1lzhGXZKrwYoUdYgBsjAPQ51kkfHJqRR8mTGESp+rkpcqLgw
Q3m9Mp0LidKdTaeqRQcuRIQRB1l14xfqu66Vt7GJeTq/XpY6mE2pKzQ45Fw2se6Un+4i60P4BZjI
H7gWFheme3eWjj1IYU4OzaGJk0JEdZ85kDSSBsqRoYNP2p3/ks+D1p+DjbpKDYmTdVj5rPwLyOi1
77SXERr8OapImkH3yoYNLghNAH2fyrwWk9P8rpgdftiGNn8v+QbAzP9NPNXIDBYqbWIHUIdNM0DM
hNvmsuP1HGAJAK3FbaCUcRnkb/1YP0Qe9DVC8Xr+ty+tpNm21aNiOJYEv903CTaV8jpsIN7Lo5Xp
XWp+dsX0e+C6vApriETRCD2SCEJtY/4bggUrZ4alDk675Yekr92UBgXKznhJy6GLgh2LDs5bkOuv
l43Pqd8P7ecgvPd1CJESyJ1AiwaVngOomOKqod3/C2YsEqg/DwEINvzbRRYI19QEUrUhqnrHCVoP
uOxrtpIqFt4D3dm+pau073vZI8BGnW+B085vcMOZ9mrU5GipULfGc1fK8p/35c/hdb2vJtobVFdL
FU0c0kgiRPXQCcgtxHmgEdULx7ebEQP48/zsfD50/hxxN8i69FyoscUhb95MY4ZYCHHZju/PsXYy
HBJo4GFTphYao5HxAuz7g3vRUeg/1Y6PC2twQcb3BV686qYsIUpWFzdd0brfLxuY2ay3eQ2VmKZB
WNcmvM5q6r7hkmtX5nlp2Gf7WzhWaqpaHEWLpCyPpoa4auh2axDEzw+6fjTb3AgtTSROGY9X/JqV
8h6HuDcq7HfTVWvFvKUvmKVsT3ujGXE5jh1b0z8ZCAV/pspAouui4Z+j6nxC6zzLC9xag7B3jkVU
e1s3GQZ/BeexAHvz57A6MJOTJCh5HQOx1RWPoraWbxPo4UOZq22cr2lb3TsQeSSHoEOCuYaOlLbX
meP7zcoaWJglPpslyCC56QCdEeioAp4IfnpcZ+RLAEFlJyXfLhvG2Sx1WalTD2SoOPIhBsy8Hipn
KXToL2t9tjfpEO4JJse5eLAq41ungpDupspqWR4u6+A0dB/2jsClE65TOH8kVOfVbTG2HM88o+rW
CroLq5jPNqfJNRrMblLHlHqQohwHaFTjkYr10eb8F3y+u/r81PHHL2inStcEHbSpeG07KKJP5gWU
kl/nm1/6/bMsVXaV7SIz1THMBdrtmNK/EyS7V377UuOzJJWqyWvbIqzi3mWHkkDxn7QXHTr8OZZu
CCEJVWNkYmGb6TZ1IUs5dVH+lfGMrKydhZGfA+nanNUNq70qxgZ+H/bTTRKQODNrtYWFwZkD6KDA
rWA40CCycodd0SQT0PqVl70i+HP83FAEgvcFrWLWtCK2bNJfm5z1V1lo6stEnPxwtvZZNEKqpHYr
nJrqHFAofpV45FnZ6dtFazOcLX0t6zRNIujuRiwbbnkXuTvsQ+TxfOtL0ztb+dFQ2H7wsPvnNAOJ
OPKZPx2zLmd2B23uJvx7vpulaZ7FAASTEh7QFCkOKnhyM9YRH7aF40bN7nwHS9/xP7uAaFUfiSom
pXkqG29nOvcp9ZL9+eb/e6P437cLP5ztANAq6SCBjg/wy3bHnejKq/tHxSoI0TYQ9RshUsvu4Ezw
123UBnzilX4XPmuOs6tzzp0CWMp9O1HvihZdeuitI5/rzK8vC/A51g7ag55xSVvGwiQSeqqijCVU
/CH17PPLJmcOrZOTU7lJVZdxP5W/GlXeEAdoX5tMK4//S6M0298gFllbY/HDcejn2RZMdPkmQl8/
TGXU9CtpfKmT098/bEGQRkoSyNOUcJQJ3/2yODZZ9ixzu3KSWoiQObyO9S5K6aCUghjdJDmk6iGg
GZpuDcmwcCOaw+sEaes6S05TQPME3AOprm3WveYDbaDt6wRQma7Yyoo6DfsnsTIH2zUkN+MECdEY
p9u7XLhiYyoNyp4HZSyo7qy9qiyN2Czko2AKrd/iyO8NnWd3wgD7uuEBUe0K3WFpxmcxz3tYxeD4
jO/IoH7qFZQ9tJJoiFp68rJZn4PtLITZoYaqnF3qpWNznbuee0+I9NcYG/8VPz+Zi7mSXcAoGeG9
gGUFlkMFPqlyfaiSQPsRRBXP7w/ZKJt2h/q7W8S5TvhJ/JRnzYvng/0mSwiMVyFznsJ05Ch1WSAD
O3ghRE75KhviDYdBDhnk/v18/EUrxm56mXfXVmQ9GHsGmp9TlIkMlleCTV8zD1SlLzrJJvuQuQDE
3ucSRlg7WjlZCxcSqqMtJUnTrxzrFiZwDgT0J1iDnGjt+zRBGa2Piuh2CPLqaoCt0Mv5jWGpi1nq
yZyc9lMPmeku97+3ibvD+vtSOPayJejPkg4us7ZygqGI6dTKTUnYUU3da6TWLk8LaWGOCIQcT5VO
7VjguaIuCfhDVnf7yAKLsZsq5UzXITjb/NhGTn4ZWsKfowQ9BXs51vsFHinh48KKoTykCvLtAYrq
HShSK3vCQhI6+dF9TNcZ3rg9qmkRK5kKaIU6SEDEXsu6PgRDu1a0XZr+WQ7y3FSYQhuojJdGPAOz
zh5g5TP+HHPPWan3LHUxy0JuEoUpkarYtyMtIDRejh3/2zL4rFyJAcTFlUy0MF5zNCCwEvBoCKB+
kwpURw7GH6E5DC+avagmTra8Xy1gLb0ZzJGBcGeCiI8uC4hg/034K2DS+26if2UOvWEtj3CB2AMD
dN/ptQe0zwtP/hwh6IzSw5NEXcRT7VxlXraDFg9cbtztBO+E0av2J2eNkV+4KOaowZAmBZ/KMNpB
GCfsYGLR+oeGR4AiBGlfuisLfGFdsFlq8NF2IKDSshsbI2/HRrCtMk39WOKEvXJuW9hhT0aQH2MI
0mZKCIsSWhj63QFy3elWOO7axWmp9dnVoxd4MKXw9oPXBuUHLazY5mX693xeXmp8Fv5uIL2yDMtk
5/Xi2k2gOt0EKwO/1PQs5k+KpS3YO8lumhgoUziReyo+/6uX5nQW6xayfqKFyizU7gkcsrqrSD3q
/LLdcA4UBI7SDbFkkp3MBwWzSEiSj8J5Ssv8cNGvn2t7Jn4IzVjqRFDYh9gwryUMdBzX35fwKzrf
w1LqmKvjQYFXJ9C/F3Fd6z9EqFfwE+8hqfBFwxomcYKHsc/6DVg8fyq5tk4XMuMcPZgGYer0xIi4
tKQ89E0yXnsK2bGlqbdFRZKvJPqFLDWHETp2RC210gKym/RGUwbXq+R2oMPeh/0hgCi3WHcT9Ncv
k63055jCMXeVaWkT7fCS6QyH+sRcgfAjn3bnJ2shTuaAwgxQXVWyOkIhPLhNe/9gffXjsqZn0W2z
cUyrFAe7sjNg0psaqbz0n843vjQPs/juwZCYmrRJdpUMvydDuHX6V96+wRt0R2vy1FuzFTA+PN/Z
0iDNIn6CWlXbd1Lg7RemFF1mzd9E19Ea7m4hocxBhRHg3iws/GjHWTORTedlCh5e3l/TJ5Nz2SfM
gYMmqJM6VDQC53zajMUX2EattLyAifTnsEEWTB6E2tIs9qxDeziC5hX9GcLA0d0CP6GvM+sD1etA
yhy6u9PoRl+GTjdqH4KY2/3MpkGzuMMBXa/UGhZma65/B482D+ow3em6prsUVnR1JQ55WEpne9Fy
ILNNvRaiC7iXhTsTTY5/zYvajgeoqIOlfr6DhQP/HGWou8JMfSLN3sDcc18k/aNIqvsi0X98dzgY
tUbhXEiaZLa548joU0kr9CNzWEugslvksNptjXNVsXAFmL7UCfn3fCLDnrVJh056MxQbp/LuySSO
dvJeIq9d2TWX+phlA5YZqLMYkAFyMh3qenps0/41DPw/eEx5Pz8nS6tqlgOagnN4ZyfdvicwxuGO
A0WbkbmHi1qfww1TbguXORRiMCDobppCpzDyoN33860vJJi5JB7DUxv1AgX/IretNyKAGY7sIg9+
jmyNBrUwPHO8odCD16A23e1hSFN8gxsfFL0CdwpXzlwngMknLyRzpOHkZ7APND1UjzUWqGmhTu/6
d0TwK/g+XtUpf8nCNfLg0qfMwhv0bzpR7rd7EXkw6nPreov33TV9woXYnsvf0YHQqSy6dq+adO97
/j2jgFpHrfprPPDVcvv7/Jwv9TOLbQPvniQNbbtPvPJJBOljFWY3pYTPYWufT4SglfS/1M8svP3C
BA5VmJnB8x40SsgoQz2VA9wcwzrZWbGGFlmalVmIO7DwVEkJR7QUXCa4YmVwYSfdmubaUoTMonsC
9SQRvW5h9UXeRcm+QOribyPTlVPjwo+fw7KyKqtgwsTM3o/geuwQBuz+lDT781O9kP3mmnelVwBz
2eB61sA5CqZn2ljosJpKVAcbwEn9wLQka7rzC/M9l8BLepowL8enwLDhF6T04RzXvvbET/H6wI9y
XGM6LH3U6e8fXvJlloRdF6Afp8KjmoJJ4yhHsy0yDqvlKL5s5GahXuRILHwies/lqDdd3mOD0qqH
bRR5bKvksgLwHLIVQesBHk6+3veF6WFixQms08LyFk7Fw2VROMdtWZi8BpMe9N7DWwDMruQv+Kzf
Vmn2MAT9u6eaNXW8pemfhfuUVWxq8NK1j6JSweRWXleFm4MllD6EXfm3Vv3KBX5p/mfxXoc27EKe
yL0o+mwjmZ9u8knWGx30eqNHdyV2liJzFvgJY6X28gDddCrblmkBv+QqNysnxf+y+v/uW2wOWDWe
hX+vTvFyAkxxWKDaaemhSJthC4Hg22EAa7xwxhefjUfQme8jweAeW8LBzVP+ofNH96L1AWeof6Mp
oejKADW+z1T3N6BcQM5OPqfKu5OQCAzUZax+Nsf0oWSBwoCNogNz/E3UO7+asv56PlY/PwKwOXqv
8IgHW2AVHlRgqi1TMB2GmX1ylbSVuemn1HwHYpzERZVkh/M9fr422BzS55UA/U5QsTtMyQhrytbz
uuYm8MqarySGpQ5Of/+Y4+DHjbuKjA484/umVZvSvexACWn8f5uGlJ3qLEHTPSHxJOC7Gba7y4Zl
lgLg1CKSLFQYlpPkF09BTaqUCVdW6uc7MSzn/v3hkN8BicQ2bDeCLeDXxW2t5aMbhCsRuTTks3h3
fcCsaFWxHfQ5YABMHlgtvpwfl/+O058E+//g+KCalWlaMwih8z+kHPzf0K431yZJoqem7V/pkP8w
Ut8HerLxmPXmStVd8VRALGlv4G24GW3TbLwS3pwlZV9oFJBNHhVr+omfZ1So4P47srX0VF6aJkRp
pc5fS1WiLjh5E6D6nrpmEBR5Pj8OS/2cto4Pq1o4hWQwHwwOlXTaK9B6bf2HGDB3rtJqGuC1jpPP
2uMDIXCn++xqwOa6eqElSd3nqoSZ4zjU49YrRUkkzIhBrGo3uvQ9rNJMgbq3zTSJQrahxWRxi3Al
SwiQfJ2Cq0ZTwpGzOkgvzYtqU04wsD9miXWSn5QOgGbikp93BbyS00HDkVUI6t1EGfyq7vs2Gbzg
OEL3QQFV5w+y/MZALmq+Nl6tx01PYGUEvSIXuqQ0r1wlt73XqVEe7CS9MN1Z1Q+wrGMRLF55Iho4
NIY8v6YFXJOBB5DffDjtbcpy0j90M7G/sCsAwzuclBPeQKG7SjY5rrrTJqpHr7mGHFl2LYfAvbN1
1IGKasWIS18FQ882rv2EibeBe9K5ruucwTo2bLS4BgQriIealbFxM/1AWotqYgGLSzvxrIBpRUWh
WNuE8NPF665Jt/k4pAffgbutYOJYZtH0mgEZ/lJ7esvH9FAG9bHh2j+FWES3pRjGcZcktNoGucs3
3LjbMoAvNInEEcJXfczrlhwAS93Bevy31PY2A0MIPpnjHR3UwW+AQU/6IbZ9GSsSKXjpam8reLht
3RwlSVvC35pstfpN2pu8GdSmGdstg3gyPOBuoAwLV4RDpLK4VeX1aJ+gbLOtvRz0gpuqwY4LRWo4
EgvYxVZDg53LQLq7eGNTGRfEbbemNZu2fU+x51Qa/0p1D20xvo/Or9bLf8PO4Z067yB93U2K3I8c
RqhFvbWDe+jgDZxDOMwAkyTf+v43bpTB+DSQZ231NfSUNlqLoyAYMak3gf3WRnKXTe0t778PaXaP
Mb8Di+Doj9W7G8GeHf5OWMYWZuNiegSdQW1OsPltB8DGWDbiCThfKHwlQXM1RiAij07f3ntdx7ac
Js19RtIkBgCblrCqL/WRSZ/aHdYmOMwp3H8dPELC5z7CwLdyZycV3WNo3c2AXQ/fgPJs07Bf1JJj
W4/PeW6CjR7860qXt4llsNOm931WHlzL70jS/9B9+i3P+j808EtIZssdGIMF+LgDSLlO9kJs+tV0
7aM/YckpRTccRTL4cGfvcJb/6dXOC4vYeztFdyVs7xs73Bh33GUO+TbQANrPld26bubuQ5W9cgjm
gBK9K0h3X4oC66LqfzlD3m7gvLZnQu0S81zBvlRDa1dC96n3wW239MoV7fci8p6poDsmdbixjXyi
E4Rso/HOJy9eEB7g5bAfc/+2JiEKSSz61g/lXeSWTyksSWw+3pYh3/uyh8uG2jlVgYLDkQbRwfG8
+zKrJBS22/sW8kNZq3dp5h4bN7+CoMVeGH41eCPsr0e49dYblXs3Ku0ewBxJd41o9iZLjzBS3IpC
/EC4bSY4CKepfUncdgcfve3k/SgmGNuDF+cE4QZ4Opgro4KKRQLIW43/zqPoXkBazuX9xqsfWNNc
dRNsEgu5B47z0bTOwQTyPsWSErLew/RnP8CowmujfKdN+ZAKfWXKP2Hwi9DiO3gzcS04WGo4NRb+
NUnabaDZCxEZbrQZ3GuPMhLPhJOjK+F2k+JaBVOEmDD4XIOpeEuoeyjgJ7RRAnPK9VDetoOfbQzh
79bLD7xvHqkB41D29B1S2Xhk4+9Eyvvp5KUx9tepV8M0XRw0DAo2lVsPp4zxFa5Yj/UwXaUJea5G
bKWZBQkR3FQc50mU7pkbPmI3gibM4MPfmvryEBg3uQozOIlGAbgasq1gRgBv2xQGuz3uzidbXQFn
bejLGYexH1OR1M/wb4vkpu7GKdkbQ+qvJke9aQMoTfjYEc6e83GM+CYcavNce8LuVNZg+gtdbjsB
krhNfvtW620NuZFgi//XNM99ZZ1H5hnoJgvVAEOaOx7iunJbsOMzXoSxYDR7YRXsRLbEjxqYFmTw
Q94EPgbnezTA63QDUgJ0xEXOwgqMepl08IruzFfW9/X3KkqhcesxpNTdBDm1ZtNnstoHrSvKLWd0
7G4GYe1jAmlcurcJ8ETXfhOUPzmK4q88xCtbozW9Z6xz7sjYsG0ylDhC9TDPrg/taLSzr7wIxxl/
8oq4cvzuJ3WApQ4tEz8g40vSLaD+zWtTZ+bE+mcwaJ7guzwIvrVVVR8zghZ3ZCzd+khLZfxdlUDh
9Bjkto9uZZV4xZ/A8Vvz5OUVex7TCDgUUjol3XTSkT/bMRt/Jgmpv/Oic5EmJDuOqJveQdDPjnuJ
Xf+PLWXv7VQrozuQnF6LKnJuuhCOfPuuVT5CrHcisytbDv4osFj0mnmNf0g6U+tDXnYRcrkh3wXh
+Y8pyRqETYkN87lr2+bYhZ541pPv/kpTCFDA8Skb6W1fRepvWrXU3cMSyvwAJXL8I6pc75IhLXZT
WdOjdgJ2X4iR/KakZxLzSJur1HPtvcAsvhWALUE2rtP3PXxEfyXu0LHHqS6juMXG9FixQD1Bs6N+
tpVSV8xEGjHIAl5vuybAG18yavcqaUZ+hMmzt+lZxV8EmkKUhhrnBtZO31rgLvJrToLwqHIldvDF
edMea+t9MVIRPDWRFj9OhpBk4+Jd9FfnEHNoTdSSY9fCz+HBQGl43JU9NmJlWYP4YlGNjcmy8iEY
m3bvwMXsSzb4w2vFvfEba93wa9N51TUqAP5B1PUQyy4TByhwk6vID+09Emb/M+gd3cKKYsh3Rdfx
K5biN1kL/NrJEHkbRdz54ltQMmyQA9AbYhSRPxzHbrHN9d/06NX5rsmt36MUFEb0dsr6yt+Krin/
jpOqHv28tdBG77ObehjC15Cm1dbJMm8LmCXdDr5XoxeFHQw3wIzDLbSgUMv6E2SozSDf8RrOOPGg
lNb3gjNv3E61Ruq1Y0nlE1RCRmcLGql6N2PPXbrB2ZG/6ihiL6VI3OxOwaw4Bb0Y3m7vNXSpxQ6O
hPC6527q9cdiFMTfjzUOOMlmnGAscjWCmW33E1hazmbqR/noA/8Lm/IxHFu7DXwohR0gk45qa1a4
aboJZTYkf0ss1MHZuOVUqhS6k6Hpzd5WEk+Sx5INndF7SaDGUpUDQFhRhgTxKCA5Vm2LoMAmFvFq
W4u6rfQWRndO22+VdDKzYcwnBAfemj6JPCdvJRzofagEbbtUOf/H2bctSYpjW/5KWz0PfSQkEJid
Pg+Ae7h7uMcl45aZL1hmRqS4CBBIIMTXz/I+PTPdaV1VY8e6+iEywq8Iae+116VEwzmWT8i1WpYs
YmWMvc+J7nldQ9mjAEykHI+yBEN3i6sIBUwZIGheRN4GOUGJrW5ZzyZdzNgFP/WTLOuza9ooT9dt
nfadX7XPETFMgm8oeGZ/IZ1Mw5s0iUTY5FDo9PycCJfOH/OMCMMn1wYQYDhqbHrqQ0cnDmoRLJS3
fAm7tL6t1dyKx4EjtHfI9GBnc3ZL6C/YYxK/D+uGqp2ruyA9jbOLggJRj4x8cmPl4GSGL/uLBpSY
oEYMF4KoNcteEBzQLLlsmQO6r7rmm1yvrZwTYZLe8G7sh6yGZ9aWkT7s30iL0qJYqxLZ0h1i4KPC
cBSMHUEhD3pmX6d3KTzrfNGXOtouzYS8rYel4eu84x6h2LsEYYErvvNVrru2S7woKsem9tCX8Pgt
/NDXH5ChzM1Bd7QZ33BtPLxjEO4456yuyJyXuOGXnIwORmqSGBRYFAxJ8GiRAtlixrnE5R76T2Fy
aFkHdstDm6hDD+HJXCCebeN3CFoU35Xpsflo31TDrtdx0GWLhoh+79yyRKfAOEBfERksL+BemTQH
Mw3zWERjtcZZHVJ8hyGvtq8BHNBU1qxbVe6iLbQ/pWM0RbJOFKsf21DVb7ixoqEY4ax9nxjWbICf
nelzWMp0YbZAQtUfZzsLkicuVTpHxp+o9hD/Dv4CRY5Jcjw04D9sy3udQ7SBzlvzaXlBKCW27hI2
Rd83zdefNmHb21RTZfM5bWDEhwuT9AeEPHmRC98EcGBow+0Okg+5t9COm0IviUj2TaVVVWxXe4MM
a4PON6kM5rgYurYktwxi+SiD3gt/IxEqUR8DuC9NuzXVfizmNUHIDJ7RtXuGOBJQIQ1uPHqS49Sw
9yiyaGwijFa/ll3t0BW0LHhv4pH5Gx13S3DgNdIaD4hLWB/LOm51oVRYt1dL/ZBkoguxvcm4Kbsi
jOuR31PXlnd0WIITuF7bj1RRWD44eAUsMH5Ic9AMUd/BED9xJ5k4Hu5HS8sog48q+4z9Qnb7MowV
/ItVstwNoxXfPMqiPqtwMatipSX/6MWqtjtZ63E+CB6HzxOCIpJdTTliutyq7HKHI2grsz4d4rXw
dB7iPECZUR4q00mQ2ugswtzLRXzfpjaJIN2uRgGldWraLMFVDA8VC1BoSXgELOcmbAS9XViLFbsq
3ur9NlHcnINKyuF+hhy52veLHNdClkE47CgDTXMfaE8SNER4bnQQA6jTzYYtHV5q5Qhr5qUNywwj
kNTfVSuZTA6pId923sR2w2naKfMJru/LlrcbWSSomSTs9kyykhYChC6RiSDY3urWpGWBs9SC0c8T
+npdlQ8QJsFrvQk6TU/A0+Jv11IzzFCQc5uZmpTzAVscyMtVlTY6T5NWg9LNQxpmUB7FbbaVES1v
Wj9pcSNMCpaAc/jisqjx83ejOmML62D9WVjTwxfDsA5U/Fih6Dq1TWVIwXH8zIWIq8mecesye5Iz
JHwgRBKE40U4lT6LZK36nKOhROcapuXDYCtSnfqr2WomSjAnc9Nz83Ob5jIGjiH0JZlKiupzNViy
Kq5WmNQKDKxyIriH47vs0+8zs77POHq47tiWshe7Dfe7ynlTiwekgtpXv17F4YGa+zcX6Oix9eBB
VUHQ2GykLhKATyQB9gOj9PjY16iS0Poiqwl7TULlMxA/VYPo1m6gHjAZb/VFBH1gMo9A+qkEPGTF
2md009d9wMVlvbVZU6rrLu3mhUWviM6cAKMgM7xtPzVkNhRpzvp6ds7BaMm8j3Bt7DcS2LBZM+v4
2N661chKZSvCoNMDXEMA7q6wZ5B3EQ5m9SmVs4svDvW3eTQKm+dxsZtLb+YOftbF6MLSnxnSth9g
ZSvN86B1iUmLx+SewVYGVd6PquZdfLstQ0LugDtN5b7nQTieRjlzlaBXV9Y1mVtZwn+YWtbqnjI4
ZhxXsFKny+BiW0Nmj2BVtEupz0Y3pfRIWWrsfWTGoP8W1muizrFiBtBWX3WqetdumobzDNqIgjzA
y+21DGhjH1XbRdUdlJ8NO8J9KFaXeQqRer1rZ6JiiFkCVn5sCApa0dROy/x9QRx3jRo0obw5VY31
+qDBHAplBsXCQnZGwykmW7AywqceRciJhR0bj5iSL+GF6Bph2vlEgxYlHvQSrhg7ASc0RKy4D+AS
HY5dJJFanXUQyjMc3nWofrRhN7hHrhNEv8qkVvQpwnyG/CQQQITHKOAAAeyE2/G7TEDpbjLRDm39
fQFPPUAFxcZ2dbkZBZ+ONFjI9h3m15U9lrqy4f08EQT2olJIL2Kw/dFgzLKc0SPE1Ve2DHH5RqaI
2TeyelC4sf8GM750x+QGQE1vGn61WRXTbSLZ2PdBd58Iu63vASIwGUg5tIdqtCjTvo5ULpyc49u6
7EP/vZ2ElifLEihUgPC6PoUnUNW1+17VMvmI7FzSZ7TQ5bpfUGsvD4QGSfBMTJiUp7FTzXRJ66jd
Cnh4rvqTCtZoUHhfDuExmYmhOUkuzYaj1GVuEgng7bSZHRAlk+Kww+YekKMtDekUprMkiYcsQRm3
AE5BiiCaDgZclB9k5OL+sIJhzYu4qoK26Emiy+8q1g5AB1tJN97paqzCNEOWyKrBFo0ttjXQqjS9
jWjNl3vaE5jLb7pK0udVh3BcS2hb2eeADQmWnSABCJl1XDVwN47YBtQU2/92q9UwBCugvWhSmCXK
tsEfRNxMF1tPeC9XBmwrLyMinfUzKtNQ6ow32ENPMNtrLCga/XUnkBPA0DhH2mbMdhMpQ50j8GRu
35oWBJHu3M/l5FMgLVh4rxo3GnudmskzIHoEpzfLhWIDeYONmFeskFZE2BJFvChIcAjRQDWDZeqW
m3bF3fAlIpNb9qFoFc1Rypn1FAzSNiiH5HxOUS87mzHad8spUS6ph7yLOwyVHah4tmAJpfMhMH6L
bjF/FtELYameSTarki6f4I3c2C53Bn4lZx6M1/BFjNlj/9Y6lNou70rVYEzNPGLsb1AeclBTLKZg
92MYl+xSMZm6Bxo2vgFbKTKVAtuHwe/NZEuvW7lPUf2IG4jMpEWJooxt9lHX102Ps4rWQDqSoeuj
Aah2O7nzotdUZiipWb0jDR0JPpi16Q5yt7nL3BXEQCxCbPQuWlOrD4qrAPgqG61EkaRh5lFdcdHF
oL/LQjnU4WPtNm1uFwsDlRPMJ+YNQEE/ooro27QrbBnV7ARCIpt2gBWm93LrWHJCidqRO4Q/Gbtv
t2FtcI7Ds/hU6q0aCxmC0/hETSjZd99FQZKjDAvCg651zc86qNcA6SI+9McwjVqAJDVt0vuRzQxQ
mw3maMcYkwUdKTvA1cy2+w23AQzuMdvG6LmjujrIOlrGPApJFUOKZ9r6MpDIvoJwgb6ybIB4FF1l
xnjvMa8ud510A+72bkZfCcoVd1nQxN32WCIenO6Q5p1gZAEEY9zNvmTpM6SpszqKjVT1u9048IaW
Q5OblbhF7RcCaUm4H5qotJ9agSbgRVAab08V3SK6lwsa5yOi0EDHgBxDI++k56xDZc8taPZkjQGm
wsciwCk/pSRnZvH2FaDTNt9B18ZoUfWkLvcxV8u5S9bVHBmskMyhhpayuwfQNd0PtZftTq0RTfdG
wvttjwMuMAVf4NSCYPItIbkxKIWrzA0qdYWYErK897OO2x0mwldaCuYoFi1cEk0/AUS1zR5FjF0z
CN1Yf1tabH6HqheOXoYmSMjrOgSpeG2jNj3yYQZOClBN7oSQYLOsnkl+ljhGyryd+loUzTpEkMit
09YAH0DK2QHDoaDP4N/V9XdTHWMyswxBjP16mlfgiNgz3mIH0/HXxGFz/AwDTDSv2SCSCj4b6J7a
QnsGzWWVKv5Z1TjjdyUMoj7NcBlBvZGqxT2CY94Or0TU0SuaFvQga2WBZaYlU+GdGztZ/kQW0Fq+
JKlcvk01bCl28ypddzNjznTlv2O6cmtXEQOXXuJEnssZZfZtGyWJQZlQDv3LGnfAOXjYyfAldtJr
nqWtL3mUqZoF87e28slwqKluS8jQSeUOHKj+z5l5hj2Pbq0pM0j31wkjFDBUpwzMGnU/p9V0mfFY
nB2KeXA4EEv+4PoY2L2Cp9wnOXUYtSzlfOy9FXcE6WKPIZ0dewxdiJFAGC0JsNB4itoTtLHbCNhF
sA+TVttN4uf03JEk+hqjWd5Hy+r3vAJoB99PwMJhBajWpgajAwqrqjECU5+nzpwxOYDXip/aSwKF
1j7GvxU23pJCGw95slNIrNwYGGx9M7Eb17EUKCVdHwfwC77MnAkwD4IeDwR/6K5SqQJwPHfPfemh
qoC29YPLtTqFGiMnXW5fytUvO0RZ9S6LdVp+sDmpv9Zr3O4DMdocqNC2D6o6PMcVYJZsw8l7aZOU
WcyGuojtYY+03AacsGPfh3Bl8iNH/B2ErrlM0/IbLmfwtSnTrgRKgwxi18Ndeg03EGYqTaefUdUj
YTna5v6FzLa7H9S03hARo6WqBt6t+yCclgYHg9RhLpMBEzcuEdEKmjP3u1RE5ASOdnQk4VIfwprp
myoeFSSOUfdZj5vb1y4dd02Np8kaqHtroMOcNRhmrdsx8F3S5oCQCZw/ZXvXGWXPaTg0h6afAbXA
uW/cuYGNBUflIjM6b4jh1h3agXkywX2kW3Ih0A+cAX/SnQ+vIJnd6BO3Xb3DsZLcdiGlALwalr43
XYzGNRo92VPalXtkucRPYqvr+1bHsJEMQ1F0bG1Fxq3bTpOg665WKt0hOq+H/6aMWG77Pm4yMjL4
9g6WpNheF9/CByFlHGkbprnxQwdF2oK1891IC0FhDTguRZuWpTBJ3A0yBChYrsknNMnR56qRdVpg
S1AqT2NOH6KgSpKMLlr8qAO4hWH0vKCr80qpbGrXJEM/0SPtKV2qogV56MmmE1mgnwiHbwEL/AXz
g/Jr2qzRsdkS/dDBNW3ejTBNLNrRooprEF6/xgG5IKSt/xnK6yxrwHVetcOpmaBwRtsZseUIjD8E
o8oBisDUlsHiPtOz3ABJabi3w41IzXc4vBHqSJNQHhpqxTNXJLxlXW2gt1bS54IuCb0GZAKH7NsI
dFYFYSKUj5ErFmQ0nadKiK8+8fpSNhijVW0nTmHg6ZCVKNLPJUh+Ow8Hs5Pc4JIMx1LMYBVMyPJ2
qOVlCQX9AkgeTec0CPmeKNnkKSO+sOg6boOEmocEHcvnig+wtw/g8cAgwqmZ8kXc0Ku4CWgfzzpY
9Z9bBCEume8NShfOYIEfEFG9NMHA7nSdtGM2VfFyLoXA6H/sF8wWcOQ/lowGT4Q5YfZADjA5hU3/
iHGOcvYA7O0KtoYDShkzTBeDOuxgu9bdLTEbHl0T1UCDMSWlIWyPnK4v3IJcP+MsuInoGoFyWG+3
wbaBuwSUN4ywChtVowIeWAMIX9F9k0TNkk3ISsk7r7tbk0zzfjHrZ2nAGyYAY9At6OQYQ579sG3y
m/TLCopZBf/uZoxuAgdtfOuSJQcZwe5mzPNuSMrnXON8PTeLwth3C14tXmbXolMhSIz6vqHofhtA
HcprCIGhJyy7PY02JK5CqZJNiYkPsDHEaDtQCBEmlR9uRiWmvYII9m5eXAdQxZQnGq3s51r2wR2k
sddad4rdd+8sOc19QzC+T8gubbfqZpqX8OrKMj/4pFnuYpGGwHQ6nqiMDE1fxBGhGTpPVhjRDedV
DPHrWGO+DWXOdAD8nR5gIjo9xP22HtMgrdGrbR2KodQ+DRXCYSe5YGK01ZX/ECyd9yn46blPepf3
6E5zMSP5ImIpVOeTDA7BMuqMiJTiiCUVQDA//KTD/JQgpx4qejrsK6D1z1L5JBslEN0MG2GJoTnQ
1HCSn0IctHsSYpqebaKi9R0AvBEpK6QZqksPK6noAUf3pPfwMP1s0BNLX8AOr7I3fOpqfOhlayDw
zdq54pLtUElF4XEFdBd/jkjjtxsZEz/fkZavwedVBX7Y2yZeRopZa7nKT4Owa3lhSE9Cfw9RrVyO
C/Z7qwrMBD1BEuwACKrYehAsAZxKLlyXQe/dw/xZRLJ9TzTKy68wgF38booSg52vCj0uUVKDuVAD
m7iZxAwAA0U7EkDPaGTW+oLvoAt3m0E8Kwclo8QenE1GWHqbrPD5e+EMSNLJr8GKCn9c+qg++LGv
msc44LL5ifR06BBJ3E9I27KYTKkf6JqUYRn107BghdcwtFzsONI5qySMXl5AtVDxTQk6yXYMIcMX
txW8Jhoc/saw9lKKMmmeN+K5/hDVLLsPni6DqjOa4i772fOFdajiHRJc9ukyxWGx2o0wJFiESCpx
o9dDA/7A0qpDnKTRdOibRrewKgQU2eRDjU19yJENbbbDgk6me6y20q03Q0pcD15AWJW3k6x09QWe
uhP/4UBn1QHAaTWUn3pTgweW9b1KOFqwyong2my34keHKcA6H1BKeQuqEYFT9z3hK2ZoQJrJOhwM
IgA0UDxVzl+DcLXtBWu1HQ8bwgE8mOsaw8gI6Gr6nmoGH9yuD7GeO+Q2yJxFUU9ex8B0mP956ucA
pgjD2n4DhjXiMECyEdzsRwFn9kPIx9EeKQ5y/ZKuE9JxT4pwNJxGzbo/4gogzKWgTbCyAaqkYRjf
YWBnutNaosisswC90vjGVN+JczTQYHuFlSSdLuGwWrXDwsBlzcEWxepPUvzQFwNH61U0cBhwp5is
DX8ZJoqdKWtlpOgHSbepfsGdOCxPEI9dU8VlGUfTKYQlB9gHMWK8gEonPhVfggVH11cYB/PuGb4q
nuJgnQYzvyYE0DT4K8A8d4HAqn6gA5yGHyNWG91lKPBLD5CA9FZd0NKOwe0Afyp/t8lU+bNYtRrh
jZfM2ppry4rUH6bILF/DrezNri9J22ODX4LwgWNAM4gMM08mbmGt4/XeMXjR76sBUbPYn3Ubz5cx
joZIZahztwCFiSrb+tgYG/sfywJcF/W5MCt9Dowc5kPFnQBFGfO2eNsjf16WB897ARgUA/eNvsBq
Me3BO4l4exoqti6YCc/WvaQJUZ3OgzQmsj92xqFarFuf2lNZM8EytkWwDKnQeehHjGc0wNAx6UqG
KR8Ef/UIYLFt+nBnoA0z0Z2aiUvdBZcOpLu9qeA2zveRqNX6FnQexiNZRS0b5j3AqAX4xbDFtP1a
VUY14NEuEvdm40sp71FXG+dBNGExahzeAv8ToIgNqY936bRJ3KsREBa0nCBTDBqkl0o38KYC9DQn
9ypNAaofQaPTGBZsrBGTKeSSzsRnGLYnc7Nzgs/JM9xMug6oxMTn9lUHYDI9AEuZxsdmasrkA6Bx
ujxFbc2il4riBnnWfm7pp4Sgwcf9XMGU7Dsc2st1BUezM4C4YJCxJqwgUWyTW6eXVZ7bqk3iM+Vb
PT4SPcM/Uw1r5XZKGTViLE9ISfK217O59XXim4sIQT95LCPt1jc/66rB/NdwjLjnLsFE2Vi4E3QR
EcvzpiAOy68E7uhcVXwj7wm96lUOgOpbgQF/6SeQOlQAVC4JZ30YWR3xfYhgXvc9NY43GE2lJb8d
y3YB6UMzE7nlCKqKTLEJxyQqM4vkJwroFEPpKZ+0kWs+KTTAAPA28MlOIF7w+eIRutXL+x5Sk/Zs
omlOXscJ4EvG184Pu3G21u3gUdr3u7715Aw+BPnUqAokmXQC8auoabB+7QILvtHqgL7veoeOqQw2
+cQwcUdAmO8wK07rT4HEXgMENgwdJjg9RTMI7mB/e8VIjhxwmYdn7MzbG4d1PmazhYDxBCSMqVsf
JoBt7DKyAZBqGdoi9g7kwjXUAQBxJaMIRwTAsYcpBOZ5lwL2Tx90B3xiyblBYIS8RwMlpu4MX8bY
IzpME7+RHAFjcfASOrl+1wrrLM4rC57dXYA5A7g026KGAvwoV2aBqNFPhdd1qvIFMVvnZKg29BcK
jT2ChhsCCkqM6IWcpPiMaC36+H1RqSSPgDp5tVcgdL2lCkYc9xKg8oD+NtWuAHujB9dv8igVkRUV
hhbxIuD3tFm3yY4+lJLH66Xve8uPfbXVaFYxtgP2azxEYNynbnmWlOmvSM4cHlKZ4j2hqxHurtlE
nxwYdHz1HVilos2XHm/nZmM40W/aRozRuY3xeTK0yCb+VPU08FnZbYYcOE4YzMdqg35GKuc+64CX
6tKOJX2bFJrNXDYmGLMmLOfwnqKxUudxqnj/MBAmmhu4VkygYnTgKtyVacXKfDL1oN9bJJIASF5h
7HUYxrqF+noc0QNh1qzVjbAyih+CFeTSPBqFA7MJs6VBF0OEpJbcdlEHaxkU8NiE2yh+4lqQLxjx
dw3gGR2XmXLtDBe6ADKgbO4lrYspGkt0GPHmn3gyjEO+Cba1eQnUL848Vik5+rSM3hrBYfhW8QCQ
ZwBlQLCPsJnDt3Wky+deGCBOlQbZSGSx8VXbZqZrovBmHtbBPbVwyZQZOk+Y3XOcm8G+glBePEZ9
UgU3KFBxv9ZrUy67rWb1921bV70Dql2SLIK5Ajn0yurtB7atpsxjjk+8m2wFlACmvTTcyRah3Jdy
MPj3wI/dl9hb0+7KCPeNIh2oEaAdE1AhMY0EV7Ey85YTzGLSHY6NVRQI1Jh/xuVo+QVXrUXj0TTV
O1cUGR7gDsoxb+KoDXM3Lb7Psb2VAEQ6oH45GuypOfk0msXP1Y3h7RxXAudKX2NiAiq2jx+TBbth
MXIXVkWCccxyG63xKgszAG7aDb7mtxwJUBittsOG03E015qbkXgALyZsxyRX/dY5vGEg+EdBVbxm
Av2UecbBEzZFNcWK3+sJPKRcoSrCvLvDAwgIM4Y9bwadVN6FnZOHaAjI90QN5gvOAkb3XIGrmcMt
f253zEp9O6/g/RaDDVaVY3ST3oNA1wWZo1vzMWsxdFlbaZ8+4Car3xH/h7ZHxAb2vbnFBAV9UZcg
iahKBdIGhsUQ0OiA+JBPrINFAYDZaATnlk4E4bzKwfHtPIexJ1AmYPvb8a1crvW6pbyo69R8xYnT
NHsgyBzEujgI36sVgY2ghDoTNzezBRSfw+ArVbcT0l1gduQgbSiknINw1zm3TUjP8NMt3HWW4Uhl
4L9PPUcZ4P2IXgwt+FbdY49X8jTQCkebo2EnCrAUmhmFFQb0WC+iX+8DcAWTvAta8OSQL7xcUrRM
cVdMVTNtXyvR8kfEAFQfsVwBtGUjhHxdTiHgst9mzEqTq68kYvpWJK5BHzovYKwhAkhOz0ubkvhU
AnjHuGzrgnxqjFjAhElY/ATtJ0aQA/NVjzDHMdn0+iVYcS5lQTqUxmcyrk15XrUZ9es6Qh+aoFpm
qdvRDmjyiqYVU1/Muy2g7iaLcBhjZM9LFMJ9Bi75DF2mI/Mwprt+5XH1xUSzhw5rdogDRmBRu1gF
bEWC8FYi6lEsAS0mVrWLL/4XXNJTjK5FcgOGvMpxRGwgw4YC/BWJ7O7Rjs89Q0xQ5Of50fqA7Lqq
xsjaBNEOKTng16PUAR8p0A/O669kTeweg5n5E2nj9Ba47vLFlWH6oByhbUa2BShOS9qd1DHdj2Po
DyAC9Y+bgr/yYsB9J4KSrAnSKG8SD1DXYswBrlpwnkFQeYwnG+WBAVmmbjqM7Qc9M6Rw6Ct+O/AD
wCj9ChW6flqWbikqOYvbEZUNyxSzJZBegB/KrQ5YeD29gl41I0XIGeQJxt2BLbp84ZuU+4TQHnRg
7rMFXUtmpwhox8Cr0yZQbFCph1dF0vFNBu2ajVxSjfna4EHXZcBJB9bmaqFBvibA1URUxbkp2wmc
6PWyQVSToSXeihKA3wNHMMfzCDYnPB/r8vC/pi1RuuyZOoDCxpGELEvJsnEaI7A70wY7yx/LXP5u
nfHv5D6/iEdjFN7d0Bu1s3t5gKrvkO7DV7IL45zvwhsU6RnPIMi8aYslL2/D2+QAWd+O/9A5tiQY
b//J+/gdwdSvrsuRYsuKmYjalfIzSaZsqG4X8Pj++EP+noAxYf8q5hkQ95CWtRB7io1xF4NwiojQ
oQbHE+HGWYWh3Bu4rvSY0HHeocxrM91Da+xgWTlkAnTkg21B+UIH9efv6arV+ndf/C8CNASmIEHd
QwmYuik0e2UTXj0MONGBu4bouTIA0lt0gDU8/IQXK8Wcg9JQpTmGwMP8J9/M76mcftGpyXWzax1M
Yo+eEtnRdYWqS5Qge6OA4gcwS+Pk+MfX4Pcu8C+StWk03nDG4v0GUE88wUaz6QragaZwaOsB49M/
fpnfUcb9alONIfuYdi6M9hgohGAK0X43YrL5P/sQvzpU6ylaDBwpo/0iOjAWKKAA2WVC/1nIwO98
Sb9aVNtRjp2WJfyLgElkUMgcy7S5g+Hsn/nF/d7Xc10H/6RqsxB/guoYR/uEjztoQMGthqz6TxbT
7z35L1tJuWK2GqHZ30sQBbJkWrBDVoBs/2dX9vqq//TWw1Yz8Hbx3YRbF2fCAh412/D0x0/+7wXh
XPyyQcQT7RxU/1g2FVDbd9PX1+Is9rBgxdQA2hc9QzQOzMpG+u6PX/L3vq1f7v8qkQDLkAu1B2Ac
vfFxMncNxcj1j5+d/t5S+uXOFo1n8eIl33dJiqrApP11eknxvw+PkvuVD32Kf+k57eObWjfPzQYs
mJhSvkxDXY5PKIiq3eTV+7qwChQ+KzZgRX9/d//xL/kv5r/+Ez//GLSfaomR7r/++F/PQ4f//vP6
mP/7N7/8yc3HcPet+zC//tG/PAbP+4/XLb7Zb//yw663tfWP88fkP32YWdm/P7/8GK5/+f/7y798
/P1Znr3++Ntv3967ui8AXkz1D/vbP351fP/bb4zHV5PJ//jnV/jHr68f4W+/vVj7bfrLw/Tt/cNU
/+aRH9+M/dtvCf8rSouQgGgUx2kaXq103Mf1N0L8lWAKRpGeErIkTCjWTT+gMcJrk79yGsUQ6DCG
HgVI/29/McN8/VXI/ppwjrgeBmI+5QRGyf/nHT7892H035cF38k/fv5LP3cP0OlYgye+rs3/d2YJ
TtMwolyQOCahCOnff/9P96LtbRpPc7TcjOAKZB3vzhWMpGfzuq17VNc3Ssj7xX0A1vhJPXsEIPB8
/X/pKUSdQU5bceSzuKt08FCv0cVoMKZjAM47OnvAaZzfi4WqF/R3d7Q91O146cet3YNokUcgkH8L
/jdb57EcObJ06SeCGbTYQqQWTMokNzCymoRWASAgnn6+/DczNjObutZd17pYmUCE+/FzPk/G1o+N
tN/8H1/F/+cvZjFv/n/+aqZpa8ix7BzSbff/hrmOvV3I2ZJyy5+6hqbeHxh4TRGeM82H3fKYvF4n
aWSbfrRudTVvFaZAR0sdjYiT4j/Nke0B31B3SIf2a1xSjZt9bI9ad8ekDFjPZpu7aj5xH5rHsV6S
oCBSik/upWiTvXCW5TA8fimwh4T8B81AmtpyHJ3HvnEaAKez09vC/PDoLF0X9WyF30tzmnwOrP5J
TOkvfcRF1SztvGAQpF1mJUHxyAaYTRSzu/TEOB1zotceUruaX9KlWK6z5rGzqIyJB9rebl6K4YCt
MfHNth42C0mtEdvUJV7N3k8c67uphnJXqukep6V7krZzdkG2fDbqricDQ9inuWPpC1GKjM96UDYK
8h/SqzNulw7xU7oiu4FTazbohOt5jTPWneuGvsWKys4HnI5BR7vJKHJ5T1LtqbOpR4o2ldepEeGI
b+DYNsLerZMdSFbwHGY1fggI5XObGTuUxuwCjF09405TJ76xQVSAZPLECVt8OLjkc/XQWsInQ2AS
9fidPMLsSroyW2DX91KRwJV1Ad8bXl4AAhc5BB7JoU26UDPcV9fps52nSjq7PhspnNAQxlT96qRW
vIFUy+D2d289fgLfXGSF7DORZyZOjEL5obKNTyGa4yaSUCPRuw2usD7QiSyOBO67mvnQqoXShmS+
4MxseAPp6BYI1+sWAfno4IUhdTiwkzdtdmqXXYw5IU9XXedEfXWyybfgzWqM+o25PjMaHgKG7NiA
GR9aydgd8sF8q41M36i28VNkXrw3V7TOxl0Pi7DfS61nKq1mLBYs5F7rXHGCnysP9aRHWSLzkMmg
u9XyqX7tWO2D81gcEz3+altHnAwz7f3ZTayjPVv5hX79qxzimHu6u4IS3grFTINcdDB3072ur/4o
IVKgVArGHTGx82a9ccvsFS09GQNrSoe2uplTEjGhbfAuwLbNizeWOj9lubwWuRK4luuQw7Y3+mTu
xaojxzrqrlhxEZRpMPH9M5IQWair+nlE5PIMAkHuJNLA6XIz8P4pjuCiT913h/UmAHoa4g8SWYsV
TQG+kQ5AauPFp6ZoPoHSFiCuSmZJHGEDzni3oBePcyNhGkYCr6mNM2zIbY3UitOP5AAGm72xzqfG
FpfCXHa2ZUSMptMgMdjRTtRKxNdyyS+tEKeiqs69/pxqxj9Diw+2jTHfXtezYsqoy4lPjvEuT5V9
n9KJmJWZRJigsCIV2RsDXT7B0u4jdz6t/XgRcY/HGit5MuU/ayyEn+RyX+frEllsTmRIAYr72CQF
6eEcJyvSsF3s7BoVsMi/8GlDVcPNwtRqCvW6JIxZmR+DIj6L3mlDix6ZxRMYi7X+YLbxOe/WZ4UJ
E7t5giapA4uxWdrQLdbuB98nh5++J7tqo0NYegA/eCvT5DUD1x/qcj3ADnE21HR24pzs7j2rhnd8
1pGGadfHHLnn5zyonSDuXA4h7ww5zuKgoEv6qxBnnEE5v2OfBybDZlYwZKnWS+X66jztdVMtfd2p
YHC0T46B5thfa3cyfEZmXxOeRU6j+MgjZgb2ZHu+hRIa4oDNOSH5x9xMP8plOotVbOHwhouJvyme
TshvGEuiStHaYFGdNeqVBHVFi9j10m9YU/nFeAFJ2/kSWfquZeIae97fsni/CpR6BDdj32bpKYsN
nGDjcrfXK1Olz2IhS/zR1GSvsVpX/pglpPjz8ayq5ATUUgkNY2x2I1YEBk+YXYvS8bO0nYkbZT+q
fp+Fc1fmaudO5pPzQJpADfdtu0+iERoJ7hjvqsr6RZ+cS7PoRSTjVOUY0/9z5cyBl33ESjPuS1aH
4hlgb4aRYYGEh2luG1aovqg9VAlElYBlyLg7NCWP1jr9XRtcKLZLcD5Vd5qVfUzsAUOPli9Ul4pv
dcptXId/1aA6Owhfn2ojvuZOOEHjoCJJw9mOguNFdxPsEt6qEiXKitB25cHGPUdCdnS348rlZz/S
FxAsUn/FNRh5A2iwugI7kq/Pa4PRIVfMKE2YtKStVT6ynOcCV6cLpG6j9vNtqdkHT1YriKu+CERK
nhgJntRDP3t+DWa5OlolG5jZji1JMf/r29xmC2tvb2VXocq7zjbp0oRjwvJepuaiph5pZVP6CLfD
1sYNpGqPfJgiDvMkpoiJCAbSavTXRMDycKdN7y3XNOltX8IVyIrxXHjMHHEPM0lmtIzho/hhb7aG
e8z9WDRrg4e+wI083kF7WYFwBC7U+JAbcftj9V9aKc5a1hF6F10eyCH/mm03wtgChcDNhgh39T7F
OHwwhXUzS6PCMsZX2LcY8NTRareS6Pvpf35xVQdIlcqW5TTd2x7TVG/k56AvSph5laiWTOx80Eh5
xMiQbeGZMm0R/1rMESju5boB393TbYwpMpVJMqefBbL64wHDPyzXh0Wj/qejxfteNj6hT1Z+Ontr
ZPFkZg6RXU3w9XqWseWv5GuMikPb6TBxH+x69B7aV9hj4aY4wL1TTN67GifkQec1MHUiGEV5sXUr
3piOwoVoLwZ2R9YWT6t6nXDi7ei2PlgjwXfVgTwYsKEpLbWYTUK67jeL48gAoTa+FiI7kbRm7Zdl
BcWoNCcVR26AQlWeNL0oQkRGvGIu0m46xrdGYqhNHxvaSwt1dKwYwS7uK3aYzTQY5dZuloaMu/eX
Tvj0NDd/6eSeNF57bD3jVSSZzh6ttSYSiW1lneJ4o3xjxpQHUjy7asWVO9pavovj6rwodb/NJlg7
6njXlyXnDCI2VybVpR+XyJ1AhjYtwkFVCIo3HOe7AhPq1vPGN5lDLE3MhNSrYWw7tEZiyaFt9ARd
h2PaIqO20olwcaKZq/KG8WvcqDOhGsrb92za52rjXKgtmjGZtvpI/e0WurNnkkaATmB+EkPQtoTE
lQo7hLEcEP7jvW0om2VyqXqyRQtsJebV7SLXaqs3wSVT5Mu/1iUe4a0FuxkmNezxY7rt9FIuscPb
QAs6VCn5sbKLsLUrAd6SEkFWqbaZ+pWX1K2AXA5WMf24zMZCTu0Rfw+XY2N4+ovndjfXlIyn2uIm
FWlckmR90yYEV2KQVESlh0kR0M6mXFiYpjy8ixWu7Ky92K1xHmI7isuZmkaTkXTKPkhta7fGMawo
phWV66Zhbs046hiKuRNdAhGqcZ28Ta45P0NK8VQ76gk9Xr/mxXDGSZiczFrRr56+c80pvVpVz9+k
l+kusy3fJI63TaXd7NmbWPqtm+vbZaGn6jUxbdQJJ1viriw9REPHhl/m11S47rFotIMxyA86duKn
dUEBxFSVMY6j6BtB+jpzhnMlCJDleTS22Q5WsXxW9UQ+Jyk3TDuKfO8NZFdnjEwbL9aZwbWflWMb
WzVxuovRa+km4VO9Vbmj+jKX1bZzeXXyWf9tRXoq9MkNR8PgCQHmEDRgzkJEvfmMuQOpmx9sV7ny
K1uqcvH/928orI6XE7upYS73e5dTeoVjsy6W8mxI5qzWjAneRgZlfFCTJM2JVeeaVu+w273Beoj6
YrVeORCtS86aYIS4+NZlsXguDZGGnl53u6QZDqML98gvepZoOeZrn9LZWO0aYqycPy1XP0jN+apM
We3BGhkn3Xs2CNhc5uk0S4H/s1w6v3F1XsRh+urW9JkS/dtZnR/d0iNWcAg/ztwf4VLtQQQRfTn5
s6of1t75TbKFEgbb0jySWe/TIyPFOPBKPsQhr/YMu9IgxsiX6FpYOcbXals3sWKx9hZ3DExyx7pG
J42TAt7tS2abTjjo9WlBs4ucWvXtsbkMbTxFsSc6gExM+IbkjbHPOZ52ijpHLsZRYnHADbgblXs9
5eWuMg0Fw1L/OpNFNJl6qjkW88r2NAAFImDiFXU1vvGkjtHCm3Q3zcw/BK9B4+QfiWPsVsMBfcK2
AKTi62zE7KpkZwtbFQo6meowFQImf2p+WApxYVf9tBLlnGaD99SzVQQeeB9iZSLz2GvXybEZmXSE
VBimJvuBFS2YS0Jk8Owln2zWAtckzTO4QhgIDS2QrPW9EMbDORt3Udc2FppD9ZwXaXOWiUrXqLC4
bOAlDHUmh5jL1z+jbZItbBUzqDQj35CS+qnHD4gI/Ynlc76ndco+W3237aqt53RVxDVRbHRGAXxb
ZbDQ1FRYzPaZHK88p5MYs8hScuooLoeuxgCOL3I+cWPJt7JjaFWT/aBOsUnbZLb70ufSBpo1GqE+
5uYTVsuoz+LsMrX9m6Ut6RhMZshX/6R2MtkVcmyOLLFrDp79qam6OZ1Wg9Qa6XCWxzOS2DkNlCLX
zfngkvR71LEHuYeyT88Ou9p8gdFllwNZWVcmHdKDbVdcNSUlkzRUW076cKilvc1/J53RBqngmJAT
LVqph/ag0Jqg3QLADAHf/lcQPwsILO/WkWWx6vDWeua36jDfcn8Mc/iHMycL+nF4YRhc+QxlNb9s
3APIYYqkPCFlXOUXNy9D/BmnzjDxAaevMQPjwNCHm+XhMHZL4ZPWIq6Pn5qC3r5ButhM3iqDpaVD
aidxW8WwwqAYMj9fSizA3bz6elxUFzel07NjLDvkoeiLt9Jtlo3DDtVwIXqw7bzfsdXTc4OHicQ/
YSdVse2d2hY7N2nD2AEBykk+MEllSoxzCDmmDKqhwUkqi+EfvV25WfQBeELMjvkx170t5Bhi5Q9L
m63PH43ZVYfkpohBku+RsMaSvt4wGK9pS/ugHqbxoBCYOHYtQXRljeGmEac55ii9I+Gxs+uaAR8j
5l6t+GGEu891c1cVi7UvOvPOgDogVK7z+un7psNuYRnG1exO2TKLLYkXyGxtKOW688pMhriqr17c
IqCszFSn7mNUnIPXPyqtRT2Pj0NsiIf7ADWCIGyrBoqWvMfeXwd7wVtocEbFLoI+SzGsdfYn/q6X
JWZZylyIzp+wS4An4UTk9dZR0Px+6YrQHMjii/UoFkmLWJzH1tqMFZe0CUMQg+HKAwJHI6nPpiI2
U57Q0NkzayZ4ozEBhQveNFxor4lZjqccn2yC1RnjCJb0wtAVXB4vOeQIv6npf2hNTpS1YPAix7RE
AOQjIat5wPS8YbIqrsAGsMkkOU77mcC2CY8lSQoROEnuRWSa4GyRDgqYdd+orUQwtrh8SQvAYmaT
oqP0Z23JzijkC8pj92QZGgQcp3RRH7h9VaD5x6FRWAShwbByqpmE2PLcJa1260qbcituntO5enW9
6t9M9XbyhOKGuOle10EVG8FA6k5s+bNV9ITlrMQxTVAlALGMNsASwAeu7QhRFqGgoo66Qt3XRKSS
AcMIrP56q9eCzcrVHOCW2Am8ochAgNk8hxhB7QCyY3D+0jvjH9Uy6VdACy9xEod23YmQrEB9sewD
V6JzVFr3Hctwv8W9+tzXJWMIh6Kz0ac1XKV349VIIzTm9dhrvQFSR93Ywj2LruNJbdefFdtCULRx
EvHHa0bzVvUxzwkQolDBlF7HFHW4LR8h3mrc1tMfb325rzsjDhOTCD2sCU8zpyOMj5e1Lv6lhlr4
nYpA4dTFf17R9s+6vnyro6q+FbbSbOIJK77dkVUy+cuGmViLCJeMGXKZfkPbHE6aapLuaLs9u0aw
Vnuqske2eSqyeLkm0Gq8gtQR88GwhxNBoa7hOHA6EVWkce/C6J4pUZ5E7807UqPyZpEo8QUrM8J5
1TlpwZAYDOPKeXFZXIXfrMxZzezWN7YWjaRUspdpyk74JmtSLgR0IbwVgSKK/FhMr1X+BP8h3RmZ
eGkIJ9WETbd5uuK3chw0FIlhbK3fsB2nuKVIM8jR/OwVs/5FR4wEFsejBiqMxVz528Q2RQ6CiD+O
SmYk7YO5kFhVSQW+svMwROHFcE16QCN9anqqtSH1t4Zuqb9rqblRkbwigjw+El/Kbdg710KZXH8q
MC7AoVr9Vif+pjwCY8LGZkdn1FSafQbMGMw29t+uBAHTt6goI5kJfEN4P6qTW5rHZtTaEDQ8aEO0
PX+ukvdFYFQDT4z8wEYdNhhho4kPTbPkR8/rzrJw7h7ui8zEdM/ssE3q68O2hJnlWaMQLGi7sKVK
r9zNGlmJsXtiSS3XvNwoq/rTYGWGkOhxcHczilb1T0GyVywh/UrPd02XGiD/iuOy9M9CPoGqJfoy
t1Qs1S8FEuAfT/HxaR6LlcsKWZXIBbR8HqtmeGr1LAtMu/ousuKVPhq4dkx1QEQm425vGvxC7kr8
lAI/XC2C1G1sb/ltzL9o34G0dnZRf/Jyhgoq2pbsXKDoCydfcbI52GEGwLF3Slx/8xIoGXT+xADz
Ntuc054bb3T6vZxPMbOqYJjRe7w94QICzUQE9cdIYHbGNz7jKy0tCNCMkllfUu5TxT0vDBvmxXwl
9Rg088PqQHrGt6XDJKB+Z0vqq9ZoGnPUI+PNAwjLOrSwr3MNjZ8k0P/LR+vXFuKIjYcz6NN0OYKL
frr3Nl5KK/Y4gcZki0PtZ9Lfe1vbx5LPZ60OIBAIAr4OJVEAsAiRNXAOy8okQIl9dgsdYM51iHDj
sz5vtYFIrjmIB+3nVkngTFXSBMy4UOJQPv+gHhHqgozhNu/sQr+TrvmQrX00DJ0gOh1hALbixun2
SiRvO5jtkZHdk20aLgUtkeCsAdzEfUJ3XqY0ENy6sIoJSrtVOE76YaBkBJot/YICdezDpZ7ghuYX
KKZiZ7bYnlX1AmHwnbgG4hRzLX+odVhgnfBN3OO+LOeXAjAFxgM6Hu80DO0H+SykzubkCO846uLX
0Yr/TFcSDOjam/TiDyc1gXXIJ/ISv13Xnbl6/qRTsJQM8WSqT+3q1huYGRuLbm7LU4h+Ukc014Vv
kByHbTZdrbJB5SRhQVzsXU1Av7WKklGslDbyZJaTmPnyrFgPK3V9FkWRHGNhB3GbsGQIUGo0E/Mn
8AvnLB7Rgw1Lu49F/FsOOL56TLobrXGskJac/OAgNpjKjgDY+l3BZo+6Hw1EqTMWZuCtnTTDToqj
4nz2wzgdhUOeOO06OE7xGkogIVFZ2V/jRPliufm+d/Vobof5UHePY7JVyNmTn1x6Rd/H6YKokfUR
Zs+PTNWoyqH3hXpOMJrHdKWDfLQr93EQBN9sB/HBVStyg7PcuO46+vHgPhJgbRyZqfKcV90jI/FB
5nUJNCB90UzfoSmGdkh7uC3E/FSS1SpxqLYNpnywTxBmkXlg9HQeZZYyJuahbVt1q42Fsp8sjgyn
hySlKrxVDR4yk9QjoVBz00hjPEzrusctTKZiWuazlsbh3DdHA3/eZ12sL4v3mucq8FK1SlF85LBR
4BaEhadQKpKS9Y1vhfwVMgNEytF4GCic6cCZdfcM6BSwxZIWV3arFr9EYI5DRWNofSxd45HTb/D5
qfNxbLR3UyjIbpiJsMX1MFRD9I8uMOIsJLkyhEuMWdNRKy/Uxqw4Iu1cVrKEO2JXyAzscEX0sb4a
qDuZaKbvCU3YMTlHrVn6ozZn4TL96B2pHnv5qedVbk3gWjpuziDDcu/XcAiiSTF/SYPsEjdcF0+9
iE6fCYk7MSeso9PCtS+Zl/zX9DpXdKNe0xkYXjEXOmcIgcG2fRyntVttax1lJB0em1+X0XedInmX
pvknq/lIW2+fWZu7wcWGaojNOowlPyjhhHFTLC3lRVzN+6QoD+6Q509uk307FXnylliyAsYYZGP2
sg66umXI2h0m5EFrcgWXUrpEmhKfdNm82iJWN43qFlu313w7xvHjZTA9iXPe40enY5iu5wPN+OWG
uCAkgaTIvT5cAYCG6IUAL41AUyb0RZ7OAAttVCu4cxWTtbdK0rqHVUX4zBQ3UmclC3tHqNtuoi7F
pZhtq7y/skrJ2OqQ+9SyvUyJ+En01KehTK/DBDGrcN+L6YaMqk5I1AhrU9TKdW9nzmkQoj7Yxqwd
us78LpnsEF7v0501iwMJuPaJ/bR/aazd6zK3IzoyjakvFZA6dsQSjWLzj2ahOw0e+nGrbsqqSLnw
iRZNgzbvRFcfeq1d941RmwesUeFs1v0F58m46bRNBj+SgVy2XFyOYYeB8yelt30ol757ldKhlypr
Lu3ZpQ6OBZ9N3J9Lgn7nnj4/WEFPkmx+LKGvh0sak/EAGvkSNyzatg3wfzOpNL9b8YsWqhc6qftn
A6Madffdy1pvP1I47sdWPNFwPhUFGKzOnLstBTkbGwPyJFedSc+T49DBdCOjPF6WkoIVKpSSV/88
9knBVfbaDUzNA5bwEXENpkQ8D2GpGNQLdjQytbTc4V/WlyCMYgkOb/Q4amITNLSmWT7JNb8hrhJ6
cyyiZU3fLZYZAy5c/iM8mgYNZ/mhpbWm4EqzyGvSF6Ob+L9zseB7nX6h64GABdZCGJUmwKJ+wWjF
pcg6W98SOeVCFzW5Zm7rlaZTnWDBQvqfgm56DIEf8zDy1BxUMHMOGTSaQMNLQW1YrDe3nijt8dEC
R1AjUrxsflXrZVs3TM+TmJWTU8qIDs1oGAB0s2HPgMNFPKdymghrBTvYHCG2GkFTkh+9xRNlFhs7
9mxf/V5N3lhQFPnoGmciLiujoWaN2oFyM1Wh0aQZgQuSiyA9snDUVC+qqtcSnzyrOYcT4CJEZQwJ
pOack5ypTetC3ry8Gp7zFjO2cNRXWTXqfnzQZrKUAznVtTeDvVax6fw582hd5lq5SVY5hIOmvntw
ILcx/0HXKadDTGZFEjUHVCju7OQ4P6BPbzPELNdoR+KhOcnfktU8kg0hqTIq73lNFT4A3QgGbsq7
3YCLcc38pmHl2CqK2T3beuIeTct6g1pKPb5+kFo9Oa59Mef2v3JWea2s2yKhk40x2qUFQgsunWoa
N/73DLE0BE+BLlAPOTE/N2x0MJI6H3rTwCjSUXVnL362Ou9pireKNO9KvmzzrvYC6XV304QTNRru
f+mD7l3b00GQUPel5exBFFHqKu5rXvT3LPsvHpvvLPlLhqne0mScTOFclGW5T3WkwWbyswSfBl/+
h255z7lngnldipTA3rE2NMIP2kGk3VElzU+cy519shvHTF391Mj+MLXfPabgdDh/Yk3/DA6YmFmu
Xy/5J4HWQDp3dpVs/1jKWkN0aO9qBq0uF+qfls97dS4Ojr18e629Z1EGriLNvdAAvU5qdxKevtcz
YMvD/DJ/9Q1hwNFawU+JJ721t2uBW7kpPw1m5P6iT0342FLz+LfwM/6B839aMXFnHo4J6e6plJdo
ir2NCZzrqHg5iJF4hSim1umTJ9CYFFaZjPoPU94zUwjzPV7yvwUuaOjl1Eays4Yz+xEg3bTzJWNt
NaLXsiWXxcwTj8+LTJVzqVv5l6QvDuI4sUO1Y1fZXDviitdPO2nzGtWY/vhX2bqhH+6vKBSDtzgI
uASsqrXcz1n3kxd5954q1tO0fsI0U6OVMHc4ZvgdYL0Nexix4Qic46U1tZipn96HpQ5ntDPb8pxk
Uw10T/tRy5IgNNwoAGfy5KAtnXRNO1WW079qnDzAlQEksiGyxxXfGdEKjGBiYunrkLzDAix3ZFlU
OnbifhORV4JEsw+zzei9MJOUZhCNYbamwC3hys54Jzb83NYhZfPNqrDUpEvEZhAIkIXZ7gZMBFuN
nFewNHN7sB/QI2g113Uyk+1owzSteHshHZdbgszMPRaiCra77sqmuyiZB0XJpAptl34DDnI+qAMp
YvWfSCsrVKshPzayQwliB62JcPiMofo9mc7OOIpDW+C+0Ae+Lq9N95XT82NxfofGw9Mv1XjD4wpL
3pviSEvg0AEtUGgpvjuN4GaN31d6/VYmJG+BmVPqVQx8zGqyN7FBZ8oiUrmrOLkC27HOg10Vr5bR
HSAU5jsbulhC4uBut3/ItJPPeBRLDZE1P2tHBkCPLmVK7lmlJbvEKgA9FtbVzTlG8qRBV6BPlg5J
k2z+1OMZj9DipsdCNfuNop8If2eIFSD1yfm9cNdgoKkVZZu7eAXsSjj7yZnY97g6Jq/ttJXeoB1G
h2Yyts0nLBfDEYye2JCCZ6cHUr2nrVqU0sjt9ZVgHK2ZxfyP/Ts1ftlQX6ycUZQXX/ApaOcZvGM/
BGnvrZ/6A81oau5woZio97NOL2jVCaonpUrp2ctJZ2MV/ijDeXdjhrNp1xKW480qrEb9mgdk8FGu
vzALboMsDgXTh9PoDelr78qUKtMhGZQxKsrHFjj5go0ky0I5AaroEvtnJBeFGPgo1jL8D49fVntm
3FjeSP28eWALKfzQPtwFcL2lBYyv3uC3Lz78kgMMcxI9FGSUy1ZeQh2FRBikYCsJJzpXO1kbX2+o
QwjS7soCHFeBGCdHZf5ETaDf4D/oOc6E28cbXxbyhoZVhyycmT/th1NiMf9KGldHFxgwtK94Nuz3
yTaYCRp7MF4PlE/6ywVrjLgQROf8NTGsvFxSoDD39Uz7OU89rEOy+a/uyQy1ncd7z1IH6RJ994qX
xskQ1dZ9jN0GXqih7ax4igM3FTdutP48t5JeGEvVngHrGbxWfjDH4V615opghaEQtttra7ICoXPx
kJimAsWj/U3gFio1Icg1peTWB/lUKK5+TZXsqJfYI8ZsmKMG2tS20E+mdH8VRqlCgcoz04jiDEhv
KsYrhpd4kHKAu41e/SSzc5tV2CALctlpLg+WQo4evNLJTeVNQj/T7Piuy7kKqjrd8cS4UBMgCnBd
Ma21zNvkegeTEpPJSOxPZt+EbUmgb1gSI6wG7wKi/6hBqwpSjRkiF0LprxpjKPxqjs6geLYqQoRF
NQSKU12tkWBamjsMHpYDl0CT+2n6W6fDtjUshjApjxAzE5UBTqBlgZUWQEnrR+hIacK1VeZQ60HL
M76kVbJJFAPLzbaq2gUukjGNSgHdW6FxyOMGeAkd+9jKK7brlttVAA+feIfaRn7P5mbu2g+c1zgY
H/wk1VyCBcWdK94zA0j2nDw20ymrLMKSHzsorUd6yv3X5fKd4OY0DeuW6bW3XSfOFx6/R+wbE4XQ
5Fen5QtRm5n+WWfQntQYuHLuLRiyHEWiuxGioCZ3EqYhLGuBD8A/zRP1oVBwOVFjTbV+qbO7TKuT
0I5z1720E0yPukF6yGkJq1HZtGv5pByspQIGRk+s8QT5pqJ9O2rzYbTfZcP7alf5RhhlHDQdCC1j
Ymgl77kF45bI3mZSgYGnIgnJynxq5wmvZNwKvmKtfpkMlSlNY+C1HMR+WrQX4K53nHFTaLV/Y1FL
8lp9HzG7uwmcjCyOECyrsLhZsoRLrXBeWjX/HHKvCLwtBhqmUq34G6b2L3ZEEsx4OobFaEINQ+d2
nM33qX8sqNFZ76EiBFULRXNtgJIqH6imklmMGFgQkdlfDOT+DAYTfp4zY0gc5ydxKiZl6qVc5WG0
TEiAozIEM5NmJAsahnV9ETnKi2wWIG3dz5qibXRpT43PTK62GeAqCZVW105apKvesc+1f8rq3QnV
+Cs4Hd9LMFfKsXguLfPeqGiBY4MVYzl5qQo+yrURJb1126XKh77kr8AaBkPnT3YmjLx28j21vDUj
C4Ps4rVo5jv2Wn3D8wa+aUBSXAUHMKsHVMwYGUr0bhYUiuNKkiqz7TtT3hx9+MoPGioJKwjgOICK
bv8tAC4i119scrHY2LjkbVDVxdx/kB/dFMMojx58FkgSfFH6tooH8zSk/eeEX3ex1guvB+n3aElm
fHW4AhnGdNvKGT76lEdZP/aLtv7wXb4pVjZcxt76IS7n7LMcJh2o0YC5sxFKbN0h456wSEymSgN1
TOlcEKbpzjvpXXssuAXjcJK8y40179J1Kx8HTMyG32Rgs0596gmCkw62AskS6nCYb4rqQl0GtyvE
fHKV8RnOfE/a04pqchdPzvQ/KdxXRhl/CPGGPyEHkMP3rf/F2JnsNo6EXfaJCHAetqJIzbbkIe30
hrDTNmcygsH56fuouoFG/6teVFYlkOW0JTHiG+49V3bTRqwGYPq2l7EPzqhM0QiVSX4ZHP93zlQ4
ZcFNw+of6qK6rpTE6K5bdGC+WR6NsfrwyH8SGgUyKduhKivWXjhj08K6ltP6OqXjJjHNF8tvi+3A
+H8di3XLI2/cdQxHoAqRpVUOVNpqjEth/ptQ81Spm94IBCGIpBPgJ4dbobvXqq8RdiFrKItpt4qR
GzKXD42wbGZN1VHZMC1AzRZISMH2UHEC9DTP2GiL7jcTNFMlHLEoQ61HxZHta0LByrVYj1lOe57n
N3Rfn7MzPtr1yWfxFprMHDZQptAapDUYE44W9juRTRAAZRfikTG7pN+j1X4TK1I8gmD99npxQo83
bpRd/vU7/2XqOPm1pXyU+bScUsZpucBkBusGMtW+tAxnx37myVjZvjlzfs+LBxCCfpMaHyESGaBI
BC1yf4OWstPa+vQunYM+0m798tB069ucqK+suGqB8bJAJts4CSfVcldpO9W5Yow5pNq/Ihj+63lw
6XM5/sclHFLZbnmSfgDEwrplLbWMGotyfT9p+YfEel5Kb45tBrXjUl7bycs36DTjwi4kL82ERJZB
fVRaf5J+3k0Dih1FIDLW/aLd9BPb53HQz7qZHHSvec9Su+MTbRESAyx0Ba+NwnM+wmN5H8to5d7H
QuGsOzEfrTXlnbOtbVVm7rbPyjc7dytWrpc1J/jKFwsPE+5Ya0kURqDh129KL16kigsWMGET1Eel
DDPkT4NqgusmV4XYYuvP9qMm1xR8Z/sYkIfS4XRNOf34GhdoU/p29CDekJH6Ug7IBDphvlTdawA+
xw+STdCnf6wymI91ZXnbVCECT+uueUym4kqdizF1na03W7G9Y2HfiS7foeVCsaA3+rGT4im3kuXi
OwDDaqU+YfWh+nE7xJEcNXHud0tcS/arTWuyzLYxOU11MOwAWnonz18gX8412/m7rsVzmbuSXW4z
BcmGD/ak+2a19i2c8WPaE5GhZzU3aley/NbbMRza1kQux5Vrm+5RNg5CXdm3sW4108lW9h/lNKA2
gtl4troPnXSMJyTndQglj1sD3FLMPgXtr8hubtN6e4jKO0WwyEk1K0CCfM5OyZierelY2STEtG15
JBF7uYc/oQJXGdGAjgc7ULXpmWnUBxKf9WUsaBgBf6lIb+08Nt2mx1wg5cOYmAdcRXRYtegZXGV+
PI01zp65K869x8WS15W9xW4uKCTsv/BaknOu5meVGCvSBjE+rQU1qu/PBBHxXym8vTMaTNp3MyuJ
ROvcHXMOtc+w2j3TLlCRN78leOt8pUFWudinqWfcJnALBwOKTAi4+2wA8TnwBmWXWrR8aPX0uNbD
kzVkco+P6MXNmEykvkIdVSMnwEOQn1oHWDt4kD3RIAa2+olZslFC4X0v/Wcw79FdDTGxtObSHLaB
s/AoDAZ8lVLFbvPckDfHDI/qe2WSnaJDbugzAmt+czoLOduWEvbBS+q/ABj1cO37X99CxKP/Vkl2
7AZMAbPHw5Jx3+5E0FzQDaFRJqhA0zFXqCo75caRjyeLj5weY0bmv+mH4Z3+k3xuIr24HshKS39d
yz/P/kxDmnIBEjtwT5awX5V9hhcSe4o6DdorOphJ/1JcUhscGg85WlTcEBvlewarg7/jirgobzF6
KOPoqrVgmTOcSr9IUX6VYE+qIXKgfLUhvQ8To6h3MPwkfwrInyKR737ZO2jluCCNduv/S5V/sdrk
UAFonA0MF8b66Q4BYEbxowvGEKKz2IHm5W5YbPJnnDrn20lz6AWMyooV8XaJhLOAUtunfE7Liu1A
b7hsWZUG7yyoV25PWul74tt6gsvTh6pSgoGh+plrB4DNmNp0LFMdRT2ImMtgSH0HG/CbRRfxLIfA
rBngBNYROANBZgOgTRo9P1J+csFXj33MsrdePZqXUbd9UEr6EsnFiZTMjZfihe7I36sceV7OpnEL
UBvk+MDClUyvpDTSI7NNeJad0LeEg6GBEw6ZI4b2Uk5NenYNB3HfyjmXF6W7d0oKl5Qm3/F18VaO
qxW7s/8mdefbvWsteifrDoRLRV2HzaPoEFz09rcnhPvXgeHPGh/VsyBagL2v99fvtepoenLaDmWF
CBUZ0Dx737oN2m/qxb/Wz6Zr6Zc/WTqmO4zqiCb1cjo5ByUlXDAP+E0fGBeIYwYbmh4BKvle26A1
3vLlXhmcoC8UD8QJNA+TprQLImvMMRK6LFsnHY4IQuCLdNOOxzLnCSr6aHTd41oGYi9s64kfl66s
Y+LfetM5x2kcump8txhzKq28zY7+OpUWoyUtZYNYcpIgroDeSUpG9eD53r5u0texeVRLEhdiolVT
FSFl864nc+cCq2Lr+aRBuBnbQaGS1zSh4M4oB0OwavDtqqNNOUcsDx+p2b0arFTYlPBkOx6wpSV0
wFVtaoHJldivjZyCtxRBW98a/6io6tjUgucewT+QplZykecno+2IiwyyyzT2zr4RNKbDOpY3Lw/2
LB2f4EN8lJK85bJCSbfgTck0bE0t8TRuQWSWMeIEIA8Hesu6YZOC44P9rN2s/OXZZZTktRnoA/ee
bB/MGh06zo1TdTP8pGHwjf0D5H5UzyA6xhyerGNsbY921AqSP47r+ED0ZRNSiPnMyUJLxxVhtLUW
S+mfIG/bTGo8gQAU64MeytGRuyZt37TEx4HXTMm+YfhzL3HDXvtZkp6XDvcdBwbyFVn1BxigSLtG
OC7NwPV9/2Vk/6wyvh1cgqFN34Qsmy4RBGCJsKDmUin8cJoCsbu79aJ+RpPqBM2nmgS4qgaxUurX
UK377pVwyJYtmkOaNBJ/tJEkEk7V38mg2mgkPyXDiA9PQ+Eg1mDTrx4BTvpJJO126bwXc2kxGlXG
FRjUse9xKKyscYqHlZ4A5mLm7oa0+sqXb+wtoA0ldeE0ZMjlKmYXzqGvrQymvv1jDN0FYx0Y1LJm
fzKlT9qU+ntpyOM4o6vM45HZPlO+oOdDRtxrmZk3z64RASagjBimb9rZ4GCG98vgaXmEJMQb1IG5
usd9B+wcd3IQf8md5M4ZjR9ndj5se6KcKNNXFFEIpvAd6ouGeBhIJrWxON7/Yb+CDcplndmxMWwn
BLHpxU8hTyca3cPA98DeQovn4mHO8M5yWvZbpIE6KGL/DAOpPHQEsoKMtkNwds2ZYpl20rtrLW3v
iQ7ks/L5/9N62lJBMlOnWml79F2EB26hsvkxmDvAUjBgRutZH5ojlpiTsZifg609DPc5pH8EY4wY
fLb2g1nrG1UON4M2lckhuRv2nqcqXFw7Nri+ei5ApbUs3G0EBWzQ7KhFl6Lb62nqvUNn/klGkzoM
bs9G1yCGE367L4ujszb/FicpLjOhIRcGFNysmCNCkV8tdR8YwgyFZ3dHenbL1hrwbzYLktReT3MW
MDpkRW+5D9Gc5QTBA1GEPOg6MQG5SS1SM2ge3Ld+DiI2v7FwYZZSxcEiRN7cIPJFvHcvqc0n9JzW
RlfcFR6VYZ7vHIJaELFBwLabJ+hoNGDVELK/aEIN9guYKw3Nph8ZfbeGhb7U29w/oKFg4u/fMGiH
nVY2EfgaRI6+s+sbgti85jnT+m9PsvBru5uVdjV1skQv1gLaDnDvWzqyzYaxxDrEyMXtS5tIwtmk
BPkpCqogmGVbX5lfVsuL18ovLzGSA1l+IfmmzPAgaGtDJvi4yzPg1jcznZ4cnStl7vJNGug3v+2e
PUaFZr0+wZPE9cwOpZf0dYZAq6tXL95o4b+rqmGraj3SJyH3HYoRBnVtBFJS2/RSHMZC+Tt0+tmm
JzERwXnaP2mSkXAH4HIPz46EExJs89onMdbgq/tejcBj1P+o1T9PlfndUwzHmnU3paWExnTJWybN
I8a+Y9O5Z9rCt76CvQyfTybuMZ/MZ4BiuyIVNGTVH5fyxEres0yoQyVXKqsKDYoWbCoamTDXxxeJ
azJbsqesTj8Wgkc2bHef0IG/WIEH5Xz+TpqBVCeC0kZCI1DQskLSxqPBKhIOD7PAibvcXG9Ii74A
oEWCiQ/Puzo1HdYblwlhvd69vGbDa0nCqF0P14B3e8dmnH5KV0FIJoF3ZA17wgRVHgdrKsLVZmhi
+q22dVvkQp5cCoiker7TADhGUnOPfdZXV5By0ew6H/NYeUfXQw/MoId7QdQU0fC2m2aZz2TmCGr9
vIoNSzvWvTttDRqT7fwh7ewmelRzwXr0NXmT0PESm9WolWvbpOp+8LfgSdHm0IRZDtKMWdcsu10t
SKtbwEo7VfU6mvb2oU2s5blNHvE5VYiCtDo0E5RYi8FI7LQMTUVYMRNW0vNQs3BnbQS+KuhMMUrD
U95PbSgN+Dc24U/KJgKiM7XX2Wan35gfgPaeZG2CqOOTUFQzgg9O22CYtuvMesvzSY31iP+c2izO
W+dvHjDvm3OUhEVWMuoHrOF5aGhZkDCtK+4o3m5rOpl3EKTwYKzF7aJ3W0VFGcqCKi0rxzdxr7d7
MSGVpq12GMAiI0uSi83DJTsxHEu0YPEA800v5FkuY7I3de85cbID+BwjBBcRl4bTRal2TLKBlmTk
4atxmmEBlOcVssBxyaYDaXTntk7Eo4XWc5etnOlBdjTsFAwkyo0tE8ILwK0g0hcU0n5Joz8xQ9q3
LsHKREpgjlyS3QAFk5ckhw9qkWXXjoT42F5HYXI/eVqsJCSfRMKxTYKp63bX6da+JAOUXOd2jpBI
/tQvLP31G8PgRx4W7ZyxgDX6nvike/iD6O2SDdXyjxOvOE/p9Ln0SRZnUzfHnbDKqNMmNH7NpB89
ieyT0IVDg6JoP3UMohy/PQfadEXW4Xr2gqiTfAgCmte9kKMW5bW1xDkQpnOfMpu0DZJkG/ILzvWA
1/n+uUAnOB5nUDL72mt+p56oaR+Yem+CLiAdBwe3a5zon95kAy91rv4FCpOhnPtnbdB/NMe3Y472
LyMZcZoyTjdnaewIES7hbzFCPqdeNt2E7YTEYfEmyLMzAFBMxcw4eEHFWyBv5mBjdI9jq8PIifNM
pUyAB0EgHw7m4zB79S5djcPUd48GY6cD+QuvaT7HhVYnO6Nzi7C24SJ3cCnp2gKoCISmslkiUKE3
2Ro53dpi0ZrotHP9WVHobNGnMy+hgN+QzsIc4ZEoW4ElzXFDSj9Az677kHPwRvqg3l13/NIz8OA+
1tuueRZmHTH4qGGrs4DIkA4ACazQo2DlGqBWhnfoO+Dms+6Mr6hq+ke+5hMxLx7VzT2gD7YaAllS
tsJsXuVB0K/xPKEPnJhLBIZE0KJTHM6US1px8x3r1V3ZQjjWHM6j04Sfi959W8b6bgXZY5LLdu+O
LroFy/pkPIE+XYrs6a4Iyezl0+DHBOZKqKhA1xIx+917q8acJctfnJqfdSAZeEXFw6fcvPrBf9C8
m303tyMmzAH2C3Dsc/K9BrzzTvvD8qGLZErwBYosQMfjVqwo31lvPlC5o/xbaOoB944HQQbSxnPf
2C18jFbxWaAlQ7kuN6XOttACQncEQvnh+LPFp42lb1PkBN+RPwGScHlyiql40NYYwjEj9nQNwtQk
2CcHZRjmXKlxavD3LmTbVynyOMMgMWfMWWR6+t361fNCcneTtWAiQAQ8RPk0sRQZmL+FGJ+9V646
GK5LhZLJEKcG88ChLO6zBMHhVjiLfcJDCh+gTW/2DCyD8+phZvBOzgZKHWeRlxTG974UDWodX//A
riQfSd6JjHK2v1J2945Ut86vDrXfLJd2dIkDZaA/TUWxn93ht5XPC5HdDmIDgN/H1XX/EUbUUlr5
P1il7a3pDm/6UF3vmTuNPM89IsSbMek8ECiIQH0OZq6fEjf4chz/Qy7k4bUFn0T262R5MDPFo9ET
rhWqBzlHioiMDfGzJ7zOH7N5TXLHe2gqa9qYygthXHx5yNLYwbn0K/VrPZwHN0MxDvBAJfiOtcZ+
shOr2FYL90xZsKx1CRrZtzTS3mQknzAXtz3HIJfMfRrjime8BKfFUQ+E/E0bCSZ8K1md7CafbNhV
rD1RA+ZPqbOdATOM0WJc/QtxzFwUjABGJA9sBhGh+pZ7M8quxnM+qte2dq6qhR4+EGR7ydgp0I4X
z5U19GQ2TFD5na6779QVq7Rl2eZDah1duy5Jdp/mOC/cu99k+Wd5hn1SU/PbrpN5TRFd7ix6x5BY
jU1OST6Vi4/ir/oczQLrleGTotBjLqJ4jH2sUuTdlPsCDCn+gSskVeDjAlz5Yv5darjDNgbt1RXg
G/X86o9OrCy0724nxqjV3b3tOf6hK5964Q3bhNRPsDfujiTgoz6TyD4AnA6xQfGtEBhQE+h7cVID
CimT1pm4LAbC+X0O9G5W3kw2IAwJjB00m6BRQ4Q9N4hvsIcq2lczQU1ZiZ0bIItdPOVsyHkLJ9AC
VMweCb54KgzLu3RMXLwc4xw3w8bPrPbkFs1jZguCcKaqfAbd/3fANzy1JqyZbV+kkGkIP7sLoqpt
gWhgZuezSW2lH1bD/zPN9c3wELnOxZsFvXNbztFSJU/V0AMTSby4cUxjZ5v9o5Y1vwG9WMyAbzHt
U120OjgJS+6bSb1XQMIitq9nS0MwRA1gRuBxeqiy/ZOhj8Ohe5zzdH3w+sZ+SCdD33m4v5bR3jOt
ZJcx4zYayZe72zvCYhbTFYU3mQ/UEAWJs7iKAnnK7Pp1MMVLmfb1TU5tVKdqvNaNRQ2zZt+O7fDs
IMDbLXZgozRkYkWyEIlBOHkfxntyJDJjpDLGshuNOb1VGOctg60SgGTMainBNKSNLVuhG9Rx4A/3
WpkiOiIM6v/+ogAvz7RHO08O3a7ztOqcTXofkgFUnSoOtHFwyrMlAgDsZfLh8SwCTnx2HCN7Smpt
ONlr5kZscEE9VfvUrA1itS1x1SCNXx36eyK4NeZjXLjMGke+Mfrn+aF27v4y0mMiokq4dmmhj5mp
/TCg03G79vUhzZubJtrlOJrsngOZ3nrTLL4yhVOlGK+uxMnej9Z34J2rHAwOJFVxSD5SWX4WQ3ug
mRUX10PD5zj2qVxm3PSt+dNijY4HFyUd759/w6NlJsbjf+Zt9OAkdCXazVCBfrR5DkKHzjc2NDmH
dSC8kznqE+9mS8CeHNYoX6gCizb5HKu1eUiX5kq6B7ONqm1YfGIHlSST+bav4kzXpmMwsQ5kV1HG
VAWclI1ycOAVItZhqmARL8M5qYxLQZ9PjEvjx8bSGtwquvcQpP0OB/tOze6OPBHvO8O82a2Q69xK
oGZP1ClZsMgjHX5g1UH2S+FhghtqGZWMOcK2QVsgCIDAAzurAwI7Dj5887j67wtAn3R1E+uEbjTm
ru/M5CmZ6ZUnLXG/V+sFif9WcVqcdLcAGTuwtBvhpsbC1wBcFuZX23jpe+ukeNvrRH8s7PUj1ZQX
u4QHHRebQ4XHNS6TEiHDvRMMdLDZKUpv02BRzoL1zQ7ESTbVQFiCJw9rdfezMB/ZEUpjFpp7W6f6
MDqQEXyVxEvJSW9mBNLN9NfT6Fwkx/XlPuTajmVLN0zTDWzWtF711q/xFfJb+hIoFGs17BMIxtvM
MtUtrGQLJ5j8pV3pNMvV4KaIRnLV1TK5Z0lDk0GNaosRSlaD3y4jd0Jn2flazP2PvpzdFcHxaK7D
SSwjbql6PWemY+1tTgYoGyBdG+ZwxLqgNLZOruf+KOOpmar2yjt9HEu0UkyZyz1q/S4uHRMMFg8d
R4p5sZqEhaX8ZoAuw5WE3bNIi60YSa4kDLYPvSGvdjWlN7YyHQszCmdWanU8LEEVk5yGUajRb3p+
D4hhog1hI9+ZiGUyIiMG1T/OIsh35BAydJjy5DoQG1O5yNIzD2fcCncXuJZEx/08qOo2GhwglRy9
o8q1h6q0bmrIeB7dvtk3+vpO3OcSYYKA2lSTFVMVEanLPGbNw38vJGcK0z8vpaFDMNZlY3rJi+zg
OcN8EswtCM6EzeWTiiQWUj9Ntb6QBhT3JJPHheMs+7pXn2k2/cl7TT4JhvphYez9prNuPovofaYU
HAQURCsL3td2ggDl87QwGHGIQsX6eGBrMIR115lHzWuoLYlIOSL5+yaSI8zBF19Z3HKLTHoZo+EV
kchzAPWG2ieGLffthPakynsZTqUNdKL0d7gZ7Z1p+wYxdccuWZ3nseubx0Uat1ycQOcPf9kVBXsL
qRXb+SXBdWTFeXkXMDsZ3GL1T8gp4lSxP3Q3Dz2nsw/BshZx5uJy7GoSm3vNedI8BPOTS18nXKpO
RmakrAlkulRZbttHSYIZATXbBiDAq0AtFxkTwBw3f0za7A0M2LxZl9qKIBKdSQtKb51qf30HtVem
zD6q/HSA1LazReufuinvzwLBBCI7FJPI8fN9V1fbsrlHqFXNq18rvP69B0Rsxq2hAG3rpN0oONkn
k/TZm8C9voW4f086739rT1Yfsy5PwiXA2pvPi3XEPK1iBsHpts6DAsbzSOgZ6ShHMpX/OGaCnkL1
YI0UrhEXjP2ZxJeK7NvsT6ds7931WdHYsqOKuf/WM/9MELDe8pwEwalz72Snf1lZzWfiUsLV5B4l
qGuXpSlpWrZ/WME2gK12wmeSUCwUhj656WK8IUs9pHAHN4XRvsH5zrZWZzwhdXlVJg4sx2z+lvr6
mhKWYNba8lBZ/tYxHlOlP6aQXBLdJcprgAqD3vS7GWrqYacaGIs0f1C0XjofF5NuEaO06MOO1Wro
iqWPPNIkZ1A/GGB6xK2ddW7Xfec5B7IJu8gbgd8E5EIPh3rxOFkNpglqrUXctW0GqOSS+TCO+mL8
tRQBhSQx+knyd/A7h7mx+doU04elOYQjMSKs07sowHwvS+ecMhTfWCpvYub4vo2bnVuc9B7JxnxC
sNfxgWvHG46Qb/7QiPKQottCqbxhFMN3rRX5wdW+/MZm5Iu7AVJWSmuIsIVpkSKGY1P3wOGdTuCS
YryYld5L6w4aYCnnxc7XKrLlpZZ3DgJ4MIRUj9kE7IcAatxCBYIPHJfmYTXBzGDKrbZG355GjymF
L4wdBTd+xVmvD3Ji+ko6kDrWusXsDeqPstH8ED3V1AK+jUQTvwDH6IhNm7lLIAX1GTimZD2qwjp7
PLx7LSm07cjfR3kEgbsbDethbM96kt2cvFjfdKg73ohvXcvbfivQB8txJrBtpebueFJ2Rf2SkVS1
lb6VfRJD16sJl1VnmvHguX/GotQv8zDcBG8cI6B5M4wmQ7gJKzX15voYVMUcsQgjyIgLifHzXWE9
2uqiG4TBka9Ndp83UJAlcMaZ5NJ6NgbEqR/MN+7Rke4hTesraQ9ov/GJ+ZMHJt/w16t1xXZvnvN0
vo7rfd+YZ05EdDe8p04nwn0l88VRzrwb2LqGqsUQwbXiXk0UROBzqg0JD8NPGnNc0IF3Qf7YuT3p
IeY87oKOKJU7zHJCGhalC8CJKUV5Nw1oo9qeiTHHrcFCEHVSR2QYEP9xhimHLMPrpRmKnvmFR4De
XgAcC/F3D2E5rOUu70wSrfSmiecSz2ZgIIDCozVJOeEgDMgraZoXUsU+ZW1rR59apAyK4KyMKX+8
76LMtRRPRPE8aBWfY5kE10ZjXZz1fvo0J84WLmewV1N605eKdRAS6omwi7MadDYIPdu+fJqLCBo4
Es2RkZOvJ9dg7AOkcqnad5X7F2e1sefThx657q9UcXebB9O9HkObMWD2NzrtLrvpSiJ6MxNREJLW
mQCfm9EnBRZHOTx5NpupjBwIZlPGSfMxJ64j9h/VVf5LqtCso4Msg5hUDyo16T2Us/nKGIKIA8LX
KU/sY2ErzEG6+CoSoZ/dFrV9Q4jitqoTbZuuIt2PLfun6qa6W92v4nlO2i+ylJCmDl+W+sjGaoLE
iBvJcCN6G+exwROrjZk8+DqmLWtER7OCTxlFuxKU173SRzZH0pnpZHWaefFO3pL47GrayFT8cfvC
eKHA/zu3Kai71jmZPW0TM0wQUJBg962dEIwwdJKH/h5XyTDC9XvnlCocFJrCeG3fgVmkXe6tSZ1W
Xx17VZt/ajmxWHSm8Ub8za/pJVzquvGxdpL17ZxhBpRO5NaWFWuOVe6yBnYqY2qAF87C3N1I60NX
XAlQ2XszPpYix3mq3D86rFmrS+iVfaBijf0miKAI5xrUgQHZhBmGHmdcwbRXZyNI9pOFHiDPsm1X
4lGbuF7otGPD7fOthuehYH50dyO/mibjgKZZte3shAwW0hBG6SUl2xCnxN3Wo8FDgQi2acsXq2mv
dmcYB9m5nHups/dzABT9MjnRcFrVuMRlRdAAFcTV5DyrmFMt3fB3HbyoW1hLoEepNkYi3m0ogZs2
Rhty6AlF2qCe+8TkqRNzhZeyzt+DWecA02Bqubq/4dxhTSqt9DzRPuv3OEQDXVxXIGP0yZEcwf8x
DWL6MWRnTfmYn+2ijXTjZTUd7iLx5RNmz2OLeEAs7nJYavOWo2XeCumaEbnNLYOGzYr+9UG43dXT
F/yKJor0xRmOzZA61CgZ5jRveW5aSovarCKnoP5aeICPS0WTTtogdpmCNPW6ZOjpV9ApqBpoQCrI
KlMfFWTlbT2LyXPRy9tSOv1D14US4r2WI0bX7Y+y5dx3ZXYlqXiM8aCz+LFmZG4TYsty+R0re41p
0A69pyaQ+PnF956MugogRPUbv8H/066m/Tjl+ccg4VBInPK5abbHOe0QbyoG6XIUp15rjVg3GcTO
KZEWacBscGWjsvppGxeE/Gw6VszHliDWGDlXsFmgUxxk3pbcceaD1mq/NIFDhLdp4chB7TGbPlMW
U1ApVJSIrAoijmsaZdPBviKTkeIcHXXvgeTyl8r6sJzgZfD65dDmwRqSvgNKxYZQysphZ4gX2dwD
SxUyQzLHCPvFdb1RWCR36IV+zMHHEEJHYo5D9xBkya93P6lyGsuT2zbPo2eM9NJA3aqxM1/HwU+2
Op6hDT0jxsthmM+FkCxWEng1C+28LYPsGZP5Glop5mQhMEl4FD5bi9CYPZ6DDFFpighhQYlIa2Kx
UZrK7dSM+bGdk51pThBjOyTkHbiWMLE772iJ9ZMDuj2nA7/4bgkCuKATIrSODI5kPcGMSSLRWhoX
LHkPnQkjgNGHx6qb8aVVCfVY5WgnZJ81+4WF4G2WpnZLdEKzCTV7VOhuNo3Wk4CBNO5ULVjijIZl
WjbfU0CFipCBblxJNu6c2bfVAHybSc6/+jzmGewDAxO84QUfhWEyiVbAO/C7wqN0D0lNDd4m4zse
MYU1hmEso20cBmyxV4dk8MR0gf3Ob0TfIvuidSPf139pxhpic38Q7FQcq30c5LXskfn5evlUL0hl
yDCNpdDfdWO6dYw3HpyAocYASmVTkV9Vzt2X34LFoYpcRPbFg0wVZOaRK6EaAIqdwDvcu9yAbzjN
AS4EQReqzPkTSLgMdifjVaMxcXp+wQ2NRIH5NVt8Hfki9NlEjTGuGtL6sm1NzKll6SepF//AFpTH
1PihE7JR0PBRMjorSm2yN4yCGepEShZVMKEjpXUNvHc9zb4cmMccy1gJ6jz/tdzi1+wKQucXXlRf
cx+qEWk5nNzb5H4sXXrCVhBViILKtssPSWfAQ+02lVefK0gaeOCSo17U1wZwD5uykdKwYS+13B3U
Lu+fqoKYETruP/qkwrqVBwzrP+Y6Y+Tugpd0ddgR9YrKC0jdUPwaWv9+N1OC9bHY5zg3s31GcsXk
qBvem77+wof2pbftN8Hmz2Pufk258YiqGwoc5xdlSZ/O/labtR+7RPv5YBu1QpB5HPv+GgQabnq+
Vj2y/LBqPPwmFZKl0l/Noqlge3EvKYGSpM8tMEQR9C86uEGm5wck1RdzvVM1+KpFQB9iTTTTVI63
wkQSqKkAP3L67CjzUmT+Eg/U+lsADTd7fW70YFfklrlh9M4Htrw5aLPC/35E/f6tpKWKqoWqfOaj
tCQvOW2J5fTv+soCMaO9gMb5QuGMAS21brKdqc6S5sct/qxsZMnFJUENSkkBr61KtEjYvPKjhfIw
Ue84kx/u/w7GJ8/j+LfNEzVysm9HzHrVHVdppM4Xd+bgDxPSksXmx1c2R73xoMtsPvgrqnTOrKij
2d1jt0f4uur/pFow+yy8e0I/EPx8304l8TSz+VLoGXr7X7kO1/8MB95Vy933WVaoradPfGeXYS7m
cDGKZ2X5fwD+PaxYCE1200PQPlZi+hBEJpY5ImPdtvdBi4LGMc1zj52I9MrPwLZfF4Teztr/tMV0
cp3aA85FVJzur93/xtn/n5iD/8Oz/x95Cv/jt/8/8QqX/B8siPa3/5/5Cv9PJMP/Yu9MdiRHsiz7
K4leNx1CipBCLnqjo+lg82wbwszdjfM88+v70CtQ5WGdGYFs9KaAXiQiAQ8PpSpJkSfv3Xvuf6MQ
BlOYlqUVETP/Oodh8zMNo9/zF/7rL/1HBIPW36T0bAIVXEeAP7HJSvkjgsH5BpqHJAVNDsKvDIb/
jGCw3G+uq9lHHRN8lQA4+18RDO43JSz+lnCkafJf/LciGGhnfgkqEC4UEh4X05HKVp77JVAnym0E
zh4p7QSLYqGZi5vYex8E4tsGytylGh8zu75vKso5Bh4Qaxkbrf3O89ZA7ZDyj8NDP5JWW0Py3dWG
365i0Q1XecgQ1Pdz6HJxdMNAAWjL0DWPgw8xsNTNIzTrB3c5wC0ulwa7S7r4Xjyju7MWJwz6wcDE
GdONrMI4ZVhd7XWLeabERINMu93NDH0O9aJr1cV1JueJwGGAEhT48eLFwdOfbMxq0Ff0HDiGo/JP
mw2XQPkxTDg7Ch/BBnpFBh76wBb6MXequeJ5eGwXLxAdHmAhm8psnofFK+QsrqGZtznaWjGqw8kf
r0bMRR0mI0tIdbY0jkXsRz42pIQYezzu+c51u2dQxSXMbKwFkVvhXmKyC8smtOrvuWftgxCXk7MU
Fwg4r93sNcYG1ZUknJoDXt2DXFxSkJ79yjQ3Q9mCER7rlehrvkGInw+LlU6gYEzIpnFejViwrMWL
1S2uLK9AcvOBl30m7qmmU1K73bEnhhs9Bo2DJoizbZxRTwQe/hKSURfO2rwe/OvITyoc0wYHc5ee
jBHKk2f52wzEHglxCO5VF2EZZp67a1yKk8X0mw0o4+eT5Px+7ToZ8OXI607jgJwTnCo9uqA7ppaC
IYrSb2+KSe5cyfpJvlm7RynF/qMTh/ZQkpxjMXachZorvzHmfWd7eL8weO/NFueY4aRiO6BjxyxK
REYTBDeo3J5EZD84yu62MfO5XeBdE9j5MyCzi9bVIC6thfBOqOxBZ3P0zHTiaMnaOU6lgyKXYdvO
daLn0cSBmAS3dEr8Z2/gbjBeDEkAf6jYY7kj9RGSbr6l58KuqK3m1FLvXmSiv1DdEJ+6Ga5szYiA
ANh2V4F42MB98c8VoCop2+Gmi8PHFmPWzibFmXlDZV2SSswxjfkm8x3nRMJdevBT/5ZtZddiebgc
HTM5/lqk/v+S/je5OppRjyXJofnXK/q+i9/r9z+l8fzn3/pjSVffmFxr8l1spd3fl3TH/Way1rOK
2h4Lq5DEJf2RqmOpb5rOhqTLaP36O1xE80eqjvhmmlq6wlSWZS4r/r+TqvPnpCa2Kz7B9YTpCQ/A
lKm/LOieFfVOk44aE0YIGGuep+nZm0prE0tClX/7Zf5J0M2S81WkHJfyJaRo+SzXUTzlgNwdiy/3
5bOAuDnxEOTOdhqq4oO5ZbEro5lEQiJ4U+ZTZb//6w80/9knOvz2Lu1ZT5ru8ue/RQZh7UhcsCkw
Ns0Raj5tGgI6OiPMMANoCb5C9/qZUzHuaxnbdFyCjlyNfJLmnoT76DAaKiBIore2HJjElZEMvNbM
sMvLv7nQrwFAy0/DDVc2pkGhhV7yun670FgbyUQtqLe+NrxLxxLO3nVaOCLsjMUZGRoj0WHox70W
dfPWY0HzMEqY+i7ouuQxL8aWGMq5+Pzry7KWj/16xzSHI3QfUvIkLpFMv12W9ipRxkugeGeW6rJF
84Cy3SrCT2doo9OAfeEoAeScBE7NR/gX7gYHrXsBVkvj9w2y6wnLmMnkG8zMbWwGxdH3/AQTWYd0
REVe8sNQ9XSQVlyB2LCKjy4wk31GYs/dX38T8/+sXPiFXc17Y0nQWPzzz1/FjWZ0A520tyU+zHM9
DsHOGD3ziO/MfyoQCt06AhkTHJyuvjOKZviBNamAP5TlHoLEKr1Ph/As6B+jT0kx8xF3oLrg3YCB
u1ZM/AIRXxd1ANQZV5jI5ciE0RSUDzq6nJmGr2U43+Qq3JDp9hgr23xIZHzR5tGFMWnqoIbAVZqJ
NcxlAnMsWiiYocDYhlgtHeZfMxpQEn+9275ynxPE26u4gtWNVfO+qx3UHfkRA/E9cSs7o8v2PrqF
riK8xgRnxdiDo8QVup+HPLprYRUfRQmyqPJPKbXSKh/a6zYSL42JsZJmJ/KY6XswkL0cIRFbTRlj
a5ebBipyfiL09BR6DkhPF7Wr+sj89AdkxQ0T7oe4ak5N2axdyzzLYiED4s9xunBXCuzOqZCP1TD+
cAbNNEcyagRweJ5n/641+Mwwy7Ehaq233eQCkyfZ91J2EDhWQRNBAlp62CfbqeZLOOa8pwwlBKQG
K4YFFJVIifJgtIv1Xz85y3L/9R3QFM4K8ZM0Jclof35woD4BTWqwa5m+zK4LkeQEAg3iTEzaXuJV
XGsdGPdekWFD1GQYN+z26fDpVGn9MVZZ/8gWbfzwxJBc6BBhcmwgjl3ZYPQ2ho8UpQiL5qLvh+Il
ADQmd0EJpgvJsXnfYT05eelovJgyCc5waus9pAgZwWhjYKIV4CcXCyvkcUf83QvzT1591qFl+8OD
abMAfPna2Md6vbz6svKmSzup22AdW4Y6lGxhN8bkeMDW0FDTBpxvrYgsocybRzSjGGiO5qzcxxQ2
56ftG+bHX9+Rf7Kou8teYnEvaAk7XxIf0wAxWWrTiB5cy17LuvgMqWcrwViP/LC/WZn/yc/gKijL
nhDSNdm5/vwzQPdyBpcJ6BaWq34J6lpvJynSi/+Lr/Tbp3xZnFJ3QXtLUhMSGUU/Befmc8MIecVz
6cDAaPNp99cfaC577ZeV3fUI5ltqCFeq5cj4+8rOExpDO2Q+kduSDoebIPe1my4+1tNsP7mFwp4w
DC6GQGw2L1II5EO5X2/+/cvwyD/wKIwQOvF//3wZhTHYZRXaNpIMUjr80Xmy7FavA8zj69lDQIJM
OtikDoMyNMWPCd6wv7mCJZLy9x/CdslPE6hB2d8swRjiz1dgjRwcpwVDmM5MZVZh15Cc3oZMOucC
QJgcpo1Hh5l5f08rKZkjqgQTmY/XuQhd/vpivhZjtE9tBRt5yTpk7ZJLlfDbdosTI6lQf2nihNJk
64AGIJ6NRNnQLOXffNTXl4gyg4JDSZZHMhZs98v9R2xlpbozvK1OFztbGutDZo7DJQ6nDpOm6f3d
76x+5R3//ks7wmZFoe5jFdU2xeafv91gtTb6O/hWqV9NN02ghjUKkOGF6TVAqzQC650NsjqwlMJL
1XV3CtoWesYEXcycRr2ntki3whpNWsL1QDpyLa6b0GsA0SUzHXH2hI3nmXB7FZFCbkbkGFRWzyFM
Ko2+W/QCnsMG9l9uGe0WypQ6+oE3PU095iZhmIlJfpFEWVRYM3hcjl0/+IXCq1bV5c+slerVV5Wz
qyL7Z9uL6TvJGwMeLj9bpzNYsdKArFjDZ8UcmQU8NbXu93EL92JMF2RwKNOrGQjLEQihTRHpwAem
7uFKUKStop6Qggzc86qRiXuZAQjbRWZgbtoyU8m6hR1/aOcKlSYZRnBxoHfox6IJOXMDmUSw58ct
fudRx/FRpEN9LqUzfjKI344AY0bPqw7T2GwEUreKdVzZT5FVJLtBTROy/LDYNV3bX/pWZT7BpJG3
PSEi9trxZfcdDgZJLXg6UeUI60zB0O1yhAqQDEso25FJtIZX2O4V8UTRhUkY3Q2mrwxO1Nxck68d
OIzNk+QqmP3mokxtIuRRvx2b1DVf8qpMn2Ebj/ZuaNV0V6VJf2MkaVeviBZkDpdZ1bQJ6148Rm3T
34JW6B5LK/bWObK5Bw7XBXN6I7kyyiq4mMcadreuoyvi+gj9E5agqZMRoIXsGNa50W2TYRTbDnXF
u+Gb9cGuo+4ynS3gmiZwEqOc5NvYZQEqeN284P1DdzXN3WvthzjnpsQ/ou9NKKqS4nvdFf2D5bX+
p1Or6ikFBDsidFmbVms8d85QXc6ln9wbhSR2S1bt93HqCgtjvlVBbrUVadsqwMsC04X+hKl/YpA1
Tn5Q2zufAQiw0yZ8He2uTVaKx/Yy9J3ukWzcceMafbolqN0ircXFJDM2/qb2SKekO+4esOnHeCOI
PgLzP756ON9OZYcDWDtyZlIaDruO48bZDtz8kNYDy43dxHtMOgziRh9XaSxmoOGqBAZuBOF9Dwl+
24+9sUuk6177yOa3k4+2ZjRHYHO0PCE1tAbZmXayB9MyX9eFCo5NETZ6Ndg6OjF1S544Hed7Pdvm
1jNbHD3eMIAOMqqrYsRW4dkd7rBfHwwb/BmGen9TKSRQk53HUHhIiJzQr4LomJrHMIDK4IRTdIMW
PL1VOkt3g9OMZyuAqp/G013IRA1ALAGYPkrGrZ+nAYpQ4Cggqazv+N6oiN0q3rQR891RNO2VZWS0
HX1+GWdXBI46trAogSs2to2ZE+XoLsUqui8tMV5JAdiNOZz1IykM/xZdoGDGU1fBKWPFJRULpMoh
hp63CwnVWE9kHW1Ak0K3xQGyrYQVXaTAYq+acOwv+yyDRVp3srlmJl7CLQeqbz/0pdHwcW1oMWpL
UfB2XrhvrYGUxEHOMDATZ6CLl6FOHFGLbAVS6B8MGXl/iDLbqdBuz8pfpOG1eq/gvr7mvt1B3cfV
ISw4DYQV1Bemr6OnwB9xpfoscYhT4cB2Fng1utPtzhvdeR86ZfjuoY4/pmkBCLCa/eOYtIK0WkEn
U5DQg+nXSE+zxBma1MiKmp6O7cYxpubBbTVqQAMtqrYKd49IXt45QeKeSuQAp8nIgneB8Zy6Eghn
VNrVy6g7FPtWat7RK+5OBoEwW0zQ8V7VbfTmFsC0YoH1NsrL7L6ZS+8AJ8S/aky3uLR03z/nbR68
2G3dX6U82q/GxKm9k4JznNlDfs4COZzHLFJbNhQObMDTtrWfMryvhj1S4pGFHj9cPxWXUS9KqGJV
dMpT6gQOQYN/6k3X2HthCJw9LSkNc3jvpMQYbrUf0qiCpDKo70S3GedEoUZqvCQ6z4DATVb5wdgO
nbAedEgXPMzt+gL5OUzIKpH7DK1YD1ysyI+6EXC4DS3T8TBBn4X6EUD1zwlt47un8w9uFkTAwDBb
hNFSlfiUgS/nrnjOc1DnIafyZ6OE9iWlIy9HGWj4SylmLfgo5rbqwuQlySL92ctePFRW1h6moITa
u7CcqzRG2u0msXgsEhRrbdsEj5wTCEYycWvsNa8QZKSmrwHqAgbQtTbvatnPZ7Mo9dHwcx/Pytj8
aOxooaVVYfhATFxwg8zR/ilH4X13ozA/WiMBQTgS6xPeb2NTOxAeV4HtzFcNRKnXapTTuxz9/NYV
uTFg6zWGy9F1HYyC44znyIaUwN06pwPeoVUsjfIUhC7Op1y1n3BzHWanwOOVMaGM1DMpIGaQB5dB
m9a7XHTuC0cX/9KH3ZaulDWIE++SWPkD89Q1c0lQ48iCiQ8GsAQ7gvpkpUttYDAo6tdYRvlT747k
BU5FUcE8J8XT2LZ+bd8PXSvhYCBGTnCx7UQGOaSc/Bqxl2/YryrPgUi2ZvEy+XlyHLJAPTQi6m/m
OvD2dtYCYQvdjA/15hj2WGlUlEeVMV+PCQ22zYz6DThla+00lOQjmbDDgeH71AAS6uNDoNtu50h7
yeKwNM17Os2Y0C3OGOfETRlJ2EPFDkayiULtjdEoR7c8jkn2XWV1gcWuCz8hiHZP2if5fuWHRmCs
0h4sy6ZNwuGCaFr5iYxKFoQDG+NZpxZ7rWvnly04kfuoiyeEFVF9TOOQJknYe/AaQtUBJ1BIcEFM
ZHRD3MEij5Eca1r1w5jcjbPgga4H7KKZGIafCTSndwW5aM22V+zystQXTERycHVJFXNAhuxeqBw1
D5q5PX79xawRTcOTScW8lSX3MK9dQ9N295M7Riz1Wyms8lpYiu8Bv+EmSyFSdWUV1zsHw9OPUURE
UXS+E32aZArsUONbbyRtmODWvFF7azvrkKAmOvfuQKETwjr31k2d2T30TMgHBHejIjl4UdruYk+w
IRJ/LdfeMKK2NUZNvqkZZeolN2X9lLZanGRhwymgyIgeCipfZK79OGwiSuHP1krKt4qxys2MZW9P
lYE6cuzq4mDPQl5Oto0QRRhO98CUvf0szLTYe0bLN6e2I4LAdd8nVbR7AfXrXlly3A6BqH+mqoTh
Efb6piJW9ZNjlnVFRIbFuikQVZtp8L0bDeMN6mp4j2KystkwTXLloLavy9jwHonWbR9KoxaSRZ3c
lwSEF2TypLwI+2F8HATqlE0So0BzI8FiMPTIZ1AJHWQeJhchUYLntI2CKxNv8i2ccyNeaTG7zyH1
y2U46Oa1TE3xrHBhfg86Y1ZojccCQJyPpQpjvLF1QScfqh6ZIWjSMLruEVU8JYquyWhMMMGmRhC5
YoU3k6irW3Nmp2icyQ0OrIneiXam+CyxdVbwO/LoVvJk3YaG/sUyHaY+2ODVg9uY1DjaV6PBK7Ju
mqx+rWIlzK0UHb7uAoqYh0lkiB870/Y2M/XtIZ9qky+TZRSvZiX7a2629zxYLvdQBGJZUScrPrmA
9y8H2nYsJz6WhFUqQ/dycJL5DQl8RpKdSjGUhmYbD2RxqOyhEHiSFvZC9jw6LXkExZhBmQ6i6nua
YaZiGJrnYu9WHHU3vmlTx4ETT/yt20s6kDIEJIqkLhREgcGYPfWWSXlpuX51R2sAoCyIzqyh0WB4
Uz0f8SEThTL7pp4wNiakESYBBca1sOlIn7CKk4zD30ueUARW4Lp6GB74+qq4WBO1aaHD9WskrXNl
XrTVgEcbfyqFF7PHEBmnJsc09Co/2xR+oZMbWgu+WDs4jRlBMCGtHN0/+n6TXQHHnkCzj+1NmRKL
NwCzwoGrkdFPC30l5+QVrAqwB+e6IH4Rvkx69occdZueNBITMfTynDG+e7aY2n6Gnk1ccw/FjCXJ
tC9DzqmCs3zQnYlPBFLCsE/l26nL3PrKhntyVSFcoiJEPXPsYYOeaxBc+oKdFItR5RfltRGp8Lr3
ZPUKXIFKXg+V+xHHcF1h9ar8uXCsLNrqMHcPbdEH91muxus55ITYwHwnzNTQ3mNTedzMOgoeAyTA
zGrTaIvporgf23gm8EFO9juYbxN5M4CwoUE/2EfjlhLF2wmzeNXVjKdILWw+u2/JAvAwQUuv936O
HT6VhDMsYZRtgDk+QYZTQkkDtViP6cWUE3s+ZZW1BYrkweHkRp2ZUBePGnniRRv7+FWYelP+sq19
5ql6x9XaIPCt7A/HAvTTuKVBm6hoL4oQ6+cECuwGC0OztMZF4y2ZVNFd1tdsnZR9SKhUPcPs6XBO
b9TYz5cec+wP4cvhXSRmcQE3o98GYQtydGLanzU1gWWTdrYeLdpdKnxQV2XMVYEIPbte6Z2t2DF+
VrPEP+1YhENEEqqPNtpyl2eCMTURAuJ7m5bFcWqwqWu7yD7otAOCUqhYWe2jwvhIkd7mUGyG1rsT
QwQFbOYnhsbIXIk1wBYEYivU7qQ9LShWKMJu6GfPLur3dSIJ3Z2Uwx8UVs6BCtvRnduZJqkFfEVj
hVs6jlY5ZsCVNFrQyViVAn/bFcGnVgjJrM5Mb0Sl5YtLHXZsIIatXBMQEtFzMfm607UKih+9Z190
jnI3YkqagxyWPEDhu+BsGl0dgwxYEBgg+le6pI7AKR0EMBdcaVcbZTT8a7k7vUkXjx8HyHrLVmbs
/TLr18YYw2ZJc4N+H1s3z3uXyKu8jLNP5v/zzm8x6PPMWw8AB23GCEStO9JFQKl95vA0b+DuBTAr
0mxyKTNSKTcRez4VdV91uJs1sCwrQOBqcdvJQqvgnbjs6evKd5FWR6AWalciXvMSa9sapnGdZ2a5
a1h0ISSX4TMJQOhUTZup0Dawc/e+d3R4sBTo3DKecLF7roYZbwIM6JgWbEYBTKHFCcJ5IWsemVs4
nBqj6qU3nfjUjAI0Fw8bEt6JiUZHRhJUKBkyUOhMwygAngoky1oCMebYDBg5JXpXpBa0Z+lbn3Ur
yvuAaAnS5wP9xMC0gMDqz92ElSpVBzcA/9SOfNkLFOzmD3TJhPFFjvlc54F7nTpifLRxVL/FGI3W
UDTLDvYy+//KzAq+DSA4Dt+J7RMmy7yAKOqsfRwmzls7I4hNNKjZPF0w9uMeTM2CXaijob/qcm2d
0tD34YtysoXXNFq8FJ49GLdROsVXVVH4Rwza871IyuDG1JU+kgFp2ZQpll8xZLLMx2XEgh2DQNyq
mECmBW2sbhR1OTOiZBJnsj/FXUntt65y6R4LiDr3TVmAdCz5TtehVd7oWqmHzGgnHnrpIdOgiWR9
5INj/fSNObh3ZsJwmrZ2dgxGPlzYFqeBrOt9z/DmjPkxuvNtPd6UbUZgWlaLXRy2n4ZhOsGKnvh0
mmM4XFaoIk6xRbrNRRneADt1lo007u/ybFI/J9uaycuzMZ2XHnuU27UYjwZU/VezL9WFAXTjspum
9snB6HWLDrd8rq2J49Igk2WOgCkOta6cxLGtfH8vi94G4UJibRc0CUToJdPaD8QtmvlpjXnOvG6z
FLg9xpEdZ1H4ipiFyFJpbedhNM1k0wrs0lNgRa+Z8tUnj4fLiT32KBWiysGmP0XDvW0KbyVGura7
wc2jcc1xtQnWnpfjHcartxs6QBVRZUcXAUeLnZqn6ipi7vJmEy91jjCsHAXGrR4/oP1RsN3cZzSR
P2gSRH4PvN00gvcJzI9+TCfPunRnJinFep7juoFrFFFaVEnqWhdxnmF4i4S3bsgLbH92mOWIXhg9
RpLfg8Qxh1dt0TZFKRmVGr27aLCpkzEyuQYKcFZMVio8tBqzTKXqHxEr0uvAdOuSTJBpk2gmi7Xy
OgBlHseivh2DZquUa0H+aWRo7vrYka8GVIAKQxndvo6Zy6bkZPnU5cCvXGXYuBZc2PyegVFfT03+
YgdD8FEra6HzF+Sd48WRcAszVaxohIc8R6I4ZnZltQjM7e7QFUSwe5WZr7FmNRAnoPgXty0KDlrE
RMcDJ0XI7hYhSUqxZdPHCQgWxZktq5u2DZprH1vLKfW1/5SDnuzwYrGUsH0VsMCxt9+ACW/fIjNu
yI1xpvGE94Pwu6JowMJ4ffzSxYbYywoQCuk+JbCfrgnvaissXgAFmjs10DiJaEyvWYt+xlYKioXl
iU5BD2m4GS8hENX8KIqWg61C63GMbTksejPxUSLJu6gWbcYKvzie7mKZMWMgpswhBZDIxIFAO5YT
qHH5slRmTeBfg6tovkdmNpw4efpXUIryaj3WU468lRDu+dYwRtIYxlHR020qPB4HpxuMu4kJackK
bYB0BH8MBhT4kITjMhX0wgAVk3ZXQnxH/GGSPZLnrVpw/8btPM8QFB1VHezYqn7EAY/rJssMj9Kh
dZPd7A4+aOKMihYsVQjnctZnzeH40Rqdpoa6ZM3AvU1ZvkWsLeskCpJbj/hl7pgNpmMD4YWzL3DP
+S7xVYJ3J2+gcwLkv3DJteJcX3TBGjR5/DKAA1ulRLM+2KEPXjhvqzvOTJwy+7rPQMb7Oln3OSqx
faVV3m8saEe7CUnvmrkzW3iil9SBWfWQ5HACQAJNiwDPDCfODbQPfJecsaN3O0F7sIoHV72EuUn8
MNsm+NchaXyE2UB9RxfveZCDER9mK7pjogDhvo6KbYgKfD9no3XdmSjH01YiLYYYcWOXVv0kUkdu
XYYSm8RI4x1iUJ610EfWl9Cs5E0HfJE53n3fxnSvOP9zplrijwqyVnSCsCyxCR0Ccsg5PSFO7hmP
JSt8V+kdXXF3W5Qo9uw+Ny4pro0nV1g90d3ZyOsb1SCkNGkl8FH9haiMn4+EM6g/oAWac9/C7WNC
ryCfdOW+c5yCJQOD1dwX1nFsoTetyjCy9rWRTg8xVmXSI4XU8X7IkQOsJhHbi9km7dKrcWnaVp2h
7uze5exXt62xobGMoajoS+tsEN3HqlJU7nsqPGaKnVDpuxqZ85HLScMSslxlTJfezORhQarB7gLY
COPTCHAnqcRsbuSvEnnI3PBgxtTluhLNhHiBZuCmAPAzrg2iNm7I0fHOeW/iG6G++TmAm74rCB25
S4eyNtZma9ovXa3lDSw2516VWry2cjCeVa/jjfLx06NXN44ULvoEbnlx70ZFsUoxPu0nJ46xV9v1
MzC8eqfcrKLDhaT2EAgju2idzrz3gplQMV8kW8+Zp3uEhTanW6JDrBl/YAvSY0M3D7/9NA4rn3Lw
l49wOLYwZU+BmvuNZ1jOVsW+ATAqSTH6q/5ktBDlVl7Nm2/AY9sauddfjb01HYh2Md6TIMChlmQ1
yn/hXQf1/KNm3EaKDLgq0CjG0CAi7RblSgBAE3Amr5cVTs/OrOpXzGfmZ1wP93MjhrtcN1T68Whl
00Znsge8GtEcHnRvtTAxCnEDxiYZkEmAMqDZhaULsS21xjxH9nONtO1DDJIHcJw8fc2uiw7FDvFy
uBShJ8HysyHTQ10Ihw71qp4gfyZo4Z772oN4p5txa+X+a1rACoQ03Aw1vNlwqsnOi2Gfya7qMa3y
3z9MXaAf5Jj0d0ncTHeUnt0LDq7mxg4cKi0yknVFdqsYy7VMMAzkaSP2aRBm4FKCYS+qqvzoiZkj
HRtdT531YLAzUR4HRNObEab9rqqJD1+NfdUnHMMGjgF0HU+J4xg3He9wzjRshjeU9eVTEYFTxqpT
4FQsxbSp7XbaBInf3UoTVLfyyC/PYbXsGoHz2vEC56P1kiECbbB0m+KIvYKzcS6ZN8XRaYqaaT/1
7bSnq53tlqExth4RXue1TlnplsUirSFRLniedwOLL/LoTr2OQzbeCnqNGwX5E79uZOpbO4nUZyU7
71l7XvSzHIQBDbOa4M2abrlXlZfuJ9PRywFJXTTuGO+U2VoE7cYG8K3AJWAMRRSrclze49EzbnMz
a57tfGbzSCDapspxtv9zLghGrIfc33qdF715klgQ6lEKZE00OyBe5+3XYP7/tQD2v5dbAXWPRmHw
r7Wtm/cf9fs/3vMf/7h6D97rf1y89z/Tr/aFP/4rf2hd5TdLcio2TUQdDpJLhCx/2BesbyhVEXqQ
Z0WX13J/07oKPA+258FtW9Sxv7sXxDcEuA5wVGG5iyDC/Hekrl+9C78kD9rBC8GV0DD4Ij+N49YC
0Ik7a3FjM/JeVQVJMCrcmY0FiUn9jfhUfpXYoHdAWoHoVKMcIyHpy+cFGXyg0m78rU2/n1ha2rf2
Jh2fG/cqlHch2ikDl13J/3IKCXRO6wFMYEsZDy6I4Xs7PHtyV09q1yBHkTCk6/hS6+kjlC9pQC4U
vrigjDdGQ+c2eHcAj/12t2/+Q5rxD4APUK/ytvlf/+OXCOiLYsNBiIKUw+arOM4XWZJfRoXnZBXm
RZJJ4bce7J4Q5UTtjPh6NIb7+H6w9M4M6i3z9bUGxelwrMMWRi+t3+DmVTbGD4dL7GxM9M+4sfd2
C/4E7SKOd5oAq7++YmZ2X+Q8/OgoPF3Tlg432RZfLjmj/wG0mf5KMwNftmJ16IMoOJNI9GZoDuRw
3ccwBIdnMAGuKXNhwVJyDcmRsiPBIk5naHTmY1TkxF/PhHTESa/Y+/I3MXvYcJ0awyfqSjM9VS4p
mKYxLDaw6ABPY5fO0E0t0BMELrxZ/ufg4gMcwm1fqPXALhwlqCEb5PtEnWf2yoJsEbdvtmOv2pZT
JwfuxsW9X8wb5wWt9kpOtDntS1EZG/peO4YaALjJIP+A77pCULXC35y8205KBCrxpK29LmAQFj8D
4E1+CHuF3rwCyZzhseUke8cDh6nFI8JzHSb5uh4/KkC8A2xoinCGneMes8xqljbjV5wWDrvmysWQ
HVCAm2V6Rb7ZUQ3yWNLFstSFTMq9CJqjYetzEDpY0qp7s+mvyxGPTF3QE1B7d6lU+2KPy9CX+Xam
y71szpV7WC4qjxQjCnutuGDXnraZ9o922G4SkFmen54nP9lahGCQG3aDQnk3NvKCxhB96SV4OGsB
PNUXiBAI2yauwWhXkkTB5WoL7W99ProXwamArdfnz8u7QkjXimPdEnC5aonuisUVolls7DS/6+ck
6xHmqA3G6HXDGaRvrzx73nbMb9zmozO6jQbWqUNjRQzdOp4+hpnfszwXHAsdnv4OEJr0P4KKQ3rW
b2zUNzFwTc/kgwyJ3xPMOXhPWFQoWmOqsw9MzJtw5/ET5+Bo7Z1Hoev212b1MbpHN7hmAHmgS7uK
IiDnfD0bjf5YjlgWrU3jQTUh7yfOqNTukaZfGPXVVPJCxiWm6PXMN+ljMqnVB8Hz61D1mMhhTAff
K4dHAkclOJSNm1ncy5CUFpKI+FauyZ+5ehdlpL2V2VuDnHmTMtCGQvZEwxrSd+u/ZWWxd8bJOOKC
JdugS65xgoeXtlndcnTN9/CV+aUDXp9Zmz546iLdKWSmO8Ilm8ME5X49dvRUOGqRRYMcCCrMJ9VN
zIywd/d2mIPVyZipJGPFT8uXIpWivDBK0uxjk5hgQ5n2o+TfwRW8LQINV8Cad4wYLvSgoCxW4WNJ
tkZi9eBg6NdPpUGYrU2+6bD0+yKvJuUh9N9Ijtv1jm9cJo3+rkLMqtLP6r2OgJM5JZBRL/zf1J3X
juVIup1fRdA9GySDFpAOoL25vU1vbogsR+8i6J9eH3v6aPq0ZjBHgm50U8hCZVXlztyM+M1a3yKN
orQDUcPX0czQu5IzKghyBvOc9ml07DXn2YRNeGG9020NR+HaRulPW+elx4nZ8dEtMFchhP0YiWJ4
cAHWdUPnvFiluthCQZOOeVSxLROaYbcfve8dQl1F544gtr5OzqITt36AHMqYaWLw09w5fXqC6vFw
t179f1Hq/Oe8mf/0s5ay6ntVT+ws4hZr6B9lVvDVfv2H32zKlo3qQ/dTTo8/VZe3//bf+JvRz2r5
zP/sH/6Xn7//K//CyUMVseiE/3mt8/xVJDl1zo/uz/bMP/7a34objzrF5pDxTN/2fFTRfy9unN9M
Qze5IYXu2T4lzv8y8hjiNwSdqIf1P7w8yMv/MPJ4v+mMzflbluW6WH105/+kuvnfvC4uN/Ui6YWz
4KNTMP8ir5SNIIRldOQmiRCV42QEU7UXLs58DjjL1jZMeYGZt1fXAY0RM8tfmFJVo2PZdLa5GE9V
XP+LGsjEAvuXC5kViUvmpMm3Sxi82L8ofEmS0NPBrfONMif87YDsVhYc25Ucje+O54E7U+6DqoyH
xklBv6N6mLyuCWJnGKkoODm9MvzR2LCwa6+tDmF2bNDS3JsoL3cWYwzqke5ooZE5IDk0kPyd2IW5
Z1Ujk2d8kx/KpLwzE5u3+mIK78OPpJ75n2D1rVBs1Eu61bQh5OKbEFjfmcZaGyLTwU8cEqn8C755
d233QMgxhRYMaa4gCFYjGtd7Zfnl2UmNz6aZcXrnyDwsAFxBG4zNkjYzc68TPJlcVNl+MAhwd3aD
jz/Lpke9TixgH5BhGclUaEx69Vxq04gphssqMgH8+loyP7pj0Vzwedx8dYROrRcxxPce0Gmmdyy3
4vFb3ZsuAmliHhn1Z0RYsGQruvba++HEff2a6bBTISS4z2SksrUph4UKwot3yMJJILqukxDqr9Dl
fWBUueYImreEfjqzfhyaXxV780HE2sHFXkJKaj35JzvNum2UsDmQdm6jk8O76+bq7BM2XsRyPAIM
AenOonbQyr2CgwaCUuw8gm6CwYIiNK3gy+fbKe7nI4Q4LbTOgChZmiautmmMrzDRDdpRFCSGRNcz
fMOEQpSVyD51s3BYDZQXzfmJmMLfWZ71Ce4XZogGkFvFEPqc7NHvflgKdlLifYPb7q9lxzSNxKNL
mxFW0HU2A6aC4LO8mwkTk0yJ7OzOmB5VEYFltgMOTlnHmQXNVrcG7PzEuhn8M6PGd77CbTvWkQYW
CL9Q3sofs3SnF88d/E19zsoke6mKlHdgYn1ShoyBTvjsaoQkSj7hmD5FTfVhTXWFtqmDrQe6ovMf
cn6g23zQ853r9q+w493rvOhq2jbJrliKsN+2HoaTARtGk5UZoaB+s0utBOFZpLebijFnjAjvVpf+
S+066Y47QgvKBuHU6GvNNinZ7FhivGtYXI92zcBWka7REUF/Eks2iUSGu7OI6NrBifumdXdeQHRq
mOhjKF6wjJ21GcEKrxpnKnejYCLG2ugCpoVkwuUN1c7IOAHHgJc/ytKS4A9j+nsFCW2ArQt7P39E
0bJvGt+6xJHZ3Jw6Zyaq/vZHHKwLwCzVVgYH0SF2MDfHzQa1zJFhtbEiBGk4UesYyTxetUVPMVuA
95gCsDJhMzM4DgkFgyuBVOv4+8Ih2Y6iktdkUOEu1aOfYWHSQHGbWqNojjH+lLXo2Ij6NVuqtAOC
Svd4ld4vP+5DqDZ6Tq6Ie7X07uJLz1uZTruI+1y+Qk2+F1nSblGVvZTYTxAwTMgq87IL4sQZtxPv
RHh9mzFs0qdGOHJrICcM0rh7AKelHizJfa6L9M1jePQSM3LfVZa9iuciAtCVJ/sxscsrTcrMBobI
xXmYPt0wEIRAH8hagrDSx2KXl+1JTeCX+hFUMDl59dIMnpz86BTQwTudGELM2DxuY/7Li7NhW4Tv
PslBJ1d/88raOJX+92bIPIJrc2/jtyyzSCMnnh01GpvCt5xUxJVj6CVeddaURFhv7WVfEc3z24y6
mABH65ZIniJF9iWgY4Lk506xpXaQdkqKtdE1KBgteRAdK/IyEne+tI0l4w50X+7v2gSxdRtFV+XH
RCKb8FzMTiPLQNTHcSC2dtaf6naQh2iQKrBLpC0TJix7oXjU804QCgvA1zlP+gXhpGALzSOKvqPd
UHhCYvKGvYmFZT0V9QuQXsiJFJDmfbApc7E4VfcsPzKAezQMPhtBLGQSW//IXNc75gJjVm1XSEW6
6d2JOm0t52tFmEqgYH2vhNNlW433NzEjmVxLtH/rWsvhNr2mQ9dvnWR8tdt2XA+KhJnfLz0VMnYw
fY7BYpYH156xcqVQ7M0BiI8jJVl4NtknDudOY7dsSY0HzXpl7nsYI8GTN5r9Op4HKGnx1rEhq7qN
T8XeCA7U5qaN6qvylSDQNRl2iFADeKs3MfO1jC0PKPlH4FE8990ynVe43ReUVRt63H6DnlkhrmKR
quqfjj54H6IOT56RoURnNeh7gwpiNgFoHbm3wijeOZFyNlTvILdN4OoFyiDNw96faORklHhxoT4Y
HDGpE22kHZnHTsH+qV0LNyIKmDMAuuo8ppBrZjHc8AwD+h+QvJqkyJ2hmPc90Td82HJhttAp4e96
w4VYVm6onJG/KAsWYCTpnbuuiYatjBi5dkXSn/uw2jOPhvoL0DEOvw9ZLEgPiZ2r1TafU6/G3ehY
C0xafxt8vT7bfCvOtxRGIx6SDDFqPDV//LL81gmr5rQliIXwu7abSbsuOFpZhxBf09PSnYo2qk4l
aiaUuTwbFl5Ivs15SgOXuwmm/ew7NQR2jiFBSjYgPGshUyHh46phZdRe67DrTonj/WjtUK1te2ph
0aI3e4U9dmZ0Y18Kf0CA7RWnmLAB9D9heWLdSuA3DGEWoggje8gCHZPwjCV/tERxaCpWUJyt8UD+
hwmIw4SFFX1FcBQPc4UYhRwc5hiRPVyL3lo7+tyde8P/GWbdS++O0SmEw3r6/aPI4aO//xbPzrwy
e80Mfv92TYRpofxOxE6XLGR4j57H5Rde3xxE/WfdwGYnMws4Az3Dxu4BNQHztU56bDZrQ5QRMeV9
fezsNHB9tz83JC87cS25rbBLjGObgNwmM7Ct3Amrj/BAGzakuZR7Ec3Ro9Wlr5ovhyMOnkBjdY7e
zTqOlQ8ANFbG3aHZDauoWos5jKku/PCQKLAOeLwuQ06mlW63SzzfOqK7uywDOyTBw4XRT3Zymsa9
JVMSTKURHzypX0nnNi5Z5xqXFqURtEgNdQx7ddYLdntH8AyNFBAX+9QNYpDyjOXjGV/1pihUc2EH
uCgBciI4yjhk6/vCrBT0pzK2ZpPtSRhd9160iYuGYtWBUsdoqZHDljTGbT8VD0NjbG6FzagnQdO7
0iUJji4UsnyIyJThkx0Z/SgUeWx+4ZH3yzkSsLEz6ErnxaY68x2pzrai4nRsVsNOB8FVbwq1HdnJ
pCwBWB/45H8k4ItIf5rWg3Hy+iak7L5yOXT7nvNp07TWg0Po4YVvP9QUYjk3s/Q/PW1OIYWiYGxZ
XgYRhainKvRx4dmwIEAjeRtOyO4hO8ZOE3DXssYY+xAZQwjTxF11vTZeCaMm2zam2E79aNzkuA6P
ndB2uN0JgSfCbOtYLxzfhx6HwIYgomHJyMoA9ROvEro/IhgaWcH2qiZJxBo5pdLSzj9561FekvJj
qAZkb4mRLE53FX3105jJfZVCrUXB7l3tDMkOi9ltzDX82MPq1JPp1c70hx591i3XvAOXCHfvZL+2
LDgCj4zEIEzjakfGUxAXo75j9QQCuOGqHrLquNBIWJbodAhEl9UG4VWlZZ2us4HgiKo3084T2hEk
LOCccIaRmztYzEtlt2Y1FpTZZ2ZSJw7WUQJu1DBpKKc9Scl8ZYYeIt+rcqog4lfFs+/4x2EgABPL
WrHn7X8gBmva5WRfHCzMj0ckFQGBwKuKnOdAVqMZ4MlI17kxTfuyBJ3rKXoN1G/HruOKi3nLjFRp
L32dC0IqqHfdGJl2WVnapwCQkltrk6fpVZnxEni/WBwsopfTufgObAXEnHkUfKVPDTEN+yw0iN4q
VP1pkHPXaCYPWE1izEzE9KNphl8hwGuUiuEt7WDkCwvPFazW/dg04SOQMAMCcNT+0GusHvxzIRTv
fTEWzkprZ/9uDLI6YsLAc+Ms7nE7RCtkJMS0mTkB2ONcQyYs0ouuZIiwyKA9dO32yUmKk956GNRR
rLcsEvc9RTZgUBc6qVcGUYgEkeZtBaNiDJwoGa58AFi2MsGSEUffmVCLl9+5NJ8PJniyRguLe9L8
crq2v3LIR0hogtQjJKMKI0RBE0ko3mQmYIuYlI+pOKLYCk8N6mvUY+4BwGd0rX1LXaS/z3skbV0V
M+KtMNHlwOlsh4o06/hsuxxerZxq1/Ww4+RwKtJSS95pg9mM223QJ2QYzUz2onSIOS57ChStvJft
vtF5pnDeoy8bC/VAhjwVg01AR0RQs2U1d4E0VYM9tzEYv3GcpW4AfZSGlnsI2wVpnLo03bOOPArN
MS+rSkJ4D5r4oRlpu0tB2bs8krzXsdUVln7JauMmREdUEFhENwM5onQNZXlXiaNbTc9tjXjb1YiO
dBKB1rJDt4qkVzsycw2PGUFV6dJYe+GtdBqDI2Jy17NM1EstjmaGGak3H0Di5EcB3MysnSiAV6zI
B2/kCeH/cgk4w7OJLlRYX20ljbWENFDNiXzIW+LgemnE74jQsATY51jYwxts4jTA/C3vHC5MS0vz
iVvaeY/RoONR+OioEvdlIibepY15sIU3srhB3T158yasxYKqrpnBtLzbw9I/JrFBndocVJL3e+Qm
sKYTewoqRgmhh1FG8TNyQxsHbD065E7i4onEhYjdgGUWPSeUEC74vji5NCfTgalCdzcUpEJypucD
MZ1UozlM1tp0dtSz25klyYOO3mzdWTnRX3UMgyPhRrDqYwjCMXCKrNowt3Vwolyi0Pc+RtzCOytB
dFML1q1GwjZYGiRMIM6cg7Yc272hebCV8+bOGCVeRwOUZaVR+3QeMVJuc1MNoFiar/mo1d2KmRC7
AKHUzljU8ZOg30pH2oQkot2sKNSX6wYJiseBQ7aSzPcKAiOpVeND64VyPxNIegL0Djuvt472hOQ2
t3Xn2ILctmJiPH2RHXwin7LMLZ51LZPHWto/G+bbJ+zNfdLLs62zFRh1Oz0iCTS4tBvrLvwcbyCV
6oH2AdhKaazJkH5NEvJKcOB846ac77pG8V+ZcYBX7RvZl+pgYgLcqNH7wm/SHZsxPHU98dtN4k43
vSoJM2eBvq/qjzZ2R6QWiyPWQYeZNJCoxhpyFyKOFxNJ72Gohvpmh059QxMHcKegZtY50es4bA+y
TPTAscjytprauU5jiESIa+Ixx5Qa1GZk33WjRZlN4CsEVXH2SqZNHCoZF4eu7YBKkPQ69YfInvpP
AnQI/WlNinJG8kM2CLSICsB65j302cxtpXvkvOMnPiaKribLy5XCYHYlg/CRrN3ymZFdfeot1B1x
Y5bPZf5aAd1aWqfidI1BGz87uE67CVJzMdburjOwycqpYNtCQTDCjLsXBq+h8vuPxEvSndSHXSmS
NZeVVqfRPdWGc6UrEjgtRwSxq/e7rKfDHOZGfMHgfC5gcc42ZY1vVcBmLO9bM/VbRFnVdkDavkZA
EgY9s4XtGJHmgyPZ2oSxMxGFXGMZQ5h1YD7yDdHalzPU4gGzrbuCvWmTQ7JHi9ivUjl51ypxGfEA
YpshmqVj8S6rudmIpP+uNYhRSR4Z703vTUDVrfEZIwyIZtyuH2WXfSdVrHuuW/VOpOizQ3H0LiJb
BZaBZDtrkm914xac0iIisEP3tnk2Iq2RcpXlDkb8vpGXvuWdnNRfnTTHBxw6T8XoN+uEZmsP6f5B
prW3bITvglCOU4FdjhVkeUKWyJPmD/Lac7Y8oBlEA6SDvEUTdzAVuxdEi+Utjf1in7ufJINCP03a
GbOxsTchowUVuJJtQuoC9Wad7QBk8xEO492U70Ujw0efRZltThfgOWu3buWxbOwnDw/z8Xe1XsLO
1wVYBoXZfZ1UbUOR6dKL449szhqbwRfb0WERbWpT93Mcp+mOIu3iJ/4hhl94hRyyzpF3ku8OUHPM
5+961k6Pnb3BxhaXlfbKrIw4V4cRpyfVT8MimaCMVX+wiasJeidyt6BRehJ20++Fo3rKoP5VloRC
h145wF1GG6+bMW8GlK/b2RHutY3Iv3bUI+uXU9HREZle1ewT1wMfje6YnRsrLMMU6gHJpnpw9QTK
cmIReU/P/eaPaj9h7F9Jl1Vk0XF+G8ahs6H4CbzmBE6gmB5dHummO+Kr3yay3uuNMxDDwS/l3HVQ
2Bl+6PbGZ2gYhEjBF/fAS04gt+wQHhK1vbaIzIXRrGv7FBYcE5ZfrLdJ7ku6+kD89InI8x+Sh5Ng
E/awIPdMMsRg8IV1zSsw8jwgDoLsWmfVCA5CSdqB76U7MPoOUQKh/qp5bnTCArbJC8m22Qu/GZoF
X52oFBAUnmSFiN1KTzkEnRgLIObqdqUze6y0aFdbNK0znOMqM7gpQ3hVDB6FBc5oSl+dNE5JMLIo
BV3E2xM2iJHkSTKUA6smqBdFGBvZUm2Mifg1y8x3zKS+1HizMdasjdztt7btnIwWZACDL31NKHjm
q/1Yszr3s7tvM7mNENkyXwwGUpy0wY8JEjJZsRbtZtAQSSi7lkAaDnXVUf9pmAn1r7nQT6ZrfU2V
Regj1EM79i+60K920lv0UDmvhzbgkGahTfBA3eBM0s5h7/2ibEGv6exYBBGVpfpdRXKQMvPXPHb3
eta82s6bzdxw7cXM8hNLdAEKQslDBW9Ar3Ki+MRpCNmxswfVzl5DDmODuDTH57DK3VIdCFqaVlrE
3EfG7aVtkG1F/Lx96VprZnRsw7WIf0/N96bkJxyNLg1l9tVynK5QJi5pt2a1b3nvPupGs011ckTr
T8l7BwnoPAZaU2yEW9pEBA67Rlbl1WCtHXt8l2K7eh1Yddujccd92hNisY48JmK4nrT9RsFoZkWy
7pObk+OYTZTBUXBF9Ev6l581gREGKQnKOOToUhjJbjqXfiAi4WOl6wwhrZg1LXNt9GwEWaG+yJA/
oCqNMZ0Ducrtm6mMoznH+9KOVOBZ+I17kaT45iDFQetf2wbgbsMLrVUeDmeae9JPUjvacPJfogRc
QYU1J/RQABbKYOdLU3nk5nllwAJOZiThbHKSna2iLWGQrNyRW3dEk0P0Sp0g8zwNxcen440eOtrd
IL6xpVhZ/k4aiBzLbhsO068m9fa2mQp2G0V++v2XstX0w0QJxNSDhNWYqbLw2SvYzaNtS3wDYFz6
MomJ2MJ+RVoQg2vDwo/RYsGOfpQU/5TLBgofrT36er+Ee0midOWTIDkbu/Y74vEt9QQQ8KJ2b0ai
f/M7Oe9BfrxlqeM+LB+khKB+SJJV6nzY1i7SUM/1fyYg/reOiOqAvpdxBWhXCA00rARRWOBXWvNS
GOlFG0fCqbCFXlAofkn6ksAwlnD1IWpeRIEScSbexLH7+kB8xGe+JPllxqDWZobYxYDbhasavIGd
EqDWu+aRFLWKjYCUY4DzIFnnKdba0Ob8Z8jMKCCMomORT5ehiaJTrQgLZooXnX7/bVvv2i55T9Om
PTne4FOZ1/Xed0qMY1l/afEjr2dR+EezDLLMt47ToN/zMmb6L5tsU5WOeNbvvjUnlwYJ06Xm58c5
mmS/TD+u9iUB6sYo5KXxx2gTGcZ4GJLyQR909UQ6IKai13I29B8ENqYWHptq7objzII3iJK+3IOL
40AesLFW4bzXcPjstZ8DtpnLmLb7uAB1y/1qBwMI3UCm5bQeY9e9hgPeNH2wLqSwoo73s6vqTgPh
pyRT0Y8CYOCsSkDATUtEiIfbG+wTbOoyc+E99OazrhN4z0A9NFvrkrsbg5eicXCuSTsmcyaCIJsC
APH8eEtPXR1rMrdXbA+1c2FzDOWZg2FuzAj/ncnIq+LihfnlhFCqnPjYdHhAeIxuPePBmEHNquZx
wnbYHkQmDoDbIPbPTK+0CUdpUqHNr2IWEoit9rSj1XNrdS3hMJlxLqw5fW6d4eyUjvkB9ecdQ1W2
jtMliDrv81VvESsjJRmkoamhjjWSGqDP7G99CtNAFmSc55U4wzjcugkHDZ/6qHfjfFdx/8NNZu3y
XrVi06h6vpo6BvZO8i9w11vP0IshJsZIRnRyFtxueM6K4h1bzbBBPl5tM38iJAR/fR7XVOJuWZzM
EWiZPnAmlJZ3i3K5SHlGUAhjWjY7eJEoTyG1GGnhLptBrkq8aoIO5sEfdINNSO6vx6p1WX8Zwz2L
u6cktStaa11nXqOfW62NjpZtL9xzd9rKHGm4ChNy3or2Nhg2RUhtvRPTiow46Z9y5aYvjdEwPi1Z
uvnLPjyVfpCG6ht0EJ95T3+B3qG2mcniTfOx00CQGIOa6D4uUgFvQRIIH4ephO9OvqhFWBqhd+lX
GCbWrVNtfJU6OSGN1h6I9r2ZrYmBJgv0erEVVQiOs6w7DCSjHAGPhfBvBE4Ess8O6AXWeJ4fYYZP
WyPONWbokTgwUt7maJYPbsPFP85D/4CJ6FrMvdra4+i/JFVDMMGYs0lqAQ3Zor+UTnYpS4OBTcnN
4y+PCYOLcd2RGBXIMbZONa4I+AL6c5+hPxLk5HkyPoVKLLZSKTWUXx33bEEt1apPjqCRCFJTnBXJ
vwetSJxtkbu7SWblUS9N/dLkbbUhFQr91+wbp0Kz64O2fMFMXGuWzPTLMV5FlGkgfFq6bQX7Dt+2
xc9TZVdMfHeSC4xVPbUkssbK2dZS1Xs2coT96BLOcazezNYwfzLwpHbE+OvXusu8qyjotjorkMKs
PonB+wEYx0EXVUeBi5/qFtXhEw/NdGhJK7qCN/TOKXrBESD/m06cHXncjHYjvWbSCYjwno84v6Ku
OYZN/oF/KyOuUu7MeiQEfmSPJHrWTWUlojeWKdQ+5E/hI0nOWLNWqZmpR+UzCNmQJp5uSHkELaLl
GQi4dNck/XSWpjWROiTlXkbuJUaddyz6xj7S/eyqGX0erhE2YCRTrufpi6U640BRTTsmNzQ5+oSZ
dML1ktCy10P6ZMnG2Rf24tGKMJqP3GL8JLfKmo2NkaCIrfSEALM7R/Jm6nvoQvG4ZRL/4md28eh5
8c7okw8K/3on3NzGBJyWm7bsL25E2MRkXUjSIQvtlnXea2jgOO2W6UA8m+k+00vj2rKKEhVq0xrF
+KnD2WNxhJ9G1t41IkeGvmN5syuWGUPnrkvK1Zc6rXaFr2tnKm2+TWo8CXB0Ebl5KBkHebLzKHrH
Jr7iXhIvaVQKsp9ZROao9d5D2H125zDYKnJya9qU89hyjVNlpdsIjBebtfoAOX3czMgk183QddfZ
bUgbMvwtnH8OqYmkhWLKGpJE+ekTlVUCFUULYKj8bk1SvuU5XtL5mCr8jiZVXkb5R0p8JLZ2yW0g
Q8ZZtsuCJM3zYhMmfrWPZ4e3T1Tk9xrubQQ5fS1aTPZpEu5zXj5ajzC6iraGTJHVD4CY5Bo3mHks
wDRITVCbMz96rMqowM3bWjsriuwtumc8Uu28L/Q4DIqsJrmCheiK0O3srA2URMynnkOrjVjJuTcu
7RktKop+V0tuM1DdQb+N0fSdnNnu2WYD7TXJSzOjhWU1yuRsuMSUBWs9yqpzleabvpm1U6yH65r1
zWqK9eTEM+hGVn/vy2xrgtXfSi+S24SyzTazeaPEEqKChrMvLepWubTQ1dYFALDT9TwKBqlzfdYQ
uKJxh3jlVDBB9OYRhaGPBtWMmwRRT74bVWEcfZZxK1VE4zFy523SGW/mWKb7MNSqoMeAuy4FKbju
iG6WYo6VqV1VbNaecEpOxzR+JlWs2GQOV0qIqmRvMXki5EPXLrz+lG8fWkjCp8OL+Rb1cXz2VHmt
UNhh5W2XsOSKxlUnJL1RGWExhXic6lQ/5Bh91hVvnHXpOR/pjNJrEkOzLlxM2cpBa93XUDPEAmmg
wnvU+oOh0pYQQPSlkH7WKEfxvUKYKDPQUAMapXVS5lcSmM3DaBC+PoXWFcs1I0Z2SKsqJ3IIA9Qh
SRtxSyrHWoHPaLcG29wLuFC79YjoxDAlnCoh94gQ5j8J8/6RLP2vQn4GDRCrWe2QlEAmgoXa7s+Y
xNLsWrgCVrsxw/xTUGCAWkJ3UJVnf8S6nrBuMOr3YSgPZRryLiESZ9K+wP9tBp0jnajrea37/aOB
SHakKFoNRNB4s7W3OhcfiXt1w5R+uSx+0dqh7JDNv5CpLyL0P+vqlxeAqwGwKKWHhb3hP76AjPC0
IkPOu+HJvC/pLWHotMckk7R/02tqpA+jrbJ/ocUDDf4P/tslOwLoB/+v/VeW6aTg1Qwz+QalCl+t
Es2MMfbe2gRQd+h8dOn20H1osQrPecwAMDMZPVSeGb2AGS6gFP1y+otMzHvXtuW7pvfPjNtXiebj
5NYQAvTapRgwPAJjvLu4wwPSe9tNfxrM3mH9j3KnoytBTxeh/0B7Q5NvsCtBW4sEOV2UDGmvTVvW
hbnCQzkkrgh6D4WfT51IJoD7vSoyyBuJdwlxXfF22w8RQL5kQA3G3R6DxxD9XSEurIwvFDHHUYeS
HIvyqbDtq1vK9xjPek+zkRc7XRMIyIu9b7jId5Nfaoh+WKN9hd4Bhsj8ctLqnkj7noX9g21XL2Zv
/rQ051Yr5xlr26tdaKvJLw5pw//R+NrzPIUnPSJk0SLeaVTpJRRiV0c6NOzwXhMCUIzpS/QwlANC
O/kE7Pju5Ki8huxzYp/kp86WteaD22nigB15W2eE8M160wT1CF3Zyxxz74O32MbwrVbTmDVsgZPp
HTIyAqJUJ6iWeZ1ATrVBSrPMFAjw9VLIcBqShFOZbTQNUdLvz+L/a2PUP5UK/1kp/G//P9mn8MP8
6dRaBMt/CJGvX8XP//5f/0f5I8Y7dZdfP36q+M+SYhxO/M0/FMXWb+4CJUcy7Pv0/CiA/90u5fAn
OvsZQLCe5TpLDswf0QCG/xtnnysWnrnh8Hf+rig2zN+cJezFt2HZWCbmmH9XVP9xrP4tpweF9T84
Zo2/Knfx+7gGDiacWQ6AWOcvxyyxAHS3XdpuZRcN6inuPO/Z7YwZcW6y7MRGr9IRwoIVKrqyerCS
yV7Bk2afr7fpJm8j+18xZD13ORn/fHLyBRFXgK7FFqwBvN+xxn8i5Op27yQa6IIN/mX1mnkT8x4H
RYfXUVWJsBIPrUQH2me9IK+ttHc25fdOGxjtjGWZg38cTbGGuFC8th55u0Y4JTt8Wqxwnd48ZcY8
bDJap3Pjpz+EVqjvY9tNG78QrCIarbPWGq05nW6Ej6xVbvKdpLTh3eyAB+9TD3EsojB7AhKDkRM4
BMO8oVsy30Jn/KISR6U3xCPcywTo2tomK0yuXJso4ZXPfjtisOrqP4xM2s95GGVr2PL0pTE2MISr
6p7A3yd5xczCXyiGrUDHOLZqXU8dOqeXN5mlya0pHB0zhAcDzrfae+SAvTOpTTaALwnzLTV1GUCk
FUSOpyVzf918iQdfW0bi1kOtey2aPcO1X5Wl++cBD8Zm6PNPYlX0YBTwGci6JZzHJufEGfxxXVt2
ecc4HG3qAT6L2zUmG6hJqz8i22mfGYbWgZ9UImhhCp98iwOcqs9+172F+WVOyTa0wuJYFNJ6iT1M
bmmUaW/D0PTb2begI+YYmlAceTAdakr9lL3rgLdoX866tRUhaYKR8oqfoaOh0nQZGaZaLdea2+Nq
R6i8dYsuvkSVEUH+ACSaVb5880JNBnHajhtFv7lzyZDeZXZSH3URJU9RB1IrYrO8cjtVItWTyR4G
LCZpTUvvdZa170lK5H2pWtgZcHbWAtvYBo4LHmlf54propgJKhmQTDR4AzDC3zYQtDe1UAXweMYG
M1UgeMwxv0SyZdY41tHbbGq4kjSEotxnBYjfvDG3ociNbdaN430emuGsWhIMpqjVjnrLSwKR1T1Y
ICh2PtmP96qSAg00nlsEGIp0Qtd9hMXRnl3lp5DhYBFrU92sI2AygVk2DuTQZOGCiPkNXg2wK+U2
2tEY/OJ5lnizPS/JN12KGr2LaeMcyJk41Sy1oZ3HJixZXxQ6Eqq0Eoo5FxPAlL1xs4roRo+eghBV
jwgs3YwSVSIS3rRpu+A3Qki6SDVn8VkyWLlVmsbyUoQeDB6NrmgZdE4FG49cHCfGTKu6k7jDeZP4
a39q5MkSks3ZwibtQfFvzKwdUGpG8jSSTH+b9XzcS7ZuZ1xi8S/qdaZkeUvutz+H58mg6Zhd4t4i
Tt/91Cl3l3Yh1IK+r9m2W+2BKWBMpkXNKyMXCtEYHfXJrL3k6EB02bf0bN+lleOnAwV6WIAKdywD
hBS5KYCqyCnYQiQdKkDAU113gMtBCRm6XTftvP9J3ZnsRq5sV/SHTINBMoLkNPtOqS7VTgipVGLf
M9h9vRefHx4MDwx44IFxgUIBtwolpdic2GfvtaOunrdTYgBmLCHJo0X1+WQ8OIKSSrbERDX3iSHs
GicBDiLsmqm7Z5EQvTnQAea1Jf2SXjykCkQuRnXv1R/oc4AsyaKVEjoHoFwQVBRrefgObg5Ikle4
tmkHAyXqis3sFwviKKryrQI6Sb6pa2bcRH4+PQSSlBpk3yysTrJU2RcsBfnuubF3KJvGvjpOZ9xZ
AK7XwZDlhMvqMSx2LVRCY0srmD7Ucl7qOwzZfdkGq053cuIPhk0rXKsoLDEqRRpnQu3g0J2ZegdS
bVOeF0dWNkO24dQ/glIqWbKtbJBvDIbBgIFR4Q/0L1UeiPSvMmSrn7honOcx9FUMcMrgnN1VxrI5
ikZULqt4hVVpnrVZOceRg/4dtF9GrMp3IQNR4Sc2aIf+Xdj3CPC+ce5Ie4GDYk9JkWNv0LCVtR6G
G7Vcf6AB4DF3umh2Sdb5O5yIFuxsL/nATlgaO71QgZ+7ti3pahXxczNL8w+YpImso4hG+9Lnfv0b
5i0Ybtl3DNhxNf4Fp9JsggH73JwV9rExlHNN49H6sS3cGfw07fIQ0nl1jflZfqYzX6oZdOx3Q8/6
E5hD5zxQFuHv29QyH3JH1U9OnhbPU16zy9Y+ezHen16x7kqFUycYG/MQwNEixxqyVHFy7w24iwfS
yCVg4Trt/EL1uJsQXlXukfRcvDEj47MRDvG0dLRj9cRzM/4YZMIB17Q9+YfGDr1rtd9ax67t6/Be
O3FCyXPPlo9yRazYSzyGR8HkZPdqLNstaK/wMRrk8J5DbX1xWpNlZCfyky9IPsZFMeyhHcc4T0Im
XelOeMLb/kv1RtMyg7DjTLvOOzghX9M04aATruMBR/KMR0nPyMLMQGh0+RR3Xm8YEzpF0KMmBHcG
IHWbXmcQGat0aKwrUgYSfQXzEdk76ol7urOT/iLo5g8SxMN+Fn10LobBfXdtFA8D2O+6yFkJhO1M
TjCf5Y/uKIQshUf/bYYRBZMTNAVhlKwQWc5zilinQdlBcnGcIto1wNLHL0wphXls4qT3XwWk0Vte
IthaMh62NV/32lSVDSeNagZSoLP+GseAN7NIrCe/AVdB+fi8i/Dznr2Y6JGrXP0RukO88fNefPVt
jQyBMshJgwmJDMPiR2cZxmb3BX9RyA4lyPfNQLVD7kB9awDjYpNnKyrwqvLwACnhgf2i/IU/kpnN
d63Tx467ETTiIWWNU6bBOc/VxZranVb6Mtrfc+h8NNO5A2cydkeztkDTV7cuVI9ReIPePNTtT8k7
Umg4cKWv3/scK65Wj8nC/2+jF4wEBsbwboP5/zKRQLUwD7NzPpexXGXNrczuRuOZ2t9tqck04CLX
U3dwM5tIEm5aluIuNgrttEdz6n9yJ1q3Yrw4PidEmKLrkFKAYsR3aWHgZQVoR6jMLRNcEe8g7O2Z
N9NVzVZ15QW42bBAglg2DZeW5gFAz/i3ss6NHV1s9ZXaFObO1YfIIvbH8wqHD43Y7SPXPAflNN93
aXdoSCpRJ7Hy9W/l/F3qpNrh0eEfrnmlW8VTE+ZYkagB9ThWxgRRX7LmudInnWJ7Vf4tizvu1w9z
GDdt9xBhEiva+8THiZB+JR7InexxguRiyyefLqG854sOzH5HDZP35kyQJ5XhPkQz/UqNGfxCbfdW
kXSO0HfqTdMk/CuuRfvSuuyIMTU1VgFaOfK9skfSxS00DzXSkxh/W1TZIUcgdlODlJ3bAOO7ycSC
0dhmh+PjPUqJ9z8P2NpJxePNb40LENPyRndyTPt1Kw9WnR0MYhJox5Szt5mId56Rsn4yM3Mj2/wR
dY2awsllNT+Xd8Lwwz3rlXDVGLhJFfOwQzkyYvYUpXe5dqQDFLH5ijpQ+7qdqMDiNt0Yg+hZKgfV
sRe5nlfkpIp4DeePNmwJL3CVw03Z81Dx72Jryft0rrzWlVFA2eNkPrSAUIwH3vbhAQupt7HtavwJ
XKLpB7TC6W9vsUlYF2novie1pdauP9a0DPgL1DIAVLKGNspFiJTPkJMgbaxEp7JbOpKQ245FayJC
ySUOH+SZzI6xB1U+ifl38RlR2udWqYsjv6l2qm4KrrMawnaLVi/pjmhX4JhM/FAiMr4RNHlNZQ59
Dlh1/K3VVhYt4jKqWEYkeDOwbfGZpqgQoGQSF5kR6Kp15N1E48Qcachogx1iBx9C8UZ3xHBmVxof
Zq8acW2Y1p9WJiYdNCPS1KRTxmOQlsdZAzQ08PzQFcLZyqMhZoaK2gQ4zTznTcp8rtjZOHTv2o32
dw5L6k3R0mTDyj+ZHpvRs7h6G6h0re8UK2mViioJzW1X5VyPHtUXlxHnfLLKXRJx7FbJYSKdvhpq
phkkqJvloMFhcE/hRMtXwWZ9HhTy7NjhHaIxEenIrMKtBQjoJBPaEEsQWA+Jbc77xqnAUoQmp9bB
6w9SzpjfKV46mrQBIFYBHvkoHaItnV9StlmFHpa0wL2bqMN7bRq8LU4zQt9NioBgPSzmFWeh7kKm
Bfdy2hCoT6Ll7Jc0dH2FkXWEcT5xw8uMnXNxzsrsJSMeDF7fFPdWaLKOr5nOyjI33lnLBKcYMBGv
BxbSSeaC51TdQMLSTw9MZ/N3bHbjOy67aT8gUpOcj5CbXNuA/QhZGGZpWF3GoMS10dQV4ntygeD/
gBidAtlHoopxTJ0LDw+KStDoAuHBAFLowBcSYjMCdwVOihnB31gtsPSVyti7ww0DEEoB6WAfOpH4
G9fw4n3Ae+usJ3fk4YV+ubfz0jr6hveRicFZew5F0DR7koMfNWZMvdbWbxWmR8zT5Rapm1gQHGAW
tQSYN8yE4sMgNHoMdIL7X83ylhjYKvp5cFLwpBn7qiIg49d50A+CDpU9ZYHsjWHyQkUeHiSuIJ6o
WjTTIQpr/92UlbO3k8Q4ygrAlg5H4oSqZHwsM1wOuhVv4dwHFKjkRfnqQmJ6tsmZHo2mUztR9c0p
p9UEP041vYhey6d0rnnkYuptFsJZv192OXdkM+jQmKvhDw5b9jKJHX5XkxXtFmTRVmIDuxSGiyMt
jduDNfWk9gcsS7xp3WMTkTTghWzQ+T55T9NMO7kYEKPpuYGREjvBZTT9gdL2YsJtrQoHurY93twx
Tj5MO845lbI6F343bBdKF7uZFLyS672LsKUjOv8T6CKgU8VTO7Zg3OwiA+aQYaEHPNBuwm7AlgLP
Y5uMGuWzA1MZW+ypgSwUBzfv9CXwK3EX68I+qwabM8in7ADjPnyNIHYeGpSSk2eAsZjUQKojqdSL
Lw3rOiUBL4tgjI6VVt03fX4kvABlz+t4KLDWDENL7KR0HzO6Vo5ZSZdpaSyeRjFyuiuDAo+9sRTN
JuE4XjF31NtKxPIllUl0IZci3zjZMJMo7S2RQC8v96VvDEAIUXP12rFywYTYlW+z5kjh2SQdozxh
/YEMcFY2NegJ6Ll1a7PNadh5nKPey/4OFeEnF/ohqbDU2uP6tNKtnfIVhaVOu7VL1c676pOKMnLl
PyKfewR/zfjoSY7rwOVGLmaj+NMHCfEWvurgkvjtuE6VrnmsGaQ+o0y7d2mCf8PtiQeHVhhtBzAp
+PhFtLXMPrxaYHCeJTPukRwLRUTJsvdOC0ZV4olqgyff/DGMjs22aModz3Bj7YqIlqJ6IIVm5MMV
2Z72PLvm7d1YDXVRNTDoTnV/wWz7d3xbJRVEefiXQFaxz4kzPYy9qshkzJQzqqp9sAnS3WehW+ON
7tlNq9xu1nZNtCbscI3E6VMQt/YF3xo969TaHybTH1+dbqiu0qni09jY7vOQlJxJR3yttIvzwohd
Z5/jgsdzHGU7c1YxU3s3UgXg1TGQRgUOLWvamzE1JHjDLrxPA5ikxElAdpDHvnM8FgAQptsb5ZPF
XiUGLTcVu0GHYgsoZIPxbus0+spi1r4ERl17N5CGXfLV43viRsFX7lpZvfXtPL/vs3S+DaE3HagB
wTw39+Fno4iD9GlyDETl/5n8uN9ywwRH3NUs9t0wx5nrVeIkwx7bX5qAgQMaM4cnvyyaL90vbyyF
vIfD366vdRdPL8pCyCjqujomuFB3I49TaMhE9Uh/81Kzq2hnzC2FH0aNvFZNJrErMFp86xkFxiTp
t1YdZ2cf2siLq7L6KPB8b0sbzhvecPePbu3pBPIw3WPKbg54vaqbhanyN4FX9EwyXV68gIUMFQ3q
M0qo4iFEKfdDHLcu5VCmV617JzLwaRacV7ZpH7ASsPXgsK+eDPOHEzp4Eds2tmmIOwnzlhb3jM/h
vuQ8bq1Ktxvv6b2yuy2mMkByI7oltbF0ie1raQVvAnHxOjSUvJaAGTY5AS8u4YiJdRYxu/DWoJbl
jtNdH17iocnesprNkAYmCk3cEOLmSymIankpNq1sydGPbRGe3aASBzgt/nmsZsH8KZyAgwANmhRM
zIm45pSRYjt02a6v47ky39wyte8aA5c5bWsE4aNa/GZIYxqaKpfwuqhjJ9lEJmses4tx/US2weus
kdazzq3wlE2WdeMxgG16FM0eLPfwQ5/AYgrPbfozTOya+DpVeYwN13wecih3KzdcbhrY/tGX8Dp3
lwRNQaGnK0H3pOABC75k3X1TGd2mhy4s1Juhg/ITfKd3lITzX4JpGp5Vhet3bYoJ3vXMSp0nIarO
kBrNURDreZswvV0BOi5mySC58l7s3kxSrvsM82i1nrswfqrHmuI4s2vkVy8pA1iFCg+E6OzwsUoG
/2hjbb8I2YR3KcWfCa1iiB+99vyb4FHRQLyQ6rOcEjCmos+qHQbS+Ncxooa67xTXVFz2N58Q0QGb
lnMt2AK/kqWABk8bKDbmHszR0I1DhYYazA+WaOsDnNnwlIYFYOVosJ7bxDRJhNvCBmuAXTDdSJHP
T5zTqncPKeoUDxztYQ5Pw888V9WjP9feOmw0BXK4Um4jWzvmg1S48Dn0bB6oj6F4I3JxwkIujwmR
soEdqTfJ/YNb+ahE0CT9RRWFn2EgmO2F31QvusyZEcgr7FRF+0YQuhwYba85omc0hyE3iMh4FQGS
CWQ/4kSRYEFsg4cGeO1J0ybxaRstXo1iDI6uxlrcp4Pcz7byMB94w7lqK6xoNuADHU7N/aSBCpHn
KQh96ekgB2CQcxQUbEv94hVrKazESoyLn4AkeDk2uzqqnO3kEhhasXJRpJ7t+qcokuovb8v5KXOr
4uJ0jSZOyEfOZDDUj9DFgqeyrdMj2YQBC0DdI891IRZvzt/pCcnDt6gjMnhJdmxUeOWRpvNZqnbq
bLUyfRwnRKWeHUxIA1fXfyeceOqVY8xw67BR2Rcq0IwfXrBiIH/XegxJfT/htaY3uiaSmZD+jqRb
m6tet9U3CN7oay7M8lL3ffoQuR0RKEvLPybB2H6TYxtLmKSd6I0ogPlGLGZkACW1di06uzqqKGie
TVtS5ARYanzNhhpunmjzhc9P9u0He8tUnaj2aW2a96qeQG5pZfcgEKRLZ4Ct/iZpBIJ7HjHeYVtN
iDpEVUoprR6C7g1Y+oxtJU7TasNlZZ9L38E5ajgerHF7lveuCixvyysWjLKRcLu22vRo0uig9Tcl
/1FfNFY3cgbFo22b8h0pE1MgP0pt4izsXUTH0ULDqqvZIAfotjfEtOLSNJjt2Un5IPqTwLoySKkn
auhA4haYsCGeIQedpUvep0hq80B3FAdMN4rV3kgm4qI6VP5Row6tsYUU352hxufBraEa9hqkIIiO
ABllNqo/vjkOnF4VWaBh9gHIeRqd3GaPyImgaYJ4XwwNngccbT+9aRFJUrXXnqNh4kOWGqPMri7C
gLWIKZ1sPUjqX1ZJhW10RRA7JmC6YOSdoa9PjWXVNWmuluta5qkwV6zGZHi0q3neT9os7jFbxa/s
wuNdr+36EZiDxTJGfORmbVzx9+WvRew5CE6euVpYolzR8+Kh8+sIG2YXE2jukSjOOdM8RAKKid6x
K4zlHoguMcfcwhokfUyUq5wFyKkrqyXv3LNl0hVVOTJz5MvyM4Z1HGG1oD9hXszpCUqOCr3sA7B+
cAZEklwysHXrvOZymOJcnWXF7dzz5xDxw/4ubURBkKCNvtqucw9pVTVn3lAxO5vWfOI5B7F5sjjF
5nlPnsWuuX06iv6ekfHUtQwtgHJsgMQD3ymgcgUY5k4EOOjRWA1cq02EFtibk/hV9DzSks4THKkK
OPwpcMVIttLq8xdJ9xgsVE4R9dipo5O5CSB5JUvSaU53jtvKeKhNSetGHZKntkIVv6rCDB6h8pd7
t7T1T5YrY0eUGTsYh7sYaSjlmkx7aYktfQ662yqUbLIDWHXhRXv2tzv3+priEKeaXESSEya+dgRY
K+CA5zgM5quArqqtMVjYLBvRY2dFkQN/J913mSYJAp5scYmboElWJu/yGeU4ip+62uOx4XtsiWAJ
481dzRg6bzKVMyUVFPEeZoWcicd16Kjd86Lk1yrDbK0F21GdLytdybvpESI/7B7qe5fgYSC7cNNF
9sjKo0nTGa+WPR7LaLHBjONsfWnMcXd4+T9qJOoX4TuA4fjthlkm/qkgxJ+CcY7L1SzjeQ/MK3qs
KiacJJTt8+gMam/DTzqU5gzdv0ytv4lWzQvPWvuSE5J892i740cdmv5zRzER4A8Wy3BI0cKWKVP2
mPIYQMNEql/KN/sbVrfsNtNZNOPM9vBXtWHpYKid7jnhM0s7VH+FMvnmLBJtwYMvkMGw5YYu2vSR
gJpn80zvp32ti+xWiCoF99HFdzwPmfBcH9RTCLF739sZaqRhOP0eScZOEcUacU0soCUkfHN2BNIj
nJQVVGEmpY8wxPpVcQ1H812sGnFqlLBujZEHlCn69BKZhB5PiSDmH4mCFgUET3RSGmQS/qo9piuF
/rgJ3Sp/sOTsXpfmg8+69+x1n9l1v2q9wXu0QEzXeJTD8dGMRf4k49B/tgxnfMCMoL7B4TQf9A4V
TE1RCP6iq35GSm62vuyzj2aOkAv6CW2mISdx1/RuvxllOUAnKFqk9cBBoeFx/drmI6FuOJ54ri0M
OQPaOr0COktfM3zTn6ho+JQ8nthEmefNNHQ0iFKOKNnAKeeBIyvbTG3nHmCEnIwVZGkNNsqG8pM0
BNPDrG1PkP+WwF/DctG27TeSf+JQpl12qmaH2GpDhVwh2uqu9vyAqqWgvk1J5V46lw5YBPDaPBVu
nDH9ivwArmmYeEIpmhTyquce7IpzUecej45BZVuPnsXPqIHZ3mY5FkiiJC8o7ymGXBYox9Qphis6
znSJhVUjgih/4xU0leDHJKc9+72D4ljgFSoM/AkE1bJdWIfJge+5OA0LK58HdEXgsgNdNurJMlcN
eumW69d/5fmy2PurcL4ldWY8EbwgItaG8uAPVrb0WJsmohzhwGo5xiDohPzxLhyvSD3DgUbl+QlP
TLZ1vUA8c9QY7uspbZ4gj9bMHJNwsaMF3rOVxT59YcL7VQB9X/3lq0BLwQ6eQyR544WFpb+p7O4g
LSdYUEr+G0aG6TSSuoNyVxqbtOCoLwsZHZNBlsc6TcsNzx7AHF1IZFAH+liazBGg/dPy2OPCWsDs
5O6ZmTQRv1BMj4Y/iItG6kAjmKZnFEzXWumZPMea1711xxEvlYyiEQXWRQU/yrGs+TPWDiufZvb8
U6GSEebohF078sb4nXEXlVJWI72Fvis3nlXyLXfOYD0FVU0yK0ggmCSVBAA/GDgppIkmCpeH9VXn
6QeJbgkMgdaScxcl6W8p7P65KJr+OFpTcF8DrgPZVmX5Ie8Sh5OmUn+hrC2KQSCLF2v0GCmJip9A
cGbYKhjclgghEi2CjPOca884ODWOB0qpZHMf1qP4gshkb0XKVYzlvDOhhMfGxYJgBG8kbtfcMJgI
Nc4GEP+pq/nM7QTpMaPoxkqAHrD55VRUGZqV5YRS8ODI2Dg6VFVdqbT4rLocMAiJSkoJ2CSkT6Gf
tvtMhNNTEcTPFrnEdS+pJGrYQxwtBtWtHKL03MJoeInryAQukqsNtSwhjuhh/MYyunD3dfrmJxWr
LlgNpP4dl5ibn1G4hgbSrufYRRozYgP7COWa514UzndM7fehdKjo9Zl/CIvXPJijfHpui747cCtk
mwQ9m02TqdvfNCWY4pUhPQi1mI/9xNVpOTWEOADGOzzs+T31c9O6zllIACVyTQ4FGnsF8gfJ4EYa
EKFR4CieFWQqrBTcq9fsvTA29gX61nPbj9XJ7eb2HEc2p1oER+LVqT1Zv3PkJPd5Oft4q+nm5YaL
972hachpEt3cm3ll3xc+hsr1rDzjpQ+mtqNcIu7eO3oUTzLLEKj/DRt1ktA6MrFxxJi4rhc5e5RB
9pFqM9yhCzNCF0kHLyTgFajqATSRx5X1KqypfnQg8V+U0TMv/59YDv8fmQkdwVr9f3IT3n1FX81X
G3XN13+1Ev7z7/2LTgpsHPOf54h/UEixzv0Lva7A9jBVLX5jgc/qX15Cy/p3E7ldYrRTC9nUBxr6
TzqpkP+uhATLDv/SUrbwnP+NmdCBkPrfrHsKFKPjCl5xnjIFnkb+/3+x7rF581jXGONWMeNBUot9
yJH8MhCt+c9f2iRJ11ge93Op0mNadY+hl+cXFXcv8RiWJ8MBpwzaJUO0wgJCjLi1aLsIgTFZYIk8
OlWueACKDXszG/HbIgg9aaYMDFeYJTMQig2GC+hx67KMzCt7JGc7dNMRLNNPQF3EXeWSNLUG3GwR
i76OJc4n+ITHtp7BXDqah21Vs02BFFabWF/gfHxLAp3nKuH0XfP+j5z8NHsDSSyXbpUuWwKP0dBu
aTB/pT+vvW8qkgYSFhZi3wmCwnAhQfQKedI7qgGuqQwdVsks6jSVIAc3yeHsNc3RWtxEGVrbduRD
RqsfIdY4kdxSbDURwJT9nW0PNJ668S4pl+wLJ/Xj5Ff33VQb57519GkkB05EOL86rZgAK91q020P
srZp5cYoqB3zKQ4Een+wrmHEro3ZU6i6ZvukjZ9MsLMy8vHEa7Vi4tiEjtR3czP7d4BF/vmLLtN4
qxacqBEz1kZTbO1Yef7NGb72VRbqS5LEZDvkGK+praWNKbOJSiPZq9g7B6qVe9op6HvnaLVJjIIF
QRbLyxyRvAkzHVy1iY+jhkeUTHl6yVMfeTBKWLAJOvgM3Z4sGmx5+xq0/NLispmrsv5kwt8LJpm3
oTP+WqRfLNHFjOz9PTwENA18Mh9Bojl2FMW7Dp19k8GlsGlM36Fmg9WZBo/ghVk9VhY80qE157Mn
Uei4rl67aAoP2h3Kh6AgOSLM7m/pfA1VPH1icMg3nmD/XGp4MKHdbArcCXHmTCjzACsL+WjaoryD
6gdZaFjgheaevfBv7NfzrnHcO4otoCOiFx/Luymby60EtX5XStM9fHpmHG65qivEn+lDebl39hL5
IGsoJfyr+bmweWDT5vcWoAM0sV3fcxJwWLjpcR+B9HtCtMNohU3qZ+gusm7037yqYGOXeHyixk1I
/Q71NssMvaf26dqWhb4bKzHsxilJAesI5+IPVI60XJulvVACovY0IC+v6ykjwRgs/oh60eaHpD65
bUTCzWN1NJKyW35BQdtQ88KyoHCjjeuMyVUWWDFdxQsd+GJzmlz3MSobrttysGnppUwhM6NDWlfy
2qkc4IYRXLiQuGcC4aOtlMVel6VzbLPpQbX5Q8+i6zWiEyeHwbHOJ5F+ul5039nUmozVVK2mLEgv
kqT4jt/cA3crN97ouschT9UGqm6+FWZuXGxxBR3M6dKYug9vcH+ToDuTciq3Lv1/u/Y7tzp97kGA
Yztr7K3s8EY3yeTeB9Z4lLTjEhQd3m0eHauUdMOOEZ9uziYjnD2I93bObyk9ztdRwbAoy3AlmBi/
p5gskH/tJ098iCmq91qb/Rnnb4opuC82mVRiLaNE3/UmnkbcpmR4hngtDEClvjNlj7wsIL8kWD9E
oy+d9MXKmjFodmQUOb2Ep4hSCjp+2C+rYsJHZzojjI4YZMYcU62VOTUnz7RCKySEtbfbxNhAXN3R
kxURF8HxYJSwEVrZ3U/ldu56aI25K3e0fS/QAvgvdd9Mx0HcZ1FMPAiy1uBzjRHCHtYE4/+mpsL3
Ad8MAA0MgBKyQ9W/Uz64z0YkBQEmaD0H5s8k28vM6TArjeikAg/jDckVz5fnuHYPc6geSrMiXK7j
vU/TFxbvJ0STYl+o/NFawsjYgLi4yXUyy6+pJT+ORnMZ4zbZSpPPPJpZL4bV1SRFsRYmFYyjZ0ag
hg541YazDbdTzC2+JvzRQJte1JI5zlolNnlyTBq33RCxDFa4Xu70PH5asR/vsUoGZKJpdK7i2xCP
e9tOAFLpcwtmbVcp9qa2RDzD0kybONwNsu5Wnvx12RZYoS1RVOffKQYWFrHB8GL0xIYDOiXfNhBo
CHmeydquzf7U8f3AEgRxvB8OiEXbSelXsEVvc8ZxG7oI/ZSxTcwp/uyj8dBnOWbahOZOaFawj7Of
ZjEdErNJkROxh5R81lGSXJLceKWeatVhCWXT43LzOuNpENc6pmkQGsWd69R7B3fyyojUr8D5RQ0g
/T3PPcQoH8JynLIdCj1z502coNIIcxRnTBofG4yldckyBpWPFHN0gpOxRJ2HYd1MAf7ZbP7tZ+pI
49xCVK6/a2+pvMhij1UEtthKZysr9651WE27Khc1f43CcfNh8Pvb6C5+RXXCPtevMfP3gCIywqVQ
UQh7BU31nNMpkToNOZrAgqWtHt26jTEbNDwkQnHTsJ9savNsH/VNJgLTDgUrhnhkt0KmJ4VuCONw
4fastZsf7dyS50ljzip72LsNPagT2ItNyb2x0yXgmqk3491Se7qphsp5CgPOCQOa0pLQPDVV4bzm
tDWUiepflZVh3gz9bdSSSvSVdXSw2RBrTD45nAzbwamNHfnDdB9acXHts4xCSv0agrS7oG/ps+l2
p0x/gq+t79Me5zipITDKoIn70EkPyjL8E17STek28T62mmyTZzMcK3f4LAB17EkP1d0qB0K2pjkW
MFViLaAuB/Ws0MQChxfCAOneGaG0FY3dPRUJdGbd/qml3zxJ28KNPM2cpwPOw2ld7HqDcCylrvNu
4qrDG1LQBu0wH5Rzdx1cO9lBksq1qF61fBinqgBsXPd7EzoRu/x/0LYH51LZ+bfVex+pVYJ9EmN7
0947hQ84YaJ6vOIIJsvd5DMwGJt0g3mMkHC+5qXmq4AEcEps98vUubojWLzHbc0cicL6YOaKbVdr
v/dG6e2njmC9macoFAgrVGOzFxyqjrGEoKQFgmIHZixes/9gNxwQIoUHiDIquWxjr8Qhraj7KL2O
k9kIABqaTKS6xziuzEcuDBFsDVYT7xivn0x3uJYoeZsOH/t6jD1kKQCmrE/rvTLrz6Xc8WQNePLt
HON86nT+OQrTuzDPaS3EP0KYXV9l68T340JFchmaTl2OhYlA7VXJcENCtLn3PFwQZhCfLX7kZz/Y
hX7hnTpvRGXJ/OU5Q2lMaPc4VgBZkrV21Z70xps9huPDaOEONprqwYso5IV4ue3bCsKChcG9dYmT
8PmMK0vE6k0EgckW/1HQDrWX7o/qoEuHrmFdTJuFPsyuw0w85Zyb1s3QXnoUcevvchESe11A9C3t
cYMDOY0N7dPIep4rv95Mqdh3PdRiG0liV0zsA132PM9YwnBZVLAns/HGesrbm6R9NpMfrB3Q4C8L
Ew6vWHAp+xZ7BEdsK5pM7jG9hmO2wN9t4xyaJIEtPzyhNHnrskDqa1imbIy5VpuiWtCoaDknZxlE
WL3QAR1A/WkCzUZCa839CVZde63ezY13yD3jPOMsumWDeJMTl1daJe1TuJB94igPadcpkuPsjlQf
8LnQWciaAmrz02TCH8MA7u3H+GRJovmgq9orC9kzaRKk9cF9KNVLnxcVAeQWI2tnnzPL+8NqsjvR
LaiPhrIfBhMqshZK7sCwdzffD9g7eXDRpB7fkAnZoZVl+QAepqTKEMIsdbY1gEjr0s2XzObKc42J
fRkDDx2/BzMC4DPXxtGD8/JQACXeuS3yn1uHdCfO6gkSoMKofA9tsFm35d+ms9v7kQ6edfjKccm+
DiMg2DrFSRcyieNPBWFPbfLaapY6HidgeK3C6RYWz03dm7tpAv3ngHHY4tQxLiOJaLb+Ce0AMRXA
kqtqDCG8AuYSxE04a0U6QoUZvBcaMXLyHdI/YEGpAAtyB43uwDr74tIDed8b5rxFykmsZXsQ7aPI
Ho75r8lSZFVjXRxcl0h0hJJEYOzXcH4JWYeXfkwnzBPlTxi9m2YKL5sPA+jkdAg07MrQst964d/+
g6Tz2I0c2YLoFxEgmbTbYrG8k2m5DSG1yaT39uvf4byN0AM0eiQVmXlNxAlT68w9hFn7Obp6ehnt
89qlNLeXfcxOmrcnfem0kSmfnwYRwAZgIr4eJm53qIz8XEmUOmTi8YuEL5AaT/it/yYO6eoW0KA5
dj8rwenL84PILTUPtjdkoQ8dRPmLFiYyucVmMTBCR4CKGGwkOJzpXm+V0K8W28LP780IPx14cPX4
5GSL90bi4fLeIaN7GN3sgA0rNGK0u2OEBPwKduzqq95/FES/olFZILeRFp64aL7bPP1ld2N+jbzh
hNk7OzSdAoAeqWivKxCrlee/FStZr46S/UyjGYIupRhVNcXWZHuBMpxvwPDq7nSUl9YUXcwyr3kW
yuRJglYLIPZ1oyMuZgvoeGzLm5JZesnqDCzM+kz2nX9kXF4c0HN+w6/LjqVR46wneBgQlneFy+Rf
NCbT9qRpB+ywtLneOOw9qzd3ZHRdO5mcqlRkLG7tvdOrNKwQLT3aYtlrCEtQDg57ODF8ik4Oni8u
b86C2o0rPNuT7wIyNn+xh0U8ZzZBCBw1Du752r9PNlhJ8leifUX+2K0k0iBBjnDwVna4YurGxlmm
IRiM7KyvIzHUgfmhNLRbbVX1CYEo8/3JZVGrc5JIdj9VfqNhHjhh6QtnspoQ3ImTMQOhMc0+C9Mc
/axrKv/oC+sTWYhxBVHdP6p8DLmT5XG0vXNZKf/iKefDdsFFcNsFGR1uytzQFADFEd4GHQPRgz6X
7/y0E6BM3HZ61T0KVBBg0Vz9Dr6pWmtyjD7W0mB687ILzF3jKJMuPRQjdqW+jYFMWMXLyMz4KEBk
bkhNTq54I+xDbXR/zWmhS6XZcGDN29Fonh03ro+FpvYDk+7T4BQXVbUIGFyD6LFOOzp8v6VXoVCJ
861okN9bhdrnM0McY06RGkUQhWDPDHF+qfofODYvyH7R7y9EdBvu37QSGKvU+ISoEItN2aDCByJX
KuyUEesrdwDeB5yqHuJHFkHG0hzjF9oB2g7LuTmiY/1eLi/pWLkP1Kwjy7Ss9qDKz6gDEQ3RrnvL
zpXe1cbHu9OM0mBHfKrJlAhpdCvGG5+eDwfFFsuhGF5kbp8c6vfM52gZC++TcfEaeiv/aBmBG2mO
XKYgjtgbnONEkX0ccZx1ZPRquc56v+32ypwgEZXwXZEYBKAYGd2j3YpiVQQWvJ01Vc8LHVzhrSnA
azoFcuoxvsVUl9sFAxlZawzCE/3LlYZHisb0liTznpyXOOyrUOsBojGieEHk5wZxY/14U/U0gBBe
qo/agCDV5tkbEo9f5nxgvkdiImu2gOHAWaurf6027iS0ErgwHbIjXV0NXeX7qBD/NNXdbRYyhkd4
w9BL/8Dw458r8mVvRjqCIW+RIcKp7GwSF5e2lTxaWnsFdOsdolz/wUMT3QbNjW6pEXnbinVs+J+g
LJ3bebueCYE12DgLEPAFPfqMq93lR+aE2WeBBx61RmEGciI/18qWFu1eENH1nJwMFlZX3gxUz9fE
1u+t9FExw/EOHavytwawgVuL2fAosuRWeAX5FkjC5BnwMmY6UhPOrj7ZO2ugUWPlUNBv1n8d3JAb
bAXjHTCyFWqfwoUTw9N+McbppW5L74woMUeF27iBGCmBEDTyDke1HqSdZRxAunRBxd5ql2uT8XDn
s5Raf09p3BFKawzbOrJ9DdmFLLSs0EC4sLUgfB7LPn5mOvotMAFcukjPwjFpo23JJoS+H9Biw6tR
65H/CjXgQY17dvNk+Jw8ydR+1JyAy6kKdDLknwn6dZDiV90rFwlZF2gocaLP+54Z0WkV9Pk95ok+
5tefUH/FndhVreV+yE49m432rExa8Q7t26GBME9KAFvmyPhE3j5d6QU2psMJiIjX29jaMG7S9FAv
zY7vb9yJONKDopqWPTkF9QbHGK0U/Q8FIOFMTVeTANCjy+xPwyI/W0JlSfgjEw+iPFdRiRyA/Pm7
Mit7yzLoByjgI2L9e3USXqLlD4te9PwcckHWJ+9Gq34PbIW2XiQ+U5sxrmQL7ZvooABgnIu2j0Nv
siqspcyZa0y0FFNVGxSzJV/ySPvIoz7ovDT5QC33DMkCp8qYFAdP3O3Rym9N2yFw6zVmSzUoCBeh
Y8m9/Yzzw5GZDHmSduQTVrsG+3xe2c499tppuzikXxPe4UFvVlhuNrqNNo/HtD4LB81RQ33vqfpI
8QzloWtkOKjstfYosBZSoQ5ai3kHIIpG5dmQNfzat8x4irRGCwEBzJ1d/YF/5NDkncKiyWfdjceM
ruicap1BCKm1S51ygHetlj1a8rN3n5veeY/J1eRmXcRuidIssJtWfWq2vXMFYrBG/+bVK8JoYWrD
yNm/9cBtYPAhDluSu1LHgnNp7zhpmApUVwypAdDjxtyYcGKCkvYVNrCxjx3J5LN8VfEsrwV7ayym
KOIxf2/sMiPyIeXctKkCSdhA8Nk1xrQbyV3kGIFJB3zhn2DstiNO82uSlXdM5+LmRSsRlGTMQ7nc
3Ma9NejgwrQkDLyWUXWqtFYDJT7J6xLP83aOtvZcdpgEF2sDReUDxapAmZO+U72nQZMB/uAykbH+
201w23UWc0HB71VSB8fmlmgH+Ns1j0wpPT49skXtAhZS2j/KwhJHnVEluixyAavlMqSdgc7En3fa
ykkGCwPGszln2DH3EgUbhfMusqtfE9yBAOl2D7ofSZQzDCiIIsDT5lMx+NuSkd1GCFCbS49Ksopd
JoiQ5kbUQLBtkYnp8NZHySGYGit8DE0Nua0cXKgNZqYyTCreuBPkZjDwijTKfp7jBCgCyFDHr2rG
+OTm9BjwsoLBEz35jLIFR1P300SJOGt2D5K5I4GBFfPUAzEm+WnEA2vyBjbV4MCBD9oVisZOot/P
DSbilmeE3PbTrGUcN5037q4cbPh0bR4N9CQ6Rb17kinSJ3f1V+LewHDVwj8ye6b28erhnwcUxy67
0sH6a5VzG7SJ/yeHkXWmLnRQ+W1WLS1sPmjYQ54DKVUx2srpkdVkKQyL5wVDZSY71vZoux1OXRzm
fuLtDKtaQoMxHXrNL8sp2QQ7fybLhgRQveEtPxIAZoV5X53jASUdtwEcuYOrI3MgglNHB4BUyKlt
UKRTx1iBSFAoUm2GuKDju5Kj/t344HNUyfXQkd8wovZJx8iACqAO8eK1h5i6CnwuyqmoPDOi/Q2g
nn+kelt6QgaMdNglLFkPhp2SA8YHRqxtYMON1ET8cH2yaIv4whbk4fZeeTEpZXgkyn81YWKhlTKn
4D750Kfk5JAVsqubXb9q8MWok0PeGgjbMBX1WpxuEW9/QVo2D0iFDByvPAnNylhNGz5ObTAuaLfJ
p1BZB5QAoAHjJsaviDrxrVDfQePRnOcR+duxin6mGdMOh4+Li+Oox/5aQIPUzVEO+pmD1VK1N7q4
bcnIq31IrXXDeI5QCLj2tUaPdydLiporKQ8TkTubyjY2IPOx1BKxmfAB70iC2c6WcE8WZoKoUR99
nOPpU6lgb+5sDNQ3MCy0t0KqLjSAEi6ZXh9a036PquwTneA/I9bkDqkRUTzsEgtuKHccj2UKk9oQ
DdMLaF9CYrIstejhv4i2+7fOA17jomW4GJN3BegOjxikL3Lsk0G+VMKfb43RNtS2yDYAWOVbfWDG
3cNQRR7u74W9FDRWAHw0py62Is8+a2Ek+4ll1161y0dhOPlJDeVzS0V4GBnNJzJHxm0nz2Pckew6
9KEBwu2xeFm2K2zk9HjIJ5hxU3qhDSM1MY8Y48EEwoRrsc1P4KfgnyZvyq9l/kYCVXTi0m+2Eq0y
0QMrq2ndsnXasv7rNWYO+sjOUE1g9Sg5KseekSeokDJ12MVxkwboJJ4x5Fjn2h2uGlR/LMajtjpV
eBe0VgQi0uNDks8Phh7R3oXWf6iQtzKcX37Vnc5pBpnJ0ya5E6RpvWuRUxBIRnBzXJE/AQkidCcG
yp4FKgt/xXLmMQIHue4BEb9u+4ksqVwgoUziguQSa8TWRmAC+RnFX+D88VZvnfbaZt1359P75q21
nyfbeuSecu+iaZ4Wfxq4Kl2X0qUz4Mc6xPJ02i/ixQpCt34yFU4KW50Fn+AV20uA6PPDaaqTRvHD
/D3lrI/y9MwboR9bzWaNC8YU1xomqArQt7Mkh2wmVKbxUpIOlpwt4brIaIzyUPv4JGd7wdEFCk/D
xRL4x8xKsi9A1lfJpCOlNdslPlvb3KkviIoBx+GWnXXivvRFblmbkuzRt8ehN8Tpvy9t5b8vjoHx
Mbbje2WwC+ACSXazmSR3QWvcsIa1El2C0m0tUHctmnYshmmcQAH0VZhNdRNWqcJrPObzFkMYn7jG
iitdj+k5JVYXb4W5bQg8wSPrPTQY9gjEZnEAOuodCTUxDhBskNyb8X5cTHHP+vF58NgdMQrPD3EK
Q3tgrMfbSMlAtpZFQ6Q9eUvZHRPLhw0zEFyEPRO9PsS+xeyMS1nLd9QE8V84WJzCq9SuN+tjw6z+
UXlEUiz9dOKoBqKuG9M+Xxbm2FWMIb7Or65hxNcKjOTkx/WFMwDVf4aAmnohucT2k2fayRUN01+z
m7qdl1U9uS9kyJEmsFyttHoGt8+sHdY0gnb0p1l8mwqk2yhoLx1G7cUan+es21dwk1B60RCZFT5+
u8YL5jdrNkfSPi2lGZ86s/rhFBVnzzQvjUz8wBgZf6flxPi8EL9gfuhPDXOHzHP3uWt551bLdLQ+
PbsbR/MuKk77F8fi1o+aOxwn2uuUaYPgqbv+9yWySm3DHgU6GwCKzNRBz1tYUpCyXUesiKecgxoC
qTjJOuFX0E92iCWRTGt3+qhTRzso4VIrWS1X5mrrzsqrXxIToTGgiqKWpkawMFtHu50V+/tZWje/
ynUeNV6TSi8JIC9kd5o0pra82HsM+tqhZ0jCs9K/Oo19smgt6Gtxx6pxuCKl/9FbSJZz073kXTUD
Ak/8sPHNRxxnJi8b0/0yNnRCrWbzA3HECu3cI7oY3t1ExGHWGEzJoZKfE40YxySazBXBg/VIZeAp
exaKgifzbBnY1aQCA+8vR60yvwRbHwD48W9Ml2urzRBD41E0ffwactlJs7ilIBfCAg/1ZnDdT5E7
T16fEOpWLB9dXG9HYrNw099jGJebCGaJV3L4DNNCY896vhnabxpefF1PLkYHGR9KtuUbw8JRSxm+
4KemVfY6sUnt7D4IQZKCYW9kikA/H01/FXGxH4VrI3EtzT6JgOXEBVI4Yygr9nqDenbSKdnHWce/
rhMJg52l9th0qZ1rpNT2vsNSpydDt2cUmRQZYUVIHLZLgtZbzf+01DBDU2GVlKwpzRQnWc6ZHBYZ
o8Uy/sMoOOksqDLVm2/QKziq++MW0YvFOHevRcZHmdke+Z0p2QyFs++M76rrppOgl0Toqb8BoCAD
GEKd19p/4AUBrkAwXukf9TT+mHZ6jjrivD3NQZP94zm/3Fm0O5BfXIgFooKZckM2Iec2oMx4Gdet
LXLtKGAnttEtAvp0nT3nBPkqqDUW34VxzqaIsZ1NNg1aknUee+js7kIWQZBjk8CXgKDEreE40d/T
CmaI+OPICcZ8nELXXV6XymzJz9WvjK0nJoGIirlYM0yd+q8SLiFsPdw1ag2N67BbJw83Zglb+gIC
D/FObYdc1jX6d9YccVgX+jOaO8TuCRFTujwZdvXu5eOyR31ure4bpuKgM40Z14oy+uNito9YkF2m
tdkb2g/FUA7sYv2Sdu6TVTOVly0qzXZ+MSX5WPEqy8W/8mW07uuoK+LcnleYdw0Xq/rPqLdY+o1U
1l5DmyHzzyijUezKGl5CR3e3jJgLRlPW6+my01d4yFIvcbAMHWRnba0cK5afup/f8p5TS0fSbhaU
XrMVvbbiN0xmBOIpbFbFKS5b41dimYhlFNycwf7B2wKaStg2yG7ztUcPyu8fII0BkGzfWWzf6TmD
Ts9RdyEX1/jI2O2CwK7SRSJXn3TCcl2cV5x4JDDXm2xydnPNM2RY82sB6T8x4ZBYkl2+mQPvHwWk
6tjKfvqcKbXkScLwX25CU4gTL5u/S+TMHhkxMNpn6zvWz2rtmusmvWIRYA7NArrqnC0gpC3Dmw8d
NtjGlgz2lYGe2cahB3qdwdnYf7nW3VL0TirBFqNYLgUaHsO97Oc49CdV0ldWHy5qsWDEwoLa5R/E
jB2TF9ClvotYH1uUp8sRsaq1GTLnt5YbN2DISJFS/d73zpWcoXT4rtr8F4K0d1sH6c5Do82/08Ri
N+60ZdDY6Y9lTk5QNf0ew+B9yRZ58Jz8tvh0A857hEGRi46PTMn2I55Z/xgzip4oUlvdLvb+It/m
3L4VqLUC5PfaVq/Ts+0oe2tVDDl7v0R+gWi+yjjKYIB2Rhm4z0tOQ1l7p34eVOAVVICSm2Nyjogx
LqXMX2YDDmyULZCMrZ5VASJYqusTSm4CrbNG7hYqE1RV9bldqv1A+ssOmYIejG61z+rICErUNwSY
Wjtc0H+TwQjdZbx15ch6GctsgOq33U4DmVX2OKKIMrkvldmd6hppD83PyG7YQVTlrUal+imLLFZs
iJnXVSDm3EJeMiRCoYmzgL+Z6edECWMb43iEmRfHYVwi6kMwYL3jjx5Gk7gh3XtBz3Vdqsw6yIm1
mkpsf++DYjKN8a12MNFI2tpry450MuRabi2r3ohAO2ol3cY0vJF+z5p0/aK3yvz/n8QA0kTSaXeF
fY/grHhAF25xRfVl1AjjsP+3V0+Mz3gyxcEUfXyMM/EyMYd54Fm0HnbLCop9EwxDdU1Zb2EM5W5v
S2FeKqanw2Iaz9OIKKlZ8jHoS8quAQbE1lTy6MfOj4lvGhJDctX5FQbjWNKSARFvFK5884k+Laws
7CDkdt9QQT/F7nhxYcsAjAD4ZPYO4WYDk4iZ/F3O0jViEAWXz/WzgObLgbS7Ut4XuqMAwUODw4ol
dZ67DxGRpQaz177Y+z6D3pJCFETrvXdHxu5DsyBzLkzzUMxw7pD+2BVHWet+pxR/p9YpDyXWhQtp
9+54jxwyt72ofjfSEU1HL4/Z0v/GIHB1dWwHhk8oadKXB9ZC6c1WaPK9macduiyHX58bD3gpOyDn
EH1aqzkSnRASFxCzq8jhNMUll3dZnBmZ6KesrIdblHo5T1adwn6vx73XJjWkAnHyB+HfBCmtPKc6
rD2EIooAa8tKxi0Ifz1QBPSQVIa1YBJEqE0WVHDTnEVoGQWTQESQs8xF2E4keYvZHkPbM5fDNJT7
Qk/So8ddV9qusXGcOr74PpMx3ujooOn9t2M2hxa14J28RZYEi3FtXKHvBtvYD17DoNqeY3YcSJYK
AzyF41MbJ9pOS9v+QHiDeeIpa05y4E6aqku6oqft4QFir7mTWKMHLZODLWNgQrsGvkVpF5iyRCwu
/uI+O2QJ3yqmI+QsuICd1PIrZg6EObLdm7rrIz5PGerlCGB0yrv4XRaxf3N4hznpsbLUkckyD1EQ
IUPqMQjjsyhaY8ey70WRJnKD18OuOqJv6ETub5xiZHsOaN2YuxNm73wLf8y7EVuXBYOst3ZV1Lym
njg1U/WyoK8ZPd/d5Rb2GyqphRoRL2IcFffZwawgB804euXonn1PoQ6KniykDS8EPbxjM6xOplNc
IX60r6WuG2fhLu8WvsYzF7gXwkhlhBZ18U3lLM+kqvpdT3V5rkGJeIvjHybh/9ZtXfwCiH73h7j5
gRbiRQlpoq4gUnNFaXdoUbZahmU0HmHblLL4xPP1A3yp9JmKL3b+wcL5A8tWudOrfKdIAd2WfcRl
PLHtof755zbMKcENPTpSdhH0keku8Rvm7khcYovbqC1YrVhNfcpxmmzFpNKjbvT0WG5UM//1NjAv
9F065W8UN/YRhTokxTUABf+J/ox5PGf45PYaqUADW31i03yGlOpiJfO8F8ZpWJPvK20+pQXOZJbd
8wFCTZy18hG3RHOmwtpV2nBYSiImCurDMRbbWtvjdXrIue4vjYWPrJiGK7lxb6OVWAFpiANBmEGd
xf84fLAXt9m3cgSRTkcFEJ1vuUOQgIq0ZlDlVUTn5Nl3k9i/8ch6B18dvFF/E0a2VSnI78pKnKun
5WdEZ8Vn2FoyeefVdTbZd0YC8Jc31rup4qeYzdF8sWHlhWZTCKSkuhmMZA49NJ29XWNymhYG0X8d
r29PUgYVSI8jpU1eJdwmZCt9dmmi3L4kS1HSYmXtPklkBJB2Lp/T7MOI3zRGnordyrMJek02kRvM
2Mh59C1S8LwhJLbaCSkgkj0EaGTUTs3sgzjVoJ2V2E3rrWWuD6FagZAJk0KaqKIiINulby9bctUQ
mQUCEVA6+uYNqnUoFGT6RoJJGsiW6crZOCJJirtaQoDsx6fCrh56miqyErZa2t/l0qtnO29TtLa5
ZJjrofiL2Uss1m3deN3++5PXcBDQoybBxFbFsDzjzGLsC7FlvBczY4+uubpIi/PF+13PyfDiVeLF
M/qXHEDGhfHUZ7vU+amJPIhFTd3tIy27yDG6dS0WNwB0iA3c4Y6CklZ3KvpHZ/6oqvNeo9Rt0Rzq
qENYmmAlTN17kZluqCa6X5lHJCMJ8Jd6Vj2Y0NAloKjYNlZK1elG3T1X2i927PZWwcw7jLPEiqCl
Gwgoqz5vInLKgmaBBjIyqHcwi14zTX9pcXqSZTPfBsgJSEWJ7ZEayIXZiourZbofmbHoR82mdiD9
e99pvFxz4X3Hq/rGb+p3Wc7d2e2bfwRB1vtGZdlNKCROVhGVJPeY7ilZv4x+mu1zab4shV3fgDM0
YM+8fTtYyNP7CqyXibVc18PRNkO/zpsHSRfTybKjt8Qvu4dvYt0t5iU+dMjk8NL/EoxhNvlMn+Kt
NV0WwUME4EgPUK8O8hhCfT96oek0v4HVHUYdeINRqC98PTQdkn0hZbpXuybZSN4H0X0AoSn+YW/8
SquUFRCQQdZGmxgxJUsVOlsTc1aeMxroQakSJltuWW3G7A+Wl456hqwnaIBL4270yDtOilS9GNFW
lRo9s0QiohcOvVkyrxH6BiclDPRhZl9K6sl80FJOWyuXz0MSqG8SH7Fw5EzQtBs5p/i7PLUQxLWg
60IhBP+9OXCugzeKP1C8L8ex20Nqjd9bwSw1lSDUGfPo5AdEwwdHTuDVC5+BsxgHo32h0Upfvam9
9MJDGtWR84VsFyVM25H0FuFzxEnRa3Z3IOgeTXmmhge9+gsLmeTZ8qYzBwDwq9RyGanp+sdS1QQG
esB+h9H4V0J6JNDD/NAQHXg45VS8lYmuQj/W011Uc981Ux0CLPqtEXh9EvU8vlK/xruYDHGBDItI
NpdzHzaGstP5weocVb6xgDDosHfMYvqUBeSTElGsrbtxKJrUPcUmE+yRcXrJjsiKhzI09fK5VA2f
FL8qQgGRHSbEt2wxnPpBDUZ255h4hO2BPZ/qxbaScX/gpuW1rYAJzcJ4sN82sS2DuC7GtLnENU+q
THK5IXe0KDf+eUj6hUCP35kgdrbl2L8yVuCZodTDUr4KhHLrba6j24JZ8MRAgcPfZL5p4ESwhs5E
q0+OCwfZo6xa90pGT7Qqo4oqvcT4IF+6CvYe9vYTN+Fv6GLHfFD5riNJsyYPLvS6jz7vsqPTetSt
2Xw0R2hw8LWh0IgClPdMPLndeltfmz4R0nEkQPBCllMdMUy+t76GbKDHEa59mUv3NVR1S7GGi0VK
Nw9i8ccCP37y2cdnAT8wO+5VxZKa81OvsA7EyZvK81s9XI2MJSp7PgL3kCHyzBcsjxrVPFUGnUnm
OMUW9dQTJ9N4TAV7oe4bvk2/MQlf4GgneaFDvG33iBknibwWR2RFzOfAMFZPnmE8eqbevdrLSGK9
tIYzz2X3Su5HG9oW+ZRGcR4tv98ntfZlY5PfQMJqTjpOC79HUdU6NB4ktnOtVIEohvSQOeW5HJJd
XSRgBWmF53oi/zaeBiYLdGuNiYuf7xpUG+GbKs2+Utvh9R3xkw6j2mbOw0J5B/0YQUFDUGZ3bKit
zeLEYvPNJl21ngY01T1D1oQKIiUL3RM31ravTZQhsBj+pJl/SnPipmOp4+vxxJURIv+7SPuK4+4M
6+MOos/e5TnysRZvHElI2evYs+Bjb5+Hy0LYCWBn594U1Q5+NaUugk5GZEjT123coY7QwER4rWlu
cmxrWO/ZjorheJ6z+ENzYSsVVz2CwChdQGo01Fhe5G6aRIcsk+GxL3dpBA5MmH7o9qP6hQWmXhFc
pFu6NR6wrHzKkgGpvCbY6M3uizd0pxLx9NFtx60GvefSei05Xvoyb+me7VuFRyy2vOq5tlrmclLJ
H7PFQ5cQ7ke4otgvML/Q9hdWYK/iWdNq+ruP3iqnip/6Yjqmw3hqs1rdAE0C+WKLsvMEPPGJhMZy
rg2gHy4/lkCm19Gze+ZMazHpr2LknOTayw+DBd7RIIZj7Htcqo46IP1sEbRm+gmS/BHmNDoqs9y2
AOg/vc7YqHxbi8lGBKOVr2Kotgsgf2CagNagALfXpW/aa+GzcEln4weJEaVmO2hhL4ZPP1b9pgY9
cfKM6iuCC7ztemq9DLkrZpQ1JbyopzAfXnVayHPJkONYOvm37MFUW9X4if6JiXoFpqVGEkw+iP0Z
o9y6+HXSYC0f2MlJ+fTfFz5/vq3U/kPOgh+0VgpJX3XHKmmcW+Ffcpx44NSktk1AuRzAhgRQk+aQ
pmF+T5byk2tgN+Xl9Gbb9smnKjuPmaIV1K2THpUvlYkWRE3GHdDQI0XYekMTb8IALsXVNxmQe8vI
+lj6qMrG5ETKe37XGEHsuJsPczesYwYor4uK7a1GCBPKTrukioBOY4cuVMqNZVXMlCTWDCSQBsNX
dJKL10z7qZWvfq8D7vYT7cUE6bK1p6HZg+FmSzzxYBolzt/cJkGU/Bksbeuq3gRKNqYcEEj6Po3W
HlFygPmoS6gw5Ne4lynTnMvUMblLl6TfaHi+L86CE2iY4jXU76Qw7bne2N2zTPwZZtO5ZrqRg3XJ
iq22oj9YcjHA18yg7NPPvG7aJ3DqB0csICIytjM53OyQ6uc+vwvlHPGcud+GzZbKqsyDQ+F2dHDf
P+fFNbP16Z5OXhiBJDxmaQ/6yMzlpWhdxrCwW5AcEbpSpkwH/GgV3I2qD4fZns5GQfVgItZkxbzc
ukVbToCvX7y+qPaA4vOd7kCtneLKB6DdtgcjQysiGrFv4nhXYlI9SlhZ6wlMavqrGZXu3mQVzzRM
dTszU3/Z8zy8QjrHzHABQlfLDycnj7y+bk4nRqqD4DJuGEKZ2nFgbItWPwGFXBwGLGmv4DrJszPb
rb0qy0C/4mRwHRQ6bqNfPN032DXaRwPn2eO/L2jrPmHGkNJmqgk6kZkxSeY/Y3t0DjWUj3BIllNh
x+oej+0deRCoRILkSbX5bS4VUgjRUn0RZnlOLNRCpRt0c2Y9EVXwWBYDSv7g/c57ogiYub51Lp5S
GrS7JXJ3s1jDhCrJyvZx4n8BWDK/s/5HWXUI9Tp773C/oebn9TENv/yYkNcoS8xfBjxQT1+xlzbO
/dqirm2H7JK2DqJwH0smi267YOhuKEoW5eTTLfNqAkCpyJcmyW6aFGUY57S/etbFFzQJO+LEYSJM
VL5JY+0r0lgC146vM1VzoDUNOYwGs7r+YcPmQRnI0+1+5iaUkFn2VzXpf1S/oBUloJlMpGNnZXlQ
UDLiPwOoZ50nJ74XLaoLj8keYUhiK1LV7bWYkZblaqu1sNvjRMuDKf3XKWNvFnO6pWZqw4ozsETN
Lmiqq7YkoCFKvyHRFsGS6/+qeSC35FWN8hGNaJic1UMzzNxNa1p631janYBjdcWRj5CwS+j1JLmW
xDiQzqGqe6IfbM35gtqkYUk019+r2vde9fXflAah13BVaf1AZTAfxhERWMOZ5CsZX4bqXdNbZKq+
d0xKu/uMqCkbxfnNW0CG1lBjcVM4EtLkMgMWfXIi7dPLGSkvWM2xP3vc1oZpofNrccOkc78TjPOv
jLpfRdTIEys5St/MZuZN5sPNqhgPlvY2Uh3bLWLyyiUGG9XlzETZ1kOOIWEGn9iulFZBlEeLvMnM
j3WOwbtrmukBYxQ/isnBr9CfjAmAtS5L1dGYoLYz2oPkGRXZsapZSdWpLsOsGq+tV0eBo6F6RYX2
qCqgZbXbvVT5QPRbHX0sEZKzWtoVUW7FagwNB41FvVngf4naN5Aqf5ouRbWpiEBPaHUREqzdB2wY
1TqXtE4Jqwbzj0FMPDMYaMPEr77LESa3GD/65qgZ3ss84ROJxfwiBeIdurXfNtpdd2LCwiSz2upA
oTaFP1zHdjlm2UAWdnqQ906ziMhweJmBGyENWV7KO6r9ce/HbIdRZ3ATSMqwXuifsuJHrICpMUqZ
/sfeeexGrqxd9on4I2iDnGYm0ypT3lRNCKlUovcuyKfvFXV/NBqNRgM978nBdeeeEkVGfGbvtTfw
HtWmdoi3c3k2C7psTQiG9AJ+dQtX/BmaWzO4/m6YAjcsMoUwSTsACfYS267vH+cMYJd6SoPuqxi9
v0R8vccSHUKSoqcnVaQhwGJDfy798j4VHtMB3wKdXwEBSc1b6vDQV+KU+yQ+ZE3xQ9QObCCzfidg
dl8b2U30E7GL0uT0SZ+miEzTFkrYYY7wPPgpH0xtkwej88KGFjMKhaWDbeqgn4GY+LFqOaMm9iTg
QQIP+Ob1j5H8mA3bep+dSDdP8yWu8kNhIPMMiug2r6kXDgN10lxn/kYuhsRlshExf7tEeb+ryzln
OjXUJ2MBama1oUxJg7FLlnW1kt9z7tJfNOvZAIOpGXJe2HfepXKy14CEASbYbIV8o6jOhB2cxsxm
lO20YmdLmtIOzOgpt2aXHXr70cG5JvZjO2RtHKooa8niWT9qZhFQ6+jpsqQBon3qfaBxUsjPRj1n
1kUF2KXsJZloAHKEiblB+UX5VEK2T/JmvPbmj1PhsUVtJHZk27cbzpB7wtS+PaePtkVCnEMt0a/4
2EC9kt/R5DCID1DdzcnyLIBS8brZz2QrIVDmFrTqEYD7OicY9z2OyqC+r/2Xsive3JS3DAYbikOw
WbMZoTqzEBIzKlF8P0wZmUYNDBk4H5M5+3aW9AUZLfYXhd12VITD5e09G7mv0uUP27ckdy98Usyd
tkvvPKMILk9RC7+rqYrfeK2e/C4Qx7z/xfSDeAZEzSBUcoU+Lmt28J1jukGxL5Lq3lLmc5Ib4mjH
KtnaWCmQ45rvADJwQK80VHHVPxgMdXfYczH3+mDDiJCgeXeN+0TMt4YVw05SHZGlxHjZYqlNdjMh
tAbBUkiSQiXEcTCr7RJ/LPh9ydfW85tJsb1K5IHoYoCA5XAYE/K4gxw1H6uVOwaDRJOQGdWmC60Y
F8eW8RYLqo0bOa9+lv2BzsxHVrVnf6bm5Zu8j4zhjxFVL1L/+mBE7ghh6e8H7yfC+hGSClOGPjrH
xF3bbWViGQKKtmkTID1rxEnm5BkgS/e6kj6FJTc/mH0ldrJ9jFXfvDizdwXQs4URKH9nwWmS0S/D
8sRd2zJ8Rh1AXlGXXI3SA9LPdAwcqnysyzNgyYyiDVtgmWf3RQMnN7XdnTCJl1zMoglpjDCnNGQa
8Xq4whFHlHJbIdnf4oboQzrp0MgSxPsURRLVlhkQujS6h7ar49CVA4JEyBNVjtsX2z1ojchZdypO
v5mkscT5GT2L/lS1e6hDSEIa76nCXbCVDEQ2DjhWSLJD6AjejqYriVFi78V3Uu2x72xayt4NOwck
MB3h5qPXb9TcIE230g/kuwQmrPT5IvYeySsgZoNI61yRpTSVYO5Vxg+dZihWG+YEFQnnRsoXPgaI
wqJ+uMQN25Kl98URqjdvdY7CcR36u8xOjskizwrLyM4GgbllZLgdLeEeMSd2W2GV1ibyygh5JWKO
asDTgRN1D82b1KnBeBtbznrWjvmBBDcTCGnSnr3qiSi2eZ92ZFuR8vvK7luLRLD2VEumNq0ZEOCU
pw4iR+9pCqoj8h7G+JKbzw5QhpGzhcPzO3ENh1FZ/DCr5A+PQuxyDkCArMhb46zBvRgxQW08lB/6
o+nK8cus5wO8uqBCSGxmi5btE3fO4vCxjbkiQSFx7MFLUfB9D+s8KkTdNlQIpq6D2YVJcHHGxHsU
vLwItsEZQRxjsU2WS6XabucPmcvuOwTC/nvwRvuBcnW/1K5LJeyiu8JX3HgNqm6s6Qe/7g+SXEZ8
IWyoVXpXTNYvg9H4YaIo3eSB2vm4vZapPqEneZ49dsRjxgezRG0FcKKh3LH9cy6cN0LwfpMqtser
M/HqtJ9+Er2CkbFP0Gs/Rzd4UARxbH39uf97nfV73easwh23m/ajp+vbeNmw2+7DujsQv57p5pZx
J0a1LVbfd0rQX0ma/ulE9r0qbnZikUCRvq7BeNWTTIopD2vRmLO4X7lD3ZG/7EDUkz6uA+9KZk3U
12Qu9zx16W/xFMRb1c4fyvSRdCXRRzTPDpOZ2EW9KJ7pR2HHmxWUsTyGHckvf1DGmdnUL6Pi/nUS
NneBUj4ao7XaVygOgmn4VUfqQxGNsIGP+deKRgwXNtuGuOGP3LJ/24wgknlNyAxw7pslWcIMq71c
I8qLGUsSXAjoAQ5V7wgcIbaooFyS6BiaoOEv8pJVOd5DOD/Y7hZ/epix57bcQ4NCVdyRDtF4/C2q
hBkjWvHyryZgS1vQj9K6dgHXCj01RZvL/1Xh8v3JAU8uqguTAIltzPgmLvgOc8N4UiZlb4AEfKg8
dWB4TzANucqbFVRy6AuPa6HgacUs5sijwnoQTn+TTolDPzpkd6Pf/Xcr18nSbpYOMsaClGOtogOG
02xr1vaL4ddX9ECUli7wLSrfhqXOv9sx1lwz4VHsM+R2Q9PqfveksqwuxwPE/gsgjvOiMrxUCHRI
E/9OIzI8EkrFKeUwMnvxGyLCwUR3EYw2Jj9WIf8ehh1F3zSl/+5lQLWSj3wXAIYJSY5isU2JVvsQ
MNgWnnIzPSS5liEr0p4NV31YxnwVo+k/QaXcjS6JrhADt+PaY+/Vta7B8ZG0CzIqzqUuEx+e4pIf
E4vdAx16c1Qe/pjIi439v47cmobobihMAqDoz5ESwQOg0PXBtHie6vdE+rmbLJRDIfa21bV84cN2
XHS0+QiJ0uSfGbnzyyJ71Da6zlvg9Afu2pwY2aLKJGhBuvXebxt+KRF1rNmM5DYAcqzjb1TXwFZK
4zQmTFRgAnHpsJLGFp/jqm7ohIVzGzDBbbrZPOsKM1vWj7UTLBO6+jJTRO5g1lZ9Wp1aH9d3avNJ
9HUMhd89ZdzMbCA45ZGb0fgnZGfA86Ppo6rDe54wVgJhrmqEhEIa93ldfBsmhxNpQUxDIcROBu4x
7Jy4gGQr0V5yxoGV4ybIhTgNEUefjdh755FqFdtEPoNL50WsyrNfiZ6CY8sjQVeHwwFGwK6Cue+0
QK0LFEoTsEB+n3mD3wS3fTg5fKmD80jaMTAfxKL0q8auF3QPAx1B1cU9yIrhgCDk23FbkMmvXrx+
xAllSBlxUC1x8ITd9R6m/GYc62WLT3CrLOrs0dZlf8Re1SIYrpVvGcim3GdaEOBT9I1nu6VuN1xK
Fzfh2bi5fzGxSQ4zNS7Mp2SLTpsxov3E13EbQLqEFmYkbubT0jDMR3G36wFHILdC7E9RuBckGuyM
rGTBF8inFpavbn4VB2MWPLg1ExevOJV5/js2R5DQ6qNuqOXjGYxP7Sb72Ejh2ioioDgdfZcXgTTT
HH43AFJazc7+1Rl+wkZrMy3kEONXpyP0s28jxvIs+QqIGsJ+Qt1rcTAw6biUsJBYelEQ9HGoPwmX
upEcZPXaZ+jKHf+QlMMdXjbek2Dklzzw3CYoeds0nbWckJlENx3LxPvT51TW6zw8iFmPkxJe2qJJ
v//dsC3Ifr15hyrh6rpatXBSpvWPbJyt4gxFVEh5iEXOSZ3noJyo0xseLzpC2r2KQxHu1jeDGhAC
WOGbieuy6llXT8BzWVZynfm8DVtVc9JMfYmAXoYGS60t9y7PT1CEodvbe+mEo40Mt/2/TrMj6awI
jAptt2lTZEq0FrZbcVlCf8rTW02q0WYeyh9AzVgHywYVZxVxoQGLxTgTYDhmq+AsH4TRXSLHubUW
5XknwZ0PbI7Wjk8s57+eVqcLbT99Sd0Kk8L4AYYCUidb6HlY/lZBcesa/kaSliReeHXOeNvoGyb0
pvqTKrg+nbLcGwkgGsRWgOMYI4c1pCTHqZEKemwHxFwxmMdRt0zrq0qn4prKa16Wn+4gmJhXrDJR
5qmXwL2lkyv2MwdhOMfJpwx4G2FlIibFQHV08zzkJfoDb5QWLwelW+EzqwhS3wSzeyE67nklJno7
pfCgyCD1/tOy5rSSzGFgqdtzfmvV+lpCltusLZdzEy24imFObLkrAJXkWxVhHbPziSRW3I+hGkW/
Q/ph3WPF5takI+ZjfS/dmuHu3MEYddzpaCSTuMVtMjOsffPJKScyBL51MdJOiya58FX9p/6QPs8d
/WOyKX46+8LplyO9Rf6fbZTLD2s3BYWEdfJp3BOvW0+qwQVkrjWKRCJId8TH8W+F7A9Lyi9hjvw3
NAaKC2B5dju9/13kfl2zad/KFzHT3ZY+CNoUCPg2nuBNtfZP68fEICFUJKbmC0AfHxc2PqZnpxT0
v2814wsGlOAposBy+Hj+XVIMDviVjkvF0FWyKGYs5SAD6MCjyfkPcRjiqGpBrS/kX4ReVz7ncQ9s
ZJPb8Phn8swZYXc75H1UEQ4tU9rHrGlgvB+wBL82qWFyjljgymm6tqn0wbV2Pe9c06D7NB3zOXfY
SSAQfcAjVtODtixduZe6sfQPhlGOl9FeCHsJQKianGSotA6q69KrjBZOe4tLX0rHCRm7BUDhTWhz
M9d8MVCXG7zv+6Fj1DO7HSvxDGOlUiRRYKc0Q9a9OXkyaCVr8Z/0+P8f9P2yNOR1f36XzBR5ubr0
z/C/MjbNwPPl/53N+Z0s/+ek7//8rf+N57T+i02940lT0L0J6UPa/G88p/Nf+MaEEI7v80uyiNn+
76Rvy/sv35PQ7fH7wPYEnfk/6ZyW+V9CehZ0Tk/arm8H/v8LndN1Hf9/p3OawvNMNH2uJ6EXuf8b
nTM1jUCt+dpTtxXteWFMGxaVyndO7SVPMpnv62C3aiFQiSLIdNz50UO6fSaHKMFeRPR2R6g1VRjj
keUceDrMpbJvMo8PCD+d7eCAtxq0EMnRkqRUi5NiLVMytWCJwkZcOi1iAmAGqssZg42rJU6VFjsR
feeBMyEjU/au9tLLhznPfHSrgB98z3jKXPie6VtRfKz/xFRaVqW0wIpKsA57Lbrytfwq0UIsayle
xkCdoqhC56J6f7uqwDnabd8cV6suNjG4pAeSjpD4JljWzAbKZhr51jMZA6CITUKdDD//TXIFAVqo
6zCSX1N/qn4FqMiw1RHQoYVlDgqzXlpvFEYcFP4RSx5rlc8cY+He9gKkafmxJ5h1Wyjt5jyB9Cay
Fi1bFVmITqL8Z+0RncT+zhkxy87V8iYbdSWHYNgRvDDejWjkGuPga8lcvFhvBtnDIC3IN3L3Swzz
wMswf9bDXV26Cy3+qsJgFoi9+CnW6Bz3Lmz4Co+vvRKfF83TFsNhtY3i8lC1V7fv0AjnLB0olUaq
8Mo7+V791rcWTGVE26ydu62pxYKOlg2WvKi7UUsJOzSFpBNGu0LLDDstOMS2/JCkY7yXaBE9LUpc
SFtlRw6UQgsWYy1dBHmyz7SYMU+7D7tsPmJdYUt4lH39VaF+TLQMMtKCyF5LI0HQOFep5ZI9UNWd
tx6bRnVfPJZ730wcJgrxtw9BEYMZGQNafmnECDGLYeFcL5z0VhrgrVIt2LT1S2ih4YR/Zl5IVulf
mNNcpRZ6Vig+bS39JLbv0ddaUC0KxQRqnpQWio5aMjqhHfW1iLSUVbyrsUztq4DiqYeJYiECdrT4
dESFmmk5aqWFqbGWqAq0qmi+zMtijWek2cEmCdolbLW0NdUi1xy1a61lrzP611YLYWMSKjotjU20
SBZSKDJEInRu1RK/ix3x4/l50cJarl5c5lpsm6C6VVp+u6DDrbUg19XSXB+NbqzFugblwjbTAt5E
S3k7LeolB0WgxEDoC9n9IUP5u2oJsDFq50537rCGnDN/HY+kcu1bLRwetIQ4Q0scaVHxqOXFIzrj
ViI4trX0OCEKzE+xebXpgBtcfbrCi44soCktapHeOTxSTDygSq0OPJgNtNWKViTqxGB0WvystAy6
Qg9ta2G0qSXSpEPL7axl013HOCOY4uDi1+xA6pTBvcd3frPTu65wp63MzGrvJml08wv3LLSnnSDm
+VBTNGDryasT09vp5kpXnGdZM6qZsKpOHXxxZyTijKhcHjHWyqEcjwSK7lNTmQ9eT1aSqGyMsQV8
bScecqCOmDkTM996WmheoDjPUZ638RKfSKxAZNl379YsmdLM97wMWrIuivaIW9g65+1XYRFT3wBf
RLO4k2lkHckwGOH/yGjjaTE8DsSwtJpzgWK78u7WONLOCjqfIgaT37ndnV3JAcREfM8jvXPqokMz
YDKQYM8GpNLbkcOGdkwfO2j1Ey3aJ/+FLLN8ujNq9Rih46wdBP4+Sv8axT/IidAeeBI4ARBhsU+T
AF60ScDHLUCTclpdNEh4nz22ZdwEARiXYzan1hOL8bDTxgM0SGqbaTNCo20J6D62Dj4FWxsWYADa
D+jgn01tZiBm0T5K/A2+NjoIbXlItPlBahtEMDCBaxb3vusKji1z5+QO5glyhy///tW/v8CQwRBW
+P0P0nnrmAFbRASW3ffIueLO9q+dNmeQbDK/Re1Tyvz0wKKP6U8xOEesC1crToJn2QIDCWjoC8Zz
TKrCQRtBEm0JAbnOul3fWqY2jChswqHy5xjIkbMFZ7ZuFUytW2092oFMT1nKOrsUGNaWKJ5ZbUXD
OZYBvoxquYOet24KG7yJ5EXbUsBXeyrRm62w4uF1SbXppQYygJENFX/WHTq2R9tMp10J2XLjYppZ
tHumwEaTa0MNTjjoSVhsFjyWRLWKE2skFjr4cBrfuDNj/7SAiJL4dAZt2DEII5hcBhhPPW6edSJz
GXOPqyWh2G7Ptjb+BG3FLD8oLiRHGLt1IeAzTSWnSPzG0IoFHQaiXluJEjxFMd4io2YjHKDEYbL0
biz5XW7Wt8n0sCPJ4b5mF2droxKIhC9HW5cybWKKlj8kUTNc9+6Y57wPef4q4s9+gRToXNdque+0
ISrCGTXikLJXeyM65gNYGvFDYqKatJ0K/Nbew1814bPytOFK4bxyR7/a1TaoqqyCSzA0DjsnbdWy
tWnLc+6Nafyd8+4xG3Iaih+AqJRym9xQiLTd9qPPhh22ut1YoV0kR/muwSWGzhevm7hMs/y0amgP
FU3ghm1KsIdBc+bQg/M8BESwazYc2AtwRsuyj3KbrQGNJpJP2e3IwXlThoDEQQuR42njRGdmqG1u
AX43JnMCKDgWOK7yAikmtjihDXI9TrlVW+Z67Z3TJjogJCZdN8a6AYcd6xdwWtp01+O+ky42vBQ/
ntGZrzH+PKWNeowfh1CUsC2iF1Nb+eQ/U19Kxrhd32xt9wMtX4WThN1LFhek3tjTJpfkwNiA9VKH
R86vscTib8ZUSRINo4Jfwz+DIT5zbTistfWwwYO44EW0g6cJZ2IigpdqtX+nc1tuSkuf/fhILcVg
K8Zt64/BIwbRZyd5ibTtMcL/mGgj5GSOD2Y2n4hgkxhQWDY4C3MJp2FXMdkrmPH+PSnScz6XA210
AIyG+AyPxBySv9+JV0UHhN6ZsLqBIQ5WzSR7GEtlbLK5i66O7ZNYH7Mqtl6tdSmufKvTxsAaxEJY
XBdtBvVwhU7aHgrnBWiTPFbWzigYZjRS76W0nQxjqcJhChb5zmgQy5E/sZnwoObajJrgSm1wp87a
proKDKvkwFR6J7xp8LLGeFpdosI2o7a5Rtrw2uB8tZi3sVIlADvq9371Nn9JbZMNtGEWBMilJSzY
tq0Pn20aVBfWbtZ3UEf6DwmINFveMv1Aam3H7c3PMkELIbRPVxt2I5y7bGpiGNDRs4un19fm3ris
3tLBoTl/4M//TZoSDDTMwKa2BRvmeCH0icpQW4bj5WfRFuJGm4lTbStutME4Qpo8BViOPW0+BlKy
D7QdmS2qkWg+6/DuarvyqrKnGBlK54NqRSS9aQMvY4NWP5RdeScd9r/FjP3ZyDBCwyZht4w3OsMj
7WizdIZrWmn7tHAwUlfaUg1CxcNhTYX0uAKpRXgBhuvCmLugoMSSHeDNxptTaqwIxRtNAu5tRv8f
Utu5LXzdXRf9kp3Hl46YIDTM6sY8dN/4SbkVonQPeOh9l4TtTMFlAdABWtj6zSL+5IomOudFeVEO
BYcpEHCM5DRtejY1iHmxNE2KyWGJ+qU1YsClwUdKcObVntUxWjzvhOcb3Gy0DyboiwwocN9X+V/V
29ahqD+A/vjXAiI1SMIqHAgN3LViYXiLfWLHaoT1f7a8LzZPapkTbHUjmgTT/ckh1u6IesNOH3lP
GQxpFqos2JO0vUzO1O1QVQ/NSv1PQvsmYBhndsxhyuo0Vv58BDXngGOyD5ifsj3xceZ+EO7CgxxO
ZYHeA7RPgqaC+XDGaIk60RwL5hh1jUk7a9GvTPOjNcTv5MiTj8o/vV3rPz2F06FuqeGGcXoEwTnx
Rxx1UDqyD2F/Ibh7nlhvbZzK7HbBlzuzynMNOAS7rKr4KYrXYEZu1pvBhwnIbeMtJLMwsnzOpwk2
Vg/dpptbsFiUcX4LOjqOpt2SlKDTI9jkE3p4HBdfQTru6gL4QELOGK6LkitWy7DwPeyavV3IzyEh
ggDyJMV27zPatB+MXsDzUcUrSA2LwNYltOuKUAact+u4jz3W/2MAfnrlZAql3b31Vvm7WsU1iQNm
vvGLzQZtn/j9ZvLlN3Hp8pVBDrtB4DVb+OeXhJCHrViANfejZT9fUTZeUb3Mr47izoltA/WAUthW
+3fXq12stMRpxnHzh6yPc5uX7rvHxTAPRjg0EadJTIROJfmlOLglr1D0Nl5k/iCsEAeDYxlXBTid
AREGJkOPZfWIAsVFwxgtiDj7+E+zsqsJJhcx/EBaWb26ydOIcjZt+PHXciBYI+/P9pyE48rtBm6N
1otwD9I+TWKTCmNmEli3hwwarD/ipc/4qGHPoMVfXQrNtkiWnVLZ+1JPDdh0GIhLjqI4Kzp2ru5x
bFmr80VXh4ZnMji+uyU+ybWy8bky/6blIRH2ejGg4x/6yumfLIPcz96+B9uOg3I2wxKa3TaSV65s
/zTFxinxkizkssHfMv1l0moczYDfjV2zYfd9riWyLFnRFmOKQqAYQQ9aEVe3+12NEyFGnnmJDHCL
6CqO5NTvO3NS+64GzeHn84g12ziUFQmpToJKu+9m/DwevbokT8nMvnC+kt5B5gIGVG+3oqTGmWHq
6S+uPxc/w8qSdZ6z+QBJDHTlbpi1Vkx/Zvrdn7TdOWBAiICq3Xtlf2pHj90ikS47v8nqQ6yyDFHN
/NONLOVNxEH4X+19kNY/sNZKkAb+JwUBdjuSYrcImuHWEeO0qVMiB8hxal95BdLdmkjjsN45clwf
wNm/kdn0nkTD+pxhyg77RPztsuHHc0exNVilhm2mNfRxbIZ8awEucWmdqJjZrbS5cx7r4tY3jfNQ
QQTJZAFTRNZnU3pfeVBjXsvqa99gVFDK3PemfHVS4EMduBjHa8sjysdtvJyWqbkDv7piqmnJIA/g
ReDKi+JlPA8a9iEsqzmBh/DCqXHfFsmXkARTSG/7OtZ28Su+jRGrgyWXb70345/CB3weCisUU7Nc
1sz5qSoJxK53zLvJAXrpd/lDVKT3su4J5Y7rOhyl+LF8B/4lQachbgb/XE45gF3XuOLjYYKP8DVZ
wx7PQCgCylQYywDCzm1jKlj9Z08gY8vnKXpol/ZZ5DaBEDEqLwMHTrXSHXSogjAEmKEqbcz2DnWf
g20Hb41RHJAhsIgc+GotttCvCgFxAXtzQC/3XY4IRiMWjjLyf4RQONxz6sws9aNDG+eAAM2ZHYIE
9kjtlydvmRjfBGJcHO2A5KLa/s5Iw3peG3E1B/3DjMo69AwhzqofX9vCqm/SY2+ZiuCpyTJ6+YEE
i8VujkwU9lHJ9WUGctyaWeJehSBZWeHNIN3+Tz0TkJgY7SFGu3EyHDqO1GP2kNbLSIyPE217xY9Y
t4FgvefsvXXhoAZghU4TSZSqgBv5TnypjPYWGLS4pd/m4O/ct6InX7WxAvfAk8J2VqrH0QQK1GbI
04FxXxhj7hGbWgejr/nzrU3ojHZ2TVNxJxd8rGxuHhebzLEUp15RjMTjVGFhv/UOzB26LPzFqNnD
DN/7XcvuobfT5YY9I3YIVDaWftfbNa8Ugj0b52LoOPKlXi1DcseXzkUE3iG3fOuuAv/US8c6xrVh
hTVtAE8ddcqymLvYatP94vvo11GtpyMWP7ghxJx2vX00B/Iu6d8xmTYD7QoI0w22VJK3iUDbd/Zf
rB1stSWEo9zMfs9G906N9OqTQ7GljWNfWXDHCfgBYUJqY/jv/xTZ3Xc8g6XKW7VsRUAmsY8cHDlT
7+7ylmK6DCj6WFCz8hkrbiyGFHlzqgf3k4IX2bHn3SYsx2xlscRScdRJ8YjS/lOK8rOGMb3P/eV7
XgaHwq//I12gwkNgWO8zIz5iOo1bbzcGq6QX+p3lZWFJKqM8ONFm9UzR1mAfW3MQCsxxmxGD3M1t
MJLkNhUKgZXdxbTLp2Dpf9vNmRAie+OiFVvm9XvMzD38jxPsjV1UGi/5MH/EZNutTlhTBaDgu6sV
QLO6guHj3Pou6DfmZD/6NLSeNF6sudrkVXq0Z72+0Zv56LskvLwGBbRG9uOqPErS7M40/ljyl84N
oBa/KVHcick7qMmAD4RApTbYx7ImYx9K4kXL9n1CeBRQbqaVdbRyBw5gwn/C1ftTBOpCiOafivpu
M1XOIyET7M/q9iMx0i8aLt9HBqC0ABAXNbNaRxLEm6bMl4Hwpj/IfzBtRxuzcW4lxswqTz5KHdar
fP8lUOnneFt8mC+SR2SM1mNhM4UF+KFBgvw5ZOX7TMFYJC19/lMpRCdMMLYtl1ZU4rgw8x+Oc7Z3
NnisnoTZSoe9rdlXrJqJavZSdtkXUT63hOE4R0bw3brjPsnSv33k7KKWNjgQzLwgEn8hVaK5t+ne
8x36634fJyMvKGi4T3eEeNCusNrz9tr0R0OSu1Om5atynHsxLvG9W4NP7xqalo4V7mSihfIcuAr6
GTp4kvU8dmcI1HuSl4ilf/+B2hIjTPkZYFaFsuw8guxlIc7DQtRwhszy4Mf8T5uSJ1/hHNxSmBGr
MXASM7tDpnQcOh5MsKL7QDDMyLLLLrMS8OnRl2r7q80QIavvR+HvTCOJn2g5jcclbqoj1zXjjKLp
78sZxyTCdeTjvMqbKG/MU1tTxbluF4WLH62XmkPYzCbQFh6nOXmW9Z0x8BdQlJ+87vLcLyZSys6F
c8zD43Onenbs9JxOJEfYkWNfahBpLEuLekepnOwyR0ZHQtCQxDVuReWXt1urluvWbYPkeSbeICxx
AcAbqa+gWdVdXmKqNPORmJ7Rj3ZpoKzXaexBd0hzOi158dx2qrggo2MNXMmfiJLhFhX1gz36GASz
+O9gQUGXFgFRwZhNYdHPWAsq3EBN8AxceT0QjHpKpgwhJkEw23HBcdkt8sWvbBqoBPNivTLeaqXH
oE9M4so/q2X0WrV0YcWssRANNhgEbn4yPwwJUpQF5BkALOOHm//G/CE/rZlsT02dB1S06bhHfBif
0xIN1uKj3snXZmHZscJ2KBwszKt9SCCK7YOqJNoMANsmSJoHUEL1GfcydKdhICko/d2slnMfVC4y
I7byRAIHBJc+8yiuahXzsXNNsN3Oui+Wn3G2gGxpNNMIdBU3cTLtvd64L2pvujOd350WB6aLv7eR
Uc7ZePNmqDS+jWDJCVBJ4JYKTa+42q2RXjoQ+xtCSUrev4wevoVc2dKGtDXD/qJgIUA9E8o847cp
l2drThiiE+4VZqy9zqMVk0ywyLvW6x5ExFIBlZ4LzOcIG8cKs8G1d2tpPbaLh/eVmLMLut94S0Xw
hTT6lDcvaDSqsCMMg7vUuCRgfR5nA9WWL/t9n5V3cd/bG5OwM8UPVbZ2fMe2Cd2AJximZACfIyX2
QZl+MDKHsRwjxkqST9evMddK8wSmwNI6KIZ0Pm8YLheOEDHKcO3GX2XKoBzLFcqmB+xj+RaDwLIn
SnqZXdzQBnUICczHrvPu3c40OZhYu+cvCfB/LYTv8Hk7H0mFy6Av6XqgRiMnh6qyGjvb4jVPneg1
lytSSLc5Wt6QklyN74jGCpEuvNmEOU2Dll7NAU7uiM3lylGFotztk5uZeSBR5pkay3kXvhFvnY4a
HlL6p6je89TEFqToygSY1j57QIyOdt0c8YqIvKD1ydtwdWekt6Vt89a06DTRhdlEnF1V4fy2AjIR
WrxAkCymxxJ38YZgHesNw9C5y8dLBRTxmDkgh2OACknPpFP6g3spMuKPPbA3amQf1zgR0ROpco8N
HIONPZBpI1LDuQQMvThefuHQEC+lXb7Z0L4Nq2o+x+YjyYRzIeGG2mKozko1r5mC48Hm8rTaiIDE
iOkhZtB0qps5xIoDqojhbugMO2QzEJj630XwNXaoouAZf40z/D/fejSLxxnKXrI28bEEoY2fo1SM
CRib51Ej7hrRfHEf4TisHPresubCRmbf1+LVGXEi91YPiTXY9z0nXMHOjUJLTIyaYpaxeMvNS+oV
DoEPrNkYxAxPrj6pIHkEj3VOj9Wj6t9Za5fvRWeosxht6BnoKFeOxkNQMaNZqu5hWHjwRetiFTDt
Xz1JPEeXmOSdt8D7GDQ1KvGnfTKrLAxoHDbdyNxlYg5ArDIIABHIYz9HDxaV7JHg8V06+PETyTao
zClqHtZlZL0930bp1E+0fwB75vS+oJu7CzIsKnSOZxIsPu2gql6wisEZSeeT4GTxyMK7L5A/DRga
9lln8bONJEFZiHkZGqAqhtIXHwcrwx/kFhY0nnyBzdqj9Gr4maY1WohxaimWh75GMjTjS4tRJifL
bDGyxBvQUYyeo44Hb6np0HswnT3oPPc8cX7sfaay8a+HcdK29YJIVd7DUA8Z/BedUdG76lCtrS4h
O/McaQPK4OuDyKKCTpOJHdVo3TngCPz1IZglON+aQZpO/kvi8sFrWTKni8dy+ifNRu5WbLDgb5BN
uQW14QobIq/EhIhq7K/ws9C/2ZN1cIeWABPcSsCj6vWeLRO8y0nLasj7avu1PMzj+DiyB7oO0ntj
NG7xBs0jds1j49vJZ7xWcpeWL62VqwPJmyxW7cFhDtkf4AIOCMWR9JiM07w0W9/NKOEtvusn076V
zEB3o/U/iDqv3ciRbIt+EQEy6F8zk+lTUspW6YVQlVS0QQZN0H39LDYucB+mMd0zXTJJRhyz99oK
mX6MAtiDdXJsc/sKtHk5D36fRnONLrbj2F8M4xddcIefhwNt0Q89N8hjaKgdUwJ7q/O6Oze6JzOy
7+TJ5YpeZ87YGObhS/T1RbKD3BlVGJ7CNhWnLEd2SiwlER0jXV7FQgjoFR0YpivHvDm+U0Y68F+h
1Bkg7oLXvpgfLEPHO61R9wYlq6FlRvDQQo1s8m8QGegikUdtPA1VostOxKr10dIxUJ78xN50I/l7
YDu+RzXd1+MlAZpEW8Q/Q+4fIB5B1E0VWlf7JGAcDyzzisvvlxTBZsFCtSCmjnJzhpTnvAlrcAGb
pZ81g0Gn0/iihn+wt/S+8m4d8azbfpFq31gtDYiJvjvmOu3Ix2BZk7HpijrfPY0krJjWVSKg383g
E7boxSJfsd00rGU7zuaKZbDnXcfbivvuhrfyXfAIMjKmfE1F9k0XWCLXplxMKXlrJR6t5GlVxWlT
LQ/pyi0zlzdPVL8DI1RUvNabgzAiNr10xz4LWw4BenSnJ91M91nDzKtj0969oix3qUkxSlhOcMoS
FIVFnR1Q0CLQRDcxgkwz6r9w6ngvvExcEE/qD1u9V3Pj/0rCLDg1YBt2//1tL4y3Gkr6yQc/dCXL
lRoJoFOE75qNl+jfcdGl52ZS/g6EFl7NmpVpEJSIefQ5LWaGhKBfU3WRFsKVdALUC/Fu26NY2AnP
Ge9dj+I8lhxLLbPYdCmSd7jGz6HsSAIKWcE1NtWXIiPKpivqYNNvyCEej5Sc3RUKtk/W6CENRc/E
gMIFMjCBKjPuPurgJ8NurubM6j4PY7jYdfrhZ4+0dRbRkOxTHTG+eZQwQHEkF0EfDV4socbkMJXz
W+MZPh7bGnhUgOOk6A33eVWmZl5HBUbY9J4eyzlZ3MNM+Z3PphmjjFYzmNx05ynn35iLfRKCeVkM
2pySs5lbPtW/s+SCff+eE6H3yHTffUEUgFDXugRV4RzcpghYjzk3CQppq0YHEIOFn74mApygIgcn
IDtCJ9PFPkvCAjPEIp6KeeaDzb9td8XWr1v1qm3F2dMDi5HEXU4KkfipkJxao0TSY1eW/RZXpCr2
hYZBRU+IBsC+G8HR0qzSMtm2z3U7v2tDfw0IOI60H3LfwSS2u+W1oWc4j0EJ22mGmVayv8aAOF3y
PAXUNSS3vPaNDYQQIm9q0CM+GU4yvCUpCsLRLfMo7mO5W8LXFClmVJvLLztp8PcVfGZuZt1NGT6k
rB/OLXuwjezyu5rq8qWSYjf34AW6YacQFB8AQO5xu8VP6UgZNVJkHPquf0xScoetaVVag33OBWLm
jCierDJRjgW3AaPJnhJb7tFGoj7GuHoqBQesJmrJY9SzBU1jk6CQ7+aOKU1rMFsp/L/8FCS5F0yw
dVUQUIv3TU5hwz4KsutYgDef4/JcQ+J96q1n3/d+RiO0L6kaftw23Epz1Ds7WR4S4dpHo1yu9Txk
B39q9KXRU7m15msx9T8WoQnkx9OBVgkhKhhyHooOvzE0sf9+kQg+t6Ip8Za61fzUFsoj+Ksud/vM
Ft1dpH0INj/sj16BvthfzOoQaGr0dlT2239/29YFazmMejt0wvZNjIOL2xwLJiNnkvJs8B1dvM/T
kuiU6vSfxa4kp4a75GCWg3+xGUqd2qrUZzdUl0BnH/GyitfgLFwGDr0dccHBNQgz7GrEFzeUBk0t
kX0V0scTv3w2BCwg7kGhkqCUYq+0/AnhKEGJ8xgoLZzoSFtgiKYGIGDSIqviLYEk9i0SA8JKmxnP
AXOEg6atrJo8OOHHHQ+yEGAAa/TOY+AyksaqFKmKNSeD0XA7aNlEINRaNmzM8kRo3OIC30reWt2l
a0gpGOqSZ986VjlfyazcQwA3O06wTOam/yDmGtVvzJYFEHLI5T1aN5zV9AQhj5qpgBFVHWzZ3EBQ
XvXFPm0HYlsDMZ5DhygHGjT0Eb6IyMeF4aGyBnOzevIBnj9UfvIng0y/tYl35vrQdqQNBzhmRZsI
VGbaloOFDqPL8A1w654JU7/XSunIrgzxOIvYevQ3PdLs++AxZ1BQWfZ9LX7+S9z2XOfi+9DmB63V
DTLaqXbSL/1Lm706SXoQlvpXPdi4fLTeYx2lOGr2Li72P4RT3UeRsddjKXSGOHcPRmzEc5hafEsM
fvApneXY46rpaecrlOobIiamh5AHB/oGowCti+AjZ9oGNHWy1ZNHiiOaG8K9GiIB2hqLV4+NUGZC
XzzXSp+hUr2sl0MWF/EnYUjRqF24miv1Y6T7z8ga3HY+TDawzO3BcuPpwKr0KStk9fD/f4mL5E87
aEBBMwcIo4+Z11lDZZB8Y4414RyNIY1ZU0LvaaFrMhx2Wlby6iBPf5iQSGzp7kHi1zkldGd0B89x
kUYu6Xe1RjlUSTc8NUMVBUsq73KsiF4s3hr01vAY5/y+gJtY2Bts7C4enpRiVxIKxKaCFUeQWukt
y+3j0KuLI9mBVTFsodC05ofmESGYPg0tyaYSP9JcrlBsg7bJ0Q46Jk5LyVjJqZiHlnmNAUjQTKXn
QHr1HorgP1tAkkNddLBif+8u0ttPZfxMdSqGNoVmmH8w5vhM5vo+W8G7wRNHWhsD/oz2ubcDnFc5
8yi098FV7kYEcgBs9YvVTL/HsSxeEkd117kqHwODqjDQEwtePxNsTHem7d9StA545f2nwTLyHTul
7bTqZt3QjNneqoMQMUK1sqq2JAA/Bcq7V8yENPj9Co3Q4OysNaepjrNfkgnkWIt8iwKKcU1i/Skn
V91W/6GDGgaXRUXDobD5eHF41r1LH8LxmuJF29nO3UbWfKpM7+i2aojoI/XGH9w94adPs6fQ7eUW
xGqnP8317470swjJBv3MGDyhNbvAXkEfm/Ub1RWErhL2iZcFz9ks5Abd5ddQzME9HewXkrg3rReQ
a2A64JY9X/BDNf98lLYXGpq/jZs7RMXb0z4DrgL/R9nntoXdkpR+F8Vui2+7Go0j8v9+Ax4+f8Ee
ThaMm8Ki7+TZkfZTP2bd2xSzNuMp8e5Q46N8KBwSowvmAxN8flbJt9Ydgaqb/YwKRvzYge4xExOk
5LmTc8imhbhNhCibjPVFg2toEdVLI9j2Ti5AH18kOwOn71cNNIlRkXU0OxzJk8MGNTHmHPW1eO46
iro5mK69l/JMFtfJLt5I+vRYvkHRjMOvVVIFYIEN86T9B4xNPs5ClveXFgMvO5SIHttiMxhiLcOt
QSOaaqiIFI1z5Ud97X1y5f8hMWi55GMdJc10EMh4n+ee8WXdXBur4cPKn8j7/WgtB6ak7/6g30Y8
Vzh/OdnOfb1ghOfjal6Iof43jUwj6GQ3aiA+hBy1GfRGeUrdpruTFO9WmfNnSOMoKarmUbbzJ5pd
Z5u0gY9XumaqQar2DKthHzb9g4v5mOu0Tu6hDS7fnZ3LopCWwB2HfNib7QkNorq4c/ku5ILoMxj8
twEWyLYfzfqjmXIORzynexU36DLyniOt9E1+MbGbE10/JjvAXYeJotMwMRynrsly1WYLM3pSRR54
FZa7As52vyf3IX/w+vHZmKrq0NZYmkpMaZs+4wFbLPHpAHA+lyYq8wROYREQUDLa+VfWJp+B99Gk
mE9HkndPYlYgCQmC2hge7qeFr4trZSB5D8f23DxgImmj3vkx1nnpoNKfiqKUzQGrReQMXAziTpwk
csrAeRqK2NgMU/DOkxQAdsheg8WIcR+xOnObkvRaEwYjxtpL5sxfA5VH3ygE/kTZb2bb/vIHNGd4
1+Eih+mjA3yiafU3vyQ+wS2LB4ZnAA9C134D1nEPea7RItJ783t0RrCbkKrozldPM487vTzC4aEH
/pF3GIV5XzDbLmn6EsMpeASWRqyVcSUdmnjMfNi6KnMOtoSTl1U2ZAy8cbYzEMRpIz+DcSIU/vm0
f2E0/MfS3a/cHPlM2EE55D+CfiBMqIFOt5HLY0ygiWeT6QQpg50TlC7O3cx8AV+F1nWd5AsvP+Zx
vPyGtb2JVwnXmO7HTowPcXoTrZejYiGjhriovb8Eb6IlbXLq28d0sU5EdTJSSJPzQNTTFnUPVwMx
eQQdkYU7KpNKtVDc6TMslLFflcAaFTxZI2SL54cSLqXT9OP9l1OyYGoWaKran6yDY7t7l8JuS4n+
F2sUUb6V/ZOJ4UUZPO6JrP9ST+5mSac4w/0I8zUovWpBX6e3MYPWJ8zmH0LN/mhV3UAaZYAOXfuH
uveWq2v1pJUngYfWu87IdreJSTMtI5qdejm6kF43s5Uvj1W6Sw2IkTDvrknrPtWWzgjmTbB6Nfjo
KjwEQOPY2qUhVELKGxhxcbqfkvEryDJ0Een8t+nRcopViyn6nvT0HI9UqqAhJebjZPbmXb+XxfzD
onXij+jDTYdOgvF7fWhgER46eyaZFaqEXU9BBD7q2bEUfK1kti+8x3mkSULDcu1xo3FdYuhsqNEt
+9jRym9MG1peti4OxezdRstcdmId78WkliyME5yszA9se9QjE1CC7seT0VBDMS+6xhIMUJFQBvJk
tFSyl242uB+gHMqqgX5PhDPC+hdGMvGx6DkPSXIKYN7s5xT5gcNaiuWbcQOwQwIiETdov2AN1UhI
k2L4aBa8tm02JNvRhL22YOuvw4A5WeOTjUUrY3bIfIM08vxyiWAv7bOU043LR9Ne82Z5tv87Y2qy
H4a0QtAIh4JNaVKZBOSu2/Ry+ofSVhCaID6omMh+YOvFtWkb6TupeqxDBu4UZfn7tCeRLkdmNNdU
tb5zlEvsbqTBEGdKyGZugr7cG5d2thSJuPo1X/CGpETwMSTBflMsL5+L5e6svnpb/PlUKVYqrGIP
AMeSjW1izs47g6yRuD0YZfsDCM3YGQ75MMo6mEl/d8PlTOe3bZ30Pn+CGR120jbGnWrSSw8ZaA+R
HYaP50/XJF5oHImTPtZa1Vjp3Uer1T7UJfAktYo01KcnSErn1innKPNsUERQhckXGKodBjt8+c5i
HXo2ntsQ59HZrOVFeIt/5ncD6m/Q9hYFX3ZwpX6yCdQ+uytQVKbq5PnABFvkE1OqL2XPXqIo+wil
wh8P6cC9BpAYJvbBtYOrmqaz4sxiRIjuZa6Mc1jpCIrld57yJDbGayXHZ/htCSKe5BMi/zOH9ltO
hAKW2GIr8R2GZRlNmeMRsgchKyxTeKPkHZXvRaJeOxM3heW80M6djYr+ZSG5w5g/6ta7Ksc8I3/m
G4g/ukq/LrZF+M7Ek8Cl8A2Y+eq54h1LLa9Vp1xO5yzdZ748LyRSIZ8zl2PSCgvLetI/ay9NALOB
1yNBlDGI05CLLHBsAimLGhaYJoiVY1Bbq3lW74bcqI6LV71OzBenlD89l1YNIqiIyHh9DpC0doV6
cXzQpQGz7ngYdyKfn13RfiivvaJLU1s9wBofXYZy6bwlQSo+Iah26gKSWEoaNjlplKXwyBmZErAY
k4VY4vy5gRYDk8HyZnTQRrGZwsvbfGq/efFzTZW7hiMyeQyt8dv0q5cOqXQeuAefydOmM4oqcvGm
CRBmXdEgCDpXAiO9a6Df74LITw04U2aAL6YF6lNoguPdcoQPr54LkX06DpssnoOD8v3L0kG66Gt7
40/O80SYOANeRI4VzXJGeHfjBYgohLXXU4jpPfiQ1QEQZnfsTPYTcjnplVDcNe6q+5uHDQJ8YDdm
kp18kz6oHYJi1wYtsx4UTggRAceu6J8me8pKRAlFYhTki5j5DSNGfvOW6m8Qn/JSMM4BpFE7ZcK7
jYi5Uu9T758sZ0GCrLdlPDmR01EAdRW6e00xKmiZs9TbK1DQvctmrSoehXbWGdV9QFSxGSf7KNlR
bfKAiDF9GOArE3fyxQbmYunqPNovEkoyHgnGtVMZ7pGXljtHxjcxzeLBrLtTUkw7GZTGvm3Hr8nx
n1sfkV/bsVUlULaiQsXUBYF3O/dleUrm+Nr0zKWTceH2SzlkZ/C+/OuD71A6jGhMmYkkCL+u9UJE
/FwH/GZ4BhECvXdZfV7/E0Ng2Zr/CTAMFHhiVfZ12RtyAq7nyf2cBuvHJz2dZY76TQPNPY1g0qGy
3ZNjSU5SziePcHW7xqtgCEjQ3MYqChwZHsoUQQU7ZibBIXkZDUFqiGQnLaLWas4JZE2SnpJnXUjq
pZjVlNDtTRbOz6RMRJkzjAZETt0MoW9qit+Iozmb5+8hKf9ofM0HjnCSioCjIVXvKVfIVz0lcnmK
q6KFM+O+NoBnkhj/IAqsskJaRrQJanHvs254rEYUCgCE8t85AQ37wROMNF370PecpmWp3lAZMtCT
DGG7iQ7MC6svPbUNI8UU6PwYqkMxILZnr4fgD3hGjIiKco/TENZeiCnd2hETUGy8pOChZTO5cXt2
2BlxBE3Zn8YlrTapWi5L3FPpGAR1Aq+B+XqG7BYfEwPFI1CNj3ZwmwOMltBO9kqvAYZBSPa55V2I
iTf2jolbIZyIq+ddN6hyyCgCVEft9153fEA9yTmZzmmePWsnvTTqplpuxJqpKO+uMckLeV3noKkf
RJIRUdJ4HtIRg43uKshkKLxHh1HY8yqiDXA1IgpsmuqftmV+ZEZxstuEMOSRCVQtV+4ZM+5UltnO
qMOTM0lWVG59yxeEX1P8Pq7WCuJbne2cTo8ip8ESmXOHtA0Edj18ClR/IY1OFj5idUMCRoe6qWP6
nIZnkDEJomeJqaeSiMGmxUCNnDF27ULzm5Shez9Xvwvb/07J/a7Dt6pmVRIMjN3QCmzspYYuxHuP
DzK5BIbzWbt8whifAKIzm2vK9o83ETmuRLZXULzXFPHvTiz/iNp7lo8oR2oqbx+MIr9UNZKzqeOG
RDyYKq7c5jQM6wSIEF6QVDXiRku6d4ZSfCxzeJt6xJ6uNd4GG10U3Q8kYHPDQbvr3bzaMBJHkA1Q
pMZPZDg+x+OAPIfHh+Zo3hYeP8W8bswkAZz+UKARcqp535h8O0nT7JzYZ7WkOdULhi/7gqFcQ6XY
VBnD8LTa5abr7WzUqfRFbP0ZMpByWz7X4F2PSI9vVRJ0PHzuyP7YPHgW4uwGCVPp8REFq1pmgUw+
Lv+YQL7lA0Jcxxq4QYzQ3fjjAKjDGY4ziJptOhDBIgQyRJGwUjLi1fGmSNy0JUzupMQjo38VrSOh
cPzmfvLQOSJDF21LiWppAlZ5AF2gNexE2OMmxjJGIDZYl7vtdlmMnicZGpW+JuXU78wAMZMFHgJX
AebqasFx4IonUwzvcnB/+30L0T92HdT21gYNeRF16uY1DQAL64/jLGrnK8YXrEyfPHMsL61M3uzl
M+HlJquRA40gsCNYeHi5tvFWiTPK25EAKHPkSm4PC+vdXVzw/Wtf/BRoVQHpEk/m658aF9Zh5urx
KIcIE6CcJOi9KIKbOYRqFzS7Lmurc/yaSPQB9FTEgM7yLHESI9AN/llxeLdLeELdmg7VC85l2+42
0vvyzLa7I0baE3577NYTXmLRmF1udsSbxR78ypOzghslD180Dhfs/c+uaQdH1Q4X+lEOxRSVvm9A
6kjcPCrIt9sVrwZBrKqiAlqBn61K0Fb7TGCyrILMGBA23g/Zrk1vqjXI1LTWNaakFw284pqP5nCe
IDFsxmLsdy3K/J3NULIGxujNofdoSck6msYzw4aSgJmWFceRTiy8tuGPZWcUd4Pz4Dv9vfwzGtZ3
QwrZvHBmeoHxF9Xgw2S7DYZHtCGG3X+bwVxSXZWvPuzMA1rzS5LxVGTugEGH+4QcGP93PrfUnaB1
o1g5/b5iDrTU7q+5R5UpRMq3xzUHCl6zCLbTGY03ItxMOp9mTE0Qu8lvky45Mabp2JhPtRQnrazl
PjjFXhc8aXnJAjZXdEQtZm/cPMj125Vy7prDDpIS/5t0jzq2/vYV/0+GIkgC9S4LkNrMwGUjmid/
55CNbK1LQfytYuR9MHuXoA4fxndDf3vyDy6HPXguChMdh+8igegXdnJfjw9pq967BL9SNuBwT3gh
Yp8Sy8eKR8hmslNL/RY2YXiOexWxt4hRWvi/fCcFVNau05+cZOjlye9t3gFI5g+hGAF/L27UOaXe
8yNH8zhhFV1IWZyC/lRzdl5qXzyVGbekjj1OJaLUoiFDDBcDzsJ1SyqjL5DX+V/tKEM20sHRXOj5
YKaj//ZwgymyDsD9q73hLV9tOZxMOHE7Ya1vcMBDSVzLqX7NZ/SImZUk1zLpt64LW5yyFZDZ4rJG
9dSNGBcNCxAXh7D6ly5lKuoQpUIiBMMWk/oOLsOyaGdlztDeIevm14qtuXSxT9nypcnsiX26wTCV
MU6e9nxJXFl8CMiifKpc9i53MLP5MamaC3akz6QBqt2Imo8DxDZUoZ6FEDobEsWnBcHzm5OaQBnk
RB55Op2nunsKsbvsColrgTjY7ZL3y6nImJ4BEN+GCeRHYwXWCt+KqnGYHwh/+BsYNIPTt17CmMlE
RdUWugMScoCzC58dYk2NZTYdHksqlz1+8XQ3r7cSn/aJvB6GbsU9Nv+2OYOauLOySBf5r0B7BtNM
ezw2rL5vZQXgy1udJDVDpj3RjdaLB0NhKhuIQZRdCu3uCd4m0oWKfkMhSAZBJ05dac08GH2BvQ5V
PuaPlVSe7K1GNydA6f9cQQKcTTFnLC9lJ80X+cH2ZnpinJtHnlo4fPJl74rKedF+u2o14vTHx4hQ
Z6+9V2IC6wvvGLaAnIlOX6GuXFxjvQa8JZhoRKb2FGbMyLrIQgLwqjGCPCbB9GQRR/mcVYU+F27x
I2q7INsUZUHnWgiS4C3zQCDVMACIPK8iDIukk2r0H8eq7fYyIc/LTeUXsAKBT0uXhFI1wusxno7t
pcgnPiSM89smiP3HIASW0MCGiNMufXI194PG4nLQGftvhsTM9X3dHMNk/jbyrjj7uUEaqu+8KDLd
sZkcLA9xdpvWxSYXqFRsbc5R56pTHAzLfgqBP7CSKqIcTtKSONYxztjKDdoV+7GjG0692dzPrb7G
MzYeS2NCRx46XZw2IFCjkzerZmRiT6GB4sYytoXJZcSyvdq2hHNs0A7bfydzPkqNQahOhTikqL5J
+wzFizQIVIlJLtwh4mEWy8zsWHsgRE2n7e/+PKGybBoXjgUFLYo59vfBGC2IZjfc0d4t755xCVOM
JP0A51tZm8kokFbaCA2aTBq7cQXa0ZU+ZQIOdBw86h64V5tRv1rYcHGemVEwz1+pDrmikbWCb/RA
nW2rzgv2ZVm/6J56uF3cv2QmwCFeQ2UHe1+L8Z2J4lGlzuqwhpKh5EQ4iEEGB0uc5EDYELOPM1l2
RxY2WEvH9TCwJAMy7g5S4OV+zkR+nMQrWBUHszMaEbHU03UcZ+LSQKqeWMxsUqvJfjlrm+zE7c6A
ZPgyceRtWHoFl2WEQQp1oeKMYpVO/LSwSoAQpX8njYM+SuDoDEn1HWp/o5aZFQNmESI2rK1S5DTK
3vrNSQU9ylFvUJGbS+tPgJbm58623Est0mPiTuuWKXhq6SEPgjjRePgQBtriWIyYT+Aip+O3xX3a
H0eYchvIwhhYLhIk4lnShO80goCQxMGDG6AYZHyFfkJ6fwcF5tHCk82QDnkXa483BM7pEaM7rsCc
WnXJ7FM4mAw35XCuezBfHDRep5jXBt1L3gZ/LdQDGw2xNLabsx6ZaGJbYxBP6xYzy4kJcd4Y+6Ii
1KiDmU63yOYqzViVG6j1EGbkQKKyq2ngbpb/AY3ZR2wnVibsmW5MY4qzYVmvTM+nqOuyO464Yu/p
ESxJJyODJSC1VbMNZjWcM7CgGecTGt7qoxsB1Tmt+GUWrJ8t5tIN2kncJvJSGCl1llsOO4gTaPXh
XCY+sw3ecHLoBZ6yIva/CPiLjCwnpm+RNnNz0zwgYmtPIBdBeZJ0yYDYGZ6nqnzq++dmcfK/AOhf
O8G9rmwTETFO4SoZVoAKSCxD7SWLIZDgVn9g32WdqY/oDjC0QhxdmXI9AG8sKxuzd+aLg3X/MDYG
i65JJhBTmEuazejcUp0ZW+0AhpTu+OUwfgbSAcisln7MTMjAw9GWMmqk+xaH3fzKjFCfKqvD5z+j
UbXxqzLAteezIeh76NLbTee53cVQhGbYysnuYQq9t57RlSSLEYX14LzTHb5YaXjKLc98DjWKT8Ui
gBLGvWlM6/RZPDEZnzjuiZLohtKanosg+Rs2D9nkBaTrsWwTYVtFOk5Bpbik7Aa8qAdloA6zceSc
MgY5+frrGgKas2CcO7ZsE3o7NeOmGXygmXmKt5VGbWsw9VDVVDLcRG9vISZ+gQEGpy3b9mZlvgUD
Avp23R5DCnnoXf1QVYEE2BNXkeHXnxzx7Y0h76q0PiZjQ2DO0jJ+0yz5r74ru5cppaFbBr/c046t
ugSXEeTizQeEBivMmgF5Fxg129a8fBn8rGNbZj3bpVuySy9YNSmChPq0X460DV5gTwB4WVXHPy5M
CWCa3fIwA4I7cGvC2F5/bHe2bzYaxpOV0j8Qt/QoIa3sqgqixLgkikUp4ZxwRV5GAN/D0G0hk5pR
rf3hMiO6jnJyvzcsDMe92yWPQ4/OiHwFYxsuyjhDpmQKP/avk02QywR0z4SMPXnhG6k8AnptQnmS
Zt2VaMTXQtVXPyv8J8YVzMGx+6Y1EDkdwuRY4d/aQiaGwp2oGbgoW5/d/TUvh584jSZek7M5kVcP
cJ/6ikRoa6ypZtoBoFyZXI1iwrGU0u8lRpthfzPehn5sbrR71S4Ne8ESWZHH5MRnNopksWbTWeAM
tldeSQ5lmpEsO/JuYUyfB/psgGL2GSOqtKUZK7GZ1QGi+8aP94ayBKqLCiBUZQeMX/O7Nif/BDFQ
0IekLVWCF28pK3el1sulq383Ihy/jHZPqY9nGeDEOWxodfrBNXZtHhIwVZnJ1kLe9LAw1J0m0CAT
cFFHjSD9pHvGrPfEG1ceyK18i4NJP5odtZ4aR7SVvW7J+2CIlWHZ2+LkvZNSVewHgjyjwZrlzrEc
dMquQfFupsu1yl5B2MVXcEpAO11MmnMov0lYcJ60jV4wSCjNBmoGRklQWK2MtCZWi4bpvlYK1TIy
qV3d5t9oArm73YQsbvxsG3f+aRjGwvBliFSjqYkBy+7QX55on4mUXpwDBJMD+RR0mCz7YGlNH004
BkBLu89u1de0ps/4kvXXf39q307R3JnsR1Xc0bR7X04/fDIHLoi1Qw5patfEA8RrrRsorWbzjX9x
+tVC2M1onecGA4fLBq0qivKIve+YDYQo5Qoqz1Bz0wlKOczNXZCzGwqYkcgcXwNiO1ieoMaBUbLi
ECnZDWtv1Lb1EM2wBRsU+BFnzga05CmzSEGxyHpOzOwkWEg8NhQgUjgfcR0hOiSFs5+bR0+NX7bL
UKphlhPHPf8+6gB/9pC9x1WLHrmX1BBwRPC7nUjONU8kKYUHLYKL6qrpI63WVL9Ov/KF1UPn2fIQ
qmy+jPNvNvrTeSzXM611WdvL7MVYKVF4wglj1M4p5zTgni7BDAmjQITX4K8z5GEou2yfgpdNqzVN
g9zEVLYPBOb88Lb9QZ+HKb/1PotwWVNvuTJQXepD0n67qIs9ZFJKh+278idABd7FQ/S3GUVbRvIO
nbt+TcKJfHcIEWyK2wucsLMiouy8GMm7oYm9TvlvcB07XME6l2+tb188p2fHRcxs1xrh8xhLXhGY
Iawb9dX3W0gGCgKtY4gL6J3upeKQ753QeNIpDS3LqsJLh2tTULNJZv2JnGxcC2xu2ep9yZDCLHDW
1KkOJ58JRCL312OmH/Ey581DMAjKUcSNO9fLb7Z0ptug0588TQbCwohtqLrmz9jzDSB2lbc5hbdp
ZLhve4w7Zwy09U6t1l1P2vme4q68WUmGdSoP8KzbZXJyUEOzF05uaNmNa810U1m4hUu3sx5yifPY
lamzJZ5NHhL66Ws18r0WtnOfzUk+kXxzQNhMUegP372VtzwOTfUC28g9sHEwjsuamz0NeMAlk9Ep
TEoColHnjAiDiZ2MT4Es/G1L6N0uQ8V7qk0VgexJ/zhBG2PU6v+FC5JS3XnxKTYsNIlhfvVCyLyi
JLbG6W+60f/3F9wLW3ea5NkdhH9pGeUeRUOaEuXauTcgz/JiQatqXUBaRvORse02RpgQ2L+SVaZ3
azOCmBLnL18R4hSu/qJws6cipMTX/KBE0VUIvJjUK0RX/lybl8JWSBtbmjA/boFkMR16xd1dDUwy
VYmSBhS9zciwJUs7UKQu/M0sp9ubjTZ/9dJEuV4WHE5gQ3Dqd8ei7QnFwe/voOhCYFDFO3xDrMca
5Z84Ed4xg/1mETUz4CdIsQgmBLsEBM1axBtjWfq7mCg0c4vtM/pHtZ1l9SdAoq71WD02rp9Hogqb
SCjYd2zL8QIooi2NfUlAL8OlGYs+kRlVVpMpUwum0xYYwzUMkN+/z5io4IsmPc2gSaamCqjdDMPs
D0MV9FvTW6WezP4gwiIryvtzS1g30pAyQ8yJHAh3TnDIB41ot1MHu5p5weUuK+Djs7EdhgkT1mqG
tjOyWv5oZIXHQuRIHJKF49QExLMZO5aBY8q51Fs2XJr/sXcey3Ij63Z+lzsWTgBIJMzgTsr7qu24
zQTBTbJhEybh8fT3A49CUmggheaa7OjTPOxuVgGZv1nrW1OMCrwepmPPUvBkxrcZa99utEUP/bsc
d9KSa6f1F1pPBUBKhOa/f0SFY+3CNsYzw7FAegUICbNgB2X4Cy3Ix/Kk59+tHY6vYzsdA76iW1Pg
g6e0S+vcPYUV70EGfg1Wdzft+DimtV09T9BlLhEYtycnUSNUzGhbzHpEjTBjF4oW3k9Qfc8VU04O
OLnO32GUYwvS+PfMxJrOZme/lBwoaxw4ZLIQdFHiVCEzLzSOM8bCNUMm8wpkAxdjp9+EZ78PnWNh
i4V4I3GYE+U3n4mVQl7WpMW94+llLN73N2aFKcQ1Ve+8ph3WTldlj79/7+9fMZs9JUVfXKa2AauT
kmGo5mrhyNQ5nEY8XSkoDJR121EAbmI1ODxZrvTWYasn+jnYWPgssY9V5XmCSSRF3Z7bpD3Dyzfg
fhKSVntsMeh3pjHvnmaWTXZnJiu4pRgkiii/44jP7oB03werYn7Z9s0F1NKjLKb+gM1z2It5ZK4T
Ud3MSfUWC+st5nF56vPoTRdyxIcaMYA89Elf3Xix28+x8W5T9tUmYXQJ+vFBJ4rStcy3UT8VCOmm
AVuilBfCVs1L3oVvGuLZM0WM88wh0a8L3O6MLJe9kwJwVJtkxLhK//K7AqObSn6WE4yQuMSPW9iW
zZxEx++N+VvWKr6GEeYPT1acycR4pVb/Iw/891AgzuSTeJ6xl61SlypR9wbxMqQ1ON2Qgi1I1Rb8
y0Rkpzs+dCKDO8z8eQ0e4cjQ3Dn//TF2bb92aHPPjdsEiK2wDs4bWmrQUxG9jhyX9CMx5bvOh+ig
AirGgc70DrmBZENs4ptcixff9OSbJ/sLNn4cXa6BwEnifwOYsmuiAS2/x8wAAN4OhjeZxt4hMdsP
1mw0dFkGPKpap1lkb2qQSnGDR47moIg/urQ3zm57CLLW3VZMGrFNp8w7b36QviJtRt/ItVAIgI1c
kKndXGyR2WfEdl+ucnykpPm1T10Enu1VWWjmKpeFlXvKoHv9LDNnl48kiwjE+XOk2HWbv8HMfEuN
XNoImYa0rH0uzVGlE4M0H1xru4y82LoqjiNq5DjJ4juasnA3MNleIceGQGAXG7wFYmPXKD/KOayI
J9Of9NrJo2npJqHtfPvZ4JwlObEd79AJYGq3Ljru2H7seIy6o+jc/EcaMGhOnWD4ytvyk6kxFHZl
nbxQeYd+dJ/j3Jl+x4zZZqNrD3h4w/VIbC1W21qgBwrQ43bWF9Nc75Em1Q1TKn6E0unufA8ZQxYy
FKU/0gBrfySxpBzXDrKB7WiVeyaK1jf9EjNO7sa7VmF9aW0QUG3rsMbsHXmN3H14G7tZfyof01zA
WJkTgS1knOnvOZrm6xgbr5STVAnoLp9D4WC+aSJI44I/V4hI5m40gCC9yS+utoGJqk6yetcgw9wM
VrMn260+y2g8Is6lQ+mR6LbF6K4FpJoN14u5cQaydfsZMaOrifEMMns7NuFliub5kPXufMKVA/wk
9arDZPjJBT7S3VflrqXg+d1l3ncrARMgA5UbL0DV2TOO27q/0ejFqyyRa9UI44E67kVlo9jSRGGr
G5JTzSQBgRjeNDJV2DXXNM1p3c4nnVc/bQcQKnpDXLvWuSuL/MVIX3TYJrfGIh42tLJpa7fpMpfV
rzlXtBqBiCRi+eP/GuaswS1VEzMqeRsV0/mVrw4jeb1DUL9P8EtcjDll/4/jgKFsppJpG+wNlm8B
q0rlPC8nNrtPXGNwoaY11//fTtg/AtCaWvcpMAbzbA7Ip4KefXxSBvZDtBsP1uhTUwUnwsXzbc9d
9GkF0xogWnSZQkHArYV4s/JScntxYazmJn7lA3bv3A0jdqMmPgxtkmzAiOD3qatdH9TqdVR8JkWa
XPwWEmwbZGw8ZnXwhxmzlLuVJHHAkGitlzlj1DjNSLytoH3HlnqsGXhHJKf9u1BTk8ousnn4OdS+
xJcjys/qqdTkPU6+HF6TmK9G88xugwJGIitBioHSDc+TAvXZFizjVDqOuxhl845BZY1tnZCGPBjs
rZtgB2+KItlb7a0h5Isxseq4Ed3kFKn4VzacbFs2a85sFNUuz1Trnkas/Bt6G9IlHbM61YwJCT8m
h88UDpXh3G0st/ZxhCA+0jFmgoTooUQMt0IH9DYRDtfMDVa2RjIzN9F80aD41HOboq2oCmyhBak3
WY8aftSYKO2ggaBIA8ZaKEo41mL6ZI7EMdMGNT4ePb6MjwzttiM8IBdJTCJ3HL9lRBW+oAijcJjC
dq+6gQa9d0+lreH1uHeY/yjDUuMJAGy8j7AlU2sV44m64EAcsLUnupYiTcfMpqcxPM9GfrYDiAg1
crJ1G7rFwRqC9FSnptqjwYEwoQkg9fC2FUW3k0UWHaWI3oilhxfI+HxTodYjjtS6SFvOwG5o2RLp
RHurnjg06Pcrt77kWp2MCg3jZLCNdoPumVin7TSL4JKUXsaEqlC8QPpop/N4dBoD+dAcFTuCT2oy
fEjv1hGgpyJ7gMdTT0FfL5S5zNt1+fBT9p37iKPJZzbDS6drY9wmPBKvluwR49bI5Oskj3AnRN4K
/ygusqQdV6LNrAMaabQtbrRM4UmrwblCKc4GeEvinGbfXIOuWAK4hyWK21xCuav+GpHRHac/2hjl
VSPMJ42Xn1yXjgjyai31Fr+Tf5rUH0ehq/cJBIZQNzQspIavkdqA2JrGzCjxyuadRrU6iqwy1j25
4VUPLLPBLlZAVlOVJqeNnQAYk8HbDFk3HV0ZkK1s5UfT+2DQwhU6BDssS+xFlTqadvIrQ9fSLCHn
8RJ3rvjkAHGkNzJJiqrxrlBwHv2iaBR9ax9NAB+VbQmG2iD/piVSfSRbvSNjPanZvWCXIHyho+gy
uUavMoZXnje/uiWk3T+nfzPbDRSMbPlYbhKNqC9AmB2294R1lLCPH4GuCLwjA76kuTyESyy8g+RF
4mQ/Voj9UM7jJSDCUuOH0P42WKLli5iQeYu0eScwsR1ocqgDwDMJ5n+vaJFqalhtM57AlaEgPCwB
9hXJJKypSaRfwu2jJea+Id3VX4Lv7ZFACfIF18y/k51dT8NrGEGjLHz7l5jgZGDNh7bpZjvSw2Ks
T4okoWYClZk18qMshuI0184/iNSsHVBWdIW+aX4EGKM2bt40R+GP575102fGWy9ejrN9Ik59gz21
PSRWTlxjaD7mpv3pkp+yd1stjzh7pp03MmgsVPZqNi+87daBCHAPLBppHnHYf0ydha4uIi1Wi55A
pVQm7465R3A6H4cm+YBBfmgsA95cVe+xpqGw8+N5ky/iwQwdHr7xuGazbvF9rYWKntNmorJgy+i2
ZGfMOKCMGmkFghwwr9GmRd8PpKrMKF1Y+KAHHIiWDsHjMXDWOjBWTcf+IjWsF9MPk3MQ8Gd00RJ1
eY2WwMzPztQSbiYCjDUJ2Lh2pAasspsY1NuABEpzsq4IPf1oZCQ2WZNtzeV9MVg3SJF+9WZhrByZ
YPXQv2qbDGszYSJY1/GuS5EOZYReE94Kh5hpJuFaDv/1gEbesAAj85sTMocI9k2Csn0IGf4w43BE
4aX0o5f2Fpj7lvmPsUP1Ue18S+5yGLzIFDWw9FRDEHZeylDjsIwM7zQuPxxNkJ0d49CuOe1uASu6
vdvpf4xias++5vLOGpvQ2/BnXBP5h3+m3iO6ec8ssGFRHkI4aYrrYLCTtOOQ7HLFXCmwp5vuXL3j
WnohZAnXY8mzTrLmKdd0+PggLmOjfhhVkhM5FO2jnMUWxBZmPbHx1pBvzcgODwvUI7iLCaF7GPir
R+mJkslyuItGYW5Vbntb7ZN0EpmSpDB8aiQQeTTyVeuzm/lOO799tA0DgpZ/YGYh3lhhiNoafQhN
LSdCvG73deijNp1rMqY65zMXVXwBQvbiVQLNe9q/YCr9VfD+mKPQV56rRNfopk2UJIt3emCbwmQQ
w5gG64bE2rnNhFXf/v7VmJz/5mz8/0iS/0skiQhs+/+USII896f+XzNM/v0b/nsOif8vYQoZuE6A
OtI2xf/IIfHFv4QwPZsNt5CCWQgRIEWp2/g//8P2/rWIGeA3Wn7gBp5NIkpTdn9/yfkXv4PsSGGa
UniWGfy/BJHY0nP+tyAS/j2+sLDtSslRb0r+qNWvn8gZouY//8P6b3XP+VoESuzH5smfh2HnK275
NCLpczaJBanL7pJXxtEyfIOkuaRZ94WxLacClvbgPdgWZiczcVe9OyEDSQR9HBcxVDwfi5Ktyhvk
CmYpmGjXBsX1Cfm8PtaSOdkwjWdVV+PZVv02ziPrmr8lh15AeK7qqCZoLT6UgkON7j4/56SOGZWJ
fmeY7rxMAzbQid1Wax0GN/1TmaV8w4bxm5toRcbE/Gy68x/oM+4ZQaV3nqpkq9hEHbGUMVSL+TFO
35mMkoNBd9oMALWTgXO6pO4TVpDdAwSGLpwZlyS+W2e0kI9mJR8iQqUc1u+B3clrpcj2AAhYAqze
BmxNCvICzNnWWz88F1zMB8UWeu1rcemcqXivw+ipn29W3JkP3ynLXRJqaxsN6t45Wb4OtTHtMhJh
EKSiqusR+QXThF0esj8qLLmBwb8ni86CEsLaqIMQcg68/JKTtomNr9/UNTsHt6OQDyuAuHHcQntO
kQeOcc3gcSDwyXXm6JDV9LK5BSCT7LF0M9LA4MsT8aXyKhRRGL9Xluiis52Yf4bWrbD9jAhkcVld
RnqdlfA9mIZI5MhXgoRXoQDZqwZXUBClj6rr+g0VsYXIs9gjzBUXGQZUT1zRzmRaDyxHv1RCXocL
/r9WuXFA5GTtSxy809ShAgkntLmCNX+FfmulncFd4DPTupjANOR4SbdVVn1kCagxMRkvY5nW+9IC
HBDkDf7lICOnSzjMTgo6PGBTLGbGKbsZRALCCJpOMpr5IYkrkOl0QdABArnZxZVVX2TKVQk/vL9g
gFlDC5wZutjTPlehx+Vv79qpU5Qb+cYlrYboyGyxkswBFjoS0PFilisCfwAIQlQVUUAwzlwO5zFB
oVmaqPzDjphgjbEQUDu46RCwTOAvNbMDmqCD1IBdLry7WhFQjaWf3zWjEokZH+gxOoVQCM6ooIG3
B+hI6iVxcYoE1BHGDFvbWyZteUaVaCAksynOEDJb66wAwGxJzBv1cskTt2Id3TlGPD3OtzzT/gGT
YYkHAgFKGKLYpR0rBqybhQLYEBf+vcb/fQpRRiuzdC4ksX5HEzCyPmYHXLkpsqD8rGIIfs2MLoqE
r/EwFKZx6Upr07QyWZEgon9P7NISnqN2jKd/Kozq3Zw3P50Ji06gze7sRcnfLf7vIh2jPa2Ueiaq
8L3wIQUwLDTc4EpNm15DS8uV9BnfJHkSbJRD6LTCb7/vJ/fHnFukEbBewDiqfkYswG5lS5zXMt5j
qX0tkxbUB/77YyXKZ5eulPXJxipRAciKG53B5xhJm7SBxNv4UfI0oqQJoSU+SFQKVNUfHLyimcaR
qHW/9wwIKKbBiLAv2E1LlMnVFB9og+uW0lvl2sK8Su+RhkjtGk9fR1HbK5F63aloXqtaRs9YVpEp
kei6dVE8Ki8NDqwnKqRPHJNSodtI6xQ7tmKUTzjmyQ5QdwS+Eb7EcnEGsFDdYyfRh/q9ysfpkjcl
kC4N/UDWTwVF2IMhNcGRfZpRSKsrCwYLfE0EuSKc75il3XVT5/IQl+PP1Gq71x6mPg1tiE39OLDg
ZbLkvHZW4mMLxUMX0yxu7EJhvrEgnYRN8EtOcjrmyH34DvgI4qzqz1S2MOeebMPfywBjCHENry0w
Z9VPmwT09knkYbYLsuAj6yQTb5V/A6/3tjI0EeRy8m/LZTviMkc8xA6aaTNGdD06aY40m62CyC7I
8/tXw+bZqSgEN1DY669ZmD/KEWasEMFwdkyLmCNtBefCs36lijslyWt19klr7LteHotpcWR14c8Q
lvcjgM0ctVYEj6h96yJ3OiA4IcSkyOSe+TQaPJ/AxoHQIW3pXwyXX1NS5ebQWjkzpH07aMnfkgc0
i1+kqQ6HKUCR2xfeJaH+jScckUYQrSyi9UDqVAuYtLlKZWaHNkmvNYbPdc2CFGbtOTFSiEHIeLve
dA7IgFG6lwSS+CnOHNsxmzXuaY2PYfLxSbvkaNduQMoRPzq7Sfa9j5A4MFv/4EV1DsXGhnw40XNg
2kNTQlbUferi8IgV2dhYCiO1Uorrlykj15x50lDY9ujG2NePZC13hTUxoW31ugRPK6vIPNih/143
IjuHcfapStwchb93kB/vcwc9GvyM/YygaR+9Z53hXoN0PMVGROdlRFQKxFOs3bYjjCpL0fs3WQYv
ZGIZScAkKqFPHCTGmuN/3koT/DkEu3mn0/GH3fkDyEJkqZVPv+kNfKTmY6K/P3jCKdeDZnhvjD3g
MoPcB5gIq54AAYI/wI2XCB1GsPPJtrHQLHaTQ+B5Pk8Yp9LgFpa/EYZirgx8ZwO5TnzMbg/siQhj
1YVnA4oYr5B5xZ9pXsP8AV7ZPWZZEd2Trn0qYmu+/v3B6P5J9wKZdt/Hp6mZjiX74LWXgU5JACLN
AUfqAA6iDQ+pXjhxIq5xTdu0pV7fVw8x+stmQx8zo/nMh/qzaECs8MYN178/FNyvtHGTg50zwUyt
rQkBHBtKf8u0ws6cJufYNz9sBbrY86vnwVbP2skA55FAIG00emaWvZhkaE3G2cyxe4YAdYBjuTtJ
yg4UMHFk6s+4mzSa2JoYVsrkY3pH711Z2BpNqMfO8FItK5nAM/GoTu3emRB4YCL98kN7q6KXmZtO
5YXahIRaHqS7eKxC8WOcRpBR/BcOpv7qMJ+M3Aa4FOHjs08z6JOHIyBLaI2A9I38kMfjnuitkgdV
vDFKeAtgYq1Chyy4PvNe+njcmVX02jCZ2HRl9M6eaDsyY1q1ApgioKmqE28G+rMse5rYG8t3mx7q
NuU1M3s5fnONo0VtHPXiGH67i1Ihz3HdfGRqYj40dOIhRwtQbdU3u2wQyKpNcIFGh28/8Nz8Dfta
v4/rmTZP5TtCsurzAJPpRn4M6+5h+RNl7kKVQYiKSxeh9HMRV18JUypovBaasqCFdcvSESDlpjKL
G6mzO7uFiIw6Om4sH5xaBHEyhO2HOPHJs4MzUNbL5KXfY5GQKFDGzG0lHAIcH2uW4Mc0TNDmTMYj
S8s1OCBaZEAIaYURqADCKtUP5N5Xu3H3vZAM8nhxEC4jr3fZXSCwizAIMQLmXp13RJH0PBXkDThZ
f2SP7iKMpanlOL0Jw36UJdoKkY4LwOE8pNTSY1JhOyWz4WQyM8c4WrAYsqIrEu1uYet2xHlSkVl2
8GbrP9Fo50eOkjNivOnC3q/leXuK7Wp6qoQ7IzTU9jZn3rxir6Sfe8z+lpfKP1rrNyx+nV1d1GBW
j78/6iD/ytP+YWQiu2k3zihaNKQb3BtPSVyjHUBES/ioIY+T/anj2f4V+xitsQ2Gd3vA+oRet1+A
Ndy65Tl1s3Vq21SEUeWnl8wSM/2Bn++TBgZxjb7jIBAzPmmhknOV9m+8q+OdXTmR5Kwr1lYrWSR6
w4QrHkZDgIFq3ZigGNNBeIfcrdH2Lf+zcAvzUTBj2EGIIAIvAszhGSeTfVgd8hkgIUN8lkVvluso
hBc4aAIYFk0SfCWqaNbgiHgjyb1oLO2sa6JpdoLwBtPAsjzE2XVU7afZO+aWtccaiNsr9BeTGTtg
YhrWTZpW0Q6DQrebvRij5AyYwV+24PaMUsCWzzBrv/RA2pJQwbro84+S8Tsn7RWVxy0nIkAxvdnk
yIAPbpmQ2OJhzsaK9VyqIN2AS4HhOsA2RM5fc7hjghDGuhp7hK2af3+4QKSaBtc1YKaGTfRpSkBu
uhlbS+hfr/mkyrM1Vci7KmCTsb+1EwxHg32aI17yuOsekpOBbRoawHIKGagU8JnVcKdm+e46PBZ0
XIihYoQ6bGl3pCU+9FCCEmD8s20y8iyJATz4afg5sJ3esJym0sIP37Gy3y+TxlUYY8gIMfuzkQig
HUAPkYb8LYKmu+ZZQzy95e5hRD1samkKwvEfRxTvRZN/mCxZVTNMPyarXqdyuKA//OoZoNNnpaxH
cCjBuuDQmu4j2MShKXciNvGf5I04+1yJrltc+yRo9lr9tuWRL/tKsSc3QTa/9zr87eTNnbCDYefN
+XM1CGBErGniHCfDoEnwYxO4ChHbr5Bt3Xtan9WsnV9mU/O81P1HzR6yhoGHQMzf8+dinxojQnSY
PCUyBsnbh/XKZLp+UCb3ayYIrbMZQk7JD6UXTKc4ShAOpz4a/9FJJXcAie9lDmgxzdpLUiEz6Gxc
KlxNJOp47Y6Ii4a1GZPmwGi/AZKSMuHNDKIzOANtfwChh1Yc0iH9laWpVWbPlusW9x+c9oFHwq5A
UPyRjku5MDuKDVMZrj1CE6+tZmUSmRW25ZmVgDfK8kAEoMXzCR4jo2TvxWWwiSdMmZEyZOFGx2lk
B967tBJeUC86MwPeOlP8LcLomE5WcUhkBE0ejUhBIN0ywiO7Xl5qzyt/0GoSvsd2aGV2sTyEdu/u
nD67GlGcH1zRvtoi9c92xFwh4BPkn9t8Ag4Vq2gkgJ5v8jWJLIbSYdpd2mDeCmTf68Htyi3Qc6Yp
Y3uabO/Oa3MpB+NpMBGEd8NCeS2MaVME8CiVx/1hRo55RCS/Cch9uCTFpY5msXGjWq0n92A5AecW
AjySI2OD6bb4CFqWk4E+tb7/mU7FAIsRF1TJBpu7fFH1R8647dmfZUl8Tpq+fSQ44tNOJptaUH0E
ogp4e+qaz7jEASfQDivXZA6akGkyKVb/iOQcQGbpa2Teki42t0NGqCRqYVrZluDpwTohV8Qm15G9
FTjNZ1Ll8z6yjWE9RAfcVo6Obn1Wr3wn08+mrFPwLPO9Hrmve2RndBeEB1LlnU224uc+VzffFsTH
LIujIfl0uHJdn7yZCHd4WqSb2gVvHL15fXvC5eZyab9UEsUnh9h0mjyVvDL+pmvE1oJ0PN0nBc5x
hPEYaFCudiCFrW/Ap3JwqoPu7WhfsAzetQBr170a/8lr64/oOSBjRhoofLDrD9GvOou7Y+qbP2PT
RKTJoEK2hYlsqjQPLfsue6YbzJ2o21nj7K3yxsFVnYhHYfk3kiRXyuk1/+82Z2YDwU0Wdr0Lu5zA
djbXK48R9cEFJKFRp/MyF/u2G/9ppOzfiJnxdoi5jpJNzYaoVuivJRqkjq+rRNq/jhwOYnBP5LQ6
5MrBNUCHl7g/Wwe9nAhTVkptsYdqR44vq2BKfnwt46c2sxj4+5L6QUqe4xIGaPa8I7Ac+ZYJGO7I
bCS+F/R7SF1VB9u+9N91PD2Pnon7OOn3ZX4B2AXEXzAMoHmAkBspCn6+C8cfgFDG1CK2a24t9Nw8
7RqlcvtWYGfhLYo++zAeIO0fo5QkKj9Z8EjqBVDX0u6ke1bo50Y0+9wcGB9hqG99MjmwKvOwzOld
zQDOqxInAbILuqS0NXZxRPgUpLPHzLMUk86u3OWin5xpNbnmfhjDr4GjBN1mcS8JID+zRbVXNBoZ
9VOxbfqFHCnkD88kvylO3ZdyoOzVJjIbb3jgIAJkGjAOC3BfF4F8zLKNr23nca9G/Wv+7sQ/wjxk
REhPnNXsSUsmtcegmUkG4OAike41GsGah9zHEGDiLy8v0K0SVzqGaczn6/wGTvEVl/IdaPi4KqMJ
5V8V+Mfc30irP6eCj1abIJ/cBCmmTF9alaW8lRW84fIHzdwfhKlI6hzqDB32BxdDAPLA4beu6T3h
p7lhj+287MZ9ZSnIeVwQUdd7hyxw9gRINCc2Gsda+QlDgA4WKT2TgAiJfx4qHP6J89Bong0cELQx
gJZcSTa7BfkA1DHBGMqVOHxbJ6dk7C8co+pIROCWSSYhmV6O2kYwgCps4yyy2t9adDfcS/khSIb0
uYWKsrW8FskHMzrqahxl5KSdOgQRSEJQzzXwM6C3gcqsvskH5kLxk12L/LuknUC9W5eJexyNrkFY
RYih6pf/DkI9+EcBhHdBYo4uRxtI7KAStyRsDMajLI2N+dMS9mfoqwY9HZZeNUY3PyTkLKqecJmH
B092vz3y6OAV9cdYxiYehi+TCM2DQU1K6hdTNhNLRumUu9y5DmWWnRx3i/ex2RN5CK/LeQtz9Vws
EQGRN2JW7JY1Mn2XivYQebw1g054n71/jXy2tYO2zfWQz0heq/HWJQUxpPqsQlRBIsgfc5/eNYGP
yNaLt6TlTBtSn47faLiOREu2U6W6vdWAPa1HSsw2iPuNx5JZOiROecE7CHV83QXnIKKUi7C8T/xK
m1YHnz2iGQff0SZte39to1bQNI6yGbw9xktsz0iPqrZ+rmtMhWiJ9AZZ9At0ROM54bgFQDgAYqab
czhxe8an6IzeooSoA9w5nMtMDiJr+AoFx1OFmln7H66J+ABF/YvU+kkb9pMhyzsJ16QWOt3y2V80
MEGjls0hCFN0jEQWd9Hac803NF9cpZBO+B6hciCwKkPyIpH3rjL3xUX1RcTT8NwDlYUT6aB8bJ9J
TVsqIWZxiAW4R8wKe2zFJDMgYDswtnSaAEG52LZkaw/vE7+47pcdHVdhfJ1R1eCfeK4aNdxgdLNC
jPuTZXtA/D3Ok4zwrSs0hkuBrGjbD7gPCCKXl9bIjK1vY0sSbrhhtmAfYAiSOTU/nN5r4D41t2q+
+pLYnMUcmE/hjX7qmpoQNfwiZAiTT2jcFFGX4pfXeNWFudJeOXV6hMZ9sgpd7xFQkBhasSKI0wuZ
2AenKZtFkcEV7v/IkzTf6DC8+41LvnmGOjpSDvMobuHKgXecYRtQpKl0HkMGxOELlkSNK0bewzZW
5i1CfDZ0xcOadbm2KESaNMeDmJWH1mQ0i+caoQszU6QJr+yFAG9l8B/y3kb3YrerUMDliQuoOYq3
Lk9t4PH58KEASw7ZsSUpYGT6gGF8cLERo5JWmJZsxkkn01q5rkX0l9eiVLPbe6GhqCvWTvgK0asQ
cIovJkBYcq06wvWQhCK/T8hz46Nt90wtVqzuDn43fJbBjLmCWjowq+LJb3n9GuJR0HDsYIauG+lU
u4TFNfv8buMZzpNB3k7XspBAXgfwYep6ZJQsi4YlHttPkcM1ownDIy15H3Am68ahxFLtVllWshr5
V5PCyIKjcbczRz/b5UXPPAa0V6RkWGzcdUNaLOsGgJ1W/4qS83dC43bxNfg0Yzr6RCAu6Ip8K/RA
+jYJEp3SINanXx5n40TbMHXGcYwbVmwuLGbO0ajqs92Y4OuD+0bv0zOAxoqbcBdWadxcYOHBDvnO
LRwNUMmgOVVltDf8+R+LjCJeTNDdWQ0DO/WFtzIiXV6xFT5XCJN+NDDHcR6bG0YmUGGwnXLyEqKS
SDPYs3yjjGEa9pIWFdyXfFcx4Dwa1Yg01iN5la3FXaMLWBG71mx05m6ipA0e1K0gUCZ25+3etKz3
Hs4Hrlx1iqckW/uoa5BfBlQ2BdDg6JdR8i0brjgUXvpOLblC+D6tsrhEi0e0HX4puDohkXrMGXI3
AF/hy4px02IDilH61q+2x6IzDb3skBAwwGMV+HezgDMamuwAiaW5Wj8yFTIvpzJhyY8GLhyQ7RHG
zESW1B/ST+2COHnWDrH70nWKufGY3AfCVP3JJ1eCBSqFh3zCd/HlmJhq02E30vfSMhfHilXEyqp5
TE2iaqyOwAOM10aM8WVqvD+DaRODAKHJ54JB2rQCbf/tI55ATA7/w3C+pZp/1qPxZPvt1yCYEHQM
nlZDryG0DJd56uObFTznZi0uOTTIY2d5X44PoMSqxk/GN5A6aIUr8g5es/ihlM5IfhH65NsFeWUC
L0nFVvPZrcKnhDDRFbsTedPZLF9jFnfEFrwJqqFDFS0fI87/rQzq+ezQRqzsHr2JmFrj2SBuI8s5
Uinljmxi4F03JfHdYrhCbVooA/wVE9Lxipv1y2iz6PA/fxHFPUGXQ+OvGVt5UJxojHJqh96Z/yBD
kydAvGofdoL6dWyjJx338S6zh/qmBuzshfeB+ao/t3Rxu3Fm0Gg1aXosS5qjxje752hs+ucwBNqW
pltCwF9Ru7bXYsYzhI/eXmKgCB3OzIOv2YbZbf+elhYRgz6toMjTe5APJu7QGTbngB2MTQLf7zSP
rJFTex8AHV5FqEmPIh5NZp9UHk0fg4Rs1N5zhvju2wexQLBHkMWXJGuvgBHtu/JAzQ4TafSR/G7n
RbRmdjtvGHDHSHvfz8MuDEAY2iyUi9nVwIacAwZCjnmr3wY57wLT8i2DmmtZAuguieaGiE3DS4ol
UY07phvFsQ/ScGUPalEDzm/pkItbaQTpUxNxgrLtcfrRfnEVeyy+BIYY7Iv4KtpvdoJHo1jCG/Kv
NHeAtowYpTupyEZkFNsojNIzu/VtNlHEZXn30jTZh8GWxp+znE+GaTSpyr/qhspdVuptwu9iAF/q
kwlR/+Cbx8SISE8FZZdW5ildLLOYo7c1zqAUNdteltjrMhsYW9eRiQvGZM/sIDGXELWBSyT9MeMm
/S/2zmxHcmPLsr8i3HeqjYOZkUBVA+2zR3jMHkPGC5GekcF5nvn1vZi6qMrULUhVQD/2i6BUKjzo
pNGGc/ZeG5lU0e160T9ApSMUrOw1c2K+btpraeNxLXuDjNrxXJa2vTcDGGddvCjru+fY7HBJDOCK
aKkijihDeIpDPuPSnAikym6xFcmVOU3xPhbdWzgkj7hfmj1dthu/9uJD5xDlPZUDm+q0v/K/TtgC
d7C74Y+1c76pAoKHCs8+a3sur0vYJi7oZHDeW6ZbUGidibevxVAWDN3OmcgfyfqnRBJSFGhcmXlP
PzPoeCld7rkxlHQNLGhPTmqnpzknzybujOIUzESYu9qhMRGd2Kf6d6PWxN9RPwJlQROY+BRwZF/7
sEof8V3QKzde+2zKD/0MazQT9K0Vmdy2Jp0JuSono/TWpl63IithJs0PkZk2Xuj+c3grsd5NRb2p
0gnddn4tQbgIg2KaiJZAb9IlOfavlAQP5EwF6aqUSLKRp+ZG3b0ZxITOBfm3yFtSG6meTS4cwZBS
aGSx7lsGJ44oQJlqRsgq+mwrE2ZKit3Dvh3gbkoT5xhMBw5WlI0g6Cxg2o68Ig3acdWG4bEinx5g
itrqxGxOP/7R1HjJkwwQd1BjLUEdxj8q+6Ht4/5qjpoj2/+GOizH29SmnewF70A0FxpZhaM4rW9U
857YfnkJtH9FO/i2GrFoAl55Q0CAtLx30JrKV/CatAbs5IJ4dV6lHPZJyMR60UREVww9cRpUQVpv
uqMJthNBTThGAwYLVjIAoHqg6tFAqV1swmgbiC1r91PSr1xOytjKbqa+9Z4IQ/3EbrqPqUqvPDsB
e+d4gN/1panaZSckml1+XXD4Us0IX2EmK6YJqXtaJL7hAsKXYxjlStQ9L38U7BoyGEY7vDEpZG+i
wFpiqR12EQSP9PH8OOfZTARGthOeb28xqEEKSmZyJiOFQ8bhOFhBGgEy2zFTUjVORjYKFpYVBgbk
KqZhKkKSmgBEDA6qBQo48aXrG43EpvrmFR78eQK2AKs8DSH647ELXo1SIt/AV8ZtXXR3H9zaeFsk
kPTiaECszBN0ZDc/RWJwqA06Ys1/onZaA07zKcqg3n1piHRmJzZ/6NrD96sWvJIpCbFMnxKlqdRj
VZww1qMrD1YGu+k1vof7GITWUOu32XozneiicOPibEUSntO3QcLu3eqY9gFtASA+Dab+urmxSlYY
p4eiBwySnmj96tIO8SIqY3dhOLypme5EEYWnOLSPvjd7q3Hyvncc59AO13dVFL4k+t3VLue2XL33
OVmPYFO3KFV3zJLzlo5oSTl5i5gbwkR/Qpp/ytsUJHK9T6bhBobWq29QucVYDhle1s0mmvmjHMgL
G5A0BS0Z6UY6vBfUaVZFc+falLHQf3ZOjjTehmhINwAxETTwWxklVND5+KZxbkyfBCABDAGmHAsN
RVROCIekIMmVpuw6wCESBQZZMRSVesPeEk30AjNAlfLUcaToLIpZPbSSSOCXCINzGoZ7UoGttS00
0axaHBG0XWdaviKZvMbGvKK+v85FR6CmcR1V82MxuDdLQyhy0HRBfqfWpkvwiPUXS5mvqELxWQKc
2UR2tbEaZDNaBO8RNLvK2yvgllRWN3lABjCnousxocNMJywG4T8A5J58LF6OS6YFftyc4GRa0A16
1lOaqmY7C4qivWucY4HMrBiX4spEbns+ArrofAKs9D62Oxpx402EjoTOm89+y/4GPiAFTtKaJcjZ
kA3kHdSFdWgTAkFoHQuhvU2a8YC45tZCJxRO2THVQLBj+HHwiOx90Zn0/qh7ejG/2U0J4RwXvU1o
+Og2SDiKYD8NZvql9PxTaS8k3Q273nVHfZMlhdfapsG9ci35Mjf5sC6/2gKgHB6rcO3bTcb5lsMD
psh06WcWDaD0hhM27FyOxgL8Dedp1sSj16ld4lP/EhjA4ri/6+PqnjyyZ2E5VI9pzMC33DRl9mC1
ZcK0Hpz6tGFVHh9IwE4WjQvuZiegUYQAuW6DY1KzazCIhJ5ad+9axV3ZKU70RvseQQ29bWcbVn3n
ww5yxvpkmP776DT1tdL2NX2X/NxxNfspqAD9t+a2w6h2NUp2T2PldsdGRI9M+XSCavWSF+58ZUML
jCPPP87KvmR2ZO2i1nlmisC5SdeqjDuuOrdxIcv0Zkb6gT8QWC2jJRDnjtaGM4JzoPGcWdmhpBPM
3UXm7jr59WzSoezGXZCxIZ2C8YKzjD5DNoPVLKuc/QpeuK2O4wa8c5/vhJVb2MEhzDXNcVSvaOOD
gz0OxZU99dQdo4E6Q1o9AzWClUtU6XMbivecoKF11SCZc0WPGEE30UHY7rnARTubUXRFDA9jPpnA
feSJsZpGnPAI+eHctpjoeq++dcbvRWY6T2ZGV7PEKdYC9lybo1JEo+NDdF1KuRL5ZDwT/NaO0a1H
c2Oy4sd0ZGXxI+B9yI4ozA2IFIo7JE8ooPvYurhODxRHiHsPlNSpxS+SkK5Wc+671pssEjXVhYYY
x5LI5sLiDG6WxD2lqufw2E71NW6uIe7rU0pDgtJidMSHuONgbEDd6860qgECxOVRFfVwEAM8+IhO
Ti1j8x5v5rGyuSvlFFzKJGWKma0DGXbtjcaigG13r4v2yUR6eF0HHA4BGX7GCXBsdD7IHLMeuIlT
mjuVzOlpyJcQeNWmV5RZxcAm28khG+dLUjBwoeYq7p2BGptAFeAQgkyzrvHyzzjLrswWk/I4RZcx
dL9pJzoWVL1o8RZPQP/2DsZbpx8AUkSlewhM96YK212JBQRtBGemAOGLIA6VBYmm9XOtKCOVp3w5
99f7qVLXvZgvoaFe+hlBGxGKZfFoSHQFqAQkFGkKqxPdDoCusI89b+dApt7YYUDO2utgI+BL9IB3
S+vHOiHrvkOdOkZYDWjS2lsA71+rmCxQs7kJ2iwHVAFiJHWt71YJ8a8odbpVJlmYMuvDY4/le4rG
9KTblkmE+Pli9Oy7QqQ37tgi67HoJ0jNwLOZUPedA5asj+vPKSk5kYbZlWhtBHhk1IRzdTCiLt0r
CU+sFPW48+1LmU76IDlArhRUHN4RM3uWMS+c2UFYBrbwFvT9q2zouHbJ+KjjaFukXrSnicvWW/pU
PsyYFj8baxT/7n2TF3pdUg4+FiQpOfQL0sQiHcFuOUOq8iPLaTIaXbk26qXu0rKExnZy/P/a+xwH
+vQ32nvTEbb4K/H9Icq+fgu/pr/d118/vjfhzzr8f/7wH0J87f0uhItk3vIszEOO8v7x2/C9af/9
H1r+LuExOKbAZ2iSWsHf5MUPIb5t/25J6UrP1vI/JPi2+N0myIzusDKltiyl/icSfGUi5sd1PQVF
fvz4938oD/0/AhvLdbWH3l8rm7//SYE/Ga0j3ITkSWyoHYccWZ1oq7mYNKviS5+b/peWALZrr0jz
GzDY0XsE5X+hggrnmBqlY64dELgs10Pdv/H/159WqPXTUI81Qhj2DWxli4RNhkmc5IxQnbhHRLr0
Z+hoo70amyDbjyqGixgH/oGmuLORnYPyC9X4SbvMxrMMfRz2lLG/RFFojTRfMMis/CGJN56UMefe
kM2gO4kXZffqY+IAjbs7zS8WWjUsAG20F4bw6OBW/cHK2/GlMGof21Pp3CVz4xK83eaHqswMezX2
w7yh7u5ubUyPh8gf0BMNlRU9ko9JNXjI6JC0oqrOIWwBhH4p8r4xjbJNz01GR4Rllil5PhJfTIG6
mqcSO72RPbWWNDe1hcEIJHPufBL0MnyZYiO5TQYLYmfXsM3pRsXRGovyZ4iMil0fh7u5MvqzG0jz
Yw6M6KWoIucLP6zvnCrTd24i+ysxZ+aB3ginsTqZHr1KqrVmkIF1bIDqmVPuPURtH96PQ5bc9hz4
ILWlcE1Dlr5NSeTNZiyDhWHhhBuB7HKBsybfiOyV56KiY0QAWGnf2TlT68oQxo7s56X7zzbgMXZK
/nVmRO9F2IzXIJfVyVIFldg8ne61nECv1dq1d76jcHVKBxkLIOn0vhskYhsB1l4QGd/vRyhmeMNs
dd1hezsSV4p2sU+sNzskTCilCoO8GRP6LgxDu9woNdHs5R25orpgvHkYsWm1JiaViCoI9JbOZXNX
ahv1h2MOcK/pSywloCbzvnRlM3zKJufgEKaCVMXaWqBFvlfcSXeo+N2O8yCZlPedrKCi9FRRWXP8
FH+DQm8/JcoGfVqg8V+hb/BuqyCJjIO2Zo4ThUX8yZoHkT9YUd99CUvu7XbCI3LXlKnj4z3Eob8W
IG7K6w7XLAp0NiwH8mQmvc7LwL0kAhvsKh17ytK2aKctBnYEJ2WbVYeMFj47sESEG1ZashlQLiw6
EDez1rlEL9e0eUnOruk3V8pMyEDBHeZdGbwQV1w3stUiqTmiFIXAAekLzsm66efr0bLMTeoZ49Hz
eBOTnj2eR0ODBA3t3MuM9UeVDpA9+BILSTY30cLb5sEmEvgmDgghCW2dlPu64eRHpKX5WTleez+m
g/wWxcZwN4ONBLUUt08WV6HWPTTSR2YTA6kmMqE7WiXAt3jF7Vtl2B1SnCpBLt7QXBmwcaMmtSx5
T6cnhPNWZrdt13vRqhx0fRFlTKuJDdj1pE39loD/I6tzAFemAxfPqGtZxxr03wAxW/WgoNyGlkLD
CSYfsvk8wyfcaTU6T1lcqPvRo5+V0gRbfEJz/FqIOj0idUZ5WnZmuCmCQN74eKMPntXgRHct4Hbe
GDeoDDmKq574cPy0M1VIXKBYM1D5JFbtB+SlG84d7mLK92zuh5VSgQYRZ3LzJh3JvZdaxK1Ok2Vf
0XUATWhM7hGZTH2vU4Oiome22XYJ7rnnvCq+pH4dP7lzPFz1tBcgWJlkPw9gVR78TgzPqU/cy+TG
6KXsOlvUTkK+ZcQAbTnmjBtXWKDHGjc/ANzqKFEg/LZKL6SQgEF9a00VGcOmwYCyLQt9JhnRNxNw
YpQlsX6YIjtYtwPEAjPUwy1FPAooDZ1pusRF0O/xViU7aVviDWirc1XEdrprE3t65XhigEWZUR0N
uVttXY4QyBgI7iHZz950lVejWJggPCaeTdJ9Ld3rsTaZx7qIQOyudYJjOFWQlcuRRBJs3dYbJcxp
G+ZB9m1gQXj1G1F/J4zT3sSVh8pAcaTwHRP/EWCJSxxLdWwVUfXxUmszGNp3uPA4PcopRJ0teraE
WIx9Oe/8qh/eXXrAZ+GTFdN6LjCouB2OZUuoQtQa/k3huBJvZzVSPwhMONwdkSykA8LnH7CN2mb5
LFuFIS2CkvbR5JDOZOplj05ZtA9xlHDYb70l9brLjeJRGT2cVgrj10OgQ6J5REpQYhAN9m1O1hP2
WxLBJ6wwsD/jLMl2Prd3RwkpPXAA88iM9qWKNq7p9Sdbh+NbD91k7esSmFKEBz926WlD5SJzpXPj
69xEJCsqNJKOQWcPNqkn90QGJMe+nIe9xTqzl8S1UqtXyykKKtOWln/3lDERRySMcfpLhnA8jeZU
7wjf626ESF36itxZpmV3uTNkh4OzDpcEaokvhBBzsiUXYUpQ+9ELCHDa3OBj8uxoA0yDqyqVsY/n
TN+aEEV2RkcLhfw8tJrSqrZ5RbzwFNrjXnSK2MoxFS8TWQbcQMtpbig8UkgGsPtQ5gNBdWkAFmQM
c1BmDks0dYjIms6m0ji4dZtlE0rBonuKZmTfRO8VT1TdQcV2Q9SqjdPWLokSwm+fkITLsxBWdVcM
HZ+VXPxm3kyBckiX6C3WhM4iTKwqDAwtsWhu0iIvXkeXDM+sBZY6ZwYe4dyd9CvK7+4WokuzhxRO
dEJRuliiGu+xlgD46E8unYUkm1GwoC04lGpq74YZdSA58OXbWLEAT2UwX0dYI4GGJ0a9d0PhMGeV
tfOlm6r4JR+DZEN72zmSkhVfYXwKTyrFOe8ukQEdqg7qcQ02gDg4RmQIpZAxqGyAgIkAEj6CnYMO
gL4RyhwTzYYf76JNNsvo0Uk1GXMB3CRqHSOSFzRZN72QKAbabO6/02rutiX9h4XIGT7Nk2I9trS8
wjE3YE/s3FNrg8wq2mQgDz0mylRNIEIIHKUB4djQFkkFHh4rqJOEQXfd2vRl/SlmRCp5U2NKC6CQ
QRUIb6SZUN8NRUU9w6iTp4qYlG1ftvFb1U8Sxj19VyK6eYVXrYjsu8TycjatU3mVEEK+t+PCJpI+
pymNBTU9hLqKvhpEeHbogNOSdiqtAxRDDmFo6HeiDa4YRYhXWhT4Q4nDrDe1U0b7Me7i6ynHnIqC
W39rc5MtR9OyXhuAqA9IRGjIiAoFiyDpEZ5yCS1nqAYqw3Z16yVLOh6yx6uOi7xjLiW+W2IRnIMW
OZ9izwmvvz+XsZvfK8PPqCNa5HEQT4EG0pi30Six51iRJnzIj1uEJkN2CouyYVtVw5IzzNjJt5Xh
48IyZp8oUFO54wuZlz6odwOsuaGC6KoAav3s4Ba/diJJ7XlS+CukauwXUwXTOh1d+Yo0jbImF3eo
hogICl3Gh3IQ7qHqGp8C2hB5u6xJgk0KNPCQeb7/1FZZdt8atPMi9NsHaQrKdjp8qfCto1Zt0ydz
YuFz6oHAOBxdLxbANR96RY5SOvTiy0/ns/s/Dja/5V12X0R5i4fY0oul+K8OPIsl+acDj0XYWjm4
lO1qcD1u69D0s6i6g+Bny0mI4z6t6dUhsUTONMfmOnanfud0/RmyoLWqCo23o2oee9tkBzOTZOQO
ZAYEseRsEFe0G8A3sOMvbih37wreDXxPvM6oF4+QcG/CnoRMmvI8QaMCGKM8UuW8bD+LpeCi7IM1
jGdwRm9obEOEFDUJUGObVKTsCXRXTUXrSLvQuVxy21TVLl68vrlyPXjDRdQMO0xf+amwPUG++jDf
eLk/7RFZ6MdxtrP3kVzujzoH79UHLBkg4xCuzQQv8HjymxZcgw1J6BiYFt4+E4nsqwN6bSe6qDqE
anTXQ+3oK7S93kdiKGTtYTj5+9rwyebKdIhpp7GiZ01K8DNpdvkbrVukVlEr1kEa7RDgVOvJDoY3
m1USFwRR2c2yiKPawWwcuXe48oYtRbviUISUcVn8vU1cLzaRrpkxw4z72ZrbNXau0Fxltpr2Psx/
RHU+XLh+LorvaOjpHydDc0Ut9Tw3wnu1OOPd27qCg4X6OjpyOvFt1oGCEZ62da23AO+JApqyuAfb
iHBMMfzeDMqhV2xO2iuz60GYVXd1MQ9vFhu67dTRt6oyqodkUIZHdDKa+ugsJJHVpnvnwWdbFr3A
va6ixjnNKOOelIkja2XT41habenAMpHMN4ZIBghNVnajAKQe6lmf59S4ysxIIz9sQmQb5FHkV3Uc
IZpDTPhR1Xn0aJojVrM5dTsYOkqvYRZFxzE2qouBl3GVEg+7Cd1OvPVUmVfVclCgZAhX3pwoNBlZ
f6NnjLmO0cu9PY1n8MdkvnAQoKJelR4WjpEFPGzIrPOGFRHx2dkRKblCrvdeSDv/krGpOnYWMNHe
0dldlKYxNE8XqrPqW8SIEbnYOnQ+MCnjIRm9HuIOiQiRBVuoHTqI7GYfHxM8KtLvg5uyFdlpKGbv
QyLqeh57M+C0Z7IGtmlhHdzQV2eqzDRoqEw010lmMUmQSP0A+CPsgMk5Ne00/FAf9D/u4LUiUuqC
cteVMRBje8rQWNgow2baF6XNt7QtNb0qiyGMKy59ln+c67LisbJGuUPV3T1jhk3PflPE16gihkfb
I/h0dqppu8BrScnJqje30OKlQz2/Ixqp2TXdtIdFBSDa52mZIECRg+fQd2Z0k4BQZriVZvtWjaRg
ktIe3MowkXfcdZeaotmduoBEHT/twn2Dc/umThgqJYd5yzHZJcLOBJSTa8BC9Yk9IkX/TObf0h+T
RDkRRBYlxXvGps+V+kgMJEiW0UAQWifIfgvOb5UbrPMUGAEUnx1EhBssu+UVTG+iuWPzZCNdHhNB
QAaJqF2uvuXwyRHS9Y+EEUEBk6p4tJbD+N9Myn/GQKBT9aSDjsfUwrOE5/46Jw8xgEnfIUHKmNDu
SydW32pEKNFqjsKJjbxO7hhByRfiNervdeIRpBqGpfHQmGb7Je714G5TB7IPJsDZXGHBcL45tUFA
UeeJjilc5aRwonumxx4GMXvAWrU5SdTKvYpQv5aQigc8kn/zrajc/bTSaAe8hiUcaoimND1qfMvf
/7TS+DrWA6dXfx/VgUWuVxoAIbS8HjdbVmTNHWx9az0QRmM3+Ztl2s14a2O7f2vnfiAWgFGdh3l6
rYgCfKZKYFwjvp3QZSI8OXlJle/GfEnEpBLhZNu2rYW/YgOXPEaSDeSNHTa2c8y1ctQR1F16Yzoc
F9dDb7Mb6KB4vf/4uv+vAS3778Xt1+x782/LB38ryqmOgrD937/+sfnjz8H3YvO1/frLH7Y/CrcP
3fd6evzedCk/ygf98//87/7lb9//O+VfTYPIdCiI/q+ff8c/f3b5Ev/+j/+Tf3zNvua/fc0/fruN
vhWXr/VviDz5Y/NzLfg/PumParBn/+5JITxlQmdZKCq8D39Ugz3rd0tQ4aL/YinNQg6w5Z/VYNP+
nf9iecBcHIfesvmfNWH1u+btUZ7Lusrbw+f+T2rCFuiXn8etqwSvIVdmcmVCunzaL+O2YY+BkW7k
UJEaL6k5HGKZXfLSJeKTxt0qcquF+0hxU/fhpVRb3+nvpDIhA8zstl9Yys5JRnZ2p9Djskmg4VKw
lsiHmSLsusUKvEZjenAna2vO4bVsmKd+egj/xS7P/HWTp5ev4LLF8aSi4u5J709fwQZaLcwk4Ctk
0KYdwzvqNrwkyBqDEDS8CjXuEwNlRIPVmRAQMyYJWLFQ/s11/Gli++d1ODB5uKPak0v1/acpwIJF
5Q4OAVE1cF+W1AMg2x6OWUrZAVFfDI+0Kkm5wTmFhheZpzdgwnfrTerY4ACaw19fD0Pkz0/WVagi
4O0IbMxLr+Hny2mcCB56llZcTjCtPFOfu1DeRlV++uvf4/1p6vvxvZWr+DWO9jxaDL/+IjX7TYu0
vdo7UXIxqy+VzMQ6rQZU+ExHHlZkDzOhhbsIchaerAwvhjd58FV09FFm7tVUIb4GRR329r2JPJn2
JHSVJWpHPoQ5op16ousm3+aYcudMMjsVtkm+uS6dsJxoDgLRja3jETPgoUWxEKWoiZEg0MY54wBz
AS8kRvDPnj3z0XQfZd5iJEbIvK4Fz8JZAkayCcZaIVx2WR1lHW2uXbbgQ+U8wDMdiWJM9wQRXlqi
4ciMiLaDbI8IQp7DOH6KykqtSJiSBPWADij7t2W40cdA89u2DyrbeZlxFjU0VMuzYVFHD64v0f0I
6yHIkQg5UE9W1fKYLL2EFjmnZn61elki23T4kIwh1CTuCZo70lyrmPauQ643Ra2xST6bzKRpOpFh
Ub4RZHYmepGPNJKTMatb2cWf3gIuVNaeefLy18/eXDpG/3nAWt49pgHhCoEfmOXPXQbhT2Nez0iw
gqjCwwE4E79Xg4xg1Xbc1crlJs98y6hQt76FvQVYqbcKJ8INbBIuQu2f//pi7GXn8OvFONJWSrua
GuUyo/56MVnp6bLx3HgPm25H7Ne8NhdWvM2uzbINQiQH40DB8cYGJ4mQuCETp0Te1IFe6oOOFrML
x7vpBGphrBTdIuwc5smiMJQee8mDCBvjexoiQAvVhTL/GRUh1VbTSgj2GoC7jZcCSPneVjzDfKTJ
vuyfQwu2ZockGgzPsbAlvXhBOluZ/N3DsP/1RXQUbT0K1tT4FburX7+/6Dynn3SYwg8kkoKSxYOc
mMOzVJ/t5fgWAEvhsO09+tlwNfMKrYKmWmque44Mi56ElDj2qpi2Mo0RpMjEBnUCGVQjougqOWJH
TdBUpBwgfQiOP2b6DohkIU+64YWTJrejqb3zlDy6VnYZXPfcufqoPZtYRH1OkmljKv9v5h+TLu2f
HzuNTUtJzuTsLL1ljP40BlsLLEfd87UJGrJXjsOVuAJsIeDMnVVblLpUyVJEQU6EvGd4EK2/uYR/
nfkdZTmWp4SipiG9Pw28zsr8gTiKdO/3ZBL1nbeI4dtm89fj+78Y3orJBlYb8kibOf3X75mnJTnq
Vcr3bNkTQw24m16gWoRpuO9BXewJiP2711v86yLigIBTqFhxBwl6RL/+TqSmug9i7IdMNp9tbO2M
IicNgcVTti2SQ5ZWHFlna9S3XtB76x/jW4rywKZAs+jAd0btVtvemSZyT1ogGnxsMxSc9mkafWaB
eUTHvyZ/vSEBOCgW12Kzmr3yEoGexUJ5QXqHPU/rc9pGSGv8XZWNL0acb2Mfz3BXfnV6enRdxI+x
NN1OV6Snfw5RifqDoUtKKBoQiGSpM7/0dffQjO64strg2Q/VHuX0Z5iwEmnT+uDc/6oDjo0VGcZJ
3h25HGz0kCrYLcgHZua3kly0Ao0McfTM1854wHnygeH4jiMWc0DJyEM0RsJuUj4kLbY+NxY7i42T
K/PrUDHhwOkXK6P86sv9VJO909o6wn8P4bWyzCP9GG/VCDZQecgcjt2GDUJKj5GcWjJxN4Yn3jv3
g3TkZBP2Aucr2fMYX9dOgHF4DFF1+3RhVlFVrQeLDinWjKumTr7RKB3Xfz0arX+d+tmFMndamjlX
sG79OjRi4NjItGVCPqPNWm0h4Sxs8aZAegWYnbyYqQdQkhq4TJaBWDwqKzlZtEP2yVCcmBH3URd9
RssyCb16n1T4fmO/M1f+7TI5mgPLxV9fs8mX5ar+tEYoB86hRRyl47nWn+bIAtyFDjF0woBLP+FX
fCoeiBg6WFMZw89JaED6xbwcSfcKxRRAJr6dGEaQu94BPHez0RnfzIiCS2XoLbWXvdewhueBf85k
+skh9DZSu2JcakYFL0qj2V4EZDaPxleZdxBw0NISOeLsQ7w0q6yVxta22rcJCxaMPPzBge8yCBnQ
bvpUmDHt5WWbYufu2VDoy4XSt13Tfc7DfJYTlxjR3aH5FT0Qilm7zPM62VuyPoTLfE8z/JLEROmm
Hjo2k9NjEt+J9L0gslOMfoE4napjMdVvldHcDkn1WJC1vYKhRdmE9Z0q2tlwo0+h+U0xD+zHLg9S
Bat4+ea5mP9dGszTjB3YmqHKmab9EKTK2PqRB519qRXKTVs+BvCvNnm3gNTpfLIJyg5IGd4tqyG4
ntffKrHnEs9+Wd56GdsPcPvHlemx46nlJwktl4wAKfJ475qJQW0S0fPi29zbPH70y5gXhyQe/Lh0
OGux9Yl6WrKbfjyTAF6zMc5QYqPPnk1wYzkPXUFvTLqo4RZiRA9o3l2WL99DUYtpDPZJevlxBQ7u
0wBDW1W/twNiPrvYOPA9SGjyzssG98caiy/oJLT9EJbu19aNd15T0BPRzZtBNuPqho3bG74GkCau
j47xkXL8cOvXLTmq0dVrOXKvHYPGV0m3fuWEJMQ4jIEmLF8rhYXE1Bi8zRpPDByVItDv3WM+LnBs
SyebdOB2CRdm4ZBv7aoi2cwhrwE0mKLe5lJqQB061ccMI8lq9E02BMEZu/pmkOKhjtwbWBPpqtbp
JW78M3vNy/KEdRp/0qA5Iou+Dr19tVwiZMJzlnGngrZ9rK2EcDREMa7ItwPOjqKURydmHupdtkpy
lDjh2NECwr9UU7cphmOBbXDSwEtM9vStT/vAR1HAKJqD5JMcSuarnudZJa92kt9K1158pPZAMiA7
yLoHhBwvamsL3i6jwXYYkLJS0ToEKDHjmOmT8DPRfEs7Sk9iZjYMJDvf8gVAXrGmRF1S2OXye/DG
K7v094PlXlW3gV++GjUvf+jY/TpdUP9aUdAcpuRzdr57uj5wxtz7OofwYu9/PNEhK75nxkvTlQAM
Se4wR4gYy/oFhiqkMiMPBf0xxHzucZlkMugB7Hi9q87leJMln6CKPDioU7MJHK6ooV1DE/ktQkzq
g3LC/JMw4digggRrWjt/kZX9hBfPI5HQ3tB6BctgJEe8gTuZ4AbwSx6za8WXZmRY05dfgdYmwHSZ
PaY++QSEdq41BfWxaleTDj6zUT78eN6ti+R2wAlFpzHZktP5IJALRBzzWZX20G4wBE7BevSDz8Lj
s3+sTMtEN5V8bFic4HvfRqTp/FhI0zm7AE9arBRfqZCzzfZ7tNIeYafS4z+rmMW6R1EgWvlGusRu
jsMLGPC3uGZmHdkwqlau/by4ZyqM1qQRnQlyOI++/dD4OSdKq3iFGnkXJMuwHuPPsviYRbmkX9NA
Xqao2Qk+EXVPuBDbzY85ZRp48SYOmySIMohMh0Zl8OH6vJigqx8UFER2KsuQnNKLGPRtUQe7hEnI
bJnTyp59I0+sXnbCfj7uFqS7XEiWCzHUhO6xXGDp8RvLiBwk3wkff8wbspYnQpnP06xezOJ4xsyw
zWwYWy0rpcT0u/hxcSPHVFk5NA3V9Pzjpe4i7nJv8KuLjLEc+/2TGZUvkGLpGQmmOKRPTG0f2URr
QqHvpUeCsl4YxtYcwHF5DtnRYqAZ77cHgzCqHzehblLSsKjOt0H3BGNwXSu2GY7Pd4+Vf3D8ht68
1R5TdN3023eUJRUEV+7yPLt0u3rSMjycfjINn8Zo/EDx4e0AYYS1B6DB8uDNld5T4PLQLDD/6PLv
lgGCnIVPqPRxmYrJOGektyhZnmWUFRiwWC4SZT4UZCOvcQp9EcT3wtcmTCB5GavshsbK52hJZFDZ
+7Li9v4ZCfBag+yaWWaYMhKAclwkbrCHblwX0ny2lfcVCOh+GR3d4DwIT9/6Vcyw5PWs5TcCTl/a
kS/v9nz5HJ7+QrjDyJLSglWKEXKuzZbD3pge5GRBRucvp5lqwVjhbY2H78KxH5YZKPq/zJ3ZbtxK
tm2/iIVgsH/NZHZSqklJttJ+ISTbYt/3/Po7InddwJb2lXGB83CAA5xCuWxRbCJWrDXnmKJeUHPT
TSpQGlv1JBgL2X7EqBq+ZnW2ZHm8nEky0pSxNq0vV+mkbxLVxtpOWeoagjWyjFdf2snbiE08cAzP
HzWg65VN65jzPVFQi7kJMv2unG4EiQ0TAYWsr9Kv8u5noefH6gGg7H0fe08gG3GqUSwDfjtRWOxo
WrMuCJxcpXrkeBO5ZKM1TjSJ3/Q5fEuK9qzW6qIDrkuZnpJNPeFSVBtwlZAEmPXHKLNv8bxI0jlJ
w7KSOzDoD0vcn8dwW5r5Oe7t2yS2Md9158vxK2V3kUW4nQK2A6YSYFDVuttqt30gv8wk0BJKx2qQ
oH0gwjHCI3lTCf1U42pfmbOHm5M9y9CQnESvNrbJyeEfSg3rNDftbYDnVi1hqj2kFiLHlsRwsWWp
umzqaKzhzORkAA1ETcOM+U1Lxlv1GrTCKQDEqkqlrOnyaMzcCvZaVupSb85uPPzqgi+XvVudOKwm
eeva7NUTvDle7pz0FrkcqBLBx37Ze130SGsrwtswW3yvjrfO8WUzCYrXs8wqqPtIZCxHW0VDvg7y
HqueyWhL4y03M4KZQ2B+Y2GeQoX5R/lCqF+13CHaGCoH6EBDyIFzrQMGwgp3RwaK6j9xqNHnfSO7
xwCTobWUxzRqz7GnzmRq+7XVUVwQKdJVX/S8fOu9+qwv3lM+ox7gCBLbYeabQc71roGhvLZ5c84M
HGbiFp3PsRujtyEsvzc9dZEe1g71IhM+6B8pV01ZF/X6CDSCJUiYX52CE/XlTDW0mOMXptaCB9uB
amPzcdZTHlxZOsucFi/6JjafLmVX6QmO54ALchevUF3+ChbsVRaihsvfvpSDlx+X2bwQbZGxDxsn
He6nnDjLtWO/NwIVjEAmzdpkuZRp8TgtLDVRJdnWXIptl4M/EFU0EPiz+No5bfE8Kr7lfGBTvNSH
JH5TrXDsMDxO6+ozaJMGeyQ7QxoVR3DdvD/NbVflPy4lOKwr9nS+nM5mNzES89uIzgzKabWW6rRS
toLLdTbLyCvWTzOLwsCqXSctqAU2FL4eGGdAXiNWHqufWvpG62BGuqnqDVnzxiSVnvrYwRUUCXkP
74gqi1MCbN3oHEUcNCy0yRth278SQzukqOhWnfosAxkeZRTe4WDn5XOxFobWK4GwBu9C+nr5/vjG
X3WP0Ogq/VIM9pPqPxKScStFjvgKHJQqgGf2T2KmX227+uLCgQo87mZg29+kwUm+bptzaxibaom+
YXph+dZPHg1RHJpQJMzkpzExoCdO9btODxSXqHkiRy/1i60zLMixwAnHUm3sNVNQwl5vs/YRJQxW
tTH9UiXzrWk524SUiH0oEVp2WMR7s0t90ZgvgHl+Dnp+kZSEvoY4cQMT8Ys5qlfQyvHmYWP3KwlP
clq0E9F1Lk/i16RjvmMoZq7G5lcWm5yrwWJppJxtDcayK1s6AbA+BzCy252tZoZFIQV+D204oOra
wSgxiV0hg0Hrwuu0JGowPZFhmPewcUA+AYByY6JqTU5N8RS/2YBQesazkVUzGo4QHfeY70Lyymkk
CtjfCYt7F6KfDBRjrV+6/QJJMAR14JaJT9seaX7VPRoCtDaJZATWdoBzLCM8ijLod6ien0l+hX1o
Au+gUOD4UiJQTh1US1DEXRaS8MYwFrEPM4ghqfkNVy3JVtHRGapfrOfTRDivGDWUVYIyoc55CYV8
HDCLbaoaRxgE3me2UQaY6bBTLdB1HFdnwjuvG4nISGTDg2A2nxgJHAnWujRB5BdS6i7NbdX2T8aI
wtZawKmERnrpoa6FF76m7BH16A68HxNCB3OgYsfi51qcMjFA9KifYXYJXNOIftZLA34CD9SrV5Jo
LDh/5MTMRFgY1qUDFjrC5+MDF4cimM2HSBWtyEm3MoXlhs5iHaJxxZaJoHLOkg3jUxV/UYB9XLz7
qdWM9ezcIHt+6waykUQ/sObWA10ATIiwLlSa1HIewIYO5XSHCvuQKYchqckVp4pww91rt2FJ/03M
VPzSMQ8dCy1aT9pefUVhZANOpgtaMfvvz4NRYh8Qrbcde8i2gAhJRw0QbWD/LTovICaZK4iWol8N
wX0ckRg02Rl47PRJb+/whkY0dHRvS94xuASxNrThbFbFfWTwDyTllaaFiw8+LFrTGf9ROVgIw/mH
TQDzKmmmtaZjUoo0riictG8lGWsaBQBdM1DQ6F5kp/p4Lidfr6JfZqMTShKzWUX0HBhff6908Ug+
EImZNJxyBLGJlSri2+tYyBOerxPSvFNlsTWJGVFeaMLHtu+1MQUNBR9XurHPHd7qLmVP0Q7XcnzO
OUuyzN1oI07J3vsOZZbQUW8A8uBE17ref71URGrlnlEyJrm8q2x2DegJRwhV5EPXA4/4rnGwp8fl
8DXttRddQ4izVHAfOjUC6Wj+94Z3zUU3TXCcyuw+acSxyupf0TMHtSeZZYDU41f4RRzEaGuHsn1J
HBpqSHgGbBKryMuAImT1ATcNO97MzIaYd1gTKW9b/Ia1k5IW9c0SsEpHFMN8uuCj+Dx9K67pn2va
jWaJwO9M522c2hf8qg9W4n4fMyp50zJzn/ScME37O9XB7MNErjrcCXk3dLewmDeV12CO1DDKYmDn
BasX5matfNV09nwzeNIbE55Ybuw9VZ1CWVadKGqtsttXbXDjqWHb5ckCrAL1wirI/uwTjikwWbBi
dSKhV5fyfbD290TNDRlVSOiZGWm0aNRoZTtT1216wTwj0TDkqAGImiSqCVOU3upx+60O1Q6Y/EoX
p2ITUH2cSmvXsfNdNfJcVZCkkfN0mYiRbo0Tm5OWJ/Kz+v8pJ4Ogly+Yo8PXgirQGOiu6BaiUsHh
UOKvN5+zgaOQDHkievCLnKCVZw9nlP4Tk0TnqeEwnRbDKXLppUWD9isqWgdU8B4d7Zu6U4MrTm2J
gJV3FAGIrTPBUCc+CBzP0t2h83+NAJeUEV3m6ZY67G2gORIRoFEvKNkFu73mUQCH4xKtta2uc4VW
rxIyFtVA4wDC8OTV1akGGVPfhoiXACNcCzlzEk74i5chtP7i9c2iNvxzQklNGANvnAamM7wa6M0x
nSO4+GlseOfrtIFC0qZYUv2xm6BclMGmRCHM3GhQsuedum2dZu+1FKE610fohftPpeOOSDiBhqIK
YfcvSlggjN13rarJgBRTP3rGTdF+j3p5lX8LbcOvZkSkuhbti1op7dQF57NFdrd9LzN8nUZ2cLOR
PXqgfFT1Rae2gTmqcfjKk0V8IBTK8HUUwYJ+4KTVRuvbFb9dW3pPcWPf9j2/U2uoMswt9nT8n0rw
R2yoxFDP5bIaM/6o174IGqY+71677pzkWk+ZHTnZQ9eipenzgWM6ui6IbiQc9ppbAi3MXpq2x19K
XTvniPqFXj1iYc4E95QhEMz1ehi2oT5thRoFjnP0Cgbj3o0DxlmmIoRq9QOGdiR/aXumT3gm7ZK+
wPyN2IBrgHzMBmzjVqRkVJnZF5SAPlLqdB1gSLtqo9Fel98s7KUbW3U3AHvQ/hoqShtnk8wdcvOM
rHbA2yzSI0tSHOL/cZqSkNLQO8jF/pkkEgxYqO8C0bcoeIw17YF7NW0Ju/bcNEMHV8uiIR7QBtaN
zT8fAnDuIW0f1LG2GLyfszZeQcEyQB053wOTbnvIkSxMOV5Tm3yZ1LxRHYcvk+HnuGT5HAFBHap4
fEaCWuxU69LLaE+Z0H+oXR01YQhzztTdQ1i9lFz2+jJRJkloZ7rpsZTJk0lkeTKVN0YXXwMqdFcQ
XRRYiv8UARh1CpbsoTnPZCugLl2e8Kwf+3tryJ6leha9jfwhzvQnURStX/cDC5t2oLpZayGbECGf
3pbIgFWsEZZ9qdmHYpCbyiYP2ISUmma/9Mg+eiYhQo0YYamwI5Q2cRwd2fSow/pVxg/iA4CS5kEK
ACh07bn8SdAcOoFEAYMzWYzURghKYyJCp6slopKek/rJFUAytR4fe2VT9CAc4dQRvS1J+kY1x3gP
iwczv9Oi2kolHTA7MqA0OhoC23MIuiqseB8uxVGvjiCTV24h70+rWLUa3GZ4Ns3d5LLtZpwLvGA6
AH2/9Hu0InmtG3V84gMneQ1fv9HcOT2AlYx6q8jsB0z7O9vjw0sI4MKjUYfzTa+mXZcWWWKDuLK+
KWXA0HN1ZFncBlZyI+MJEZmRQoyzb5dYX1tIAi2lPCDC+lZd86VR5oSsbT0jJ7ossG0SwprtXWOQ
GQpCa16VwNB0GpSXad+gKL5aNHFPuScIXdINPYzHftS2l7uEk3vxU6Pct6FyU2ruk+r0AsbmnN4a
+1aXdzRj1FdX1JxtGSQWTruzeraqYHCeOrwsxO9edmchWcvanqdr5zqmLHNzWd28id0kYh/8fFD0
b5N0W+AeI14IA+5lLPrbSLknsrqKOJLsyJRnjU5oCqk2rtlxt3D/06OXHAkt8xSrXufnP1tXeqV3
Iyrl+EWsp6MyRZf152DNcN3aAvvd72jmmND5wFaQorSRVUNDU9MYJJKFm2rYjWgjRdsgKd7A9u7+
chX/cgs8YZA/YRikJDEr+/MqMmnA1029fufWAEjapuY+z8Agu8m+WuQEi2TWfYIgHjPX9e6RG6BW
QUkRbOZ2+Dr18k1UNnLhMv9aY7HaEiB61da2ePzLZf7LgNrTVdgYoiuh0/P/8zKxFgu6gByLXONp
pDjfkMycrY1ZPJhcihcjws3Kp6lt6C2o4RrMBaxfQXZdzBYEo0mOeJT+ia/7R3p4/8+j+t138C+D
emRQXBbTr4u6789ryikKDLDZ3a5toLW/GrVpIOE3wZ/1+VNtklqeP3x+G/71J7LeEvyG/uCDis/t
KmkhIux28DWwK1W6ikalkWfKt7oH9jS4/WbusvhvM+CP6kGUCHjWecRSRwqkpq2/fSc1jEtjcvNu
lz4EUy44ULBuiM59yqaEeMf49TKYI1kYTkxAU4VaGzPwmz66IProK0DdYvBH3ZdDjvIJ5/RxIO9A
sgI0a45QHDkYElnALq1vSIo1//Kg9H+Rjihhpg320SU27/13DrhHqwNR9bsQAk8aAnjQp/HQ0Fjd
XQ5kWkWPtnI75bi5HmZMtp8/N/lROWJZLDEmIiHXU1LPP29gL1mMA6CmOzd2bjtVbdMQOI6pr8/G
SXW/RUEwZGCyjHN6W5mCnnbt3kHqSqFp5K51q+pfTwkfyWL7OedyH5jFkUHnkWDyM7RjEEjR35RG
cAfeL1GWhWjP4ntjHQD7/edl45MAYuKEkIO9QSrBC+oDlQSiKtshAkxa0ItTF6uO/KS9wEzhDKc1
8zaAiHnRX1yi6wS5E5dJsxZhaIYYfaYR9oYpKoiNbTsO3/OcWjRrOKg0JuNx+nVpQxCJzrsTM1O9
vESqN7h0aOBpa0sveTNglpbGI+ESP6Le3VYgfAM84czfaPVDT+J0QtUKYZdazaQZrxFEXrsRYgrq
pTqxgQSbj3aqNkYUWyMB33KenvOxPLcMMldNdKNElMVAvR1iCRf0m2rsjNKB3qQtTzqY+b98ZxcJ
5Z9bgtIHWyZqYc9z7fcqXU8fpo6GTrULA852TR8DpaaWViOcMVYgGGN5dXSQ2QKfq6Ty6TVmsOBq
b0OHv6Du0OAFmyQlh3tWVUcY0Mm8VIo61dHlpBzU1RkFOW+gk1Ou6vh7BnXwkTIP1xGSRwKTjjIj
4NDGS4bDwFtpmjiosQMJRF81LI1ZxoP6/AvRP34hBCcJyagJPyTOwncykx7QoGU2AwpDW82+Gip9
8dUEk7BaeAnU+0WfDDuP22zUcTFS49Q0pMjyKkKGm/zt8+v5uN84lsc0EH88uZiO+e7Nj4jSskMs
Ubvc4W4Aa19JXju9o/v7+Q+6/EvvnrmDstmDliDI5Xy/tiJTCWqZ4bFfqpNLxxaALYA9tWB66uAI
iLJlnLWR9Du3Asehn1juWz10L47DMTRW9wEzLULXkfqh4Tp7EuMD/LFlT7d9rDha05MjOYMQotji
BlYVGV9oGcm+fIywHWt6d8Rf8qQ6JKXqKagBBFPw42XWIArnoGSuXsjhhp35BB/gzQ2S6S/34d9e
AKSMSEwtqPYWc9w/15qiG7CSLFG1cxxOFtjNX9El0TBG06cWyLxVQ1LVmKhpFgMqfVRl8UzAwqqv
o7c5d28/fzAf91rH0S1EloY0zI97bSZ7+Bi6DvsgYzhBLvYRsNWTJRm2Fs5Nn9GvGee//VDz407l
ODDOPbS2hi6c9/4So9Q7V9iy2s2j62C5RGKCYe+fJxxOy6ul97eGw6BFzA0RIJ46bptfCm/cZE7z
GPTODwNfK5z78all6s5qN3lksPHxJoXN1GH5WufFDqD5vmu+mrlekAdJj8halh/LcLwcsKsQWQmV
xHd3sX5Ipb6QZHlB0H/22ukbrUu5FhiLSXL5yx3/F5Uxv7ylNL0Yz5X54c9XAEsgsuiJNQCICPUF
zQbxq6N2XQmOcQi7u+5okwERBr1NDcpxkyEgoXsi+4vO8yLkfP9NKogOw0LB9vf+6ydqxh3LWpa7
y/joIvgAeMP7T0jg4BGyxvvPNwOTui1vYG0NgLPIvskAygi2m0iJU9R0yp36Lz0Z3G7XcZ2qFegZ
nOfUROiiHTCK77p+O5L1Frmw3Cl/D7ANJkI5IOSoVzsAauJ3Kf2Y8bsVonTO0O5gxnglym6Iwl9D
hzCgnrXNRQ4fIwCPbCosw+rOzmDDunaeLh3NQglXtMyXJPt0nXTXlw23G+l0xt3JtR6zjIaNKaIf
2TA85yFOj1nkP0VKKh4BEvQkBqAy0CLu84STu5N8TQVs8aJle4FdiX4rYJppDocKH/IqTGvoMXr4
lkUY2JlRmcEIMBsOw4o8edGVOxW788/KpuQW3ox/cNERyqRvOju7FrYnY3zSRg9s24BacGK/AQiE
ikLtPPzxPTTke0jAxV9WIfNjxcO7Z5i4ZVD6CswOf76ClYs7jWA7UqrcQzsZRwtu5bXhwGSzaK4Q
y0WGg9mcpWV2rEa4eFmdk9iUm35u4Q2D52GPYxRIkULbly8xbB4GyfPr0fFsuBO2g3+mp+0S9L3f
D9lR6f2WBHxl0VX3k+HSvrXAshHDpcOXab60gjM5k7JX8G60ZseYCSaA0RQP3EWHV3j8wwuRlnTr
tpC0LY5GOS18iDU0P/svn6+K/7JMu2yHHMKwgAgprHf7dBPi5u/oxgO1pk3Qk1zpG8TJ7ZIqwGHh
0Vs05XXYeDlAV0c/Tai4TN3cmi5hCDqfRj0E+88vSfmn3h2kXWk6loEvBY8QBK0/n5nH+NKju1Xu
RDa6PvX/ISBXGPqfsTVHBvJWCNB96a60qH51MybAgQUriTAwRn0mc1Wv0nHD1s/6cnTq2lo1gqfM
rmCvSIAAK8A7PmnMbHuUYaS53LZhyvCHjIBQYj3JreB7uJTejvIFvSddNfDgQKJKe184zTlJtXVc
irU6/cThcO5KumqIEOwW7YPt7vsxQoCTTTeXWca4qGy6KQEKCW9zKondGjPxMFvI/dCmorFpbNWc
YTiXM8toJoQOM5autd0zJAOn5Gs6YYzQOw5tic6lrhsgkw6oOju4KtIwpG8NqikcYvJDjCfDQFkl
GAR4cZ6i1yxJDlrKhSm+GqfZE/WhRwhD4WJFySvzKAZz147LX45nxr89QE608Es8cmgsW9WGvx0v
h5q+KzT6clelTK4HXnM1o0ds7fqGjtocd2e2CjKoOoKknhWqYwegSMIiRfYOQ2a8L40kl7B3UNT1
9xflx8Kobx1lFndritaXAQe4EaQEtLWFatSWdY7UMeuesy8hXIRVYRO3sLjpX2r6j2WEK23KWpZZ
8tc/NC76jrNlXoQliQbmTg+o6NTivJQbWjEKCUwrNUOO8fkn8eG86fBBcGSjWWJSUQvn3ScR6W0w
NymNLRFUjGqW2Lc9mlvjYv6M84W5OctW7rqvhBwjrqfWpoGDkHWUfm2QstAr3ZTqe9WB812mMzIe
eXKd9nz5A6+aTigJd9WknxhW/m0N/nBav1y8xTLM+qL8PWqN/u11sKEbgVAr0l3jjY8OiPCUFO2R
iBwoUa8wta+Nvrw3evMOIOjh8xv3fvnnR6vlDX+RAeZKfqhA0spqUQGlVCAcrFTtP2vU/iZNZSC8
bFWf/7h/1qbfKw2HnYLlFE8qtjodkOCfv2vUDKW9NHGkZPEBjBCTg6dG8tVcDijMzMaBBco4OGek
W9GaE2IURxqTOHSmmqxfgDB56trbsEF4WR5iawS3pzBjIewoxI0c7qIYtY7W1zpIAIdZTBttohZ1
DZqgH6R9EPFuE0gQS1r5Um/JyQRB1oPFTW2kG6XD2DBIMpQTy/DUOXJHqMZ3aCDatb4vjISJaFcO
fHn5a7x0xRbC867BrbiKh4ZQNU07Nf0IcWvqv5XVeI/m69wvY7TPjfNMf3gLyChYCRMgsxMSgjY0
C+9j3j13siUlCEHcmjMhcWVQeUD1IpZBdrBp5+HLFJATbqX1ZrYYtk/tj9B5BTv3Dc57vRmMhbPy
iDqxT+9meF7rCoecC73YgcpHGgcJaTMIdWEj7aQxemXXWsKMA2B2Mls08LNTKON0W0Sn3JZkyRJZ
lhWuq+ALryDjn6M8OWMLQUzD0umJs6B/TAMpW6imrOOoF/hnvJt2iZ7x+B9yynjUIQBpK7PJNiz4
3doknodTEHmQXbzFAVxddwb2/NiuVsZA8kAVsJRrxQ7ZR0WZ5Z0XNV+DtL/LszbycVfMPrb6ro7u
u4Fjkp3jHW8Wfd+aTgNPg0wlxpWINwSHeCqIAhEngXomMZajFhi7JKjkyrUmGPhjm19706NWwTIL
tceqg2YWkQxgR9vQioMrl24HWgeAN33d6b5WEwxvWNpB5mbJfzCI7SFtyf/8y7i0Ov78MFzOQaA1
6dbhPnTVuvrbIuCFOA21zHO3+tKF66UEGn5pilCanni3OKW2wtywG+LoELhT5igFP7S17bXhhtp2
yLKfuBhOBtQ/4G3eT36LGGNAavq41389uGwz17IGgOQkd0k/KARQSmoVyvA4i35oY0KqjVW8usge
YJYhknVgRoLFpFGSR0gNXOL/uozArc7wzaIptkuqpatJaNde2M4bwUW7eutcDdyglUlqy6YO+Ke8
ajTXSdnddZF8Sjr7ix4P58Ls+GNOgz7ZcDH5JBkVumeNDwGnYoD37MN2mN98foffN1wwT7LAsbpi
JGSTEO9WnqCrsNXUqbslA33X0MzjcP+35e39xn75GY7j0ksRKHvEu4dYU43S+Azd7diOR+gnw6oc
mEjNjNeBwTsPhmv/siTxF572ndgs9LcaYqjPf88Pp0ougo3QpKKnscC6/m47CTXXTuyocbZemFOA
ziXCp9Br8BSDWJwne5+jzLS0+sU1XAB02G12qOf9EvYCcN70b35t+f6Ij7JXHW7J48JXZdCS/vPN
nus8G5K8dLa9XWlbgkf4sQGcLm3rLYg1ONAlCT86tNyMk5FNE/iSmdQd08l9aPWSurHI6XB68NoJ
8drkqZGRqOBucMtN289vnv2vF4sjUNICwVt+qb1/+wxTbWkc2Wj21sZnuqq0/HmY63Y/apovFW/a
CcjUBddCmYXb+lovdQHzrvCzWnjkG83JHfJ1Pt3TFDfW7RwQ+VtlRIYao40+rA8e6xmm9RAk5nop
5keD7DItdRY/yZBSNjraJFgFddcc9KFGS6bMvuM20VEWj86yxxZirHIt/NbrrOSoEMigqctNP/U7
fE31qdfvR16rQ85ZNY9IUMWFHfqRFC6ZSDC/SaTb84oqTtZyD+fzLq1obPUMSK/yzDb9qYCnSsoh
5+WyuGtiIhf7klPs5zfZ/fApct7Ef2kbhoHBjirx3RsBlc6sqeTo18hkX3Ta3TxqFlk2+DtEFeJR
lz3NhOolC7B/X+6PU+p+Ta1yA+bRRXUD0d7xmrc24n891YtCvFVfgwhfJkjYhDrZXKgUpi9ROjyk
mdeRGIOTM3IBSiWaX00t63/+ZlYcjKZFvuWL8dJMXuFrA6I84GZ7Cb9/LRFPG901cC0Y3bAz181M
DeswxV4W5WbKhqMlyh9u3lq75YY+LZ7QLiaiCQeBZqkGdhV+ww0zQFrvSE2TpRpbdA99eag7uazz
Si6kPtgnZCP4m0i0M8vmae6zllhsrVu1iEXXYvjRIVTwofgn68nynuqR0slZgm/zUn21Yqz7cdMw
mU8qfzEbuAAQmhyK8GNjavBWjfKZIEpgRjBiRjf+G/jG+vDJ8DSZ6kp6uQwqjffNIyJognghSGzb
F9ktXZQrYnAaWibDEXrpY57D3xOFIf2AM1Za8/bHYAzWpHsn0IBCsc5591epmxF2Fmf8hmwrRa5U
Ex6dF9SwSGut9icwPJ5teZPqZQlWfO2V+nJwOPctw3QWYI6v09DV95Os7liBNUIoeAOKOrRujex6
mMJxyyv5No/5Cz0uwTAPF1ahKeCifRfg7N920FlJ9/yCiPNOKwOi63Emg380UFDO/A6ffwMfi37V
c9Edkykjy+OHon+e4gi9A3dtyHABIi3MhMPke566TYx7hwa6vtLFWUdh5M9a8Debq/6hDw/bh2LF
tdS4i3jm9+ZufMy5FH3Hshz2D56XHow4ujNIddmnXU7kSQOBC/hXiyYaumflOAH1bfADcF8DSLN7
qRfyDTViVdfSVS+do8Jb8n09kZPNfOJb43CYn4aaA6A7BpijhmdmNccxtG+CxVKZQj0igCutau6G
KkVOelkYk+6cJtH9NOcvTCQWv0aJg6inPjakWPhhQyKdmoVxAnyb7NHadvjF13J4ISoFn5gD8BBY
1nqSeJ2Tyf46VUSGt1D+aVZS1naH3mA/ZtiEcR6BryRWATmasImXMkJGauyVyWw0x2q6T7squXeV
uRtAqg/YA0kjXgNmQdg+yU5swFmvMArfpqYObWAAtJDl1aaM4TQQl3MjzexOT5C/ONI+dW7R7l3P
O1SwfX27QQNu2ki+03h4ybpI3+uNuCPQSl6rniYghWRrZEA4LV1et+o3t134u5BbJa3uFAxZa62c
OPghWe343tXOLQlT4BvVV60wrmKm29sG9hcdoWmnjwZqK4XuJe7joKOwWEaLNCeyFn008aEPQRFZ
Rq+SuqJpCwZq3jaF+F6bMbO/HmRwIqx5bTUQn02NcME5578b+miBEUbllgW70At+tQOFaG2zxuEO
uJk8BzEUgvqj3dArq4l7I6yjxeiphcZOTshiuzFl54Rr/JeP630PglebT4rWsmIXqLLjz/2lte0s
zfHqbl2mouvEIWAzPPEm08bLKK1NoKkWx6HPv2j3w1na1JlUUOAYlku9c6nLfisdElj9NpMtazvI
KN/PY/c19fi9pRddB/Hki8rpQcMg6chJ+N4WDXBCOOzkrntXWTFXRGyj1dfc6SaHcrjSGtRCwP3Y
SDztNC91dA2fsV2VTWnhjNCVnXrXlDTTkihgMFrBiS1nDNMENcOp5Hn4S19uSz1rtmExERBUYSWN
UOdgwSp+6Pv6MFNgbUHjDb4dwAe4LJtGOd2jSepXKUTO1agYIlHi3Hg6Tr3Lir1zRULbL29epjnS
17o0H8fBOFeGfGvyw+w56BTjn7RMe1Sb1hFKrLsLsEzQpnR2Y5QZmzEkQHqkUw4F173HHseLTXNn
E9jpoQkRhHsZkZCE16ysqig5oxT3wmtgpA49Z1ka/7tRL/dDSkJ0brBmijgjUE/k97VF2yzWpvwv
9coHEhPFtM6AynRRobBUv2+4MjPPG20pYX2m5tqbG0oVJpjbYqB4kkn41IbLr6W2Ia4v+RZADELL
Vr8ySTr6/BWTFxv/H6dEmlsW77RO4xAFl/eutnfx5NQyDIk4Q027iWcPAoRXVCTDp2DQlzZdpXQv
1prS5SUukR69y4doxhsyKFdDo18nXtlum5a3Q21Avk7FWeY8R4fglfVNa03BeqI5STOZJ590wbMY
WH0EZEIQttWjazWZX9U5D74yb9q8f7GLMNnSs2BJahgNuE5I79U6LBacNm5psyZAxQ65L1ZRvszq
lalNtnRpt8dYsrBCW9z2Xn5I1Cqa2B1DLonNLsgfvC4hBjaptxGbGx8GgkRXtHSK3Ru3rwyIgAd4
25kb/ZB0Zii88kcy7r72BYWzxN2y0XAjr0ejP/cIE6/TE6MaaF39lFM8NE+t0gqWGuMJT3tymo4T
BtjmKqWmXvpIriK4OpRRTCTz0WYIY5SPWk4QrKNyyJzhepoYJjqN9miNNFbT3EYHD5xTILZoKzhB
C56yoWDKPPzMvQ6MKpD+axLqAKAH2O1RdGI3IkRcfZh0sBG9r1sXR1y8khtvkodMD91VE2PDpAe+
dqZq2sbKB0v8UcL/EhflAvk/HdgXakmuMf0yKiStAfdqI99DG2VKcAxx5TtzRMjicm9k87wNtfoU
x6m2FUazB8kCiLGh6upzjUQdUmd1tN9+1biwQphGOfC80GcbuPkSRLpZqW2d9Dqf83EbgQf3zcY4
D/mjk1I7tXqCHJlPnLrKYJdp2/3c8LeGwPi5MP7FAsQcIQbdtXJfh01W0QWrbZJ8p25afNQh3jZQ
zJ6wGq6grR66JjxxfrljOQdvaUd7C6uLZxN7rUftqamdztfD3F4HIElQ3r92HRiTHmNwaxuLr42a
WHPQO0rVsQid5TrK9XmzoO1aD5OBzkG/4mEjZVZ3/rLc1CXhfk3T1WuQxEhdy75d10P7ZnohjyrK
TZQnkrzePObTI+6O7hLcw5LMNj2bydOes/swDJuNjL03GEFfhV3ddCG7TThkiy+dbk0hlGxFLedt
MuP3qjPNpyBnCcfW0NtD5ns2UNEgdRROTNxdmmGVx3mGm03dzBloDkd7E0dc0GVp+Z8mH97EP5qy
Ld+6P1mH/yvRh3Szlarm/w0+vO+L5OX1d8bhf//Kf/Nu7P8ouar0TCiCCDRMjrH/zbsx/uOik4BY
RMSwCSSGP/m/eTfyP9RkDuMPnTkIFT61R0uKdwTG2fuPUpyqCB2a/bYt5P8P4RBtBlXMb3uBKTg0
cFkqjcfi/8x3zSZetdSOC1nsghq3GFZxN92HwCXuIdKPRAjOvChWEd0XkuzheQj6a4e27U2upyJZ
GwsyL2sQxRMjVDaBxrKCqwHhvc8IPFu3YRDv83zS9m5v1Du+KlxcSDSv067R7m1nYbBmN9Frl7Xj
jlm+5g+FQcMV0mLCWDtLrlq3Ku8R0kyY1M14RGTTt69RHBt7fYjd7dIgo6ftys6dtN73yjbDrwvV
6c5N+wgzDyaHPSMPb1vrTnW3mLn4NXsttjTkec3P2dXyjWtCBmLAFXVXCYawg9nWydOYY5+EsQD4
t23BV6Bo1syrbJyAFKc2aZxkuz7EHKq+BQBGohWyzegwZ1H5Raa6easZM+kDFKfDqlowbRBzE+Oc
tUfzVA7Equb9lN3klg7Gg8skR6/SzxrHjm2+9KRg4fR8MNLawsuO0HrjkfOpDC0qwDzE8MIw+YcX
/h/qzmRJbiS7oj8klAFwjNsYEPOUM7mBJZMkZgccM/D1OqBKarXMeqGFFtqwm6xqNpkZEXB/795z
yvTqjaa5CkmysEuup6tKDAzr5RTZz1bfhRej0snC6ICsm85RH2BO2EdYU/UFk/C3qzrrExHB9xCS
WU2DvzPxVBQeJl4vze7wWv0Pyxmr8zAsCo9yCdF3c/6Tzl6/MnkZvDX2AIlgUeopOth3OVdsx3TU
pV8Vi+IdM/M6X03K169tZo+7JuO+TCMsgm7th0GldPtAn9gCLCIxEIWmQynbR+9aNy0uZs9KrkT1
qm1SUnVbVVCMt4VWSbJslFzvkVNm1zgcCV8rS8240XJvzYeketc6fbrMrcIc1jfZWYV0xBVBEl7a
DK6uquRfhcVWx/uq7a1NYTcoaJVJN7I2lnUxgfxDpIv4mluoTt3OxNhOqydoppooaYYDpIIb+enE
FMCcJhEJOXMsAEbFmXWWGuGGCRGpxlZlU2kebuXMNXVkdxq/md/mT5aVzTeOPSj4BlkfY6qAqoyP
JeJwli2YGKpErzZ2aLovtMRqBBksyR2jdnZjlKpjm+r1Z5bQnl4ZyezRJhrj731c6PR36eGnvXTu
c5h5+0qrLf5KRXiqkpQOZhlnIlBumW0quL9g78jL91JLMQkXTSBMlfH+DM290yLJ0CZFWEoRk3tK
uWaz9rEQakNT2JSTNE70h9pjEWfzPpxbOP44weUFunQIhYC8nUawlIyq6zOYNJkBFEV0shqufqVd
zgGvIrn1YG+zJu8BZgP6dDnjCkfYW8D45m72RnmGC+Yw4R/YB3kzzD4n4+RlVN2m77Q4SIzIZa9p
J9zl+eIX1RjvkN/Q9iyysrhYQxf+UrM1HCvUHM+F5ZoBNdJxx2eWsdazMnznFDNuskm4O4wjaKMY
OBwlQYj9WMObXINubwMzGeI7b52KmxBARuKFM1+LoSiW8l2x0DpholTbyJnxJPiNF39CTcn3rt9R
sFV95N1yC7lC8UezQMzg0C3qBXpgWBjiRchQ/3EzzEzaP+pF2KBiK3vO+YxbNUYoQH0hdb+YlNF3
LtCcdZMsc1XeKb9ZWTVcIaCx9HmLxFOoEIq2TPFGtLJimTPai7OilbcZEcFad8FjNq7T7zLeTUeC
FZRJZWY+2/hzgNcIte0WYcU8QOlf9YMxnRtiXrzPB+czTwXXQ7kIL6YmZvVTt5nB53u6HJNk1LL5
8e0njk3NpZfZtFJ1+qkb4xF/as7MaUrP9mLbiBfvRq1h4BhZJx3KxcphUkF4yxZTR496TazdDBju
BGEOeTWaAFIifywf9BRPYekgWOhUfeew3f5yUy2n0UModuMuupBkHnEkDul8pWPcwvdCK1IughH9
j2vEj3t7+RyVLF1tQmj1oibJQd0z/6Vmlz0Ee89z5f2SA0KTovWiV83ympsauRANuFZOdrvoT/o/
KpTkjxYlXgwpGDbhlS/WlELvw2pJf1DqYWo5v+idvgQJ/+hWZlJsNjlobtdDnqhHpmC8VWOYX+o+
1yz2yJP+ZiwOF/bZ446Qhdh2JkYgHKPGZvZyb9MNDCFK1cozGi7rOXTq7GfcAT08YyanOayMXp5q
Xgl7N3QS9qEWp8FQX4B+FU5h2vfK6o8WpKTV1GTlHT2jF+QwMY8UUKN9l2c4O5UV8YkqB8f94TeV
eY7J4NIZtoqIIZMoC6zfUE/QF+tbW44xFtGB9l0UqYCZqxdkC3axBzQVgGQjjR6huCWql9p4b2Or
u+JUq44tiIw3yTI5gGsR/RBu6p2nuemW+jgCLgadqFaN5CoQ7epllpww+DKI7QexV3OjP4bam559
EaONN1x8oh6BwtHq1anrdTRveXdxyBces9Ytdtgcwg83t80PKuE6Y+CpOfFiZNsfO+4VypOzj4qy
ffX1Wr7xjVDHzAzLk+l2P1kDGjvLDpvAmvX4JOJW4y5p+Ugxmp7ynAWUPBljG2afBWldOBabngmg
z/faJKqSc025w8sJFa8fU326VgooyJ4Qe5YgX/jU8acj5wmgHbknln0LewIeVlBZIzN8ylonPBh+
OZxbGTqnMNKqu5aTTaU6070z/CfbkXj1NwL7atNNYlmFsY7fpSpT+yyZtB0zEosxqa8FCA/oWkoK
qQ89Mr3NyKHigmpterh6MVxK200OUwWthoOT+Jr5Tu4Ih5nXsLU9llRGeMnCQj3rdjnF7JJU9lTa
zFTzKAovVKNmXiCaLD6nws3SndFHOnFOmgWeJjPuOmmCEz3O+PQEp/pWMsl+57ARPRj86rtwxtbn
wHy+Jk2V7jrBDXRSY/kDD4jzQKRDe7V158C0C0at3TAcQmKTm8wIB+ItKQDAYaQ+QSeMvIW05GvF
SWsbGRZ32yWtUZFFaFIrqNxU3+epH0F5Dq291ozD1QVbtnb8kHkMc8wX6EPwClVMjEuHqE/GyIx4
IkxJUI0iDAwtM37oWhEfIwAoT7hr0Uk3JhyhqhpefTtsXzVzaGEyqeYN01qHMycdsXN55U2OtPo9
PRk+pdvWCL9qYbVoeOvuWa/T4SnuePyuoywPg1Kplq9UCo5KGIQaW5YlpHjq7LfyNCuYByPd9Smo
7pqkG+pcYgABwGWfB6rO6JcP8WPqRhxYG+hZeKqj7jstL32bCmfc500zblAMa++aW5Op00NSDnUF
OqNfwBiDJNO7EoQ6qIjVsf9RlXP4NHmCD482B+PKLg20HwSDMTmpPHSwQqAQkRk4HYtNw6rOzfmj
sitYHaLmn4RsPH7AzmquDk64i1/56lTNnnECPjesIR6OO9W54h3lieZs2hCxg16m6spvYW9pRFGM
cgdoqSlXK+QXgIWwN8HXwTYiuzwo/Xl4s0PfoeMpEyRCRZh62SoHTMNDLKnHq1v23nkWcfosYiP8
qkM5Yz+L3REuRbwAqUrOhd9Gy4agdaitHlmXt4wcLSnTawnr4pqY9FLXU7QwxOJqGXGP8x5R3qK/
SIxFJa35H6Mxl68ZVyv82NLpdgk3rpoOPrRgwe5om0keHQ7jm51bRc5TLcfsWESxcWgNYG2NPsg9
k6jxF6/DKIJyaNSfBCmoxrVs5vgL+6dQwUhzMYc9CDpwkdedOtxUjhbte7xKz3YidSzXjDs4TeWO
ceNANm6dvNCOJC+LnfRpIxqa4mFu2fV5aAyF/zDNnnQ3JRQpAFa8MX+KXvTEjhZnLzFj8Fdryw35
+G+stAyqUm9OpWE4FwBs3fe01KBy2ZSHQPGlW8JUjbdyYOkdOb5jP+O2iAgc1hlmyMZ5+FHtvJVK
asckjePH/8nQ4f+RbgFc+DIM+Nczh9Ov+jP//O8zh7//J3/PHNy/4OyT6iV8Yngsaf4xc7CYORAL
WnIlzCL+6HT/06pg/gWrnBKF5dLrRWHH1OPvmYP3F5MBnZwpMwkDPOz/zrRr8Kr4H0MHSPiwoG2S
iuznIRPx5/unmBL0cGbNgOBE2IKkiOOzeC/EEF6KLIHyZgASSFSoXUrHcCD4WcY+M9jsDi6ytr59
mamTH5P4BWMJwvqEl6I3ckms28lc1cAtKPLkFR+wfbon6vDOWy3w/HI8epiyVgS3jKMo8p2g2bON
QqzxPuBHSozyCA/upA2kstmhR5nFBGFUwJQon+Fj6csAisKjqCfrxp5u6/Es9bl8blNOBYS560DY
DqEdmQVeZPX3ttrPsc5HpQvDLWG5Rt9bO1VpvjUgmp0T1Kxra7g4pAxwHbX5JvRU8up4tBKq7mWC
UDNy/rqJQEP60nHMfa/tGNm88G9maUR7FdvZS0oviTtOfp7VwEM+q7y91GPm8lE776nhPtkYOgMR
tdaOwzoz66KKn+D75DsZqQfxA/No63PNmRcqM0agt3Is42s881iVvbaf6bdBfATgl+vlJoP6d/cR
Aa8KIM57DjcFyAU+vnqjstc+AmUEbVIEWaHrRxbhQV/0/ZNm6ccRe1Zo1e9xjbmNKex6qEz85KUS
XBRr/GY219EwUmUQeWGgIX09KY8To0hMFPUj1itXqAO1rOzb4GVBDo3x1FtVHPQ+mVsfpSZOR3Ue
UQB80NLCY8F0lsuRKV47Rum+aKOPcbLrU2SE/Xpm5u7rGHpDfdhKX9fOKi2xFZnWqzl07topwdr3
o7wpn8vwlGgn24jDE8Rdpu7xcEqJwpK+Yv+fM94wEJntTb92jiGPyU3eMbN1Z+MG38e6eJGePXWy
vxQ6VG6Ls2jQOkNFMSj5thg0UWkWT5EIX0mYjnAl+9tIQC97Qs0gv2G8sjeZZxuk0dsAxSFYRkxc
tMndi10rZ9/q+TNsmnw9Eu5ZEdGd1nWOsl6U064DKwKP9EfWQ/DCDEbwfsw0LMPGrlMzns5e2UeW
kBcvnet9r5L5rExrOucZbw2ty04zQO01oqV0e8Gji4qtH5qnxtR4XjTJeTQF3BXyU0CIonerX0hA
VQNzbCTdLwm0Qi3JrhDZv9HAUcdi5F0Riulepi0aXiydKw5ogv751L8Leneumr1F+jRc0adCrKrC
Z68K1U3nmblplw2llfk/G24Y36ceyGs+Qhm3l+TBVEfJNoVdVcCu/+Ua1btuSVQVpAqPvsnrNAcL
EbRtyhJLg+CCFfSeIGi7kvQUz0beOFtmE5nLCQLqDU1mrTOCwYtAWbGqXknNrg6IjY1TaQGwq/OW
FLo09ctcZ8vMwN1FEqR12zvWwa9McTaxGwRd893TsvE2ltOyLJ60oJhaDgT4IuJTjHdoyFCbNPqL
AnKF+S22Tn2b9hvEeOM6NmqMiSnrMD6ny2PpZJfWFv3FNVo+g3gTMupn+jSO/qucyQZQQ7pO89A/
PMUfuFBDcYhHsqsA2w9mnGs7vWJnYzFWDLuEXZbjHaLW89dcJohj+Ml4bGEsHaIyfuhOlO6XLlRr
upcw9G6j0tpDAzS1b9r4qoUJonAr/bTS0bxpMJc2zCvwEU+8pSrTgYGnzzQlJm/cRKC8N7kZhRsi
qwjB6v7CkcnfZ2Hzg+qOTyeMVRNUFO3E6O1cNG76Ct20fx5IYeBL51xlR0jhCmKfzJGbvNbWmelO
gU0W5dHBmztq0jwL1NvQP6IKSc/wHHODvePE42HRQqqiymAAMJHlIyQ5v8qBMkG0Y4+8fLZHPFKm
VKqdq43k/eOcAAoK25sxNFEgRnBKEDGLE+Me7Lm0QUgPG4Fe5GXQGt2wzez0Q5bdi6vDHyvjWK1w
38BjdK2XMNNYTqbxtJ7CcLoOytye6Shplzbuf7I7nO9w55+8ZIC03BLJ7kMTnuK8GskSbaycbHbW
L79Dbw07/k09GPh6bx05EV4iJbVL+ejnwjB8OBUzaHuYzmEaAUOj3gTACytgXsbVS9to+8EgxTQZ
SR4QKUWEODMAjElfHKxMHCL0mQcmDkEyM4EbpHPQuRTdwgS+nKvnr3BLtv3vfuS/ppg9kcGP2a3I
nLO0RUd8Q/HBucDg6BuXR24AcVCmzj4fo54Tq7VyU9HBUan2BZUhs7UunPoN3aGlNfTmS5m5iMjw
TqCTxVpoJNO1BegCijyiEubX4W5MmnrbdicumnyShDOU/MG6hB5q9IlXfK/zLhmxpIMDAKKeswZA
Vd1xJBbVBYEvpDJjPygDCFQB1wwY5GrAALxnsqhvBiWGI4RDfT146zTKjZ/GhyoZsXh61D5D7HpY
/G0PVU1SugZKeJMlk8y2ubR8ZS5jNn2XhfEj0d1h07WyCQoNpEODCfDcG0Dd/enTpb54wPULlGss
h+epmzZk6/qzk/YtF9LwSxvtH7HTsIHVR+1seuLRRqm4Y1mE+9oM+bboeCPnGT1F2eZqY7lvPNm8
s67xkUIkqNrCteN2EbekGrLpLQVFfM5T5Wx8AWZz8nrnaEbAi2kj6qqojosva8UFS60mS9+nRtvg
H9Xr65SPRz5O+fW0Sn8JpjLwkqS7Tz2Nm2DZYO3gwdyEs3/IPCGPyfLDn//W6YTy0ynk3pSgACqb
5Kk05xyApTUcppgaEZ6H9EZ15AA6YiSkOXVB0/erqZfe1vTmMTCjTG596bGc1tzm2BlZe5za2AtY
NERER0IJNCiBqTrOwypXXhN4aVLvfCfpNkVd1EzVwohnd1ofbEykSJ+J/DaqO1tp1iLQ7WXELX8+
8LjPr9R78nU0Rf4+HsHgYxMFPps00Unjr/MgG/vINNiTQyirXZ/M9VWQ9tqNft0Hbg0rOvLcbVFa
3b6DNX0124VamFMNKKZ9As+YO2E1n6gWPsK8ZL1RdAHT0GbNkOQYDZp5iLxZBYAUElZcMoVdZo2P
iik8QQmpDqBk2v1YIk1VDR5dvXaSbV/185lJ4+ucOjQuYuu3NnVDMJduGPhMLrfoesB/Mfz/6ffR
Ps2nO2ae775bdPupmQRMJ0E9jTARddK53gClV1fNVcg52uYkl/SLKrl3G8wnjazUz+ww7gVJR0KW
Pv3L3o1ukTRepQ7Xh4YIyTHNGS8zj7BV6Q2s0nN7OHFEYRjBkfOsQUTZWbl/D4WZv0IscJka9MMu
85o3060pWRCkNMyUwzIEDBwmabWklQt3oxMoXxlzaPMF7KKtV7B59/wMv6tIypfZnfqz3zi/NbZN
3OGn4iRLx36e+27LF3St+CC4YorsrqBW7tTlmS4Dvgk4yvkP0cMJNdxWnPJHkfjmSzMU/kupHDK5
pE29ikNeYxavBZUeyZivbL4YAXW3WCd1VNFhhPe8C1unPBV+JV9iHldQFJr2VA9+AaGrSQKd5dLW
b912j6hz4rPZZPEuCU1ZCq6OnYhqY/K8oXKUh0+zqOpHw8OvV2P49OeX8kzPtrwwHaqv/BsRr1QY
YYMTGBONVMJSzsY2Pd6Oc8TAedIPsY8WJV8AIDHseAxh9loIlf+QbXZ3VVNtSEI4h2qmdtJ5XLyj
Zhjv1FD5BJj8+BXgoaIITsgLiml5R7Ks0hk8IKFjQuNRuDdwr61cM96z3TDXPJs5bTH8hTHBVNCf
O+MVhqmzMuJpURbXCsSr862eu2eRm9+aIpx2f/4vuJGcBwXwEWT7KRnYIc8DjUQZ6/c2t4Zz1Yz1
diDxWMNoEKW9J3lBrPu9zcVXbUUWUFz9XfmSMhfa+PKtpDAdR0cxfDN09ZxV051d9Vp48XMf04gg
HBya4TY2IoMNR3PMZ3770uHRmtbiS6vxx/fdzijbHdiyVRxCSRhjgJ2KI8FEgEUZIYGz4tGzreC1
U1JX7mX9xLFDPSlQc0QoOK7949c0LqSNNne33Eb47NWA6Uz1a7TSd7/QD4OXv0KuH7dGzLmsjbMX
e+JTIG0JZUfCe4ncZMMGOL72XQEpOS+OPCHUqxX74ZOOpaaBOfzK1oI2uIPeUvMY0FMI9mvKqhRR
q/X4a6J0BlGTx3E8qukmqKQ+5RkYiiYqXoc//9AbFtxmRrM6qeTOiM1pbbGcIDfZ9W+w9QGQXqyp
jy9pzXt/9spwZXkKRm3vZusxWjBwy7EcaudZVpV5ymEl3fOaMKCstWhnTlZ+1zXVbec48RhiY5lV
BXmiRgFAKNrOuIL4Ma4jA6i99DjyQBJqiArZm1k2aQB2xSOsyuY5mtvmEFsDDI9WGC/d3MRw86v4
+OenQzEYWy2xcz73+Kdc0euDFxGu+fPTlozh1WHCrEI7fJ4QwHk1/DQj+T4yS37JYU01nqiuE4ew
OaprJAf8UHl8J+peR/i1/JTPvwKjM8H8xU3LbG9iJj2aKVGFkqdYBcYpSu/gL2YU7v1rUo3WXRuZ
QdSt0WwduJMUtptrGeo/pGdUp8KdvzHNf0BIG44hfdJbm1fJjcvPibxEjG3AZOdixEetSJ0LD/kP
CJzWnq79m+Fj7LVb45jw3uA67q8NFiVsbDmHTo6zbAz6rfdulWF0r+li5JqyjrCE3MvkFgrsv6ut
3YZ/OeWSHSg+rS6em9anGKQwDzXn/B8/5FHHjDUElNKN6uzHhmS6Od74aMw5D0YFum9+3ZZeu889
oJxciy5/fogZlCsWTWj0lH8E+oBJOZr11dip73M2W4dJGM1dMPXg8zq92rAdecjRiGh1aZ/7JPlq
mcu+/PlBkaHW9ZhZosEX3EmL+kVTk75i0WUe//w0AVsWVCx0IehpxcomesDMOhmOSkncHHVvvbT2
lN+yWNycwhQvf36ggo1Mg0uik7MInrOXJI8wI/Mpv6ZvwdlApe2OaYTB8zGab1Oeh0fKF7fRHspj
6PXvrPujp1GCNKI4SuVPREwZMuDsWbslrrGZi4EkDHXBwp6uURuF26h4SFS3p7g33DvZ9HnVp3L+
Aa34VpAReTM7BjHuciOL+LQ1/Kl9zmE10inMna8x4dU3lvWHHafHiAvfMscCdWBz/9PK3N9wMcWY
EZmQSMSl18fxV293p7kQ2DIaP+LVNbccgDp5ZbgbHnUv7YKynN0XLgFUx7ow+WXCWqAvO5/HBkaG
PU8ZcAyDkVCklzu/4CSI3cUKaJPDonDULZnk1V86VQzScpZRdg7yqCUEWh9qk1bQiNpyxS2kpClk
fA60BQXF2VGM8XtbaoKPDns6GTzmr7lLJ7Nnz7QTo/J2cWrxHOM+keTsxHzsz2utLPorw2d/829m
argZRGi1HRVNHd+KvqJ03sOwoAnFFnr1b3blT3rHRpjhv/iKffecq24MbJ1ujcbSaJ2qfmmKt7w5
xbf/k4nzv4y5/ZPv9//TXFo3yP4Lprn/ejR9/YwYTcuf/zSc/q//3d/WX/svcDVgYrjtLWW+f8yn
ffGXIHDvOFALCUqbS3Pu7/m0SZCOX/Q9f2GM/EeQ7j8zcfZfBlVJ2F/gJWyXP+P/JhNnWIvZ+L+F
4jwE1cThBBVPChEIC/9nCD9jeVyKZo4Obq/EhfquM431Okpy7V1UxHMcE2lLNYjwXVrqMCvb2KHu
Ab0TpdZ2SEW45ZJ2giukr4wBrUy+iO5l4v8yvCxCkmc+MVHhWJ56X8JOEVlHbrk2RpcoQb4vRVp8
IbrnPcdviYmpOKiCLWcZY4MIB3M7pfa092l3cPHO3W1SOO3BdsNv85D5YDEdG1S++pz12tg1Psxv
q9sMcQEuFNounuz8oBYhnnA30vZ5czIKsT324rkW1Cp+dVNoqEZ9iOdnfcgJ1KfuHrwQQVODusgw
GHtbOOu65ugY1fLobT0BDF3OTcHTucO9NpN/rXQYIDxczKMIaQFnbphszRLDDhWt2L5Y1JS2Vs69
P3QTN5Bp+xnNWXLOJHUe14iIDloxZ7WwLejeec5edOCcjHjQTiiRjJMzbdpEcJojQMvHGZF/X3f7
owe84QhprtlXPVxQlfFASgC9XIsUbHpjxxccw/gHR/dtNNqK4wyQ3ahoklthGMTr+uhnbFTbqmsH
5oLS2ujRGJ5SIhRFDwAlMZrp6Ia3rOD72oW5w7OBUykXf5bm/sEaKkJmjABWk3A2DfK8Ogm0psRD
gfh7k9XqBTzNOXELcchku5ZV+26PzrUa23PINzPT+zdf0cFn19YCjkVol3Nht8wuWtdN9kCbBRPh
xClpHzY0Qu2qO7KahjTc7rOu35AtOEXZWZZmdkIXDrNe4VKAtbOXCT+JJw1IM4qlSnU/ZThEkIDD
5MQ8HEFu0XGNspjTZG3ercpMEOXyrWyNy8UBLk3fVryVE69UQ6ddiU1FUbG8ySk0Do7m5ltLWd98
p+oC1JDZO4USnCbdMjtbfmpl4zVR8w4PUCCdSVtL95Ojr7/K2jMKbXFEdxN4szTXYU7pULbs8R0/
3VBw58z72shoRZiIPmXmYIPeMmDUd+KZIvvSZh9ALvjAD73k52QKLxA9qXXUJE8OW2pDxMwNjzWY
KVFHTzEwhUJqFz2xtoyIX1WVBDZfXuD/wwmiXLWpi+R36lTZs00NcMXWYj7XJLbLDrKWU88/YOC0
ZFbleW7kIRhMUQOxlzbRMMCpXgeS3FNhD0HIuDXGty6LjwwxC761CaJNWsgrU5RcuYz8d6baW9l8
j4qcxljvkxQyAq6pVxD+jEnq1YZ0XSMneW/rDbIWWlMIgzuW+gPLFVpbRr7rMx+Qw0hQn9cc1eDx
HA6vTlkkhHPk+6AydmA48bZRHjIx7hQnYPxi3Li63cz0aiW6GNL7VD/DMyZbRRhADPawofG7wUG5
g6qwtoA/M/ckCKwbhBJZ2VjVZ+p155Yb35JomXr+pll711iU6PPKk++4tDc9O4RheC25/bc1mo28
dn6k6FkuJrAqbBZFQmqBUNewSrko07Oon8n5eMl3v5bMBFS2FyFMWqaY3JFnrcKFOezan4T0SK/g
FOjbOxmcYeb7p/xYI75CVqLq6TaI7GrJluVHHWj6dB8Z+slKXezE5cto5fDJ+83yC55brIuhDqah
w6yRQzdS/oOrA117QG8W39LwzWaGo3XzIVH0T8qHQmc4sijsMZS1XM9ls40LbVtOqNOItdUbW+f7
putGFAwQxjmm6z0e1/khvT0vUK3hj+VbzaEvxcesd+mW5EJgzh2/0WOkZYNYamvqSdD3R1AtAQfM
VUa9SeONiAfqlSolfy00lT2zakAha4NNTxzJTdQNV21O9xPd8NlwHmx5fhTEnOEZpdPalOfC77R9
UoyoddAXALLmEdQJayvNH0nd3JkV8VxhymBxRheQf1eGcB+9WSYXxmt6ozursMbrAi+RaHbPS3qc
PO6mtrYak+mDPOvWbLp3ERcBbztXph+5TSjIAXNv8dJYTZGW7uiT7w1WkmNBwtH27AP+u7WThuUt
xFEuivIpoxy8M2hYpHnEeZbBDJao9G02CfoN2eRvXcj2W5Ey/CSQn4zR+5B32blp2mqHAs5bW8LO
t6NzMamOIj9YsTFcd08i3rWHflb3mo8Kvc7atT1o7S6ZHHclu8FGffyOHa8mQ97ln6Z5ZY1Meahc
NxWPw61fbuqGct2mBW4VbikWWfmZd9eaOHFLHTXbZJq1LpMnl5EMIoD0s2B2tXiXbmJ+asqnkSe/
EX6rovMwXtxEILp6S5z3vr8yic+/QBx14jG2R9FCmnr1pm6dESm8DBD4my+ko+so+uiKcQUjukeD
96vQv3OkpziFUAqjMn86JkbNgXjxJDcQi4INLe76LNv4ZP3W+x8a8hvmbRfmASQ3WZbmdvE6ktyW
2lVWZFsGfGLtWWs+BN/omZ2idxAdmV7zdxmWb6ijavdp6J8mPoW74jmP7jI8FN1XlRAVlyxn6y3U
MoehiP8jJvZShZ9uxK2vrAKRfS/nauPHC98frrQnbj5jbb17YqaU8FqFmaNLZ5N1GZuWrbCPereP
yyO9G1Xsm+S3tG5aFa9TlKzVuVBnXewMD0ehLtcRuQBysczjGA3iYXKv9kAJN7xVSXQpKL8gEkdu
b9B1BHS5GiAERclzVt9TfgMOZqsgBSYzmz+zno9nUCETTDB4+yvScUCuJni59ov+yjcLCeNTUbf3
jfQ/aQUkJ4rMtN32qfulnFXhyI1LRCjzYC2G0wvfZL87CehYbOmmtlxPPAZaBjcAKnTHIh4rCvdg
FFz+S9CynXhZ/tObepv3P7TUQPMvVjXFOGzsjoWBx9un3V/mcCVZaTTIxQiqdpTXg8Y7gZaaBMlv
noRp8hmOtC/tryl7N90Pw3b4//tgVPm+TJtq474xh09216z9ajIJ43mqjnL4Zuo7qwScT4r0Z1S9
efpL4b0QTtw0/ZshrigEGq5dDQAA+2vwrrJ//sNMMx86leThrYgftvjdM8uuC9iTxjfDHtblbz+O
rkqOj2zUf5X5gv4t8I2yPqOlSbnv4AMGP5DAZsRVZDWfiAff7IZvU3afRi97Hf3p+1wNxg3Wyi/K
J1hJ2KN8xZVyeJQI/azHI4tLvG17p2sPzMPMZ4Yi+qWkieUIDXKTleqfVGmJvXa6+0gLwYY5a6i2
+Lc87SmNONGN4CvBDdfVjn9+mO0s4rDHfTbrZ5vKSK5uvjtSvKLhtXHrgZ8uP3S5+879ero1AiIS
3EL9GYFRERQuBufEVAc+Q41Dr1Xjxotn7XMOr3TO5JcDWHlddBbqGkY5696cn7E3ejQ8SbAmRhFt
hKq1pd8WP5KcyEPpqW/zLCjTjBPB6knG4yUua6q9APCxfXiYE+zJI2NZ0IuIwsK+UDaz9mXWaauW
giZg/J9aTqK3wOz1rGnokW0zy04jKeULItVsaypjOtLrJ5WYqd5ZDywfaDL1P2zaY2vcF75iHSYn
jhImxeSnpsckZfWhcQyrPj01XEVuA4dLp+pvFcxVpv0c1Iua046BsM5WXXuNW05Jk4Ax3Sflv7N3
JruRY2mWfpVG7RngPCxqY0YabR40SxtCcrlzJi+Hy+np+7OIrMzI6Oos1KaBBioXQkR6uLtkRiP/
e/5zvlMcWg9MjOVO7UcJo8+oR/mY5zbLnCI7/T6RRkmVHeKUL7oLCqge6BvXpwezLu0DYaIQbRfp
mzR6tre4kfFxJZ7wqdwXdOacFygn7tEENBEw3vSXsk44J1m9uTZsiG2e3ooTASsukcStbvHM/Ui1
pl9eaJatDikPWmAkO0Y4QGFsH8KclohVrihN2DXlO/zBgMs429HSuJtEPfkFy7agzUztwSkGP+V4
huPVfMIuZ+8TFy1T0arorjVJY6V5Jfe1CDNsaRPLoTBhvom6O3Uo5K9cxCdT4X6JjGqcCtvADqLw
tkdZ7fFo6p1DkxKiLSuhBB3K8K1Mmn6tdPSYkgR1D6yrTm7euqHNToXpvY4PbW7nIWrrbSaWdoid
pPeFA/aGrpvlRk1OzbRsEN2FlLWxWrqjlpJdHvZUi8kj6054hTbMhwkRK3qSSmW6wlxJAZA4TXi3
mKRmZ5w97M1npx8IMTftCDY7Uh/x/FWhs1CZxVCC1uvky9OE29Hvs8h7EBFg84VPz63jyKvKDnpK
VcdHW2cZ1Tc8STrsWMkyr8cmOqguf4LaAVTsPXur59G4rpKhWfMQtheSC1FkHtMrTGBxKhLcIwvQ
BFgLa6NgUlTv7s2+/Sps1p+OLNlZafA5ohH1srHg0wj23lO1rFkd3iO8tVzbY0PnFrfx1FvYDKdU
EnWcPpCUniO1Gc9UxC1ob2tLq1GyAD9bUnW35AdWqRp/zdbAdNUWu3xwFd8YP93WIO3Rc2JEu3pU
FS0stfpc9p9yyN8Hi5AD748sDXvTJncxNnGvxAkfVdaP+16wCi7xVbPwKmgfrr6zBuLkUka9b0zm
TZCFwhbDXgBtfKO2YBEkqRuG09c6NZ4aeJVmlewXC0BJn81bNVZiTPlEWXhSuAbIpMQFASCq8rxo
0doyAaEIFf9OmhDU0016lFSZrMshPxR2y+/Hge1rrjoD8Zrg3+ROsY2b9keOYTnUiWSEaTtaR/wN
PPs0jZhPjU160gcmiHb4drIwTdT6F9GXH9o08RbM8NqoD45Olvj4H4mu6nliPc3i57//2+d3mVZ+
ipcWofzPUptuEzP9V/rcVX7LH8nPtp3/k9/2hzzn6r8RV7WAm6kWcp9pkAn9W2TVInwKGNOy/uYf
5Vf+wz5q/0bNCBQandECgoip/90+qqm/3ZU8GDUG0hyJV+2/I8/dsRt/Dqyy3HBc4rIAwWDPOO5d
u/sTIOMfuq/iWu/MPKTYiZLFMb69YkTyze8ycIweLNCF//RKXf/4S/4X1MVrjRG0+/d/+6tt9a9/
9V9sq/8QpZFGmCfv8aEEVZr6qS98Ju5/wWkw7n/cn39SwnFIj/h1LSZDU9f/Es2l2xqSgVnNm0Ep
ARAKvLB3wzhZ3vfUiU9tMcK+cfV8M3fiTY2zLFTZ7YEYAIeCCzHQKAWqOyVb50K1/MGWcIC091R5
a5KLucQvOIlgIGzmHjdhNq0NWVg8FVflXL/Q8Xk0FuXajP0+qextWkMpMzjx/usXFL/v//Ez4iom
Bs0GEIQ5PIp/fjf1FtuXPTRmABRnMTOa6oYS1DNOpqspOWHWvdKyGIyfG+JRK6VfLKyjdFp1DiNA
It7s3mp3owKeSVHCqI4rcMrWRZ/YJqej/CpYjgq12CTJBznGdTLs54lb8b0LXqEJJDHMUK/zL9sA
81pldMY10EqTfjfGTES/F5Zl7sJsZcENUF2H0GM17CoznkMQhzv+73Ibz0nqT7WLo94tnrqisEkP
UrKq/KpBh8+YWBQqgnWO1RnV3RH5/cmdSRZl28JgSR4X2y7neTsmAVtgn+KMoCy9o1ub++iq8YS3
8BOhAbLPUMM61i9WtzWb70476hPKEuDkj2FMrIMWd9vaKqiZjS11i1+RO35f74c7yE0T+Y7zvxpm
KnSfhGdz19kFQxiv0lQZLybdacQUXRbWjX6xc/XW0TyVUedBtC95mKGlAS3RvvVh4QiQ1dh383Zb
DWP+uCQZUV+GqK4pdpJo5Ooel1YwMXzwEtrAHsSuKAGzJ6CWZfuzVEZ8xD1FW3Pr8OxFnw4mS9s5
5jMpxXjTOoQqyj4KLSXy9oNrj0HPmnXlumjHJf7BcwrIIVZxs2p1tMHkIFcunU/+WKa9P+JjO6gm
lCYJJApfZn0hYCxUqNNobMU+j9psV9n2x5RHXqDMZBBpcilPojdvElROQI5abr38jO4f7Wh1t1Oe
/6UHHW8Eh+EDXp0P/Tg/qm7XbSzK6NlFErvVBtjnro6iLPk2VXtZmwOvGZlFgGslBJCiKxVyxNm3
e7cxlRmjkDor/bqzcJ31yILE91Z7cEC33GovnZ4EakWl4HwPBkdhYZSb1E32SW9uWWH6FP++tTlh
sI4zfWQs0E2ftY6TncgwSo7kYHycIc0JuEAwyfrJKbjW//Un1/wrN8CFvMuexjD57ALE1O+//qfb
MAF0rRH9jDU59446OdA9gX0V2Nf9H//4Qp5uk2vyw1EXSSOMuVZiiwENZ204TPd7Ey09O2P6SFN9
Qh2x8BZV5rSDSMVH3szdoKgUby9chI+mlgdeMGMLjvaZgWK9DFF1KFogJsIoqgNX5mdS9dap0Iuj
yF5S/Z1tRb/pCPDd4f7f1NzJw5Bb3Tl1GGExiMlTO1YNgJYUSxjNaht26ZffX6T/ZziM/2/3hNjG
/+WScPvZzp/VPwdY/vg9fw+w3NduhE5cOLY2lQJ/n0DM30iMQFzR+Cs87fdf+dsEYjBmQOvieaLq
jAX6HdvxHwtC5zfb8PA3EtqEFelY/50BRIPE+penFtsgz9A8i+EIPDmo1H+++HNNTzhHJ1WYqvoz
t6fAGWlocPvxqSaNEqK308bRLu2HXuz7gdbaEsF9U6r5Vw3P6cxBbGVABo6sN73uGy7o44J1BiOA
vs5IkEp8KZyG2OPpWU/1LxI/+eeg1N8iT2rhMMOPIWdFeNUhszVnhGIcyjZTr+6vBOvlGVUF03l+
InlohW2rIZvr7P3nAj6xcIadKl04X9qYbVi/DFCGIofSR8iOU1LjfS/saAVfew67BcW9QyAORqjy
/GzGuZM/FWzAK2HRjNLJHp01YeOo2xwA7QmbOXqovqmm4d7AZC2+5Nj9ydEraMwaekbXPrBdU/eC
nh367+Y0NBADV6P9pvCnv/b3bUs5FNfR0apLrIp6XRRsKvXcI77Txy8dOtrU3K2fzwSUnyi2KHyM
tk94N5NV0yyqLx15smLsiVVrXyOLIFFzgW1Cs+hkXnTw4IbBibT/HFoWRR128LXDczKvnWm9NN2G
XDwwQ0f+Mik0W6ljF3QNTys19Yy1qFgk4IyRSf5a5omNqQ2OA6MU9sO9YlhLqFJvilodjIP3dvfV
Vx5tojMaYWl4glIap8WHWL3B795lhX6UI8s3OtVrXiuCn/F9xIt0Xvf81Y49L8AczvLUzJr1aFLL
gIFjNSKSWaCcisaZNi08H9LEJCJwOU+DshIempmI92Yrf0bZUPv83cOm4yGYTWB80Q+nFXy9HyU2
NNMqjtOszpueG2VzhxjFkfaUZld+8K/W0F7J/RQ7xdRoYpH8omP6juohjJMAXAHoxVeLOYvIY0gA
V/Lmp0dgsNRjZtTLt9IKdVlugdKvbXfZJshJbTrOB0dPL9gc9buL7ak383cW8ETOk/aQmtl3F+l3
sHT7bf5q21OVUFpg5XRKs3ENZsBjIi5LLPOgsiI9Bs4CL2VtenjP+0vmNJ/4isBSebSRZ8teVqgR
AAX4F3PN8IaYL9DNiHj+gtCqjLz8ikUmXEemEpnfKXRHREQ6agF7ekmxyRr0PHUEOueC47CBejao
5tWI5a0QLe32i+JPTZHczJjdX2T+GPti2JgKU7SZWoHA69hq2BWVLJr9qIfG4WUZGzn1CYP8qhiX
5zG1rlq8sDSKq4srrWTtSXdXTXychuJjZLTfJxA72Cnxgeva7JoZPXsOhUBlDX+KRqsiSk+oOWir
ED8L7iWbZtGQ41FiVsy5uLHKo6aBkoty8QssRvdslslPwusdQTPKx5UsvdIj2IZ14qB7csA/0ytI
6KXHX4xeUvlZK5/glrdBtJgeTfcD1fB0UuDX5Kigq+IxLp4JH4vTSJg0HOSnQJ2+Rogos63leznP
7Ynzx0YpotscDcVuSWb7kFSjifVRhk3a6Cc7tkB8jFTaDlnybHLVX1tXPnSRGh3bnsGxmoGUd4N1
ipS+2sbozQdZ48JuqmELY6Q7DK1+V/laIlat0uwbSG6pSPun3C7wPYxgerLoFRfcbdZwjZbFa2kt
PaKrMvtyUe09XiLU8Dh7FQOm/ZwcAF559TQ2ZNwZTH7G9fVecLih4UMGLv1Aplq/dFFy1XXR7GOH
4HTsFGqg9ypbhXpiwqEkiz1wqYaCHNtQOvKIFzI/ugt8Dirz2E+4bR+SyETFJd2DFOeVoSXd+7KP
zT7JdD7jtYsIW5Ie5y62ann4XSZNPXC4f6R6XR666ur2ibMZ+zY5yHa888Enl8dGFLhKYhySyYUT
cze5R3kTjuIaW82yzkeHmuuYWsK0JLUd8/zIE86ScmHFQF5o2Nd3xIFpi2XdW1+sTZ9SmbzZE3v3
oUvY+VT6Y3OWY1NzuIKDU1rm2yhpuYzNBKkO43BvGvch/a3PtB+G6h1a1HyooDgpaluaK1vB2TnX
IzFsh0NG23z1PAvWHW49fVkedQS53pIQ0ZxMAg1iNTPl3P+jc+01BJiG6CvPILCZ8X1t6ris7D+Q
SjKKmiq8GrO6qQ1DhBXLkQBPLnt8VQQ8CnHjTeaLbhWwqGaDm6NAB3NasHaj+NVm8tfA9n0tdoK9
8xon7XvZeI9Vih80sxY2qdQQEJ12YSnIG7emLpAzs6lm/bJKc8SucM8Yao+oOJjjJus5dmjm5nb8
yBOvppW3X88ECuL3FDMqayZ2GQJDREdLFwUPla2zqQeq0hn0RjglwMDa4uYmPl21frUU7VMIG+f7
vWFDW6pgOWpTda1ADufLENYAY1ckQJdwbprHTjtg+Dk6w5uZmoQeSjbmOHniBsXfqSCCEpv7ZcYQ
uqAf8Whom1uMakADVcylUi0PhR45HOJYKHEHo01aGz74HDf+okwU9Yy8H6wVvHAa+wWD7KrNhhe1
cH+UVnUrLQgqi1Ww3LSx8bR4EweUnPXSwSC8FzBw5jE2sdAjsmEty6kNobvPZoS6l2UYZuhggZfM
OqGJMRNy74R0qFRv3NH0DenlYpP3bOMlx069EZQ3RlDBkgx5f1Dz2TfJpfo0CUUAvMsvq1y7VRWt
U2c+sIG5NYbFoSph+5v8jNqJvRe9u2nGk78nwxECo7ooI0fuXhVYTroohonOahSMVurio0q1agj0
cp7WqeFCpFHOSVIaPpJOtR7MrvZhlOCd9pZzPCj73LZumUZ+vh9GDrqD465oFd8aA+TIRCTvmdfz
sZ5uKmaeYxFhEuND38eYLNOKfo3Zu5lCfKH+S18pRssHWUWlUHKbgU1sjIjVVstq16yVnwyLNbi4
UGbLBP4dFxID2gEJ3rjo3XQ1OmR8B6Pwui7wV1s/TQhfxGZwtHlFXeC+6p5a6eY7pmq4uu7wxvyZ
7RcjPiU5jHENIEYgcqPDN9PfehuleCgVbRvVhkU2eVfng/OYTHTO9BXV3wtfBuXR8QYK+Ir2W5mI
wU2u+9C5b2hvuLryiBxDHv3KvGVY2XVgeeiV47LgMrJ2sWldIjN3XpzsU5FTHpBkpNeFdKl0cPHM
/fxOT4c/J87RZgf1KNRs2qqOp617oezIVs3vULe2U45rCszuhFeqesQOTGn2yHB0nxomI8dxWjXC
57js01wG4NTzU73cmw3VbsboPpsi0uj9AxrCW7VBfX/IZve5KMhHTmBOo5Rx8v6lYLgGmBRv29j+
Gkc+sKWs0jv2yKcoAcRxxRr8jXx2MBQ/QbK4h9qlQgRyV3dqIhFQmQoQxuMHmoZqQ4X0fOgaMslW
LnYGy4dtZS9HtsOxDzg+o29IrU+6NDd5G78wIie7uCq2/bKpSB+91Mr8tFi1cbQS65fqlfOaqp8z
AbJsW0ez7sesGEfpyT3mjyTUc3B/3VKIpzu93GpOXneMxHTvHp4RtazZT8EUhapdvKdj0R7ItHtr
SgjYIWUmABsb05HXWNG1V2lNv4v/Hj1OxwrH+HZi2jxQX5fs56pddl4xR5sJdzVxc3FLzZvafreR
Uh+moS2Ow/1LVm0iR+s20PSK3RzHGjtZ8VYaLukQQysOEitXIE3Kb9ngvKuE/d67VL1FEIj87o4w
VSMl38WC8TsFanVzONxg60qWHYnvNfYRLWy0/Krjnw/qwlD5BCXVulp6lnt4hoOG2zlSglduk5z7
vVOXflZO/Zlcgr7JdT7XMndIgJUUSZSEh4+RPdJ10rvjZsBV94DX5bUpnLeiXOanJpHZkwQFZ03J
foBESsFz2TAcsUfXBOezWBNnqCc3SbjggLmT4UZRv6iPHa8ApagvoKDwVJMV5o7gbifIRmtc3rgv
Zdoe6OhOV7YcphdvmgAv0kDoyv5JLdT0THqL6zzT/cTtEp4Fg44IJamwQWg7S2ymweIqH0vtXSsQ
c1crk8uGOCj3aOjh5oCetECV8FvE2o2awXHE3PZd2LW7s2k1L+tRnJSU0Fhat5wJrSUO6pJaQddu
wpq+yyBJYgckSA3he3SNj9HIH3Rlx6gJwSBjqaQJhb3sEgt8h8xMNm/yFpNpEppmH9DQGd9z2uk1
t36//ASr7BTI3BgVT8EiIMGLzmp+AErmv/DaF04i3mbhEtvJzmgflgkTnm4QxmWT9WROmh7mk8Zw
A4V4k3qVF5RW4oXeGH1A5KElXqvdU1pit6GU77UYVO+sNd5WcyuLuF93U2L7Ao34fsa8VEq8L8Ti
Hb0mMU76goZkspdzZs94AGhoPKQji/+0/taFBY7YcUHYZbWzit3krkLxGhRGf4xBJxd58qKleF+i
PLXILGaUg1jxphLeQR0gjXkz1Fxs+vF2Isy54nZOfqx3CfB2i32LqTpoOzsk0efeSDnXQHZA8mKH
6abFDKfMmZmdXT+KtPjYpPWnKqR7yu3x1KuD8dijxa5pBrDDgWsjrBrtngImvCdz5ZHblPoJNmtv
GpyTWOREwaJPwyEuzGxrddFHS0X5mv1Of9bNerhgiNzAGOZ01tnqe+Mob3e+yHcH6EDJTe4OxWSH
WGz1jZ3zMIBmqfkkfLtANEsbyDgjMl4W+n6KRBoSBitXaqU2h5E0cTCkQv/wOOcJmka+vNq6H9Px
xgJ4qIIGK8Otlngl2ikEUWM/lfYyPTTuc6XtPelN59qt5nNNbGNlMKCex/Hmkmb5yJQU4HOH1zrV
vFe9GG9xYoqf1lztPV6nt8SOAys1jwTjipHJkgHDqyvMimktToMANoCKXgBomsVJkx7zjUYnLM8J
9ZwwZ9qstPPBVHZiki/T3Ll4KSiZcCIVzTaPNT5A7UsiFPM9Nn6opaXueWTbfilq4Bf07Dyg7Bwq
tYM2DyfJJzahBzmpEybeOb3yiUqu2WAMOCBWTqiWs+nDkiiecAVnCM6u+pa14mcp7PmHnqjbuSbV
3NJE1g0KOCOI3j7UmCFQbPBw8CLml1jpE582Di2YTMk3Y5hiG/EtrQo9PfZq7PA+A5KOcWdgMq95
waIEzrKtoXfVxtYQ5auM2/Y891H8UCnNQz3dLHhLvww5+c3PYsjNN7ODhuDWU8GzuUbMIEN96RVK
dtt+PkqTYoWq7LTLvULUV/S4uThFg4N6yQqYLfO7biXneKmyMJqyIVQ7azNxGzvalKWuh7HeKmUb
P8umx0Xpsk+vKgrbGpcaghFataGzDxwaqEhjZDaXgiT0AVTUryYOmfrGF0PnEa5YtsIJ39vOZPjA
MswQydR4ZC8keEXicM4hSzk9KNHKcNfoGffJ/BHZIHnAm4jw1TMAazUN4LlihNyEVaSNiJt2keJT
6vIwMgRsc/qLVmQYeefof1vp9WjvjFmYq0k3hQ+qQ2MWqKZd7cXnfkKNY5I5FnpeBF7H/dCdUBZc
ukhMsHurLsUh26VKcjWc8iDK5CV1CiCRerGl+iO9AJJhjnadY6+b2F5dq8T0XWgbuyNlk9mKcckH
oni5dW2TNsNWZ1+7GcIcjiBvPS6eQb8mBW5qnZYh41uKxQEJYcwq3MdwdvoyIz+86F5gtTLauPOU
hU1UZSy5DOU579VnrE5j0KhGHwirxVSaz/3WLak57ZnsVzEi5oEeuwkZwJcxVBOmrfqAjf8ecSrv
+zFjXTu2GUoAmn6DhrCGWeWe2Z7Souz2xoZsoYXqo9IwYObtQZkjGju7xuMBw4Jnbt1j1aS+iEgL
GlGhr/qUWld0zLCUaQ9rRe6aeHpbAKCRgKQ2pC+lBQGs8/yZtOi2MZWw7rIlcDMFNbCzIW1HOZnk
O8fcxd9BNISsChUy8pzo+itsVW0fJwcOz/3ZI5SGfpRU+0XFFtQ17/UcQZZN7SoQqgkC6P6lvX8h
tVuGzji0ofGujVZ+SlBsEFTrkacQF4I11I8JiUkZo5tgWT4Rg8G2iufMN9g7+u5iITQJvpuB+o81
l4VcqWBNYLUCtCV7sJMudUTVnMF5ZfBYFY7db1scYXNZFvvZKD2+ycHbG5n6rXj2vKuJ25ajnPnJ
UsHR0n0shnQ/LZN2kUYZqHq8rN3JRbOyIa1uI7u/mkU/Mr8Z1IHk867pzB9uE89XoaAQAtfJWE9r
9UZqTn02aPMzHnPTkQeFVbVracUx6r1XiSmnFnoctr0KuFTtjCP0sIM5W+mhUsp+lfK/lRjBv+tO
lx3NuQcyQjdBr373I/42IfrDTJIvIFKOnXO+o5B0/eQZ9hcYQwMWlCBqWxi7whz0nWEPziFrwORX
jOsQe2Ob4bj70PuGoH9u2uuqH79inFthXYEbbHDtWPMsQEpw5BqB8+/0+1XjsZN9QUUThU6Gwo6J
DCv0OZuSaEw1tkda1fpXT/DKLAkxuybautXghFVHZ0KiNRujaO8xjgGIlTqruKDRsL1Y/dBiASFl
2C1eZTxYbDxIGxZM7M4+l/20aQruWHXXIkd5/RdJhJbWjUoevbniU9rXFNO7j9SMUpZMxSEdtpdy
6Ia96XEQS4aKpZyJo723GsaTpp6PQ8IZue3pPUwx0O2573ccajVqWTqZbFYqAcs7a2iprzEkowfP
rdDcm/YyOnK4JFzpvGM4G1v0nNFJr0kEWtfWu+SEdmodG2s7Tqi2MqvHcE6NDwtx4DT3Xv/4HUdO
ua2MkqoZ6Ee5Cnk3tit4j3FkH4URekvxK87S8jID5QmtGEOi4lnTkzFyz6jH+rGxxyfkvOpxrr09
foppQyne4E8eE3Opi0cQ40xPCQF/kQFOkkBdMBxN+gcHiMCKkm9qEAgzeLlzE7SN+tqga8Hv/zon
tRf0mstqforgTMVRs41Esrz3y5s3kfuM799yaYe4BJPn37/oI0wLLIrDcouzPA60EXDMPDI4xy1R
CQXXnW8rsgfRQpwhR9pY0ShV+hNogr09CIc6K47jXCIB64ARr54kuoTbGtoQDv8iv9D8l9Nsxz/1
nsX0U8dbCH5n2AEdmSiASK69OGG+yBeSpSoWt2Z5tL9gV/UcMmN5ZUQnLsXbF7HXfS0oSSMGBrs5
n+kwdkaOQBMBDqfojuiklFWPzdOCa3QPp/fZWRr1EtmwXu10Q8rMeC6Xh5nNzrmABriys5wQRV/y
xjAwbyqtpm8zX6JdQSR6nckS4oODaXlkOh5Tnngam/RIaAxN9WWuSEm1pn108PFd42FyiVTo21q2
9R5lSFvVw/2gZn9ktP/dksr90kQ1XtSs9gGwHxyS6pdEivbcD627kmZESI3Wm5ALhvS05jwZGTtl
e9btNUk7Fb41xKYYo3BgTstuyrNhRW2694a1+wPWVHqs5vG4SNM5xk35uqRVwiDibKty+TkrVXwz
x2gn6w58/TjE+7IUxpsXxys2Fmbf4OvIH/EAYwO/fxkTqsj6vNACQgoHHNE0QCX5d0/9BWzK8WK7
jfKa1bh4qqX9hXl0Dw/0EYzQM3r2cE7q3toi6M47DRbxUMObYyzllmKa2U4qjT80c37xJqz3Jgu+
sy6KgyCOtSVaBuEBsAnHgDc39tJDWlIDD+yiOQBkbdYcL4Le4kWvFeq1+sGAqIZx0W64EahjpsDd
7KnQcctprY7Gxhoz+zAphgwQR/K1pEEmFFPN/soixc94qK9E2t3kXESXRWY40LPkaN2R3AoISkeK
Yq3Nc7mdGNnOETYaEzqaMzHXSwKB+oep5GPo5OpTlM7mQ0GxCTbE2T4q7XJfoWVsJ1UFGWfCZ7Az
+2zHz8zzZ2gPlUFgJLvXiiYKGRI6/DYq//1qIPLyYKtZtIlZxTVoXWvD6jGU2MoLYTdlm3RmHrA3
wpeqA7NHcpe7JBP7qfWWT30+LrbgIVk1eNlvC88v7PHFqgVsdoETFhEk7F5KjSkATkW+oYem82Nz
KXdwFZhBRu3oSuVBrcEqNUJTDmWEIRXHiGpbzH6SnJ2qszzwOudgQ4rf26qUm2joCLS7glWLns8b
btxnNVaNWyptLOjYgJZkip9rwOSGm0ZINAOZQ5zhp1bTrzRNFFtCMSaUsgymftUE7AQ2uUSlVrz6
I1kaZV3Xg7ajleWxE+ro82/zuopm3FcGa6y5SSrmbjdURiy/edPOd983dwKj1jcGz+BszIghzu5F
lKbyOgAZwshDakaxJnOHocYOOToVm6H3vj3CDHkRP7Wa8A2zETdpm8ojR4tpjfbNLoC+M51rOqGN
hFvFHaLVSs3XmST9jNS9j3E8n1aYXFrUM2L2031Sce92GSexSni+8nsUFmQndXhysmVGX6Votupd
ETpd0m/B1x+AZ8RnZ6GFKjZ1ZxMpw7Ch4Iq/KxrFoaMya1Xe3dD4/LmzEj0DSLb0IVAlyHvNQtBm
jnjoZNkLXtV5CyX4D0/h/3hE/iujKqXhGDT+70Hyh8/sE6TcZ/VPPtU/ftffXCJwSR2KeE3TIEN+
d3X8zaZqe7+ZLns/G0XBtDkX4az8h0nkbt74T1Pkxm9YmiwP8qmBUKFa/y2XiIlT868uEWrcHdV2
oZ06GFXtu/fxTxapWhWTQv15t4mnpgs4drqEYED5xqcJwSNx0+6plHkgjWYO8gwnqwE1/JyNj31d
FY9tph0qXWw1c9a32PQ/YWEu+1LHlVDGpghoXyYc1EfsI+N8j03fYww2jCCuvceSg+0N1+VaTqz0
rG8Z04hsezDZZpFbbK0pLo5M78uimelbbQU3L+uScq47jmbabA2XtUU22Mt+ipdl62WYTZOWBZKp
KntnyYIaNdznvKD6JnZgX1YTD9ZxSkN3sIyDHU+7xi2aA/nt0C1t4adL02woHq3hV7rVKe45OJNk
ry+pJDJpF4QzFYMilAQ+3cOIrzWYE+WpQkI/sTr7cruYViczSzeV62Dol0v7zvLFDr3BtLBkENW1
EjLhlVG1xyLJ5MXhLLIGA6l/aZ4IESuJn3v1xB2GAKTtTpHfsSv0eyuFcxJnw4X8VuQPbnOucKtf
LcX4UN2UikbqQvweetaR1gaqPmFfcIbluUpm4DvT3Ac7Kp2tOYGUrWe+f7d5H5Ju+jCoNgQsU5VQ
/XdyYgzmoFH7nWXJtZ7p495EEKP2wjyAwvxSWRExHdgpe/P+Pcbv4ZdDg18tngx/WmpfH+Nox3UO
LtDQo02hyeQiaBVbOxrIxQQS3kqUbvbKArYLXGIxAkXds+PQbut5DyzyS5jq97LESGyNwazOLTg3
N4Uxep9KavM2C8hXjFkGEKCo4iRXnWYW2P6sjx+60uuAsrqjA4OoqgwSwjrdmCn2pKx8mhWW2/DW
tbq6We1iB+gnEg3s4GA3jhkixyLp1u1FmTAfpTFjxwxJLU8hUCfjW7I4zrY3g0KJlI1bFFt3JFpB
zCLZZMJ+H0Fc70UCmMm1wH9hTH8uW+ORrTxoslHrGd2q7FJ5dzaZ2yDWUbyzAaEiiZe4bA8F80bp
qn7effR2560s2DAHWOT4B/keD79/aRdrJwQ9GF1qeZfEprkwu8d7sfAUwe9Wg2Zx3tDQ6gA3QXw0
IoUwDN7Sh3LW15ZQXp0yHTFTAzByLfTxOA3tpkwQXL+laiavS2cRLTGVFJDn3blk5p95r3tfqdv/
aBxMJw7Rp5XWc/hBFcJUxYlwrXWO+b95Oq/duJF2iz4RAaZiuG12TsqWrRvCljTFnIr56f9VAs65
EezBjEdukVVf2HttRgeVeC6H+M3JEvMKOEFcF2fR4SFLdaWcIePVT56TcX2krUuu3vJBWMy9w338
Z6rM5p7mJIUmW0r85TvrCaVV9fKUOtZbv6bNG5T6yF1xBQP9mKADL+MxUOEjnF51rZselXSe/E4r
WTw4fksK6UrmCmlD6YZNcDTPxfCU9iS6JumToaS1D4na2Ku0v7hOSzNeiN+5XGviFpr6gu6ccTji
sMSMfTQDYnoqemRxGm04FMZntRh1JHR02cBqeoM5OtkDg8J/U43VtVLtWRAe9Ugea/b486tA9RPB
I2W7//lniY2f1oYKDGRjIPQkqcvN2lorhZW9mzgC/s6MGiEo2u+B3b95pe9GaVBYNwQvJM6HMSNb
powRoZJffofyYsoHoFurC2Espk/poOPFWryavzN/RjTUsB6ow+bfAN9tA94vQ+HX4fdjfuygtD6z
O8fV2/jiajXPK7vvSNQDeW2FbLdhM1Hd0cSzeo66yq7vATbN+9QvJwFc+pVz/stR9EO900BdFGTF
jbZ7WBm5RwwE4Xgx3N8jMbTuP19Wc7UYeCdwMBEBGiY2+KLwAbbmngOS7N7RWp671eWPNwtMfcyt
d6gQcQ4RLrZdGxtBgVzRTGd21p37NC+P+T84R1rWNT+wZwKl0dXGNsmRiWxp86wd8XwoXDKGej5B
muS1VJuEZRujVxRqCsQvyqeVupiDjKeZbtbpo9Xr+wNQ5+UymitbFdkPB5ILyTjwYv+xDjFnYeLA
SWVaCL1p0qZstl6MbIG1BS/MVKTCIj87xmRK7YAHcBAQ8CB8mphhqh58OURzWf0jkLKFkgfHrTTQ
lvip0T+1/C9Y1Y6IK+fwPraI1DIbn2Kyjn8QD/7qXCauM/qByCHgdut4E1NvnwPJq/BNsBY7hv5Q
7Ss3zFgPrjsYGKbO01L75O8Y8ElhC3DI4wmdQ1u05LeAj0NM+BJ0g/0axCCXHHQUu8Jp8J4ttXmp
Hf9mxmYdlaA0MTEj4iBhaEPeRfpYJMhqnORnWOF8wuvIbHVzOykP8YSSIymba26073YnmjO9O4pB
BSqW+EHnbLX2lZ6fheBo+xd3nsuzxVnXt0N/+/kyNG5/iyUaaRF+lXmYXUPD2vaKsJFgteZIFdN/
Nc1thJsm+TeRpZnWtQI/g/PfLwG2DlmKLj5GROgql/k0UZZdWcBgmcfibrRONLs+fVWG+i8e7Opl
JsIIkVk3fRFKEcGNPiAeKx9BOoondpIRQZPrlecHcloJACwtWSMj0uZ5tiY4IUW6DTPDuOKUkDcH
aHnghDBtGRlEsOZ62ldZ3ETpZGw52VTU2Ai3ahbGOU5NNK8JaiBOs/I29oLPWrX/PIZwUZrI8USa
wldGENutyFLi4Akk9UebUob8CQ/V5a5iShSJNSi4+sJNELL8joe03HuN+ptaSwfQs3KuALM46tB4
muy9rw4X5JiEvwY3NB5rCGYJSJAXYdiXoeEbYHMKWzxjUieWNdAYvDMR7yHCiNm6oIA5GKV9MTQ3
M06zBdALbr14aPPLYshfdS4wlObqbC+yuywNSRak/L4SqVe/FtAa0CYJqSXDo8cNN7GDmLpf+G1P
veeyqvzM02wAukVkds4clVmK84HlfYwm0/wXrMm31TV3frgtwjcWVRIdbQHWMkcWYy4tgkTbyKMA
WMmOPnfdDIN7yrFyoEda0pdMlOlL14loLEjMm1N3xnfyR2RivgSs9Q4JymTOKvUaVqkBDUFM73bi
X1BZhUBhpHnq6IghN4t/lt0CoxBGewoWsp3iDjzGHBMSYCE1eHLFi99MRF0v7YOsCXzmTiZL8z2l
2R/kMD8Q6wkTw3hfKh/cuJGcYpBHRCxNdLfLSXX1uEvqnLfLWAliGqutFyIYmFMkR7h/qg0bBWY1
QQZJsrK+HQNGZDoSfN94x2yExdAExZHSNz8y8t577krTnqpvZ/aecXpPv5X/WdaUzoNswB+as6lZ
1z2iZzAR8PY+ltX7y4XClE2ZLYLOeecKyWAwmwy42T4nfthxNKuPJpwAmIfzez/33TEFaboxl+kw
seFVnOSbxEtPISEfEDPRfcluNtikLkd3+fZzAp5+/lTQCHjULPlFDdts62Y8AEB9zWClloDp4Poy
DKpGvohAogF2prd5Fu7jHJZftpiCA7G3xjWskWCW6WvNyuMKc6bV+splvzoOSgGj7olbBi0NHuEJ
qggzfEKGNmkPfKWdsD5TxIBsDObhgbv9bRxZJxFG86iKUZynEAL87Donf55hkqzPZKPZd8oWxNRZ
mG5Rexpb1vXAUBYPcSbxOdG67JdazX+V/SexnPViIXAWEq+vu1aQon1hP8cEO53MvHhqEv6mc0+N
3BWhfWx48vauSjeWLvysdkCjGPbVgUvBFvl4NgvkFRQfxc6QOlgnSELoJ9+lQNntD6j3uN9g+XSv
EEUJnMVyCGfDa29dmv6qpclT1zI76Gqvu8CaupJYHqJZZNjgOF18K8LsNSB6iBMaWLld7cYQdt+c
MKkP2WxXrTPvRqsQZ+VgtFfgTi2m80CCOxsdohlVHU1JEDdXs/Jfm7WjFgfzHUGLYrU1+29mzgRl
xjVNTvG+n/rXOk76DVJT41wEBHYPfZoAY5FEEaXz3sDzhXHQkBRfRBCzZSLtwicGkdUW89zuZbEJ
UNAijbKKQb5Ui9wi3FsfzGTa2Ok0n9zFueWVHG8WhnVoSyOXmFLrHa6XcfLjbx8Wowic+VV2ByYx
67FsrOoy9DjfgbqWxzB1nzPdHEiEzi95kTdR4oDSclyjJm4jwdFUG+u2S4kUdELAMiHWU0ZYi3pB
EzSGuyIgZRnepHPzl5wUQvV7mroOJH/5UWcCdaRrkRUdqzuBd/N9rIHh2PztFAKDt44A4DZLUAxZ
w4tbB96WJU9BQWXsRTtq3EhCZDLgJLQXCw+SxZmmZ+PXIaBIoiAebwmPVUY/fepX8EU5xKiDZzq4
/HyijWNn5huAg0NyRBHeKdOCKfuMZbI8sy3Pd2mmM04U1u3RNrBfV5m4tZD642EmScfyzGc7CU8Z
oJy4Ht1fhSZFxvWSX2LWRm7jpk+ylRxTnlAXBgvdJuN92dt6Tt/B3eUlpJvsGG9FjsUSaRgEiqTR
f4NvX6KiyYhA8YDC9ysxP7xg+aUS09/RHfIoHVIjslog68aYAjAaEKrKsOj3jufOh7Wndisn/Jg9
EYAHZgdyR5iDfSAb8VrCpjyPztAfCjSDG/LKyB2bkZT/PCXmRKy4YZ6Av++ntXht1yr/bMRzWFSP
lsin58pq6XI76APt4Hakc/vmAXcdmICKp6TrjB1bmL8ZgpAtYk600yxTuccBl3Im3fO0G2HsJUyg
4/KyxKbYkU+LfDi3v0Vn/+4nXJYdVoj3DGEL6A5qtWY8s6iNpACDGWDP2/nDdFtGYip6lT4NVcHW
xrZelY2I3SjL2+IN/7UD+lyNlQMNy1yF3JUr9to9W4Nh05scPKlPF5jXAA0I3Egi4LgmE8w8NkK4
/chOSp7acRqIQhrb8xhebKOAiNcFn12gXnzV8PCbn01PLK1ZjmesAkRhp85pylhNgekukaRYyXGo
vTcMPD2jUoIcJx2K2pfep1cXlCcBt0JMm3sYgQSDTrHh1gzO2aidywqwyBrVRh3N0b3L6asGtXoM
7emZDFAghOG7pay3loL3UMjg0XBnjAB2csQLIi7p8ozjBCZB5jDYcZu3KcmrfdFbf/oAYXUbrxaE
KMyTtk0GessUm0TPhzFFh5Ihg16q8MlW/XD0x2QrV+eoXDav2Gv6COpucCE9zqZ/Jv3Bc8nmFkDh
U4vFBTsIAA0yPUnbLqKSzLCr8PxZU+6YGmRvqalrcpwmdDpdJKbBOWYzsp8wVNWmHUMg9sDq1Rm+
qoT1wtysIHlmKxrcMCitCGjwvWNlT7/CcXT2FXvKjiOIfJTPvreIPynqF9RNAbYKu6TtixzQIeCm
5Ke/LH+npTV3pkvRBs9mgwbJ3MbVYyta5hWJSh7dumMRCtMlTANuQw89mFWxzQoWe7w2hnI3hgMg
KvNvTsAKo7aCaeeaKcBAOpcGQIXmTvYcZtyvuFbtDRQFdYwZNaLYhEI2WF6yq/CrvBS9wvnchaBh
x6ZEIGQe6UchXrvAcFC+VVFueM5BWZYRuXNI3ECNeX2mNBZdUOyatZ0vNmYuNmOr4j8drqmHjJ5V
C9yJUjp7W5UIbnxkvwacONQF0MpDDhsjGFcMRM0JARFTTBuqg5PorfYgddMOQAa7rjlW4mUkG3e1
TEaVcvmCTNwe0Q/+6KmbnV0kw6FgLL+J0wSRU8C1zFhy0xqr/xCHLiOhiiM36CtsQq3Tw3tibhjb
gkHhxk3KvzEaJRr9XCEHFA+NIgQxF9fMGOzn2iaxmLwKXlHiTnd9glbOqR1ChET+nVX5cLb5uJ7Z
RzwytGseEkY6r6gGZSOXt6EM6n3cy2TnTrWE4YhcyzXwiCQDKUxTII6CUcqmr9PXYIQkEyffow+5
zrMr9yUBDrD3m3W7iDzb8XLMj9X7XHgYHLwZ53TU9zWL+sH/b2aScQoSY9eDKd7Ygpa8IZFpx06L
kqcabTZI8KOqPCMXkBFigavuZIgsKjTdsgVf57Kwf8HelO25EBUvCrqvDr7ujQyA6RgOnoEsM/tt
KCvdqayMDxw0qs6f1jg5UKzUp5WUCJ3MtC25P/drMj7M4NHgcrnJxuA03XShGFmDV5CLViYk1vxF
73gw8+qzRp52dyj1pJ/HzEnktPMXe41IOkVE2muAnh0RmsxPF1s2Chv12CTzeS7xF7i15+18481d
rCc0siS89GQPqE3S2MfORjCWtHF/yoT9kbC3XAcnO9L0PvW+YSPUdjlciVyNWNe8AomPhlWzrlJn
jgKnfBFDfbV8DoN+zvF9wU7YVIJ0JemkF4HnbpodcH9dduBe73mjxhezhJTpLdVAbeE1txxkQGdT
4RTo1reJIF40aUlLxEsWTb/c0BtOZpwyi7FJavUYIBvrdFp7+2+X5UAPyXpYcqpiZybHeV0x+KEL
PbZTSVxjGv/lETmSE4AbI8zA0U/od3xX7mIJrVFUqmY+4z66nYezZw76U7pqw8VsH2Xj7MxODfvO
9nazZPabqcAkDgWkoZlaj8TgRuBZo8AF0dol/u+p4V5loLxr6jI+9377ZocmZnYbl0OMkoIaqdfX
6hEZQU4wVverme5jqMp97Pn/DY18J16DMUIvGBKf0oaGrShsKEQ1eNKyCb1ocPpsP1v/uQ4doTv6
W7bBHBAr1K0hZ0PINCMhBGBTmu6nUwzimGA0sVIPFiMKkyXovJ0hLPwNpQDxV/FvDo69bnxUr4Mn
zacJmepiPLpazx/AGBjq7I8a7RmamvdRl2UH+gHlvvnDOPVRQpUtJIQ0U8DObf93N8t/cRDjcjTM
eGeMZM2OTfxHBujv0t60ohoYUZSzIndKQE+OrF/zkVUqJcFXUZAjOjmCmNU0uIPM+GplPdCuxVAZ
3C/YEW6vRZ9300mZvtnhdy+t5xjQzxYL+5+lhp/ZINicOQuJkPMf6ir+y55zM7I02kpl9VtLgeM1
Slodcimu6FknvqvCp/li3lZ1N2imW98lnbKVGFuauNLYBw2bkqyKlppRKfMx9Uup1trWbsxRU9is
vH0YnIS2UhhNF0gqwTGf+mc4ULDhS6iVSCMtxqm9k+X7WTB9K6oVigh4V5+peaKVUDxl3Dt/Jxyz
CM5JbcOrxEGBgcGMwydcIv8BBLKhX9VnSlD8/YXl7cLXLoULTEeizLTdYsq+TXKKbFfsF9cjvFMV
tzr1nYOxzt+M7uAcZh1Phvi2xUgvJIYJ2KI6gPadIsxiU5SxdJLprxZGPLOBsj6izCLGougOUO8M
5tqLJYoLiP5HY2xLlC4oKqli/vHzv6n1hpwAsRhGTMggSM77bkUd7f+h6/010PAqjFdMjnqCvIda
cFfpiEBeiPJu9zwVSEsG9ERhFykDIa4hJopxzIa4GyCgdszrV2u4WTSDGy/g+5cz74Pt/FF9WG49
/3csMXDaDgnh+dQAkTea4wDyD6wXA0trtuuD55L+yqb7aDQmkUhssja1tzKlsDnRKid8y1v7vxAD
c+jHR7ZpFBctKkoPNqiLG7yGsMy6A3cZOotbZWGJHIvnMbNYYRDkAhlwgJWnE1algZ9zAZuGbP7J
9MXexF+9R3mW0zcaUG4r5h4m90DsAp3xRkj3Xckkc57IYGU4j5ELoCgyBrA35XiMXZ9vQomtU0TG
KoB4hSXeH1Az3MZsD9DWTk5wmIRFYd3zV195Enp2kE3tP60GDV088HhO/UB/mz0X+HziLPuyGXe2
EyEUQz9tXVd/OzVOleoBH+Szmuz/SpF9YW5J6ICQ9YMI26Si/ydACxoj5sRK0OH4hvtBqSwvgXJI
uFhrqK1xsmkC/hYZLllCld5CGBxD/DUs1R/BEqMPzS8zXeCVrgabmJJixGURC/gLzUZTwJGN2UI6
SPI2wgDsmNaPeJ0w4uftyxqP8Cz99GxhbrFIUYrmZH6obCajYw7Dy7WNX6MXvoZw99yGj0A2IUQW
xptL5kkoy/KD9QmBYOFxXMf8yTeBhtfKEsfCym5NPY+7VTEHLMhyGBR/vGOEL7TO9LjL8ul23RtJ
NO8oRTXtNn31lhRZRbpEqfAvs8SiZOOMQKHxCKc42E4ILFpBxLAUjLf4gN2eLqVV8RvLHLUb+3Ki
sBi2VHTTrZ4PfUGJMzbtCB4l3PvB3TbCV9beGBTuLgi8FsQMEC+otIac8L/NYPam5S030qeuce4t
bNEEE3Iki/EqFd20myMVrF3n2SA48tjVTIOGEJruT6Kx7K7jUGW3xGwuIdJ0GXTtTfib2VB4YgxV
3cVMPG9zyRbeaREs7yBT8ClnJVdjiqKt6EPr5vnq0Ldt+uSdCqYjl5CEh0sqR3kogvy7CZLpkVf+
E8AEAw7P/apIzY2r0D2WSzFtTaTU56EX9DYBFs4OYXE/D83WKH3xJ2m+KitLdgbCWxplktpF0p18
H99sZ4ovFjvvylbOnh1x815MHHkIM7HaUizinAJIQKWAjjw2LuB8X5uGeg5Qy8iZmpnbBabQtrSU
PK8zTf3aostz6d8dFgH5AOwzGfPgiMFeWGQHju4u7qi7u8kI9mMjULwyw0bg70d9EN+cNAnArWbp
Fm41pQ5jt8SauhtuP4TBzMeLr9Fq6bSl691uWWaXiNBb91Z0oLCVGL75HJoHBAhYIjFMQz4F8Nf0
aI4DwHlbJiOMUpRDOn0SY+tgIRKefMp8pfTjhjFEFSzefadLt3apHXox6T4FH1mUu8Opl+obM+He
qOy/k8U8uV+3dh2fpiK+mf+ppdlalfHg5z1A4q7/Tdg6ThECnyl8AiJ1rA0dz1R9hMWAGb1ecD2X
JE+SF4epNaMmss5J7fwb1gTALcf9jDSXOpjz0N/Wk33vV0avzmT+Q3YOuFrhfyW1gkXMLTW8N6Nj
I96BwkIyzS4pHeNrYcj/sKHezJAtWg/maRhYcU9Ohzp5gADQosxv1blURULMqPeLwwGZHgZdKtNb
ugYQeqnNt5DyAY4P8uxZ5n+h82as7X8u1uooiEv9Xd4sXp8cq7szv69huXeLDMREo6gJql1mYR7w
/OeijgFcC1PP33PgSwF3lGIW6LIgMhYAxC/D3zBkUbZaDvVp2PB3D6fx2LCgRvsCALYB3ItJLEBL
5YKJn4xXZMvtcWym5w4L2nmw29805SDz46A+pVZzTaYe8BOV/Qm9AwBYlI7ZKrKPAtv56Py3+AzA
isS1XpC9qWNqLB6OVHSNPlcO4YoClGxItHjOVnFn8ouuacZnUr8hPqv5RTEcvK5YYyyTkyRjqQTJ
Azs5NtXsSvwAIAga/70jIDhDKLW2U2yzs2vbu+OR6mvVbrr3rFoRvwDKOg+b9dWOXVSFvGdIAOI9
cRR4dVWhdgsTsW1TE8JNdvDNnc7GSFHP83Xpq9W+9I60L761Hvyq9o9x1iRPBlOTXCbNnreNez4E
sWChK3x2uw9SArF8o6nFS+2CzK2Ih22J6UyzEPi5aXhn/M2Us4t9j9OeaXPRiX2eqWWXwFBkf+7B
eGIe0tjTsXST4aOIO3BX3hRjp0i5mefSjQI8FmQNV5zmwLwPRIqht4mBQvTDd6OpLEAdsT3z/jJR
YatB58dCjeEpgfbWPumtZtNpxkuoaS+N5r5YDJCgOazjqcmlvbVCsgBrPdQuCnEwQcf0IGTsBa9i
pqkyk89qWXHH7morfqnGwiOlaHZZFlGBFPZvofk0ePQjXxNrBHuoXjNsGHtgGsO0wYUU4S9Fx9K+
ler3ypuKMW7TsIe+V2BxYtIZ9wKX+6YMT25WdB8kJBLJC1yV7iyZXqsC4c3g7NrOfKsQ4a1ajSfz
7Jet9XmBA02GmbzY4p7qD1zHvI9a0VdpbV+vVX6u9JqLu0JWjlcbDeAa+nvsE9QEWiGYIRWssqY/
rlPWHuIVyoBjYYGh7JpeJ+kTGzp9GWA6NAMT3tcMdCQTDbQ1rU5Mf4SKUKTRWmj1YqN1jEXJLLn3
uU2I7wPSiyxih4i/IR02irUukgureRoXXPXE7b3O635CNGlo9SS8O+8gPRSVq9ZWTlpl2Wq9Jeqp
BzVU4ugixSTlF02mVmcWWqcpWXcy8vcPnu+Ve6bRLeZAdJ0SeVlkGlTVGaLPSqs/kWMxi+nLj1xi
NR9JO8UNvWu1ZhQWt7tR7VocDct8LN1Q4lMGt5s1MKGJsX1wVC7fIAABSh3EVg2182Sb7X3hcdx7
LPQi22TMhXp+2INezs+NKy4qTdpzximJsXX2Th4tb0L91oadcQn8WJwA1D/XWjGL1fXkml15SkeP
eCKtq61+FLZIbX2tuSUXs34IkeGaWo/boctFnmtqna6zXNHArX9TBLy+VvI2vZ3uKhfvtNQ631gr
fucifc+8lfm4VgMnyIJ9rQ+etFLY0prhGvEw5799GIXEAc5CThfv3aUp4CozhgwHmDiW1iGv/OtE
BOu7hvwj75p7KJZDrV32EDFLqDaHqf4IEDcDkWaV7N4G0ZNTgsaM/WaJew7+gh2yHi30Wr/3kBYl
ye9R66dbhNQVPfRGaW11q1XWo9ZbC6287uUygEbz+Fxbey8UelrDoJMl1iQ+pg4GZd/KilPiW7R9
sPCV1nhPiL0drfr2tf470UpwX2vCPfN9rnzCkxqH58VFN24hIHe0kjzQmvJBq8t7ZOaL1pvzdjlR
VyKBEANyhd5eTuQ7iGNKru1dxe5binQ9R8K+ai17rg//AHW7icx90Hr3BOF7oRXwrQkDJjFwc8uA
iXzWDJefL7hJXmqtoVfIFLjNtbI+1hp7VjiS8W58ojiXTzVCfAdBvqmV+QkS/bFMgysxy9eZofEV
pOmH33Xx735h9udK6yRXVpdyRfUPUMeMuMTIG+2JvyAG+ZUhdLMLu7U5DGQdHlHdYyIfcBME2lcA
fOFiYTSwteMgxXqQaw9C4X002pMwJTONJVTb85AwzmnsANVCHT+OYwDBazJOrdk+NCtDX2A2SF8U
pHTtgUCLnGpPRK7dEUQowINaMWOGM34pQ7sofO2nKDOcFav2WADlICDBefNRtWkPBkGi5kNbFG/g
PtfzaqvX1pvVoelHhU7uPdBejkK7Olzt7yi10wOFZQD3BveHgw2k+fGDaGeI/6/TPpFYO0YKbR3R
HhI2eEQFaF9JkHl3THzyOGA5kSbeE1e7UH5+VWlnCtyEPhMk9GbQgWvtXnGwsSBs8zUEnDRXiceF
s6XetNr34msHDMuwdZtoV8yq/TH2hFMm0Z4Zmrz1ybnAYNhl2ljz86XykBDgtom172ZYfxvah4Mk
EquF9uYMFi4dNF/hbtBGHlt7eFrt5vn5raMdPh5WH9Y1O0t7f0btAmq1H4irDUOal1eR7XUvFlqI
yCo5sQPtJMIlf2ZqWb2kyUqAYFC/wFGEkYX/CIVrdfCscjwguCwfmr7+z4oPJRf0tZ6w1BcmYr6M
77jW3qZEu5y+V+148rT3aU2dj1G7oRDosG8Qx56j9OprxxQRAvN2xkSF4mraOIMTFWbJIskU40OI
5SrW3qtEu7AG7Fid9mVZG/J+zQTSM1EvJvTFrdf4+blKUHn4QRdH6Ilw2mq3V6F9X6l2gLm8jqTt
WOMZBWlMkLck8pDtxfji+rG6JkHGE1gTpUvCRbdpm+5f7TFc77TzrNAeNMc/Oz7XWQihZQfCzXnG
8aDh0f9iDGyudrLVK3tlK8H/yWGbA7xq9pnn+4jkKv+QgHpHZyyjmZkJF2//Lu2yg2OCjTqlYWX+
JjG64avzGVJm+Owc7bgj/CY4GT2DIKtDOZlL10K5OG8T7dXrGAOMmOQjp2d6lWDoW7Szj1ae9Yd2
+7kevr8ScZR244NwxxNoaHfgnLn/1kTZN2UAOnuHnaethIRd9hcIbURWIeVMaLWZyDvafthOGBG5
z1IMgUx1odhBx03di9LGRaUtjORkysOIq9HA3Rhqm6N0IN+s+IHwGjglBv+5vnsBOS/rhF2qjwU6
xMKaHxcbYlIVzCdHcWloa6WBxzJd2JrnAat/VJlsrViG7UK3tB4SBLJm773UsV/vK23cbAbzHfvc
ciJP5cvRhcqifROLi9xI4fwstQXU0GZQAp0yEKsYRGVfk1qAZdTS5lGWF+RGJqUFrMKXJ+UZYufH
Nmkdwqi2jWDuY7gFp8pQnnpmtU3g1y+EAaJjxLiazjRDtjazun8CbW2tWlkdRlrza///XyRMnx1z
CCdS7p9qzu1nJgHVmSMVv1A/9nfZXiz2C+cUd20z3B1ttpVdJ08T/4lyq12uDbkjzlwEYv6+bsNl
x6Dr4I3LfKwKgK+JV2Dp1Q+NqW2+HX5fJIenatAGYG0FHvj5udocTGRose9KTmYgztgO89MIEAaj
Tw78j0XTJWldSpdiQZ9hmc6+1TbkWRuSO21NHrVJmTrePbBPdCJJVBpsFBJjJIQTWgwX+uvWf57q
ifILx+8xrdJvcArMO5bxUmsJxjgYuulRDDS6MRm25jIwDGaRcu6MkXUAaTcNSS1rEPn6WfJJ274u
tUVWQbKSuh7SZ1NSed0+G5dPmUzzGeD/fO54NbAl89ufXwl7/jOoIADE9X//qB7ld7UoZFGlN52J
VHv0RuAE0AFXl6gWp+6OcPEYN6wTwY41y9dYYZSSKba6etxnk+U/iRpfDdCHhyIBnuxNbvky5DYd
v0CVl4oDQ2PidxuLZE8mFYV5JW+gocbs3powi4/YCNwoHvESdP5vP2YfwOLyWgK/Pot0updo5TBK
sVdHBsYWozA41TIGuYnA4NhVr0UVBJzFONeyof6HNKJFqmw1kJzYoZoQ9+wJsUcHreek4kJT+peS
AiCwD+YsUGGFsBhn24p3lZLOFu5y/ZwlefM8du1/vpTvmWX0e0/MJQVi6j86zefkaEuBovzgzKD4
Vykq2uYXmBoKOpGCi1CAI3qqmA5tqeHdVmq9S59JW49gwi1b6odATeajQQLGY8pC47ooZsiksdV4
dDcud9Oe0XCzAW/4aQsqpHZ1frvCPriDXIny6WGJEv6mTIk2gT+j9dtTyC1DM7u2WwAXYpej9HgK
0knuzbgYtr2u3LKyjbdmZ92Cfi7eh9JEglL2SNMI+zUsB8JZyXkbe+I+Co7YHv4bi7rdhKYYtdra
nVsoASf0CicZOxliUDt7zlv1ysc3Rqg/Xah8RcAJhNJXru+mKMs/RWBmJ3zzVFgGIUjEv760giQk
+uoIB1p/Xfux+tWwshsrGJGuzXpn7U2TqaNtUysl8nFkW88pQhQfO35CwBKBRRcdurQ4YAdplXej
goGElTeaW9hS9VS8BH5j7LIgPM1BUjwViW29IcgjvpVdWzgVPh/yH5yT62sty8+sdN0ttUy+C1X/
K43Lv2tLTi71HRDDsd92ubM8M8/od0n1bY7ALcYgh89iuYhQFsgjFuPklAElfkckDmj0OeBnj0sB
OtIc/mvzKX0K2890RL8ycE3t29Z46paPRJkNonOvPfrhve9QVvsdC+B4CowotMPxndGZ2LLCbHdZ
PPxdHsnFPakJufXEpvjETxEYiQg+Zo9VLMPXyPdlcfdC+zdamiiLX9p0AmrtDNh+FWL2ZYqvDRDr
zcT/3zX79BGkS38yOt4sAyXTTBi8jBpPoXpKSRoz1vukmpXdtfHROGaK9oJUmxY026MIhmJvWY1x
Iygn525K+02OdnwrvJLEYxqIjUvC0x4c1rg3yqR5dNFAlJZhcXHxk20HnrWK6uO4zCLBHqNeYYB5
T4IZ94kJNCa/FMxpWlV/6WaOjGCrDfEoW9NrydplbzBjl3xAtQpXNw/U1jHy5NlfU7nDdJUd2B+U
g7u+M7Zm/+4ympvS2ESCBpwV7jlWUau4SWPumK2xfQsICeGMMkIUuWTxhUHu00X53j9UYUdToJIZ
uu45kTgjR/sPLHR/b66B+EWwyq0PsTpnbCYeJi4guXABtZ1myAeUvTXK13KderhK/n+F569QdsR6
tF3QWiPxxMeM85VLkD/BVgMTfsiIzkKDtciVVE/h39Nkym5InPNbEojs5tYVH0TLCToY8jsxgAJA
p3qRdJ8Rh0cdBQY2sVkuf9rFls+rA6ura3iaf34bLItzAM4OcSCGfbbwaW+Qfo6MJ4LweQgOeVe4
DwRfNk2K1+S584Py8vMbn2nU1QcLudYmc4n/8XYmu5Eka3Z+FUF7v3AzN/MBaPQi5plBBqfMjYOZ
yfJ5nv3p9XlJ3eh7AUHSRptAZVVlJhkMt+E/53xHa8JckxJ0bk1zujFGZGqcGTjrGTCrjfA5XbNX
MD/NBNdtGeJRtwZ8hHJqzoylVzLu3PNYGuO1X15CHYDZz8ZXLgWMonCn7mVHC1s/H4mbiJdGO90j
Ld/Zoaf1HA/Onk0qeRUI5ccoiLI1d/byYrfqrxKt5kG9GIDw/jEYgfuCQ5WSRhfvzsAmlFXVI4zN
6WoP+Uusvfxi9eVXkeFCY3zVkn+dZYDAC+mQ7D7jFFtfQh37FC5hqPWy8nccd9U5irf+aM1bS3BA
7hZTVDF43w7AS0pjanByiO+6s17oQRHnjp/5VowQngbEm3IExUMFWEtgtXoYBqAHA/JhU9p/CReu
a5F9hZbrAE8EnaMgZLWkFTkd5JLOZSB+scP9Ga/9ZDeMs7MYKowQw4k1YOYaBMLMCInojdZjWdJ+
MvtdV0NrXzwft5JT0n7hzdMPVXwFEb+hMcCkln7YbyOXoiFcwWyrRue89CFeqVonZ7fbxnMNI6Ri
rCfhU8BvKhH6dMVhj+jENrctoFSDGewmv3Oxu8GDo2PxUoTYaKx6TPazJwpMRlRx9n75YoDB6yeK
NK2UTSnPANgHwIg3KjY+fMtdLMENOjIT6FWYoKaKLHM/Yy5968lkAePN4kpdMGnCj8CF4svCWvRh
WEPO9fUnXvri3TRRIt1u3Lt15t5rcwk0Kz7d1NyrN7BUd/oWu7UxkLougeXdtYKYZhbZS+L+NnLH
e7hWAA7THsbz37+ku5vIQ4KN0Y7KahMtl0FOG+Wjtncz+ytxiCDHnW+91j0XsDpAfgzt8FpFtfea
DHZ3EoiR7Mnj1ZhxvgMVtBgQ2gYObCPY2OhdOMaM/D5u67z2/7Q9p8YqjvQlmIdfVFYAHqr5QwpL
vAxMqcq0vdc0fr/5DVszTGBcCtapT/p229WOpNc7bi5V3wFw0vRu4Vxw7y1jxpVVlTunzZuH2/P5
TQODtAWH6gCNbheQrEGurKkQT5Gc2gR0s5uq8jORBBwqr6nZROZfjPwDxljTodMRsknUwVThQpM6
fE3gC5F9gfo69S1iVXdUNDxKjDKrssc/lghCLotFklmSxvM5Vwc54uuSVio25TJP7MpBkUnR6tJ0
ZnoYOuduZ23DAMadd2p2fo8NOQzopGex1eVY35qh66iEmD4zJ532hPh7zBQ7HTsZB53QuaZavBWB
jo5UZyCfLJCGCgXSYtoF+Fc8U6llr9zBio+4FWdENbzksI5yU9IuO0xf4G7lWmaygb3JRdgcMhxB
oXXI0jl9zD23nMipKMxDi2LZ2IcV1+xGRRjzzeYFbPKJHRunjRU/Wmly0cdfSoA9ORYDT7wf19nG
6XMMRgEqXuFaPWF9l4hoZetd6vt73+2e0qJo900EYq7ijsGp6JeuWsQOL8hpgEh/yBa+q+cw1fN6
gwxYfJBT8lcm4vrq9MW8bUsov5mftOcqoKoyXeQ68ForK3izgoz2Zd98MbWMMCCnb3iw8BDixsWW
Cl0rrvxXN+324KHUzs/Sb5P2J3yaNA5nFTIOBxXI4otMkUQRluC+XwogqrXC04RkCk2sbzbggvs1
keaFMEyf9JTOcAukvIw/XWGMLAWQpJuu77etQaewKj1QU8pc2VALvMCG+JoPbxZv7FO6NK+FrvhZ
+nRzmXaLBhfFG0hyn37uajplm3VEoyyhIR+BBGPxE65OYwPcjh/5THxJiw0BHfXWwMDi4B4e0e/a
NR7ieQOLo7twrN/Ivi9++gM/0oxr1lxlASVXT5HdFWsgvZD6YAJ2JL6ug9dCdyWtsCMBQLquLPae
6zQn7B1fGKIoG9MRreG+/QVkML+2PQ8vR6QDh0t3HXh+/MtloY6zSazTWi1c+1lCDKU8ZiJp856G
NKkQ5zB/jmJ8jcWigzac1CAftwC68k+/uxeym9+6KfurSCM+ggx395hhsdBr7w5zhcF+jPXO7fJN
4mh3S2Z2ZzYmOYTEfTYS0z62ERbiHOHl7jLii3PDPXQJU9Y+yfbQOV5sBKGV6MUbmzFSJSD5qO9M
fpqtsU5HZuj92Jkb7v3TQWbjhSQ41gJ7pg9tIImbUqvDDZUeYkLEOzGDUDLC8QCWjFqeQL/rrr6Y
gi3YrNOXlhkVj2IvV3bPc2oawd2uNZQk4inZhMkEt/iPsRUgT2IQyTKPadl5Uyor9umQoocsU1wS
Rieu5/LiGO5MvoHnPIgMQCEl/WZ+xKUpq07SKF1KlkGrkuoN173PM+o5NLYPUTmfRwqnMajR8Wxr
Y8cE+T11gpc06JMvu/+ra0P5kWsHv1RirWwxLlMEw1g1kIe3ljdBdDbZ7Akg3ewI85djWuPJxt1O
GJo6iKz+oQ2FS8K0g6sEJrwyctTEPI4JbUCP2dhc0p4tpCBu2WO8ogK5PAQEwXegqiL8wF25jqx2
XnMDbn0nufpltiQlXz1cIlTHc6jITYaTOR2eJOORFF3uUzge97J91EPc373I8ZhoDHdpteKWUicQ
VzLn8O1lrxwpd1kFM193oLi1CrHhZk19VGV2jeco+8MY6iuPx7ehipl00QB0USl2+My22K4ckmiA
+Bybal32nnzF3JuRsstgUduGuW/cwN9OVvOYSpf5AZW+HTLBOomVv1GIiLI1r35af7W99R6MKtt0
qKdDc0msJyXKX3EkPaQu1CPTqRkOkMl4TSKHeSQecSA7xc4L0/6mhN3d7J42bXqUrtilUybKwuyZ
6gh8tQSuhrufttuChh4i7c/1UDiwwwa1ztgr8UTjSpPu/BqH2n2pMDRaCu6rGZRP1XINJFX6A/uV
w9LMOSyb8GJHQx5clIVli5Ldkg7DkkXNaeqdRxmQisKPv78uO7SCTR6aGJ2DpjkQGkvW4ywP2KGB
pkRc+/IFWmkZhNRX3gBFFApBtPaCNjgNQclJR49vY+tdalO+yBbnW1KSFymaT3uJq5eE+fH1m3+q
JU7bzna5UmMFzF5157wUYu/JWhwGQF2y99ROq+4ejFF8/fuFiLq/GTunechzUYmancKHyF8bPPu5
3z4XkzQ25HWypzoiSzOIKaR1FWrD3Kvr5IKNzoRl3Ggk/W325XQ2newRe31K1iY7OYrPw8hcc9sn
/C1JVOCBHQEztq68Zl6a4M2KqC4vxZPNB+k6Wd7D9M8dSYJTxjcPC32T+RRsGfUonyHI0fHj8XU7
Ll4q7PEO6c3NuPDKwtYAJ2TGRFeGHgUTG+HaH2dUGqWbTTLQNaynism+m6076Jo7YdtUidHdVNrD
mz0rA5USUUijGl8Jve+agJN+VT6MMcpeCizibyHVXLjWtoWXVaypbnFlvL514lCuwRQURBJ4XEk4
Lnp7yiUO/mJDD4XUwj1XCaZcXeFimts3CB0d0w6u00nrjYdR9qwH+Cb99jbmefejSArWjDy5h+NU
7IThNe/8Cw3/8Vil+WfN6YZup2xiDt2FB6NWKFSLBNInhD9FWqjnxkFGaqpYbItoCndGGHK8r32J
DIDtoUqMncS5dZBtxcGkirdKhNOlpCnhUE3uPYvhM2YOQaMxXi4P4CR2LIgXjjswu6KwO1iq/i6r
huHdYoMLp2UsTKr60LeUVJkkRorpAJFIwtC6+3ap9hYn3E0IHgHET3BeAm62GSXnvv9QYxpfgB79
Mqo6uBKOI6Vqg1MCDYSt0SzCLTP4kKHXhMc7K/czH+HnClsf/pdQHBpLb7Il+P/3yzQxYwOTSVl9
W5s7BpucR2K3OuGprYjudXSdJe0mdHNm+gj/a5Xf5wJzb5mQDnILeBt+FmSQeudXw6wQF/xi3pRS
kkvKvGfqXy10JJxpU+U4D9J2vwfGn6vBGJvneMx4gThBEnJ4NZ3fs5WNz2Oh1olO1aksOdw4dkpY
sWzUzmtrdy+Ap+4J6uwpHIjfC8v4A6n2BFRbwyYlvpr4FGAkxRxeKjuX2z5tX6fCEGe4gphSfH/+
YfWwCnQCONKshxcleYpxv+L/22ovCv5Iu+GmacaChRQcVzJi8sbsbt8KdtAVCJsvP579Bwh6bx+3
e1RRdUQ5+9HVfMSLyFPvFGLobc+5YmSbIioalo+IxTPLxW1ujPlskaUHOa/X5Amtm6m+PaXLR+jF
H9pikBf2WH8ALFjpjcq+X9kCXAs+avgJCzSG0vEoAW2e2PkrCTdAgxiuvcwtn42qvEzKb8+gGtaW
M7MZebRMT3GbIFTE5oq2mWDNwttvzCx2DnOSQwKd1VbPBqU3ELu2fpw5+zZfllpcQqTJOGr6bUdr
iVyLoP3lWS3wsZLuxpqeZYJ/5R/Z5Z+u/d7gZt0ZRfmryod5kyubLZV9bKAdNRZlcwp4Ag+Zf9Zd
6H0vtDaUhmKPBQTsaO2Z1PGqe1B1IChS74nOPBJ9pv2jncz84CROSP7CAMrVD/a5szFwxdXTUn8b
eBZTS6fdarL1uwjC/9rUuMdRw+KjM0+kBF2BXJN1wG4CnBr18FXZHcmC1CDrlH3Fs2wvzCVv2vWL
S04IriFnDIXQe8RGsiGVxBy2j54tn35psOyHQPKOo47zPIa8A1OwJ/9oc3Avywt6oYsPJcX77094
bxRCR9PCWckLi6BDH+ojgQx4nrAsSElkvmIQngVPyVgRv66jjt4m1e/MoKLLwKQZmfMV324Cvx0C
MAaf15BZ8PFvGHcZUOVbJtMV7suSWsG1p6LCPUiMjROFelFWNTcXniOpPq4fJHAPw/xeikO5nPBb
N3zyDaRGOal4DwGYLrxen8PYnzmmBGS8DdIC6JTtqgr1B+zc3z7X73PrbGkSO/WtyZih7Jn8dR2I
C9SbNPDDU9DQ2tDSorUJYlkcJ5gWg8OBWDU8Q65pDHtPTyn7TmqxjHcAMOrxpYhtpuiqvhHozS98
QUcfk81AocA4Iov2zMlXE/DK9yAGN1vLez4gpcwDMO8M8Q0Ug2Wt5ikjf8o9t7TLn24NtzqgPnIf
jZCqA4toRdXhbSFFwcD/7W/M1v83ItnyF/0uyqmOgrBt/v3f/tdfvPlqv/7pF9u/+2yfu+96evlu
urT993/jdwbfxfJ//t/+x//2/fef8n+AjQlbCjrc/vewsfNXnfO3Jv9cSfc/f9d/wsa0lrZnS+ma
0kE/++//UYqr/kGnnG3bJidb2xSasrr/KMV1/6E0TF5TuXwBDr/rPyvphPiHdgCEUZUr4M4I2/1/
6qSj4/efumJt7boOAy8L86HtWu6/9KjajTZKB4fBVjf6MOUTKISEaWIOiY9pXGJvm6kDbPKw5vSz
Ugy7/8u7dWchCIr8vzbjSpr0/vUrsF0B7AtEgq0139S/dOIFobZme8aM2xYFbM2uWpOdt6+kBEhI
h4IYAWNMMmndzwki9tF1GcbWjn02lwY8RIlsazDi3ESx/ooz7Vwdk5ymT1hkDJW84m1Wa6dCX6DY
XO/DlnoPbQUlJhIKGhzH+y4ckOlZmQ67Sr6xPXU/vLj9iLEcPC//4Hb1jF/I/BXHpkPIz7cYX087
ZuHyM6beS7QPVcLsLaH3OCrvThE8SW4ELteW6I8t+k+m3epWMI1aaThus1Vh3MyI1etaHyNdvVCO
PO8Cu6F9KwiutlWuZysXR6brGKqWF9GSHagG7+BX4i+rIU3XyD8F2oYZ0Unyq0kPUarcrQ6/iG4F
DMQKe9Ohq2zrLn7ptI3pAS5WPXFWyNnIRTJn67LQ77ZUiACsBiCudcIUvd8oaGW7ugxASNNi0wpd
rkdzukhqyrizOuh6bImmaRW7wYIg4SmWrNlApxZzeCAFfEpoYRFcJoe0xKhHmcpK+iQoGf4mzk3T
8rCC1oVUCXVslQ0cCR3P8kBwzxoskzyQhXO9pCIrGauNDVGFbjPNLX3VRU8zR3hMd5ernzFJLBys
aCWBA51i/RvFvWdO5EX1O+msegvIdzNx6ruF5biP01GfHTq+8lExZgAStbbKnzQqYQCsd9prpxdi
XQWsByFAyVnDCrPl1zC4hNtgmk61uFP2i10bROVWR4FeY0WHpuUsPo66heVgPdOIM63KcGiOY9CE
SBa8x1xpSF30xgU2Xk5ASGPvLtJTXYsvGUfoRsrqNmgvRAcrkxSl/SGS6j2EZdTKFGnT3SUN9A3b
qrezvXfBU7Pxu3+FkQ8hOq62SeLrdakTcXTqtFzbEd0UwjJvduhd48rjs1YoAm7yizJfosbmV2ms
KUQFvCCPrV7eJQNpmcDoFqi/D7iPNzsghUD6OCysdjMiUKEWgRYy1coc64OG4OQ15lq2mglDqs/j
aPY7sahEZvbkiuxrUpJG96n7mdH5bCoCaLrs03XJnHZKCUzit2O795aWJOc3NuWYHGb8ToEAbhhO
svDOV2Ui6FYjMl0p90+gYIOJcp/FBGyoTyH0FmMoGeIpP2JS2qDKWXy1ypC7zPV/EdeFy5lbWx/e
3zmLPkSli4teFV5MgGD2XqsWOj4Sn8XJMJJVupF8P7TZrDIC4/iNduyPpwpY6cbu1R/C0Wcy8eXR
9xjhB5QJ5QDaVpwLjAPpBS65jbs2lMZ6lTh/xmh4kyGTxhFe0cYl5zhXAf0r9DBPfAShDvNSSXDQ
Tg36ZO5OtScc9G9CNJ5Vop3T5OMf5UjsvXGKejWnGvfCCEUK76m3BhmiTi5ialk0zbOUFjeGiIQI
/idUHgdPlOUW1aFLZwi4JpnEJGtfyuqKFuze0kh7OzMlIuiERNhBC2LMsJPxouzx3R8wdIU6/d1l
zE5rkTs7AW91g+WxP1Ljxqwl6b8Th1mDtwDbmUgaFHetyHImgZ5eiDr8ttnEaOYrios5MmoypYVv
3TuaWX+d4Krf63r8HgaPM2AcFTunIaSu+ZXyrPhqw31a96GPV8seXm2a7TIv9FfgvtQpq/TDLtv6
JFm5XdVM17G61bXhvUT+viTUuPdjhOkJ180+xFexyu0KgTmSagOQ6BBHLfmTCS984vyMQkQuSgyL
p85GhXYMXEoZV45NZAbbWrXp81ygQOBfYBo1VvzwMZY7XZ2c0Snvht+7O50Zz5U32zgIPYjzSfZo
aznS6vbVtVVxoJK8vsap7W3L0giuRuI1ZzkYp5LFcxfyqG08ClUZ2MTPNuyoQ9Zm5ZE59MNrOnEd
DX+ZTzq3IGttYmoW9xKbEESpAzI9SEgXBwH3opeXmBWf2uzgWda7ofGzW2/QaWkxkF+N5C2ItH4U
upg+gO6PG+F070HSD2vmONUpe+n5Lyv42NGld3z/TfJRWVFJEh9Ko30MZW+8cGE5uQ5Xs6KisRp9
Xh2lPTh4/7xwM+PrPElGox8RFZDM7mNPFz80tW6MzD2QmQa5kUSr+pVeQjqCsp/NgFdIonQcasar
hj4OuZ/cpiwFjoBAB77EaK+eSUQSbhDncaeHeFxE5zq3GSa4CHhlD+0PpEbQkzPJBE7V6kEv52du
x/ORjIbznHrA+0ZLPrkOxq4R3qFVc1IeXxkuUI6o7XY3R6NzybJoAwgF1mAh27MZ4KUAwBI3q5rs
wpakS34ukvQtHBiy9qQlV12j2l0vW/xWy4uf/pgiPr6gJdsd9dD5yjeqgfux/RG4uU0y6yyKWL2x
3ojX0FvHBS7wxvvhqBQndkySoAiS1wmZxYydHyH1QT9qCqVhUBmMwwTxykjWV2V8Y+Sg/jaC8zfq
/DTJHAfj/EfE9JmNuQYtFYN0seXRFUEGZ0BRF2w3BDxjzI0IMYxwf/apt5nrkkuOsh5W1kd3bUvA
MwBpMDJEHw7VIC6fyiybhpeQ7ZhE2XzupvElj1R8HiNNs0uDqUI7k2DiYgG/Y43fZraP8SjV66Fn
MGmTsd+Z7exuLTKjIDLSS9FdKUSAep1X9jvgCJKqU9vt7AbCItfb6Ejk+yvxurNQZffqOa3YmALc
VdpX+vT3y2TBMAIdvdyUc/KpPX5LKgFK1ZxGN3n2F592sDxMCC3nqUr/uONUnf3lBcLEwZpLfcyV
WV0T6VfXZtHGxbSV0Sh3UQnsHl3kickkEhKj8/MYwunwJru84gb/nReFv61d/v/MDaINzJCIb8eg
KF7To+TYAecAK2JuFPyCHIMOaait55dPgPhASWIKMtOMKUpt4QVII/fIMHc6NL1S25C72ap3ccFj
0UxPHj8xOpSgWCD142qXdbQNFcxuhP1kMxhQJAIwkfD+Svep8tKS2En5rYjSPks+AjeYMrTujJHY
D1QnrU3DGo8yxhIhy+JZ9qI9U/hnceOdfqWxufiSa66HxmBvSi/57ih82bvme5x02ZtBr7nnvcYI
zevOnZj1eD5LZ0L94ujoxwT08FIQKOPMiicCGzHMBcbjhzEsbyND79fOnNN1lTj5Wz/2H0APZ3x+
BcAjUY+nIqHRKwvCTddX1X7WPZmvEZIXM96L6YZvEw2t5yipaTTxoCukpo+JRDIPbRXfnM10kTK/
iFM/F2iK1yg3EPafQX9NdVotOfajCKsLNJWQMTfp8TlvOaWx52xyl7OvtSSsq2UqPYfpZ66t+mhZ
EJBNzFolG6eA+nH1Z0gTjYE5wQo0tQguCRrz04fN8Iha0ol9ETwBS5L71nK893gGMjHUqBVgkH7h
8cUXYKKx8vBtwsgufohhOOaB118sJ5z29SQWsHzfv5C72CA6mxQIlTlZeXyRTke8yoOsuymSrDsH
leU/u7iRVonLe1T4AlfyTEo9cCtOwD3dJlK1FEdXAGiRhFPjlZm4eRhNUxBpGmFShHUEAbl5mGnd
3UuFAq+k3jIFCM4MrG6WZJvoiMq8UCC0T5beWhOL4SaxMCDq3sbGy6hoDSvNfDsMf+KKg5p2kuIM
iLBJcvOk5u+EqUcQFvPD6310HU4uSapJTZCyXdnaM2AetNRLzXF+HmTDwAEN6JwU7tbxhnmNzRRn
S21FG2WWHe9YkFzbxDwrUhxwP4JtFrT8tPn0bjMzjNaEDeuzb6JWx2Ggt03LbMQXmd52Np8zJtBU
TyTDlyP4yEcoq0axqFWl4d9safq3OGMd8Z1+Tf+ZcwxY+0inK25tOclvKl1jsnzTpZJj/S4SBLwC
Emkl+iNw1SvkOL2P50C8zS5XxWEITY64bfUSUq7lAWnMUvQ0EA14h7TPOTEEs2qKnjpnnARnCyQl
uVeQW1BnZl/G23n+7StyA0FncQ0sFZVHWVzu+nA2KDXoxUEO8HnCRr+WdSjf2sY88XPp0Nm93zhF
uoEvx+DjgCx/mEP0YiwM6dMoz2X1KkMOnp5Z4jybXeKN0g/uTOOH7YjHDc/AYOOPC4uFn+HgF2TL
D7TON65Lkt1vEtgU8Zfd1d2uyiy0ny6l9TVV5rNT2vewaK2nqXWStR9yYM+CDo5VwNA60xQ791Bz
nhrTCg9DvthlK0usGWIHe45hwwMFXFBfOQ6nZGFXkRlM9z2pUzzmu64gwqmR5K4W+Z8tSmu9nrQQ
tyVLWMINuDuqtU4tVOZVyqR/S8hzIDh98/G/LBQyJlpDfuomyvV4nE+9igH/ldFnFtmHqCq7HeWy
AXQ/SHs+Y5pNJZzgACD+BKG5oK+j5gaZmjNAkVZ8FN18rHHdrbCiA7HkxrZPHOxurCP18xh9lLar
ruA3CMi38p3J5Im4a/Wn0s7DCmJ8OHNz7WdZX+jOpcyCGkO6Yd8nI6mPTYDjoe46JCkX2A7n4yeq
duhO5Wy3SQL728sy+W1Ur7jtLoE0YBjxkXtY8fwT1TOh1yf68Xfznczan4bhptiDECy5wbrbNE2M
o2zVN8OBnz2OwyO5Tha8wI1vYQqSYRycZ764pXd14OTEwB+b2ovDLYR4ygu3zJVsHagUfa33ynTj
F0i2wW7W1sTpgPEniW9gTUGB0lRc/bDyCFhKeknnODiUSMsrw2Emryx8TBzr8j1aAnhaNUZbHKJn
7KnJLYrzaJtEGQk6bQbLSv2FbArtUvoXDwcqNjecin1bfft58dFXhn7urFk/VyW0TUA326hqh4Nu
WWtiFpI4LEpwWOGr5Jp4jVJ49zYHR5WL8c0mJlMop933TtTt4X74BH+76Jzxx4CSW6L4TX6flnJc
MGUrigZh8Mqseaud0dyIcSGN633eJeKdQTZQjQJCkE3sbttUQfaOjQNoVWHeLYN7EAszA+eey0Kf
4/+qOjaZbHRemewmJ1Grp3SYxnMLSrPoEucspXePBJ9oWxL1lX3DU4+oBdgLuBSBVhSwiNFU76zK
ZcQTw4Qhf1826Plty0Uc9gGI7I0VZn/aVpZf/O2ruLOC300Yn2JM4DcbkDONAVmwL2KOjRNE/2qY
9dVu5OscjN2zzp3PUSTqREZz3rcx5MRIuPgDqSZnAggOmcMoe1O/8aiL3v1dIQjwdmlOtE4pEKZU
DmeoGwThvGFXA7c4Mmem0A94rTlUeKC4DkGGGT8SsM6LI2DetBPPe+QhqEbtn8Yy7V1E8XLAyB10
WnkJ8G4DtdilBOZe+xifKmrqJgurn66CljIGAgY1WKY1JM47AtVN2AVjsaj6SB1+oYOvUeRAc1J4
3E1EQkfDAwi2AwtpsIz2MUtF9ANBqbDOk0MSY7bmbicGTZ921b+5huK4qj0bL//QArCya8CfYZBu
qqb6q6jDZh8WxpMwbPXEhsl3YXFXjsKl8dBJvzqzjy51L8ubYjbg4qcZLBXvQDqm6xYZeYtj1N7W
JMZXpTMRBQqbB7FX+A/L9pSOxs7K5D5tkL9C07iWw/A7gujzFoCkCGhWtfFqPBVGTcAV6k1Yk2TR
vYErbgxuSpXvuW+hRAxclTIgTDbl40fRxJ+wP1+VCm8q9/8Mox+gYgTnmTd039pNvG1Mh+b01IZN
Q/R5bcqGzdENF114/E2vTv5UtXdWXaCoxrFtwD87JICx9RtwyxM68uDmY/2bvnDDUS3X1C+OqP60
lYM3qsPE4gH9CMk+XoJRfKPZtdtUiNc2TT22Qw7SJdsIXV0uDKimW8HzgVcLWfKeNYB0CvyL66GS
zZkg67pvCLxNmC8I+3AbDkvXXyaZ8adFANaoPBcWj0A98ihyGuvR+zQQY/G7AgFyNb32jWT0lrZB
ttaZF+1J5aSbwqDQQQEQxv/O0RrUq9ozHmEvi6ab8DP1ZHagqDiLus+TpkOcBGV5jZ2OO3sR/3Eb
ZDL4l3ebp/kXobN1gM1CIgWs2toKmKEkpwqc9Ws/4/LCpAZeTRuw46etpRpKJWya/eBUcuNW02kg
Ahq5yXwaiJutMBfUh658HeDPg7RLIcvY8bMj3hRQvEdPhinBgrOuOg4pBadvDJF7h+z/WMuFF9F1
MMtDfe19q9iy9jJAf6DAc6yKyMTqCSPH8Bf0L0hSg/fHLaODoi+KC1DMhxf8msyq7yAMxksGLwwK
wq806rALt/0nc91i1wz4eptpwrSb59EzDmVSAxHZ1Abz6A7wA6ujq1kcuDVeIcZbMZPVwInruxNC
l8oHrkvR5PA9dS1fSUYefoRKEJl9cIxwOEB/6um+TAQQp6a+Y8SlUEr3+BASIh1BTvEw6vywSaag
2frV3FGNZZyE7MhwEU474G1+ZEKHZ940yC25xZ9NvuDy90scsmLXI2kBUYvjUu+xjfpkw5P/c6hn
675UD2JmMc5RPpzCGSOzYFYXSo8LD4obLrLEvNJWnnQ5xERKsFaGCWSskd4nQntwcGbRXkLu0Dvi
YGA9DTe8hROZ/8DpPuKufsX5/kIZ8ryvcDNvVO8BxxnbjWoMeeOkLG/0wkT73Hewey2/bOuM8kaS
+AcdBBOVmea26eb0yaynD3SRkuKwZqm9t14GbR519VyPtnXmaNCutGn/bvl572rVV0ds/idPxyCH
cJDdtG+Y3JetC9rvdHRLEZ4qZ8jPjVcPB9embmYeO2a2duvf+lY5W7orgue8ymGKtgI1XjufFnaF
p2KyqlMR5A9Z9ayS5JHWdgFjjCH5hBvtCm1K76ELFk9lRwn6nJi3IYQzMrd614YOrFLEXkv4Lj8D
O31qUmyHI2B4QnSK7kBWLfwM3i0Ays1TUv4M/dq7EysABUIx7j6RkwBymIH/tFrAehCngfoAsLFA
M7cThJsxNjzMp+n8lGj0DYSQYS9PaVfUv0lvLz2MwZXEu3jY1DVv6sKNoFvM4yoSxLrjri92zBG6
M/C7YhOxBWsd+N+D030psjNvsiNsbXbC2FGhyzHeGjQajHLoTZuSlZ0X2X30xe94bKY7FaY1U9vk
E8tehrFsckmYuvo54amVOeU43WQ9WVXylbn5zcvlvhrpWLSG6A3cFle2gvuZ5YMWgjhmZ82N/BID
24lAOeA1nM7OthZgJGecU6Geq+1ogVe0fBoxhjaHCNBTEq6gP8j8ZwpJa2fHFvRTj0c1qsuFYU0g
usM39T+YO5PdypFsy/5KIcfFB2NPDrIGvH2rq8YluSaESy6xJ42tkfz6t+iZSGREBvyhJoWaCOHh
zW1Imh07Z++1dTP/wYA84mBQ7qLIh1Q19TSa4gyHbemd2oilumh85ySbwXrKTOsVZIh7ofWzGoRu
kipubxDMpzSACgujfgQ9rAd3TcgatsS5wIDQRyPSGRjxadfWx1wo8HCsKEOq8j0DdA5SM5MizGb1
tonjalWDI72BEJEHpx9fKpQrq9APBTIBnAiDjvJ5FB1yM9e8hZ7qD0oZ3bEwvI/a6MwTbcygcUi0
MKNn4iPdWznR282JO3DtlvS7cnyakmOrOd5u5iUZrtUPnhcNiMx0jS4C06Z0KNMD/lbu6JK+kUe4
0gMMKCyF2fwy2OhQ4F6fzNABW130W/yJ9ZZManp4YQ/XLGSOYyplB5EgL0P4ojmmGvGCKf3itdYK
f42HulkptjYmLNpBkXuEE7LTTpGR9auCAYXhZeLZr8lu44ZEw+75Z1mnBysT87ckgQ6VL5PQtvA4
oFrqyYvlqkecb9JlfoToo61Sv/K2Ma7OoHbnXejAZ6iBqUogow+jZe0TgHR3pDO0m94mh77IyUlv
RQYLy3iasjSBy1/BA8zYdBaxLBWmfuran4SGItPUb7JmaNvnuv3is9sHreoa2j9L0OdIQdrghEV1
J7elH8mbTx2Tdrq6EbnwgrHG2dF/JZ/UIoC3Zzy5Gmy7Q0TW5hsVae4xtra9SxPAE2CIBOUci01z
l4TayklhdY/c4yYuGRa4DtO43TEw9NtrSj2w4ZtEcF0ll6zL/FMT0jrXgQMHcWU3R1vUbxEN3V0b
qgymIppDk7GO1HT0cK66diJ5iOpBe4XntCkQ+klOw7EDvBHcTjd6ARLD7mgVOrK0uLzWdauQjdUd
TmPSLBa5T9DGCDL7FlRNiv1plSjZ7TREHWCfuvKEUx/nOHFfSqu8HXf0a+tiUKSbo26xwe0lgR4K
VolLmTHjzgp1NJ1ipJSS1Q+nOUQDLBDVFPOaLj0YOuQlVzqHmL37174kPYFqeCDBzmawnb3nc2ER
CeTC0mo8QMVlDW9kol7t7Fve6/J5JoTBJRkjQm14XVq4aUYcBpt7DIMZRoHr4Vuhv7mVoQt6GW3L
2jINeDi23zz4fftR4EYmZKV7MEdTg98tMuTt6lsbl+AoBvAKSWrswrY3gMNDNvRiHS98IQRBtXX/
ZsAqObHwUp15GZI/xS1qGz5SVivbV3rZk8lrbvJhBLtrVvVd0b/pwCL62OwxMhQLCuZZcRi+UJkz
/mW32VVuqm2HeqBP0MZvFZ04AKXGIaH+2VhW5G+gtgUydYZn5OLrMnXMZ1OkR4VkdU9jS8Bh8+lG
EjaxntI+2Razb6wsPK1bpxQgNhtm2Xk15Edyodbgk2xUvAWoU2cVdyCmmDX4a9FFECx0NH7RD3/C
Jp11GLfJBTFK/cbE8mmwOQeaFTzAXDjgdZHfWwCdyqWmCxukpKz8xcSsRemSS3fWo5RxzuAdc817
YNz9VKTi1k7HuiAavYnkxIGCsR9DJk7OoNfRHG4TL80Cy0UnYTQbmLERdar6oicUM7BbEG0JkaMu
0lm6nNYa6la/UnhCYznMJ5EjNPIn5gqRQWM3Qx4e+gXL1bh6mg0OXkYWyWOUOF92jwXOs+pd4WWX
GjvxMYrukhoEOHGVQY97KKBSD7KCGWKcpgtS+tw7M7NP5ov1AByny386GonJvYuZwiWDOZh1Gs0y
eWu5+BzWyeUFKBJII36ZHa43Jpi4GdR+nLHRNcmdNJOP1jTvRjgGAWYCMgA0Wpyl5MAUs5wnbKqz
rr6KcrYDs4UL3UefhkawjJWU75ZQ32eTXmbtUHxBRt9yb1kmh90xQU0AKBFS/toc6W2bCWeJYR7f
rNa+GFnoL/nR8FdgHIZCX9c59sXUhgcdkTslu6U/h0FVH9UpY5bhiRj1r1Kr1mHxtsh7sABc+QW6
EpVwPNMxw9UF3KAaE5Q/Qz1IMPhCxj27dnYvFGjYmF0qCyF9dT0lI5MsyBW32rf3xYyUVpoExwCR
snlAj6VJJopNnzRcgJUIGbPRRv9dTTsUbK8ZFUWraOPE/pSsPMe66EAuXYEIOcIqETg+0IDQNC8W
JrqhoWBsOBgWcK6CFrrhduqGAUPMBpcySg1EDznj55U9JPFuKEM44CkkZBFlO5HBgSVJuttOS/ZZ
SJW9bQX1P/DiyQxSgFA7v8aJnmZzdCRimsWExl1v+zozSgjjKelQAB7jdWhN+T0GEQBEGKUReSpS
AoS4c+K0vxS2A5+XfLM1BUq2xXwynORA4IKrev17MV8T6V1s6bjvlfXFURmOYmIM0P2KJxQg+mu+
iAEAjGwzvyq3qe7JYPFZ0dEr90WlDkNRYixyMhEMojE3yssm2vJdf+reMctWW22CPDHU7QlH2FcR
5d33eXAph5orAvTwPHkaaVoIvpGR05MziSukCZ7e6eE8bPHuZOcuAVSCTFLb0Zy9o1rJ3kpA5chk
5Fqh4H522+LW5dNtqCrr0Miq3MlQ99cqqshxDbWQh6r4yGtpX+mgQ7+GHMEbN7dJ1TCn8f37eSlB
zJizpVOWtPOsMb1Wbrz2Bs8hdUhMayZ/LglD/BjxpzltfNCGtD62NSrCMXTHgKCL+jxYMViwuOUO
Q5bRMBD1FCg8PdOts5pYcnzgZ9tM+t0l78xrrJn9zjNQ6+bNlBIQAKvSSLnFmKt0n1F2drNc/rRi
nUc3GdVDX5bjznDxd5pNy4KP/gb5zItLINQJRERx6jKzPbSZeasn3z2pcPguOq86e5qnra/KBbiQ
00y7jDkyzJIMDhEdUrJJEJi4l5gslG2l2i9uewhoiNxblNs0f6pLVJj34EPwBBCDRwW6Ch1s32GO
Nc6j85JZSwS3TKY3af0wRPeplRM+VVdVNyhl9JeF/uzbOWEyrZhPtQFXtwQNcw+fwdvmDQXTbEXz
1gQNjTPR2EnDLl6LuH1I+vx73gqPgDi3uwuZfjyGTrFWwvscVZoDlqh2ZYK8szLcbD3HRnSBNFat
Zq1vj+AykZvEKbJiUrqyqcjOFPbfDHjdgHTT8GpOMBcko8hzopXOPprSaD1l4YR2Xdg7O/FOwFwp
QDVzZSeyOiK+SzDHJezHedSfkVJVeD/zT0omY0tcFj0zbtkV3kSgaUC9L79+TM3sXzTT5jlEC252
8lRqCOQYugad9nNIRftAa9t5lK4DyADWEL0ufBeWeHC6m4UffCeF2+4z/8lsmcICpC+uCs0Oo/ie
xkOtnUZfgrQz54Np9LjhNZFsm3CguTMMl9AF3NdNzMnLpva2yrJc/imYpvoyrZ/g3h6Y+b4wj4QJ
HUmAoQ2qvqaebrZRewd01s9aVKkzanbaMWF9JeB343Zdexc1wzMMWPguuT0GwhWLcYJsFsY2BRP6
oOuZoecguBAXjO8S8B+6JE2eIlmz+pRily3zbX/s7mXT5G+5a68Kd4o2tTuyZCwy5jLNfo7ddCBB
yNrIKhZXUQkbvH2R4Rpy2M1ziO9ZW2Lic3Fo16W5RoFdwn7JvatBX7BHznNpIR04DRF8EbSXVUuH
nO5NBWm+SqqDj1Z9wWYgShtdc+/0UtuDsgP3pUUnv6ziU9zqJq1f7vDeaVbeBGApib/VqfMTUQ7J
q6P1nFZ2vqGdraOsjId7ME73mZYuYJogM2Pvlk59dT8oyXjK92aGg2l1r83JRMu1ddZjdGBK2j0X
ZIjd9K57QQtGaWe5zW60UtTOU/PG7B1IQ8TpepwwyZVzkV+zEkrMGNJuN8P0gAcQaQPT0OtsKzJq
1eeUdPW7ay1YOATU1qC63eTLq8/Ukg2l6ZdY3I3TKPtKHMxFeY69mQbycUw2sU3hz/VqorV9kIZa
h5nuEEXr6Xt2m73DeOH460c5IwZjDOPs6LIz1XfLXcq0ilwrka8lCpP9RDaBapOC+oOmnu68hkLF
194zPyuCsncEhL7kYTRceqwdhtWbaL7EscWEBKEWy7k0qobZ6OjuNNlyAm4RusVDIplqu9+N2gCo
mFNpuhJdpLDmJwdnJtiC7tNB3RoUkEn2ujcLSlogRo3L9Q9nNFlFN98cE8tXlmMGnDto1dqhANxG
0iCUglggdYwBBiiLelF1zus0iSsN627x3r3VUUdbZ0kHsiP/3fFKGgmKgHXkd0o9pIlgF+ZxWMMw
6eGOqu3SQvLX9djBzJDyuSoJfh0IzIyIL/RR4IJ2JTUXFMwKvDg2GM9+F/Qs10XVPYeGuNkljEnI
jKvRqp8drbtpnofzwdUO/B0ijpdgsab+Fk/i5jc1X8fc89GWPv8k5s0MRgEGXPpgo17Tje5Joy8I
oX4EhIW+GCHAZAN6zkh0ncCzTs0z0jV91Vc+AtSGBkec3bl0IndxkCGsXNtGFz7SuOvuctvFtOD/
7MrohVB1EOnTHqPOD/oWj1PDU8wjinWTCf/a0AA4lqTqrrrRuP16g5bPl1sR/QzD9EYlgE0keTaj
6Gy04zUcxnWk+0QBs3Dqypgf6zx8ATKjrxnVMn8Kd4PBOGW5kn7JqAVlUxPATDgC1CghDt4ku8aE
D+SSS9lwTSvs4LJ1L8BYaKVmobN1gOyBOMgeU4c7Sngcd0Xt39PlO85u7yAuIxFQm+sd8Bn2rklj
HrJcyGoxC7oZGMF6Dia/sa/6ojPBkJDsrKHKr3RH1q4LtbNyYFIpG624r6GRizoaAX279ZJWpwfw
1liJu0feh5e7I4ugHj4mHWt4XXzjkTqWYJA4EVL0dQmn6hbvmpmHoG2KcTlfUdnEfAFZ4b9DwSL9
yxrpHTOTWctmXDUWAZxWwR3H6LaBF4OEiNA6D/prthAeH3m3ClJ6RtaPP9+Pk/keEu53aBpxQFwq
T51YuIYxGU461KgrrXCCPHp/XKNU1jDwNdaK9Ak+Z6+WMJXYp5Hfr72yeZkTakI9su9SOe3QJz1o
KZVUnwOhykJ3os4Yp0udE90HWsqG0pgWWDza4lyy5eJkctGg63Z+zix3gtPPN9Ok3ClSOWhEworo
pAqJjsHQjP1mXmvcMitl5fDF0WjQcmFRcFl5bXOgrnFcTHYABItFhpcUjExYrEqQvkHqZSmXC+ut
iZdtReTevVMk/q5diIJIrGqazXF8sKqUrEZkhGVFsxnee4xwOEzvfv0YPQC5XT9+T4oOLJQ9/MTz
g9pZFfG2yrv6OjDwP1qZiVqk9uhigkKXIY41T38ocz87g2bWzs7QPPmG7R0q3YFZxg2ZC2xsXYs2
sHY0FHp8ByNzxTIdUphDH7Ho4FQ2zAR7g2k2k+V7GvPPSTz0l6iVO1vo810RzyNi4a24j2e6yECP
o42YQ/s0FyUMRr0gHI+qHjirJdJVXNXN1vyl85wIhfBgxcpB7bKQoy5Qa6ZvhXsLfdPe8W5mDl06
5IrcVidERclqiq0ysDVcR5QhSOIEadIk3nzrBje6Q3/dImajyWSW/i1W+ImgGtmrvGaVKUrwDSZ4
itCteRQiWNTh3Kwz8sIDD19RkGTSPMW51u3Nvnhjsn3zhmjfYSL7aSxhrh5puxszJ5pwLnXFud75
KkPUwalbf+s5rZ/nxkk2su3TEwqsecugCevTAISLARpKpo4vL9MhDoeex6TUJXEGWptxYDcBB0MT
kmCcrYHh/NC4/j1r7oQvDdfkoJEWmbLN6R34kFbEVwyj7KmR57KpZjvlN8MWjWSHnG1urqB0JFIV
iMKk4t2HmWfeR0kbnVSXaUE0NmKjjZG/9xFxreaWVADbB07FDH0FtqiDENHW/ZkH8WwNgLvLOW0O
kjSFHYF0FCUOPjEXHf2ODnq7TWMk+YQHK1yrRH2ElOAB9auH0rrrjoOedcCNEPvoEZUA2+O4HWlk
bxo6KkU39VsxqnFPMxeRhkzvxtgGHF4jMykNVG0orpOHEHrebhHKG7HWrdoBKUS9/Pj1XxDR/QOp
GDQzWuTPnO74Ubp7A80rotXik7NzjSrGnI49dssrE0OcLZbYVy75hV5C2pXHKOpohuQq6DDCyGM9
joqiRE6Zsy7zoj93vXjO0C9gJCzIi64nuZk1BrB6VniozJ6LLsdbTETFBl5qcbBgHm8YLCFqi1Lz
pvPtT2LUzlhNunU42u+VG37YKSLWKpUDfbNpLcYKbQgd6MAh3/hAeOOPnvNEUzgZGPu0IMunJLxY
uGpdFPq7yqY3UjjFxUNm6ebQC3QrvfNVD19nMqNNrOL2kmI3pUyr9lVSZwzSdUwkoUwunjUnl/mm
7MJ60lOE/GMC7G1U4pZmPnURLBTH97hobrTqsuHiOWUBpUbKve0tQdi0WE9tn7zy6A8YZ07d8qNq
Te3465e4TC7UOdHRHtBkhjVa8yztkK+GA9kDizLQ61I86d7gGsdfpqb/Z0a4f/fB/Z/dZ3X9UXy2
v+xw/7LH/cMQ969f/v/hljMd1Mn/5v9a/Hj/9NktH+Hvf3v5bLv/FXyW0Y/8b//8jcPPv//tn3/v
H345X/yXcCD7WIZvWUzo/H/55Tz7v3gEjEXt4frEhPBS/7TLGe5/GeZy2BLwSYw/2OUM7HKW0A3P
Fa7n2a5l/F/Z5f7DrOaTFG04LPmLLw+XP2a2jx9Ma6P273/T/7fLwK/OPWZEUETY//KLa4mn0bH3
firftJbwGeCdK2O6ar5Fu7B6rGqx+7ev7C8sc7b4s2HO9+ByGZbresLy+XR/fA8MO0LTR/FO9lc+
b2m7f7muuJQWQXJ1U5Zr/wPTKGARQohHjIdbdjUXpsC4NC0HNOOYWDxYgza6LM/cdDO83yRSks4o
JqxRNP2yBx2wJKHf0927SeZfdgVEy56nfWcyRGo6DPox1GmZ7sEScPJx+G2rKfalzmOmJ7AU54Yf
BEwSMnRm2jhuUK3zMg0YpAoIOvULcjs9vSEpSPC4dLwjjqVuslaW9v77L0zHsflHjyNfGOZLz8L8
YPi2+yeHod+2aNknhmJ2aD3Nw4nlu1hnYi86fOzAU/aTNtE5UGhDcpJmNS+CMqJ4/wY+XAkcKCC6
Y9/B4lQiefsf3tx/GDB5cyYyQCEMR190t3+8mpkHd2NMYYx5omfiJgnhKJFcGPGHrrwnSFDxSp9p
sKATOSLkBFgXaU+/fw+Lx/Mf1szl6QOjwVvgC7I91/QXux0+1D/c1NwZCMBSb2cCmQV+RNYgB8eh
ES9Wk90UDUeUGXBO+6xY/f6V/+LK2CbjYG5mfJg8N3985cagDTZC29yhkUZuxqRYa8cXHCs5BsLa
Zd5pBr9/RRaJP39WLKie7/uO4PE1/vTwGBzqaxgp7s6OC0aIkC0DAFMP+NI+fv9Cf/Gl+jr2R9fn
s3n4e//40Wxt5ptenlLC6D5K4nsKLf1iWn8aZPozM8tbIvWDZdz9/lX1v1gcMPIu66Zp2cIWf3rZ
sbeqym0tWgeF+6G75h06p2M0yW++br/2jQcRslsVs4P+OXX2v39xl6X5P75cgzrCtFgjLdP70+VE
QWjNjRu5Oyt2afN2PqRWs4aK7nhB66gQKM+80oy1m6PnGcYl47WTYCbFWbTMr8FZ9Zm3jQzrEeYA
nPdsfBkYDq4A0xKssPx5RFYFJieGT0ygmh1hjpbW1+t4bFKOewd6XfUuHYAhxj4EHigP1MEKHpCV
o33gMOfOLbMucuRnLTM20rHe3UJeNQvlGKUNuXF6tkKzBNLWCatTaMbnhOCAPTJ++jCjxqEv02Ep
LCOViQmXEEx3jbF4r3KcMRDKcJ3W8w3ulrGZWgM7JfBbe4I1WvYRZHdzhteZsFhWZb2OaA8GDii1
FWD2YApduWkN5BqOrb96YwvvxxqxiVR0Rn9/ncy/WHN85IZsphjM//OxU2ViKHsCgRQ52ZdWEvWa
IsPA2HoqRsQLxnBzeuc7HpA3S+Rf5CVCnB8Xhdhxyuhu+9h7KnkzCjoQo6NvMb4R3BU9J/6nESVf
NdlmekSWTuq2MLKVzVDNQ1fMn2aseJUzurXZLW+//1B/eef77O8Wpklhk0nwxweuod9X2tjTdnNd
HfU0XA3INVZO09/Vc3b1se9OjOcqi7GCAffl96++/ON/XEIx61N4sCB5mOn/fOfDZWyVn9K7s6r6
ya3cm4aKsZbOU1MVb0yJL7GM2v9h8WQdMf/iZQ2hY6akVkKi/aeVm1mvqcH/54HzB2PTFu1loeby
RsRK1MVb46uXtmGErxL0tFnKZHjS3ITeKXnBengVEeaBEFt4NaG0MfvoQjwS9/tZaF4JoLVGpROx
NTueCEwNxyAG0wCnCZx6F77VOIzgMWvCnSYS2BT4Z81DexGhaw1UaR45aT11rcG5FgAqnRU6kr2O
ECPq8SeiDu1rDIXCY5w9pt8LwahWTtU5lNqT6dhP89zumLZ/FYMESbVAiNJmeLDHGq8ubTv89i9z
zWG2bpkZ+DCSgR3m4iPVSKDRthDnt33PCuHSxcAwFIx+fOisqt0JKP80UPcV1sXcr15nrdr0UgDH
LUqDNpLiZGmfl6pHd7JAb8IW+TMKRQSHKH3BO7oem0bLBFkk43vu0IyYPXkmtA/FkgLoQ5VzXyvn
ZalkGjkifqHTX0QWezhHK/h1L4YaBybuxTWXI55H8wcWE4anZf1WSe09yrA4qmyPv/AwzgxYzPFz
8EwH/SCjGxFBcINwrILhNW2xHRLPQQZtcS4UbemR0yrn0+INp226nZBHDxiN9JDOurWp2uGlGIgo
wniy6crqq/YIqmzL/Iv4dzw0/aYfSyKh993A9bTz4mNO+0ffiZi7zipAw/6A5HoZLvIi0JdX+nKO
N638GT5ivcq7iwKAwZ/Lv+ahfCHBfQfhhym2fyX+kC5EAujPbvR1mwJ2LJHchMlkbAgKewpH1hPD
wc/d90EEl2tqRsRwFL8rlWuvcH8Y1LCAgFKzsNVwKxVhtzPIXd7AFPihM5AktJxL7aXde6uRTika
QN+hGAiJQN2mnsa2uydCKV0jmyGX0aqR+/IPNsQ8Ug48kc9Nhkfkk6yiso/WTZ+LFvyoQIA44sYP
TPoD3ID8jS5HCpZMP2kor+iwHKORaYY2k8NWoUhF7tAFeHpQq3GdvNq/MWHDia+qbecxucyNhuhK
fyFU8ihUNnF4IZP0oF7I0XHrvLCQJpuOX67Hnibw2R5w0OopoMGsMzfCtj7jogO/ZLNvJILnF98B
M5c22Skn/Y6OMOTZAz2pl/Ee0GoS4kNKO/wJdeWjyB8jNqwu+rbcMTrEULONaTe57kullkwrehMr
xGqMQbXi5GqMt+TkDhs7BF4rHXMvOLjRF+lewJngT3RnmmoZSQk+Z+oBu0dDTDQRv8yrBsi3jbGg
mqbop2ZCbfepWhbBBJxGiaM6HdcG8KEA3i3KlGVHZQUPMoZFpHVQhpvDIa0vXvaIneC9jdFBdWFI
U2aEONDnu7S04sXhx3HE9j4tH9VIw9FF5Pp9k/I05QVPjg4GnPxNyGQhNzClZhxQD/DI2zxIUt6Q
tjJTtEZejdZbGprJXnetbR1nYDISeIa0q2oUbCurWCSeQFh9kL6B1ORz4rTLoIvX92V9Y1oLrYQK
r+BGjkv1khnJR9jLG7xXPpQobgOebS0SRKNyRFMlkSydjT32EDk0jPOS1Hn8XweXII0AJaFaS6x2
hoD8Vnfkmcaq21dCeymyFvDcmECEQJjFhzak5LC17K0FUCgeHU4yeSFPDg+kE9ansdBfmz7XVqzr
73jSuQMVBVPlq1VTo4+NeK+9bdMx94BHTJJMX5LBFhHmUaoC4HyjX/q0JpJVb57HcvFuZhUHhenF
HHkUYba2yJ+H3QAdjRMUEPioQrbAQ4KzhTGYHLjelhy2Kqu+/AafP9xoN2gHB6m/Iz1U/ohQCKJ4
bRr2lBCXWmBN5ZsDdFjY2AYNiwmyNmTEBI0PWLf1NVC1uhXJvvRaTkOp8aRFpF5JyjW1rFItPyKf
LwS104djEZoNs4LCZjjYVf4hFw+tGmUVGL3c/rpJ2JgUa4D1IFsB79Pa9WK6GxIEuRivAjkMHvGS
aO+ZhbAdTslmcMyrnZVoquuNphdny6eX5x+M2bqaRYV/hs02pMii+DH31SInAMpRAjw2subOgUM5
poDXElbTXvlQPNIa1IH77MviHnI+wxWk3UrXL9Kg1TuBVaRrW8EjrSB+zeP0qBFFutYlYib0uojG
bFuhl9ZfymohfkHbzPLxwfLLH5MZfy8JxcPRSrRKCvdLM2D7OUb1o8R2EXQdhtI2bI8g9x6gmWsc
+AssTe5ldocPVeP1iEb9AsDgRSys/MgZDqX5oI2gctOWLVMZ9Q89QmuvEQYzTim0qejslTx5rYXq
uTbzoLbYS8Tks5SmWytKuC25mmTWsQuN9bqFsY2Csrt0VURTX7zhuMIQu2yxuM2BWdczF7Ced2hd
3cDMy327qIodKRrouVtCvTRczylrPoqGsozvMsCQp2WEmw0elc6yortaiJpU5xbrEBh1vQm9umGJ
kBpeMJBv54XfpxRzMTKU/RMhe2drvlaCCVbtEmwGnHUzYisppd+cJyAH/6hgBt6ojJACziMfxqqa
4yDkoxXRxLAndZr1FkAQX0Wa8DlsE1CeQDBThF7gzJD/raTH0KMzmWgR4MyRu3Xkou4mrmK0+Kf7
KvwUHZHgXvoVmeBmf41zPdm9DCN1NTYkPS/Pcca/h74zXPnNMsKpON+YMa9qFcVjU2ln24p+RDTP
brxiyNTCDE2B/k0vdgMKV24vqMee5gSDk3yTDvNvu5Pxzlgg5/LqSfMF02K9TpueXDAGy4pe9kMf
GU9dwtAtSyx3jcDm4MrFC9fpJR3pCpB3HVfkJKHRmq0Gr5A3vg/ws1lEPNAn2CrsnLhEvamYaWbZ
ixzoXWllnQROjL9LnwBjWFDnDOj5VZq9yWuapQpP7/RsD9SMv5prIme7bxG8cjCMeMyY9A+GdceZ
becRt32qq/JVr/HJRq685tZLTEvq2JHrRh8ak6Am0OG2DDczzn4zTJFcrxl8pUfGvWil4XLiMxR7
yyCFhLDEY2p4lxyaG8hlQj2TsUMmjSuDjOkDVxp3G3UzNg5na+rDREdaMHQIaQhO8N04LrGYo1ec
HKQicX5IPKSOIUEV674kUEZzCMjsR2luqDQRZuY/Ey3xIfwWeE9Tf+fU/UvWTESJUASb43WgGxMh
hueJ2/kk1+KUUTsloLaE+m0OYSlwET4XkHE7uQEec9CXTqYdGZneMqt66StxyLwZHWSnmZvW97sV
ocFULcMhIosGQri9tgwd306BBNVyB4RghkkyZnffAb2MQTlQumKKlPbLbM4naZufYbK0CS8VSu9g
tltYmH57m6hsRmTPKjNWyoHG53c9/CizTHY4S7CiRGsbbHSghf6jRf10cCe2+MhoIjQH3Z1dUyyl
rOCG5tkblOZl+9VymoJvytEO13DDOBjJYmQSq1xP433RRGCZ4zPgj2GtlVAQEcU8qXwix4SYYgh9
K6ONxhXCIfBZ83PjdQ7Z0DXhiL66xOhDiZS7YHPYgytk2bIkNCx9U3QDc1t/wpNG0KGW2s8OB+vV
2OjfEk7nlje9z8iHA18vJeo52axqG/WQEp/KeeocMzw4iUXkNcOIqVinlWBsmxXo4PPuFJvYNGR5
Dzg8WptF/J53wMFE65/ImkqBSXCc1pmXEhDKyUkjRyhD0ACWeGsR4Oc4xrOoFqoPMmZjTuAXxc+Z
BS4w5kMx0H82Y9QLpt36zED439zuZDdA7eq0ODmFEawd0EDDFoL9ZRbrEooG4K7CiC/6UDP8Su+V
1JhrjuM2wZkeMuRB1WWdZHfAAAPoyqwYu6XNbXZG0ojCbBu12tNke3gG2xHGAcZWMC0/6yWZZfH5
knjgrhbGw6oD16kp+0y3ishkaz4ZdXXI2VIosR89q5SrMg7v3SF5UsnJDYkQGdtHWRs94zvgtKp/
UxHWXXRMEMv6NRUIDQY9elLewGQXhXGYZKDbPe3TrosPTWvOcZLAjirxdSxVUgfoogaaBqyFu8eP
MYfL9JEDAcEUCih82TIGTVi08Ppx6i12fkcWoZ/0DIEJjUA3XIJmJG3FGEnCtSWJUbKnuDWSiG4t
ewJer6CVSbEZlDmsme49weN+tHTv3q5BJ9kdnqYabERu9YFRI14rl7JMaUlKcN8h8aN719cfU74a
5qE9NRaJI92rPVgO1vHFGlOnUIJTB7K8QiESDZ+2E6Fw1ihx5pY4B6Mk5D4yacPLEAutHn/DibVV
y5HVH+f7snU/G9gPQW64l1oIkgPAHfMM7UToXabo2qPSXSWWqrf6FK3dbhY7PY+2mDZep36vGLWm
NmC5PrXQqC8Z8gYFCHVmCPAvgN+4/AbmJMkc39O3DN8fMLp6Oz32Juo6jmFxCB+H9kAbVNp+Tu7a
COKNT7DEkEDu5FiPyS75SglZwSXT3S94JHd8HxFvbFhIaFE0J2oROBQaJ3yjnX7KLqSYSnush4xf
IayV7gaE3rpknUvCbEm6FsA3OyzhMwYvL1Og3NeS9CIgYOZPq4o7UijLVxe4RTbFJ2hHDcsc4jrq
8rIsfur+oZMK9PQYn0Uqv4fZtDLn4SpoNBCRJ09wxnsALxTLNslGPv7lRRkfrtT43GBgxHOHatII
9GL6tEayGwpkWKnlPtRW+ZNhz84c9KfRjfFxtM1r6mrvdax2hYP5qiJ8J6U1aSXQAjABAhLFjjW0
8aM/E/1K6Y6OJeQExcSXvFdOjGDPx6bfMCqFErbSOaJQ0jb7tOJxTeSdhbacxd7ZzyNQk/ri4NUI
9JiDvSRJ0mJC1IVjiF2T81E27R2tCNeNYjX4b47OY7dxJIqiX0SAqRi2orLkIGd7U3C728yZRRb5
9XM4m8EMMOi2JbLqhXvPRULKL6GjpCJlpVOwidP5V0INCXNn3OVCeWtcxJluecBDt0Luw6HcdcwG
Blujz0IKCDZm+td35PxMFmCDhKfQwbt6Voq1bbpI9CYgpNtOODSYOiQfGgdt+F42NjrRer75y5bL
naDkiTVB211JI2fpTJKG17qkzBLjkobMm7gmYgx709wegYwf635CgWDekD3wgM4tvibx0OFZ0t6A
ZAOpe5h9ZK16tRKj3AzHJtCPYIjNqE8oBpWbvTuLRAmqmPOJy1BXMDIbn4Zw9TW61veUYe/KY0IF
UGn8SAKbaoervdT6RyX1vwQh3wTlBdnND7uDjewt3qah+2lFdsCKYa1GAIzMePqy2XOPk6AnT6zy
boJzve0lcp5YqmwbEMMR+V35x6eR8GoExN5U/2vpTfahpAZLbGrIJaTjTen5sSn3G7fo73oQt1Cq
5CZoMlRCvvkxlOETSsEAkJmgo5BACGwfgLwggTSzCaLwg2k7ec2703yybEj3uU3epFXFP1lViE3i
mg/akvQQCQk3HjLWBlN/hg7AtJkyEb1KAS3O2keD59t8160Iw6gc3R/VcTJ5ur9PQzSTY05KUEOS
H3SmjrNzOfUg40N3JhOXh5lZ3q6B2q5hJdnpcCNZT2zD1rgl/vAV/szymQ8LisGETE+qH/VkFahp
CMJi9IbqB0z0B1GLNZ7qmrsP9/FGTCEZ6A4Wy6F6lBYG8ABQT9wBBxfgrV/NqtsP+Eej0ihUNMYB
l227xdvOR0LqKz8RnhTu3w9V5DcnAR3t+M5XuiDMRqW6IQUDZq/9bffggascAIOPllFiJ0J0Wu8S
MJJYcAghGcRFVa2xtfPw1o7y2ppjt3EGeRsR0qxo/urgzOkHVjtQ/12cRoNpvmf1h5TEGE1MFgw2
SKwx70Y7n8/cITvMSyiTgnqklJT/ioHgEhk2NM49fA+F8r1+imvnjlA68u5ywBbxysWDzh81VfhC
9rm4TjU3VjabR3unccVGyRLgdOr5Gwd0eTNL6cOC0O+CpjinzEhOo3bI5zD0TTULVO6cJLnU3IW6
eGkZTt5C/molJmNv+nVzYDoaFZREB5JAsXCAYCyYjUaNxVs2obDboMNJdnNmEfWI55FjLqmY+cYi
+5LB4J7yqt+arTywwiKWLTPJDMMcuis0xDb1mCUuCkUF0hLYS7ErQg8hY5tzNOgKEttMzIJlBr8+
Dm7tYNvom+DHNmL9hjsWDCfH/C5g8kjvObCyist6n7kCAkCe3LWIInE9xl9kqmFOoVkm+m652rru
ER6yIJakHaksgGmhrGYLFl1eKtMEmaDmC3V9cOp9PF9e9c0q6CiqJnhtyY2wzEQdCzNIo5yx/KnF
ZAI0yYiPmMoIeR8PsAux6Jr+iUaCuQJpS/tsnvkLgNJuJ6RXLyQ4fsXmKqomdGqbdw1QaQufVIEo
4qi08zfVlLu9I+4cc7gnbgEh2HExx7/p1Nl7yJFyt1QPfqPuib4A/gU3JsIt0l5TGl0awfLodsSP
cQ6vTpH0h++RyWbxbkrFrBgPDbK3bAv9ySd1wv7bs/WY3HmbJyMGID6dXJe72u13nbPy+ww/Kmu8
Jb5jtgfl2HdrTvYoDyBaeoT+wZ7Yolc77rqzr8nwBUZE7hNyJkroQ6fgy7U9LmufZmFNUFz6YtwE
oUmWObEajvCf/i8IlmF8MXtlnnlufr0lpYLt2Dowt2JhUCqmMIL4PyZxIKt8XPbD1UYTCRCQTPnE
fILIiyCe5C3pIn0soeW1s8lmo3Oe8GB+Way+jrHz7Q70zUkot5Vdyp1JBjWSrpHt12rmovczrPpT
ecNHtuS7SloD1tz8Ovndhx0Mr5kpsD6k5Zar5EOHHEi9ZiArQd9s1VC3O3eIuV1dJvE++86qNvKd
vSrBveQ5UTTrGEpmrsuTriC/zY16mjR4W63yd43cbzd7gBeSyjhSarYru39eRvsgKFAn744FIIsM
iX7QcX9xQ8cXRt5Xj9dhz7IE9lsu/gHsevFyqhk/JcEQY3HYpNUWA1INtbHPh46RdPKHZfpel+hN
qg63Zz0w+0LNkO9UkT1PBfM+HJjo3rLqExnvX2mmWIUGwhz9tLpr68tokywyUxEeK5dhZ0VwXMTq
8rv1+1fLNt0IoeaJGTSJRDCY5s6bD0KDWap5HHsCLMUDyS5RzWe/Tcrk2LrD64Kv6YCWDHeAjUsP
xTqoJAoOV5yAuc50/N2/tOOFsxi07lhgUTkO/N7w1zHGeM6+M+fHAoFlbJIyE/iai46gAl1w/k4e
HUcQPIfp9GAWzSNeIrXH+4kjIxjN09KtbNXUwzzl9ICSnBJOXY383nhybAAXTiAfVVZVu7igomIP
rGRvbJlfPCZJMB36jOqIl+OnmPWqlS3Oc5vB2usbYw+P7Yx7j6Y07d5BlJCbNvIbdr+1knuzN9S2
I2K+xccWt7zVLfCmLaSqPy4Tk8gtDzznKOBSP+e3pZ6b2bUoql6I3O9Lqcm6NAT+8ra8tzV8iGAk
qttkvhqK5kNRAZzayX5gCL+fSg5wn/E+vsa1BtW2uY9LEqcw7r13mQPgKuWPg8r5aeSAdcG4BcQP
HZgKWle+x0dnxNTpWEl4CUK7jYzF8Q+auHGj1usInStWx1VxiGc2bOFH8RzaYXzhDX3xyYXh4v0j
XBcnkcMRGNjr/qD2xCmeul1S4LgkYzygn+FqHNEllo1+NdsGgVRB6ZDn+aa2XfodSsHO1erYxhro
kN0dRPZS+5P7MZoLdywy317aI/jl4ss2nT+savAp1xhAnTB+AxP9HIbxQ5d4BBXIiYjVkUlkixgb
+tPBEu7L1ANZ8O3fMBxfG98g1Bfa8qJJ5rCQPu5a5f3CCRw2aIP9rZVXX5ObC6YA6DVLFqOJEv6h
Lrgw5KZj7baj82Q517twfueK2akItt3CqnWWklVqDvakAeTNCxLmgMviApSktfRroTEi9qjR8871
44h9DTMblNhx7J7tIiFUhTFFWjDmRftwLsTMzAGuXurY/uHHpUje076itjcRrJvTB7P5e5WmZ+H9
n30X3i1EIKc6YUbi0aGFQ7v61Psft6Zq1BBVuQR9jHJN9rgwEOAPJJ+hkDtIhzNe9jbi+mFsvLTv
kjPwEDBMIjloL6x577UWWy/FOKXqcrzoYbYDIvjX6xd7q02yxnN6EcsHa9Yn3pbXilBgeyTie59N
yoE3Pf4REO3wLJRbxubGLmXlXUg7v7NyPL1lmh1sHCJ5a7/kIfO8dd5+HwOmG4b1YxWmAaQ1/AuC
FjS09+JN475JOMe8JH83kpkwXauyGMIWxBndVEIFnledxnII+wdJBxepOpT+6O2Tie9wkvhFx9Km
FB9/q6bia0xKHtPQvOdRrF9deNJGNUTA1iA9pmCxyIlYPTg8tV1u0id77XvliJ8Z8EUb2wruT/UW
N2CYhql84GLOdyyxHvORzjLBG8yQm5u78WwdAY+5G9erLzPSTVeKH+xr+Q4AT5BUN8umpfAZaFH9
YeRp5z2lGRueVSdrji9DJivmystTXzEwxDu0sTD2gQFwQI0uFb0Jg8UYZu76M7odtPAy8YxNCBFE
wEnfLH63qxLxBoEGWz0BJJ2JOw4Jsm+4LBAuYCkaFIL9l3DFX4opFel8fJPW/EbbCSscW1YWGKwR
QXRObvZtlQBqE/mOS9qmmhcPhpucy7k+lFQYZcspudQcLmPS9Id2eZi1Pk0WvPLOTz8CY9VG25ul
RaBpVcUJqixRf0w93GbJ9yxwQqbmLX6BdnG/i6F+aeqVdmsvrzKGKSyNhCbK/ZO2khhnk31dU7PY
9Ok0eSgeMZl9TanYxYF6hxIVTRWklRlsO+7P87wYB0U0duR7Pul7XTQAhsV4jf/Osa9Ja+dRClLf
zcK/yaT2vmKvL/BCEcCm6GOx8LMZaFE6+GlUGJCFodEjraKu1j0S5rZqP8yh2jYOCk8xM1Qnju/L
lBOJ3vNXWUxfXLZr+C+RY5nLgskO6D2L7G8JxDfzK+hb4oii4KFylq929EIe4fKsJTMZjLbWIe3v
O/JroaV07q40+otejeYZgg1wNfzfDaECTAGeiV4SG6NBXFkWEFaFmvg1AFzMUlC1UaLhH5zQuidr
eiyFgW1Ox1X4Fwth7GbiSXDk3uJ+hhvW1bSi6fxtxg9Njx8B6qrRYkcwsuuIRoAwFMHitvwd+UhO
VmVAY0KXSzUX3LXkyLJzKZBU4Wdh6tR5G6tIfqCEoHrouCsq9OmFaO8kdwCj83kXj8SAw4KceTDY
XiZm9SpMzs9eY5EYq/Kf50l8mpXCLlC50MHYZw4Vt8nCPDdiA7Pmaqu/bhcQAdHOFEfZWS+4o3L+
bWOW2tpIOnbkFhFhadcuY0lTt1zbDdVVPlpPENeh9nOFq/CilX1rsn2RsccTAzmIA/aXshTY2rqv
Hi86b5W1MfOWbz+VkMcZyLr3wyxOtnjRwntnGTTu45gcGMmSDnctJamtV4uNPge2vsQmiZTlXYF1
86hYl+5kjt4FxcmmH3hB5IgXuKr+JCMj8gTlT5gt70wIXydqJrIrj/gw6IBhpZBOtLVH95b3g8aU
+Tknst/WY//ozYzASXpmyi3LA1tAMJydgcklg0xpjOfSeoDY5j93jCFIFvptRoD5OVHui0mItnRe
7AnIiY8ZeoNEj3OMrLARzCjgVxeU4GZlgDJZ2/rJ9EpqYs4ZRLFt62fTLC6hNz5gMY3SjuABsDp8
wuKYem8FpipgPkw/iGaM5LrQ6tYMSxOHVWugUEKBVBwsMqt2qQckuRYZ8bgp7x7gfqgYUFf7gMnv
SAleEegmCdFpeGg2ceNTh+YFKyBijpYBpYNR5HtOyfnQq/oODiDxYKr9508Z9SSgRmj9eG8XrLEZ
IAKv7u5tNbIMZMgztFz7SVdCUjPULiigMthzfAJnzINCC2IzyIEn0++HLH4Bl0nwYzW+kaGYXi1S
1LaDZkWgD9bQXbo8hnzT/thx0J0CSR6E0NNrbk4IazqantA/+nZ9AkpPwBfMLmPCqTc2FhIZUUEX
iG+xRMLp+GR3DAFgCPS0fNKs2Cvn12jXR3OZn9H2/kPk53AwNMFu0BPT+uYVi5e1z530e54gZlQT
yhMreQlmCgeokwCKNbLvLCy/FsVVBP3iTcKorWvzYgsNqS5bcGHFR8MO8WtaM7qRTiC4knuvFPUR
5ipBrW8ewp5y5uiS8mvpyJgqG5wrsPuKfRrHu1j5D51lv8GtxICEIRInnkNeawZWKAxTf5Mq4iZi
5gJ5zNEgW/JnzNahatrmFS+84/D8+RQzm7opgk1OhhivieB5NPrnnBk3s9d1V7A8FTYrByKrrnGI
dAaMalSNgbud2NpuQxuM5JAAduPPdXzMRFmFNsPCytjwxOeBkW4tw/+tMCjNKeEvZE2b+86A3AQt
lT8sqOEwoSLLoAkfuF6eCPD63+RJrA0/Oyjv2mp7Ms14aEdxoo3xdwjeP0ojfiq9+t3HAct2G4Zk
WoxlJGePeShhuVTelzBL2rOK/ZXOjG0o9NcU0v7Kdsu8Z+R5QWlCe5LX8N5j9fgLhY2Hz2cUoOsd
8tB543eYkEymfxkL9W0nucQmlkvOOKPahffHfiRENdHUQTSVUKaZnqEIIgSPnn38CFkmwym71nb2
F8ZdfvGd78HVBzkkN19VN4erW2Co7yrOSbttxsgvx13pl3q12KbbgnBWNgYLpac3R6Or6m27yLda
9KAYUfuaa2ARRoTfUmAdnMFl6ORV966DZiJotxVseNXvlpREC2NrVheFkiUKls7c1HrBTAx4gz06
4hk6EEa0v+YSJzuvt+8pvQ4wcjgl1tvKX5I7uAOMN5cm6jI2R/6HCMddB8bkPJnsWRsgwfhri/JL
tXyaeVx/p6ZmI6PbXW/iB136+VGZ1lMTdy8xJLtNaoyXjDn35I+XTjQJpqu1NuQ0JtfYYns8M4+D
gb9APqyeGwJnJ0maom6JlbUrG4J6o5+XefqelVGiX0FJIpvhsSm7W2o77yoOD+XCpeIMI23pWO0C
y3pYyDqD/QU7QXiPmhHPhnkjAT6rIGhafaCoEOxRpuwjWLo4i9Mh1j5PCTozAatxu4iJ2LN0BTnq
iZQL4GF1DfalYShGiM+pZB55Qbz11we0yOpW99HYxE9diZG9HA2o3cUngyy2lKttTHznBZssq7Wq
08Cm20pzcSm86l9MQgNd6rcMmruahAcrozCwuXJ9QKZFkH4OSXjS7es0zRffbNgzi+pQmJjMVVkj
bTugj3DZ/w3voCeHSDICsUrjfjHdb59C280ezcQkGSIZfjXnIebt6kc5f4j3ItalcxBEJ6QsqNHC
rebS9JkpKFJ66TA0/A9FmN7sHvu6Q0vk+Jt2LCc6Hn2ygLPTMbo74zZ3NMb11BzqpYMPlPufs+XD
koxZAS+Gs+yFXZymAtACV8Z3kVE+BiY6Ct/TzGlunjt7Z+vZY27J5pzaccJe3S9uJDo7frHbVCGJ
CR9TlquEzzM0zGzNA4G0g1QYH1nhXi8AApvwLS/HP8ZAJAMf42UM4YPWUgApJI0Ikf+bZv8I15fh
PAgpQtCVOrez3HlO+17MozzW4fLuFs2njTMV2SsR6xavUzZQ5PcyjtLQOfGhGtesWT1Gwcqh8NY9
HWunFj0vmc078mJfMbyMZKfqVytM+f86PUfhdLMy47IMbvtCMsJF6bC87yAsugXWf47eunVe0e8A
bOpzGlqbxSCgKWg0+QnZ2HMPdS4aXF5XRClkjyKfcmETn43lvS/LVRAdgWU0iQnbZ2OdXr1Zh6jQ
gFlAB9ilLHdUo6dDouivU425vXf+taX5T7O5lBaa5oqU7xp6aEkeMWLCPAzQrcZluYdQHUe9sSBj
8FYFhawPRkKIUWepW1tnTyQQ3LX4tZnFMP3wYEsV/iPd3oeGeIqyPTwbVX0mt/aN2TWLWyOOahK9
rtbQPsnEOuuEEcvSEuiRUNmABeBmpc1Dm8jnM38UjloiRtXvyUBnQVDNDpqTmOmm0Ry1O6fO73M6
77rr5Bah5p1ikBMXx0RPtO1ADdS/pgz9e5WlEV6qp9brrx05ljKrnmuCk8ibAJsnwL2G8Ek3Yyjv
RuEyO2NfOg6WPsQJmww424asFqYOpJ1W4wsM9k979JgvQRACEeCTPtgdKHhntgW+ivwUFW5eOd8B
Vv4tSi7q24TBven9DUBFbFHxcUBYMFoQ2R+LRBLZ1GO17xeaUYYTPfO7Td3beqdbGx4XHI00UOsL
Egk1529Sk71oe35+LH3kKa33QdXfPDOBh58QngiWWMeAoFMN5GlsO4intBlqxMkDI5nyUqRZvuew
Mg9mNhxdnMlPgBXSZ9/KjnjAzVOB/v0Io+fMtjXbOYbts/Eu2KMlfGQFv9wZqNVLMrWvSxFa16AG
oa+bakLIQNqKs/4DPmJ5qqXEKOKGd0GtwrvMVue6wnqdTcsvtsMUyFM5HsfJ/hNQhl0o3KaLa0zL
LhQpF/uEri0OrHhr4F170cxTH9iw3YVZ7q4iwR1Eqseca3HfNjGsKoREl9IT70OR430v6+WauLVG
sNWkUVbUTAyd5GYWn4uCcdUF2mBntWy5WsO966WQvO2VwDa693MfMqZyl7+evIWu/BrsoYKUkuxE
l99iM6Sz6X6IkqcTMhNELOOay5xNaGBkf10Si0FrPkLyhpMQNYALESCfFt8C5zCzKzVzssBz4USz
G6+okDWBew0eAC4XzRRNJzhRjwgVyGzla2DUWhNhwgCUEbm7S3mdguol7Dmd+Rg++5lI4HLW7AR1
s41xdaKDhz5pPkqajTXHwDkznNoagYaPqDOQ4qy25tGaoyX1vnWJMgg9Lqkujc29kpp3dpb5D+4o
ngaUiXE13FvmZ9Jy1ram7Ufwxthh15w7gEeJcYbSg+Q46ujyWSZwNdYm4ytVF18uhW6acCEj0MdL
HyCerubkWkLs8EvyYMhubi8muEQ8n88CPUkkDPtpsqTi55T5xUpx3OA6gK0HDfagQ3nlUKajxvtH
k8aos2wQ7OfsVAefvysB5L3tNO2pysLXsLesaycqLN+jcRABmhLbnd6mNkdBbrOpNmPA+vhDETt5
dDN2KRCWzv2D09sbv8d23uXFzq4Wa5stSu89F6NDL8BLuwp1epLH/ERmGrnq09WozWzqp4o4F65W
5J1a9qcOR1JEYg+zzfJiCaBizrKcxTpzwz55tUiSYKPIbGQVeIUy21XCXxPWZLn30bI8kkFHhYg6
L9P8RJMKt0j1QiLpWWXMkObG8Apo7TlNGETa6pgAM2XM6pQw07xjnidshKR+7qcEpl0FD6g/wXIn
+oN4d+aH08ldAogF6uSwv8tmbWzFhD2lspsbVFMuXlUeS6MbqDZhbReLiQSIbRe0l1ecZsx5vDze
l2TAcuLDs53gpxkmQLYkAXM9aVofJwyimGOLkVcv9pLlNUFOLC4BPLN7AEQ5ayY8GkEOdtEMlRAx
fKMqUY6mxs4rhm03OxazrH+SDdKhXHeRdqpuIQwBHpWab7AasZZxKnFH5tvRdauT2SY/ImnLuyRb
9oOaU2j0tBJp55JjMYSnhX3ucXHi+gDd5E+noKws9qtp5U8EfkHSE0z82oy0Sfx1F6vymOP1MQWA
+ycD3pEJF2ubaTMPkaPHjZ3d8HtEHqJgdElf7iQY/sGMCrGf5NfEiDn80DFKtyMjZ426dcttYcAe
NV2HV8y+l251WMrp3qA33gP7oBUHbl757oopAZt5YuCKYsht8sOYmlcmSddigsIX9Eu+9cLujFjd
Oi36J9EszNqGM6XH1ZH7sEdalpcBJ3Xk5hSkzfJku3UasbRD7kdcby/mR/b3O9dN0XRNDzMmS6qD
6iyC4rH3F9Y29pjt7JoDznDA3DKFBapf6Bystz54Aj6BDv1rgDMOkBWjHjvNfnWHqwEssIYIhBe0
+uXETE8BH22Grk/46R64Ahqx/s3RvGOV67wtY3MXBtJ8PNg+09V49N441w+VMvLIm0HOpBgkuUZ3
U4rOMUnc7sAA6ME3xncAzWQ3j+M5bb37bgre3IQq0GpXXe6CVLLMKO9djQyNdn/XNcHq6f4SC2Ry
dil7hQGMkcpvmZf9Hgeh2GiXCcbUI7vQYQGnhcURsMl8Dxcem6k6xgET8dVKlOQBaXtNQWSlJ3/L
KfldK+ipoFNEcE1ytEDUJeN2W8wZVTtYSy+jTl4W476u7Y8FMX/QhSTEI9fAI8qeiJ2+i7ArexCr
vEjZ1klaU3tBb43jM2m2PNOWI+ZzPhWvuFDg2DNvJ4MqfRUOiQ5z/GCVhHHbbvies7uEE7pEcbVy
eD2SnnB2OGaHE3XQME9mJ8Dk8w8Kvr0RPVLycPnoevYiHVnfyF4ImEWR9ICNWJ4BZD7ZQ/qoLOyn
Ze5/mKNNqjnjFqdH1GrHpXFyHP9+lmA053rGHWUgpOqYGA+sP8d2uDlWOBHxqG9D3jfsIoPlsUTz
+mhn+c+ANvD8/38FaKgiQy0EWP1f09WIv5UrMPghPT5kjsEz2vgfM269c44p6WYV7QIVZZpJ5eAt
W0JE0PWaRBEbtA+bqkfKNMDbyAKZ3CmAHJECdggL8AGMNSxhbNw/yarTNMezFRbDvulpe3rT1EjX
vPiAE8c9j7no7jBnvKZD9tUHVDsMlKoCjfu/yhzeJlWaf2NSygl/aJ84+tt1rmbsoAqghLYQ8AL7
0zerhXkni6tqY/gysFQLg4LPacJXt2bySDrj1V//EUM+TCHhXZqOpCllFM65J10SewWLriVpyH8f
Lk0N90sGObsZ/Ty5xHQ5HUCVYKwOyDat7SjSgo0alHjwWFZUlQjk6qCUG3+dknZFwbxlprhIBYcK
9NMyfTMr/1IjciWBrA7d6q7PyRbpKgZv7KvgGp/8PrGiqYZKX4Rpsuut4N/iZ39WTjS85XufnfLj
6CiUinG8HXB4bQPLPRgpi1XwV4VX3CcoSERA/GJYrkpTqJ3zTEJ8nTRf7YwIwYODDGIdcgKVzawV
6/cc7U3KwPp+KSzF2jm5xQQjsCnirg18r3g1x4UtjagMCkq2YVnH1J3KBoq6gsGn2qChHm0+as/O
LsyM5H4QdvPUizCLSGdU31lWHa2uTe+9WbxrYkncO38tH61XvG7PMJH34chs05sJlp39t6GxyBZs
1CNCKviM7jOBkR7zXEqKpW1ItXJviZ0g6En0oWurI2SfXSI0xGHngorG2CQx2ocagvGm0ypalvIr
sOAZzdyWqXTeiAzDbWQ60zGu+nJLI8FifkHUYO86u0QQw76rmYcDYjaaBz5MjomtdO57ieyLn3gT
agSiDseCuF+7hZRHL+pB8KCPYplpm6DeC7aR2Jj22nZQvmLehtB9aeFI5vlzbVt8/pSclWKooO3y
yQsQWk20wmHjfIDMvPQzwCEXdahjeL8azbLDC5Gj8TvC4o2kiNc3LTbuFukD3TDcK3BNuvWxelim
NIyCcWwewf/kEQisH5i75KBhMGpPLLfjEDLHxCLdwFsdKyjoomw+yfFEuj46ciPXulvNLPJ6dtso
S4z7Nu29EyvmolAmni4kUD2psg10UyZNAK/K7q1HGP9hVDmowaUhcpVtYdAV941tIXSZXQIwXFaJ
hXuDSBEg3kIkWa6Q18Y7I4ATl7nsfhJelS01L5oszkhJ1jsDHpTiy3Krs4B9io8dpuSR2xUmbEGB
+NwKg2xnWmzG++mRr/XB65GKsBu/suB7VosdHnuIVVrz2HaUBDSf2iDf1grw4H6SVfwzKU7qoevN
e2vs2JDPFBz0EOQR1MvDBbmf3grD/VCu/m7hO6F0NsrnjH3e1RiYI9bBJ1Ve8E2q1Ce8T/ukJdke
CWc2AWdoxvVEomvHLzjxvgBjGl4TH7l0EUDBGuMraxbeIjmhy26AFdkVvO/JPDYuESczeblZgG86
VGaIvsUcbjOoFrD6KqcOavRlnnueS+8bKHXGuxhYr3iYsOAwIREmCjMYEzBLneIW48bf9gEbhWUy
D9Kc8TWyylJABwvcFduOfM8Xwg40VyfqnD5FbiZ9OlknbJBHGvKbLm9sucSWXTKSSgL2w9rFPYvR
cFE3ClOmEmKirmTC23D5kPCqzjCFkbt1cBH83roEdRJuVZI9+mnDXNPqQcIsw7NXRq5JDBPhaZSa
dVA95b5/HSFrRaal5jWAUh3thbxdveDsW1woVqmikEiTKbvjRrsU0Nx5EWhfOXsMdqCYy3XoZtup
lD0prZOzaRaDyJelBo1G9B5zj1Y9eZm4WhQ/m5Sm9tVbPPNOFOY/2GDpWS5etnML41PQptxn1K44
myf6iG4+u6LjiII46jFDtmXH5mQ5unEbn1ljr1kTpWRRyLjbLCXsqbId79ywxTavTqTkSjBXfQvj
f05IhcK2yk5/DVIb9qXvyrOeOXIwbQRbv2TjALpZRkNT5Qc7pDYPGWpt8q4v7s3mE6C9s9K82/OE
EShUxXgVqYyvw1Jcshj2mmdC+7b6G2FoDBpKi/qAhLUBrDbNAFcONSiM7OKzC0zelrIDzj1Qjw9E
qYajH/lEO18HK//UWOFOlkzMnUNMJIrsot7GY5xvTZSt2pfg2V0qI1n7lzXHkZLGzU/5P+a+CWrU
9mMuk+LZuLOC2Dr3WJppO9FpYAZFpNSFvx3+5QcS0chqcZDSl/kn0u1vt3CKK+nPjKTsAtQQaQ9E
gYNTnAhvdlpickiWvAPJhoUp5vae55I+hPyfpC+6fT+zgGd7OJ9Nz7yQWIhIFe8/naMOL46Dk8iw
65Gig2MILlMY2apZIw/hAQNVVVGf5vftzBOR+8Y+RkuItNO6q1edsCwBzdpqxsLmvhk5C52iTY+h
PZ2TUhUXOfSfwwBLRDeMG1i/3BkhCNjZxobVv04EzsBMZozmg1cWWn+Jdtz5jo2WtbGhrUrcdnSD
G0arJlr65nHp/lCFMs6dEX4lHirUTPAcwFEaBg+1fjN9IKOmHW6z53asniy46lFjZ2wYWZ+E0PgY
DnA1uHQ2c3yrB27S1prEhWEBWYoC7YHp/iqPLLOunagTKKfGew9t6TocvqBG+XR878QmLN6YfHhJ
Oe/dnsW4HfDzTj7G1T7+TbziiNuHuwzwQdDTUbPj+Gwa7wVq0P1AOq9TWqhSUaAxrvX0Ke8oWVTf
/vVyHMKVVf9lMJgbjJhEPsOm9Tuom6KKclI+XfSVdiqYbVjEtik224SRrLlMLWvawOEJKSrqBqRp
RY8OZI1yM4fxvh/C1yQMmn2LCHnKcbEYEgle4QMPCHrcPE3Ls2Mnjy0K1RETzibDx7EI98EWy+eI
RS920l+3cW7TALW3876SAvFFOPsvJBwRUKafHLJ+STv/syTyu+vYKbLZgpsLdjoe+j+WexdK9ZBV
GGerNSinb6Y/i1MDmKy/VuyF0TG7AuQpu5HPhm09WQsDUY0k2k/eCeftRzBn4aZbYd1ZL1/A4E5Y
TDejyvttgkZw43rzjXYmEOOV9/NkmpKMkG4rOlZKkLarIS9Wdz2nEup0ZLrbMp2vbiu97WAZhOsY
uAQc22O8Mg0fwTQRaMRTYy9oz7XaqKl7CdjQLKghGxcSj0XODeaXY45Di5GRzzYGVXSrhh292BAZ
wqB9rReNImaHIJH7QqZgFFrGEAaSWMKTooqd0Da2vSACQokDS9WPefKmuwV3p/qPvTPrbR1Nt/Nf
aeQid9whP85Ici4kUbMsyZLHG0KWbc7zzF+fh1XV3bv36VNBI8AJAgRV2EBtlwfJ5Md3WOtZGMnz
ZESdgDFzJtn6MiN3fkG7v1Dsi5nVxDbpLGOriMBqwisu5rZPNkOhcbkpWMJS/Qxb4sHSdZSAMlO5
PNVzB+KD4pEFIhneVSmbgt1XznewtmKUjpaYRJxQaGR6VMA97xorfnwjZCPrvcp2w0YgwuMNGKdc
r5LgEVLMXpNMZVOOoU/B3YgZESX+uQY33AbQBYrUGNCX1eQZ5EIHZJY9gUhJToySZEueHpz0gmxR
HphinaRKRRXhN9LCdSFpAsz4LmWG+3A/HkVYUJGZEkUqwaotmgKRy1NVEBOS0vbahsoH286atnSc
2lBrp/sDcn6uktH3yJAzuvqadiNBr/WZmvK54abx0JhCK9CpkVMtXtPZRfNqIELMYypFVxjmzFVh
HZRoTg9a1+O7khcapSp3obyGCGSjn2M5YblN/0r7N4fiQ5iVp54LH050EtkbeMe8rj7Z1ualYAe7
HdUcQ0gU8XOT1AkO3UPxiP9AamecfLjEoBnkzBLZtK/DxLOIuev3ZNdLwVdRRRvGgngFVWYBun0U
PeQjPWGtiALwZCJU0mpM0H5mPhUSXhDLtJxB056aHgVR3frNltjn6sTy7tRJQzfP8eUs6rR+lKyA
NGZ5GSRj54wHYtI5svqTv+V3tZTxaGTMQIl3wULcbnS1vlT9eNWYxS0Qbt1tFVGOUjy1Fa6LTmXO
0cWXvgrRguW6M/IkR3wjXTnPMjY63rPqVREyYBm9OwnFi6TB61YT5yFL33ZOs8ek4NbIyc7H8hek
xSks2o1ZjHfbHFYqilFIY9G3nCcPHlaeVQUutpAlfJDsy4rG2tUsaA+m4R0tZsrrRiH3vSj9hxT9
th9AJ2lckyKUmdFOeWOhS+3ft+qyHRv3EME0rQRrIF/XLIbn/MBjadT7vl2bUX2UoO08xXUYroaU
NWEQ8cnEKOMYNWAWcN5QqKD+hKwgu8dQkBJJl7Eif5NkElzUidVF8KnFDOODvR3BHq5Bp+xtSS63
VpwQ6tUzfNIK+2Cy23Xp2+iaLHmn63QfZi4uQyzLG8aIt8IvnWG0E8frNXR6qJr7uju0XnxVMhdf
nt4jFsjUfK/FybjttSKctm+foZfSerJyg17wkUcGmzCNDOSyENw305YORV1rEKBR0KErctfvCxRt
IkMYVKn8lvymI59iGotC9H/kpS4JluaUwrO4KcruyJw4u2rAA3SbCI6wfZQtw92aVcI1OZg5q8VY
39n1mC0t1UMyFmeOMfjJs+KKu1zau8T18icdhZ5q2QN3KeKRItLxbwWqe6U4dazgqKde8i5DWVlY
vp5s8j4hli6Kp2ezvCVsZFz3nXfKVTnYhuRT78dh2I5w+zmyiJ8OoETPB/yse0S+LYv4o60Cpx+U
V6YM7dqriVbN44x3z6YnaYeRoxVF3ISjpKZvABXjR2HmgN6C8dCg9N9qKG/I4mHGI3N4omPaK1Xj
JAn2wEZAGpTIm56WmJBDYggdta4a3KWigCg7zjq5BI/hW96aHxi9U0nlQCRUMevCVn8YtHLdQzd7
H7VgYwD+KRtzxHdnDvu+VtdA0O5IJPrn3AzPRWncmUkOazuOXzzWQnNPBNE2rJRzz2G9U23pu9fq
W1qa/aHvK2XpjfqFbh5REjllD70vf5ka3UktMtZbra0i3ZcnxzOe7xKtwq5SkkXAeYE9zroOpiJW
mpGvlMLXeJi0wcFOSHtodf/BGx76SWKj5MaR/o+nXEg0ZMyk7YGHzTruSIKucxna3FQfg+npkBMm
CM1kyQDZwMBehnkNhT7YNXGxa4pWO8lc7Y6ZmqZj1SZG8SDet40e/f5HSg/AblzqZsLUIgf91L1E
nP9ihLG+iFl/Y68l83Ry29dIYJw2yeKLCNjD5aDKi2aAp3eNksg/BdMfTNuJ7Rz2BtfoGhOX7zSu
y3MiMpOrXbP8BVIULEriCXd5VKEQd9P6EFXYdgmZW/Zd+SkiI9qWwYMuudiqiurLT+sS0w2DGnw5
KpaqBdmMq6YsFyXrumuqTVujXt2WZTRiAAGqDNeF1LDauxVc8kCr56qmIsUG5kDKtzJXLPepCkMn
rnAMVCoyCKaXiNrILUhtddVV0gv4oyCU32S7jFimj2/I2u74LNOO4Y5ay/ay1SukKNSXScPwvoNU
XfluOJvVaYvvuQFfT+QOdJlxgcBL+UIkM+0EdjzgJ+WvOnwlrUose+C5vDdGuYzhUODdV1si6cJq
Q7DUXPPlch/71llSK9qqxjdWEeMGZs/VSaAdAzFuP7pSae8HT7xMNzSj6/65qQxkk1YFBzvzDjpk
51XXUh3HBcod982wPDJ3sGXGbOUcW8lhPShxcNA48BJ80Y0vWcTHymj65BilPYQW30qYaAC6sEWv
OFHKkz3F5APZICERGbe4EVaHfsSXVynhXU7ZC1bwTrltd2imrJ2tIsbt5PykZMhy/QQOrIHtSEWO
yUwbUk6TknCcE8m+ZDu5l1BjMgKP77qILjYNQFrC+6u1aKErOBgpo596tw9Wklvc29yKNgq/RjiP
lQOyRJ6lhsEWs7a2FVt7auymXYJx0OdBpeobK9qq0lrpzn7wSE01LHhFqLpcU98Jydg3dMo4jW7C
/66K8aKU5YnwplWuTC8+5Q+/speIIIn0mKd29m5UyLUtRB1PC5mhQZN40gbFZbPJUEybDlWae9JC
BG9ATVdFwhAtmPJcZeQA9UDcTmp8elPkhT++ZJhYHEuuKhye8s7TUG1XJjYAn/lJ3uh7jA3uiedm
UqjskRJ03LUf7wORMsC5VpDVGCWGD+aor02TzsEnQpqq7VR4E8pqmGAUt6xkJ1FPSvkA7bE3Fki7
yX5CulGcrI4JNQiCDrciTz8g2K5vTrSZq5bzEVkJrbWmv7JcpuRIdYfN93fooy9D/LEIC7Fsso4C
rOdFtGFrc5aLeaaLxWBQcRa40ziT2QtM2fPh0UwNRDc+HCoRAd/ja61kz0ctxsGfK4/DyEah6C0a
PFn/eJSdRuZHiUaoIMyFgWYFU1FVWSxDPb6oHEWrqvDWZc4+x+0An5QDIme9BxAR27cWuvy6V7zX
asR31JVctEVhvibwzS23l+cwXu5ZoKL5HHdxDIqiNRuASCj+Qmmo2BZjUiV+/IIEybGL5hPeGKt3
C64EKAqjijs22/gwh9L9zjzzVCrxlZ0L6qbkvejUAD0jRIhGodzWaL5i31y3gBvmI/slSpYFueG0
IWnwLSqW/KYBUwXbcIqhsLaqjzCn5oK3BX/Xxmpn1MwKtXPt0s+6BPmEnszGOeApnpt0LgRhzcoa
AFw/olQn8YCRABPSwfiskv6iZ/CMcprqoSQtuFPI0O6yl07hiBvMiEg9379RJDY9H2YRfPQkyVwS
joecV3B64XCat8OAwCJ+HsVQLvsyWTFFjJZ6Qp+RQoGaVaKF9FfQydQiOdYCC4GJNtRlQ4Pzjz+S
IX3QbH+feYjqvCkGILTbZRK0zy3wWyXnnWfjHpMdtSHlXjOqdy8kTEFAK0DVnJ/acfqUARqyTtWN
r5Kqlfh57DUNARShtoSdb3lZjUsYJKTC2LhtpC+/CfcQ3ydocSeSb+6ZPeZ8gGYpRBfqj8Ofczh/
I15m8eBl6V9ZxrasMY5g3Cw0nGAT//cnQLeP/ynP/cJakXzdO65dAXQDtNcq3p27fD7YbGYQK6Ha
mwBYlRzsu7o6parxCt3ic1Iqz40eCXRXaluT+hsZ+0rkV9UUB+KH8i3W4AM6iGA+Zh+Z373xqHyM
ohY6dpKd5bp2oKFQJCJl4Mli59ZHq+xgc1b/G4yxov57hisv1DKEDBVbCMX6BfQ7cmZagd1bKypt
+PY1uMPcw4c46Ih1kAMg1Htty8ogaS3BaNbmMkINDPRSpsMMaLm2S/3gNdWaTREbzwmEbHOCqczB
aOjSc5ayHiGWImIJODJiFAtjzD/QVcR5BniFqVVobWsPh23JPF+JypQjKNupmUHKOjdNWVziHMlH
P9FIKiM6t2r8BkLnVYq7YydJ02XE+IRNIF4I93nkS85Y1O6CAGsIkWuMSH3CMVyCFBqlK1fopfXi
SLWx1bKVkIErNqr+SJYL39xXt5JqI8zOpxOGAwMF7A4FIn5OKWTvUfO3g7qm2tvD1JURxXg2lyzr
fCt4/u3GyXVAjGCLtupgvWBcgDe09Mom22iQb0HaLErJ2CSm0ZPcgn6hiusLUXYbhJ4mg098K6C0
DNV/qYz6YQyjb8A532kR3nMZB2HI7asmlYSXdNiQIT2rC4mwW7baucGVKML4SNLCsjLC9zqf1rB4
qIpp59m15JmHkKDYpjP/EOLJVAACxFfNXsCOw0vTAuwqJEwKfXvuAvkFPh4KSkYhnGvyva+K3LES
g+pGaFufCGkcqMFzqCz//K77DWb9y11na4Sw08EL6LfmLxzaJK00LkgN9q5Fcs9IXZEz5IQTIjMl
QeWO2c+AlJF8ZlXprjCpYgvjkW6hy8YRWRysvvkczUQsSpMp8uQBdU3pnRYIX3P8XSllhanMeMF7
DQLFwLhhB2ujRLshwkwsfJBAU2YmW2S+AlEdTJ3YxPUxH9KL71RWB6eW4h0minEtl2wo8GtPJqns
mXh4vjkPh153X82+ubqTFSUHITxnRcRjAsomqBZeRllt5Qmu5uZoxM0smd7YDfl+W7aUC3aBSBQS
mEODoQBMoTD983dY/ye3u60rpCFY/AlmeEJv/3SuBWnrglIs7VVZvZIF9qLkBL/Wu8Fg2Rb6jH4U
xWgRucQb2IagdYklkiKPZb8yyBSP2ltX0QSbbYr8MVrUbQt6z/futs5Qp5HYcJIBwlMsf2anxxit
X5tBe/cC7tD4plcwRImDV0ttDa1um1f1CwHYCGYV88US3bojGRJ9v4dFDCyALruoW+L9b89Oin4M
I2a8YIqy4ae9xzlityJ8D1KqIysoU55FX3/+Zk2hE7/SmEHlGBYHI7hQ7OL/+GZ5BLQYipHYq15k
74Ma3hVkhYBqn9/7aiopWBrDBo/fh879trSeNTZIYGCzjksiwIJEo5c//4HMf8Jptm1NyNNhrci2
8ssPlIfcHMx87JWJEIzlTXCz4kscQYzSukXRddtUlsgHBeA5+tYmdbdNXl6Ik6DMEoj40M/T3XN7
DKp6B3IqQp8pQI5fphFO1HMLsOF6DxJywCYopyagmrqW/qpC75AlqP2g+z+jrzDoKMfi9iWxsu0U
mTqzed4tmspWuORhQg3JVWQuqJwCU/9koIvFAQZGt7ABKs5aQTrEoa8fO88sz2PlHroEgKchsSDv
iJGXPlMLcxbE2Zex6L0DOkFZmYTfXkxpkxANp8arJI3300GnFlxvrRa8eT29n6mQcOAPPJT4zUCf
e+9y/eLn4+uf/x60X+n4psxuS0d3CKYWXqT6S9gCuswRAjznVMZPuUiGnGwK8LY947HajPZ59KgV
8TkIgjsE2M0gpx+hS0UfE8JA2F0x7ye8MkuPdIYHeCYkuoAQAmwwcIFzHAcNeGiUC2pnIXO3yHat
tWFKMnDUgU6kHZ5ag3KayIt7EuP+lIrs3DMiWMBVddC/WXMj8I7VdHPCbOKNyK3fz5H/H01zHXIC
Zm6fCQiKoKLaudc/R8xgruAs0DhV/9u//Q/ydbyv7N+l0yxuyS39yy39/AuDgX/+yb9H1JjiBxkS
fEmk6gaVhkH2A7CqmiwN+YdlquDQFUUjV4Mn4t8zauQffMTEWkvqxJRAwc9SZWSo/c//IuQfKpEN
tk1PZRAFomr/SkaN/ethoxPPoglD4V9Ycro8PUp+elTkpVR0GklMjhIG341pPJilvsoN+xq6tCAy
MpR4gAXRSuyiPLymo/Fmwnxr7HdkyeytyQB1/fE5aoxVzioPgZ0T7sne2mKBnMNywrNBDdzJzwWq
GEY9y3xkGDuWa1K87Ehi457vlHJuNNbSQNzlxt7CHkeUueWau2vykZ8N4gN1nOZdoZ01VwGNiDzf
+yCgaznktmPFxYXU1MvYu45rwMNh8xsl8iyuP8b4MnjFJEWHA4I2WusOZm5tGg+cda49MBx5znGn
53CdDCgI+QBcOaGtLuvFINzrOOAStoiBqQy61i48JohKSb6xE3Qy5XqkhwVkEZ9rjwi9vGL8rLfv
bIWusgWNTeNt88Afqa6xYVFBBVDfpZr81RwIcBg7P119p9/Lp7+kTXLKgrSe4oN+feb/9os0ZboZ
LiiunF+e+Yhp8EvIkubEBWkRqTFLzGTPEuyoD8PRLCmhfT+aEx/tSA0NIr+dP/8BtF/jWXSbxbpp
yOyNTU1W9V8eWwFjqswWgQubdTbmeTAlIC57ENtMmHXdiXxx1NzIWDXMlsNifG7TQN1TvxArCoZq
Zs6+GP+Uy9EojXmLG3RpKm7iuFgNeqDEWOFYG1jMbWSGLcmIV5klUrJYpR2cU1DibGJJMOtUm81j
jIAYb9KaNL5dQdoHAnaSCZtK3HmIc8aCM2zkYDVWpIhw/72ohSBdrz9YYbMj+bDYZrgedr+9P//S
YXoI7lSU2Xf9az4Xh8zf4rn+7Zol/Pun/8t/+IWmH+dvX+k/Negrzu63OKiHn89CroMp3kKH8iXo
soVm/emZur0lyT+cpf/08/84VrUfnIAGR6tQFTr3qeX941jVfuA0sxTD5FwVujl9zz+iv1TxA22k
gcvH4HwnvIMP/XGs8iFOQD5Gk2yRKCbb/8qx+nsT83OTIxtImDRNJZXSsA391yLOTfSA+VQ6MBJR
P4wYopJrWycJQNGM1LpVLtdzqB5QwUwE78zWWOtwZoHZwxoMPPE0FQeCJZYx3IV8ThFiRUXtMQ0U
F2A+OGKLexYxYPW0He5hSMtFB3ISKyEreJk0w1pZjW3GkAYjYEBMaQ5IywR+C7upYanB1KzPGQhX
jA5xY2kS2qfi5L+Z1riIcnGIgnrVOK9lcWjdt4jBfLBkX8EQHd7qqK1c8S0R54nAfRaMD5rYi+Is
D9orsK9rrD4Zk+IH31WL5sdbBBhtaSeED5UA35JdHclsnfUs6buQ1SLHVSs/74xp+sJqsMnjg129
BoO3JQNyOaLgRHmfbapimbjTjOvkhWTK7+qNDPXE6q+Gd/FaYkEkadFKYu5GhMUqx9T9kLtHYohx
Mwc8UpCCaNYBrzhrJw0nNBSpcB41+JvQ9W7LRnLo8KKZ2T7XrpQvD8djhFF0EpJshWPMjTlCHHKH
lfqtrNcdZxnqoVMU6Bf5275XN9LUV6xgt0iiG31z8N+05/banoZgXMHpX5u7oj5yJbMlGpd9lb62
avRhkmAr9cYtZ0QZfqh4kr1DU6EJ0GFou4PtxOqcZh2NsnbWj8NcumTP0Q2ZR5YsTEYSSb0Yh2XU
KA+QEOeV/AxyKAD8GhFIC2JatO/jM87nmQqdBtHmKuxB6SfvoMZgvAZvDB6drC42na82y+JcXsyX
xpKdwNE/qq/iC0UAzBsJwXCevtXZJrVmy82ARMb20FfrxurQnvjn0k/zjmN2zi8hY2lvOCSO/DQ8
Ze/Tl1E+/vZl2GgjqgJq5H5an8Pb8CZS6zjzX/rH7NV+Mt/t2Npqs+5efst3rLTfWgptrn2ir+A/
p7+YSLr3WKmfrNnbW62FmKxeXGzRmmatZSYehhj4rcFF8bfM/+cptOxg2V6Gp+K9ycUCudUicDLF
W1VP1dP40smvwq9Xao4QBCB65GTv6kfxFftoYABKzbxZhgwvov/Dd7jjZSRfQPZ+fxXeFxsL8JQz
jLIf8Yf/ol3F1cJPJJ9n2Wvx2t3tdwE3wpk5CTQbJPvf4t5+axLmEyzP+emtzj9bx7or3+p3fXNf
vTf1uXxkMr9UHdVJncTe2vGntW4u/ZP1AkcmMhf+bJj+0dYDFstM+WyOzcV6Sd+1l/or8kmg+MxK
IouWsUOsdMorC+nNF/ockQ6zoFq3Vjg7i2VYxwdG9milcBaVa/jja80OrmCnSrvZaIGKS1FdN/Kk
7kJzoEivYpL7/TZ3v5KfyymzlbG41fMMwYYPkrgG+ddXS2+v0qV0frEcA1ALQfNADPweI7wLsgTB
bVHa26DpFyV+kwmnPJsk5RO/aJm0ZC21iXoFa7thOIgYjPW4yaisRuyjttFi0KEUtsNmxEXP7mqm
rzLIkxhzZ/Y53UUL6Vl5P+HLu4rNHSbXvD4UXL7n5AJR68zbwLs+r9+Hi/JUnqFz63OAMhgXd5qG
52iuLaEuXdmnsJdmGIGMCofDzPweWI47eLxCb2ujtJ4XTrlUPw0AryUaUyAKjkUCQGQ/Vdm6Nhf8
qdqXGMOJZjYLA7LO8G6KR3t4rNeEJT0w5xHsQ4zpJsBacrfDfWPh7yvXXGLt+CCyk7YqHPSae4Qi
2Eb2+kuwhZUFKP3pPnwSD2y99S/ZqvAd/6i9cds2bP/wRalooJd4SGJOunLDEBQ3TtkoOHXWmXQa
hnf8GgYBAk/+JV6oC2UB3sN+xefCXLWlmIa5MGOVN/O2GNjDwhn3kv4ovC+veGZSZuCCy4PHFhX9
tWHjuqx2w+z7hm5jXs75L14vAHe0nCft5ZueITjaC9RrTryNLqQfQwyA1cKrODb82qSdKBe15CjI
Bmws7qxKtt7VXFGx7dOZwzg3Ki/NGi2FdBPK2Uic8TWuAIctTJBTPlxdce6N+0Diziw+QfBAzBL2
u0mU1b2kXzF+fyAHDF4XdjirPqbprDrz8bnx2H2UhiM0eczdPD/lEwOGYPwwAYO23O48N2t5q5R3
xSsRqX2NWuOkAHbELaneW7HR0Dp452G4oHuefKH+retfQsxxkvtihhdN+R5hYqCTko1mrvgRkNGO
OVsz1wEXRvUM9tI7Crxla9kPuSzWg3XpjPGBUJVo2PiiPwB3rBmwuFm08NTDWOQ8nXf6yT+oJ2j3
oLrKdAFPV9xHHf7eEgBSeEzDteFvSvUUqY+KoAEB9D7FfszGmylgIDwnL7xFQ7sAhcSLTtYc0ZF3
YNvAjUR5bkaOfumzR/ljfOqf0veE3YT8mb3ZN1liib4osLiD4E857B7zkeHmrLniMIITh4JKX/c8
NxgbtkeMQehVmxlCx2ewCp61ys/yhEua1ebJXiPoJ+6nmblizu044HbZ4DPhTiC4ininmS9tmSqR
0bDLDe1ofebJpplKh01/NCAqVNthh+fJEktgGoO77pbtl3rMCZRhkn3UvEW07fJZ8Nq/W7imYNDW
+0rFLPAFQYjeIL4O6+xmErFquKe0O+Bjs8zCsRzDaRsv3GQYy/IP88x+14jYCLzk8lsSPPRAh1PN
25i5sR7C8VBX0do3pU3ufUU6IAWbgOl/vUX4Pyn+f679/1+KAmZGPc0l/uNhy2+NwV/+6y3J//tf
drfKT4Ly5zbjj8//ozEwfpgmQw1bURRG34pg3vtHY6D+UG0mMBZz02kQM+Xu/bUx0H8ojPl0G5S3
ziDaprn9e2MgaAoUi3ZBlQ2DnuGvQ6E/2nLarN+HRP+kTdfUf2yTJTHNeixVn77Dz4OWVDSe0lDe
rUrRC1axpvJcaH6+xXrePuRaZGQOcxrv3UJbR3HXRv5SlopiN/Stu8k8r1jiD9If2EX7i0RSZId4
MjT+Kvxl2XLDAW6HRWC9LlhBIVTm3PMxEKsFC7XOhUdfZPWwSQTr5yAT6cUIYpjNVWeuxs7oVkLH
0600InrRR0naEomKfqYK6zlY4GbLBszepGOnztSAXG08z+WWXTCiuCxQ3mwFHLYZCKJswBGB6A5g
sC+tUMtX6I1IswSa9YLQuFDmhetF964nEilg/EtKlmvm+MNrS13qUiuuNUX4Yw/mXiO9xyUxwXDl
bAr3649RnqQrMOZiNfjaZ9JV0UMFABIDEiLqzEzBvgEwimeGZTTXkPS4E+Sj+jCOmtjpfT48MGj3
N7JhqqvcCoOJ3aVvI9Mfrk3E6n9XobNkeDT4fuD0UU6jo8SifkhL8hZ8QUJVBilhp4dm/oE6ncrA
Z5nO0KN2QlCWC7uSy68sTKMXtC/Q3GvA5rKWi9chVpJnS8QGI4448S/YHJsat5ZH+d5MAfVL9BsR
2708QLhvWDVEHYk81v5QEzMlLQxgA6dS16OEoKqatkL0XY1jS9HPHejM42j1/ZPQ2ol6L5U7rt/s
BrTAVOaNWtZOVfbSOgpdcVbN1vUWHmPnxzZX+gcpBijjtFGsnqU4TeilbKYeT0k1IIzFU23D3jUq
vg4Y68JlOQZ7wU4K/8QWiHyAvHR9WFfUrLPRlKBMtiSJzUVoEabT2foOA0wuTmUoZ7cm7BusQ4oH
J6SpjOGaEjOxGvVRfvWDHARJ7aFoG3ID6G2VsCbDaejz7RWuBh/hSiEeTaNyb7ZM4uusqXUdj2ig
h8hrkK3saX37k443FGwJ0tpg2WBhnQ+NoRzGIa+Xlu0GdwCFsKfKIscIq6joIuOyrEEDZhKxQWhc
2d9VsR98oZMebip+jWezzVXgZ0UovjRf5QbzPR33S9n70pSV3fFUhPldDB9Jm1rqIkY2xo4qFlm2
6MGcrG0oT+5SSKalnQx0e4jaUKV5tybyq0va1zwu1VzCiVvrVSrgwtaQ4xpifr4JICAQqZ62szXe
DuoeLwUBJ8muvlWg4rIGjW37sTXaFpJ1OSLhInvBP2sNKueSoJxJOpf3z70Ueje/yJr3CHwTI083
PzdY+R1Siexd2ifZZ5xXhNUhsqQ3TbqWN73LOmXnxgEW6DpEZ6bZaHLYVNpN7sShpp71vEkPsYTp
aRZjKCRgia3tp90L6yvAgkXOWFTTsxIdWp7AKDZ77P9A1LxSIvxFUwbtXYI+gBIMcsAD+mCZpsxA
axQp+Nz7qH8P/LRFpu6pR6HKWClrZKDuFAI5tnEKEq/UMcn23otfuXFFI49CUMMDU84T10fpXZQV
q8ukB1DuT3bfGDIaGAO3KJeWPMBKai3EmxAjIISVkozutSjNCh1VXMu3yB685wSyIleDbD1kY3we
YUjOW7OAa9JrzAtYuDIIMCGBWF1tbghWbuZN02h3PZfS7ZhNsVaFBTIv08crwkEa6go9rjpm0Vqg
V1goLSa63MN6ip+idATKooNvN+7aQOj8hsy8g72ManSVe6O6UI1eO8LlikkiD/pDi/YB1hhZc1qS
E6/D2geUd6vvSXDHtal31gUxh7nXmspa6nZHxdsMTEhC/s+ZYqYgE8fQJopdLQdsCGgLitZMQR7G
IEo0NzmCcVDB5wolJUo8hofN8o0BTi3pB7soWVOpolDfBm0o0LxJNVa0vj4j0G62mttick0rHdZQ
32jqlcd0f1BGob3LQZc9jTLRLaYN5hEhhyG/DHGZxPuy7/gVhH3mf8ehrqgrWArpUQ+CHv9xxy4W
JLCXOeTJl+B9624uq3V/gHlFZ2KnFNQp42j8gUR9nZNeRfNcjsYCT6j5IEpQ2mAVqnrWR3ry0NtK
dyShozrjqnU/gxKctpvY3pPr16wuCpm95Zj75ZesqwEQPrMdb3JfGpumwUtTR6MsUO1mODxCv0bG
Br6CchTbVdWkD2CF2hdReeGyEJ186rEYvuVDJx9dt9I3mKh9R7bHdkUoaf4gNyqiEo9Puahtlj74
Fj7MNFHwvsl8bKZXqnfRCox7s5gY2ndRWN0GORLwrUbWuOfwHkY3wf1Wok0S3nEsIgX0XROE+0KH
f+OVhrop3RIpV2l5KBktHEltIrOdleRmVY5BtzHyKekoLoNNgKlun+TSeAajmS8RNzFiM6xi63l1
8UQ6IQBZPxhp34OcyDJTOulu1q0kiyzUCmEY4stOZds/SAxd6mCXHWAbP/gyLDasSJrT41/l8Rca
5t4ehffxn1s2/9+bmf/HG0hm0fiQGEL/WVXs38rIZwX5D7Xw3z/z93rYMhmUW5xC/F6AQ1EQ/7Ue
tqiHVVljSE05qprUyX9Uw0L/IXDNWOhHZLY6Fp/x1+Wj8sNGJ8HykZh6pujGv7R8FKQAUfX+PCY3
WFdRpVsyX4/96G8KvZ/Wj3IiQ4KXhnEV5A88iw3H6uzihUQFfC1MkDTJU/Hapk6ZaTppbvbaq6T8
K6ysg55my9wyO4Z0trsyBqV7ysz6NuZmulV808OdWhAVO+3Ui5CnN8aw9MHyvfe6kjmUQmh/4W3A
LodONjGdUVPHM/b9ZdubzIpy4pXT4irTE9yGBGeXBf9wFWjxo25o37lSJPMuwn9SpvpGtiu0DkkL
wdk0AccTY9tpoNKl5pbZFR5KDm/MzzbjLE4K8PpMI6VXqyyR3JEi5MKynyH/XtGwzGvUNMiuumVN
pu6hiOEf1N5A5276nwq5BoUHthIttQ/T0gG8q0GR6XC6+m8SUEMIElZ4KAV82g4gOZYworuCrZRD
tC7A11olFq1JwJQR6qtZr6qI7szpSVyQDFYEnQLdd3SyIZ+kHa3vwHcJHiBxzkBe9A7Jhe4rovaV
phT9krRJVrRt8N5aQmfOIg59Dh4kVC+u3oyHsSf2wVJBGGVyuQuKdCvUODwCSWgf/HZty+qc/iQD
ld1pZyH34hAb0qbvLe38219lhQ+icRRMKTSDZ5g1EPWRKEtV50GcwHhb+pLqnnH+MCTv4+4ljjE2
5pHnb1qILUtU+gn8EV99irzOcwbTHpdy2TwN1PL7YdQWPizVLdhTeWsOGWzwRn/KULgmOoEklc2G
Vu73QPxfvf9F3ZksR65kSfaLUALDjK2P8Nk9OEZsICQjiHkeDV/fx6JLsl5Xl1TtWqQXyU2+IJ1O
OGD3qupRj5itXArtSAUUixUK0BurbT5c/9U0eRb3BiBuoxAbbDBUag4x9M/eJzyWPdLGFytZlM7e
SsKY4jWAcSn+qVsUh4E2A5foiU/M/usibI4ATkHIRGNXE7VNQFOC9zR63KpJpFjDlJ5SaWJRbG36
FQ3SK3+/WKozMc8IMju9l13LeCm2mpH9lCr7UqkUDCfkV1xVVHCrgAwm+mvvCIW6cWmaSMePOner
gDJd9tkEbEKVtJll/pK37iXsZ3lOsnK5ZwWpauI5UuV0emydNjEjqoTYmQGhhxagOuQNCpMDjEIg
DK1lY/akfwaVA0ph5cKkomx7WJcqKaRp5nGiwUA4GNSIEnWdALmr0kUOMNsphROE+jSp+BFP7Huu
AkmjiiYVKqTUS0rb3BnGbqMiTPHfMJOKNRXZ8k6S++SOouQ6WyWt45ylxsfO4tXudRWPKnsj4BIR
5xQl5xhn2Rmqc3bQpB0f9UJaJ1+UO0iMcyA4hmzzYSh++cmtBNOF2Jy/tiqo1ZRUtqTEzx/U2UB9
Is6lj+PeLOmEjb24fwl5zJNpmCFzlv620Zf6rMcziMnSHwhMEizoMWqLuU9vnoUZIB/qZ0TOH308
FKTuCZsV2AbzrO+edBVEcwy/WMOyIlNHSi1J3CAmcnbKa6e9xqZG84XMt6LtQDiWPqc4e0/utHxa
TAF9plzbQIt2pTQAKasa8gqCy9EpxhH3LAVa/iSqfS6s13pOp0uZUJJA7wn9Cz6ovb10E321qERe
r7J5giJBrjT9BBqINKGV/JZLRJKPpKqvsn1a07VHpzLOusr9WSoBqKBv4ThqR2dhYBxVTNBJ4DVa
RAtGj+txdBbSsypW6DWYMpIM3L8onJQbON6MQgURI4HnirPsQXQO22QRn/OEO6kbdt0hw2jLe1Vu
bQ6WrE0Nk004kUXjZ6fSj4MQ/rYXLO29oV7b2NKvGCOuhHfcgIbAq6YN1hX9YUt7PPwYF9h3dcZU
5exJ3Fwhxn2Lpv3SWvIikfFF/vyAmHtvKeUyygq+jPlRNzwHPGKdCxgG+nJWRiRQLFTys62d320x
fSytT0ibdGic4bjuNTBbKjjK5fM0kyS1e4yWNXUFocqYxmX2Rcgn2nC7edaHmoz/wVOhVJVOldk1
LoyA2J9c7j08WP8kBb32Y1wEEVGjuhl/NCrwKuE4kXWInqmltm+AwsliAvJZGVN3rdh81Co6S9fF
SzFAZtJBiEStdRczPgqhArehHt9TYuIcGonyhMlhyO8gb7zMv2QqsGvuMm1hynY8xBJp0rJbdcob
2uAcxv3jAnrbeharVbNxcY06chFHu3wWml0cfbO9J8biKsIU5joWGWlI7YAFCqhv5Huq0sYs0fyd
qRLIOtjybAOZqXtKs0ic6cjDTq51xJY7CF9+VKByqfLvhTrzAE+OvbKRRRNchaswJEQlMR9N0Wmu
/f5ZNIbYwrrDopo5tyHRgDPZ9oC9VwYuksVIyLrxeNlwadx1DMp2LfPkOWM643Bt7wgL/KlqDfBn
zG0KTpiDEkCW2281P2h8680Wi+pAV4lv6irhabKKbps7vSovloW6MafwPqEH0smSinw/YTei7zJ+
hD2rDSCx9laPMvQm4Z2b19Fxjq1Kok9JCiHMxnjkDV5NFBugGkfwXx6hdZMoO55dbopjeh/yPKga
6jAjEwUtSp91lYNHoqlULn6IVWxJZeXNyudzEF9k3geywiTQ2e5zr0L2jYrbW4ugM5BmhSJAR85p
hWM+6vVkJXzDXLl0gDB22O0u018Glec3CPaLJmMHFWdIz94ECD6jeVdU9EjDAwBcAcI5rzVm/YnK
u1s+lZQNOAQceahlwyfdm/U6ET7lN6Y9b7Sbn/YsmWBLbC2zkXuOMT02cf05ssd3P+zeOS2UYKxY
TTAqHkzBf91EaY1IkH7aE1pS1lN1QRbVVrhQ2YybLHSe7UoPZpeTFNinMfsBn/3R8b9JB3Nf2sx4
Mv+sOQvNrXusYJps+jh9p98nGK2MaGyaPZH3JExESULaYx0vsSBUNmgTX+El5rTbt7qL4ekveqIh
+iZGc4sH6qvU4ifOwJ+S4tacFsSVC8RCZsVWjkDeM8W2yAy2VlkdziyajHwnVVkoEEcBxFGf+7Nf
kEyhViLbaaHi21a/CaSiCIryt02pHyygKD7i6+aIiJ9AZ4WsszdpALUbefNu14iOrWteslAem2E8
gcsAu3oFgHWCSHYsI9Iec519G7z7uu5siQGC7ofJlEac/xwqddqBZr0uy7//N7YCuIOZpASJTf95
APmifG+ZI1mKsC8l1zQuZ+maLCVf50QHPtGQTChLdllh/Fm5dOxI/ti2UZ1no6P+EQmGn6Micetq
RkuqzC2w/4cy9c2e91ybmP8XK/rW0beiSjt4FvEKreXfoMXUTM3iuUEEiqAWtv27gPXb9i2weYhP
qMRg8qg0MdNvAzNeVVDnRbXsswvD4O+vhwWX1R1M5ZUZ1UGmp3/SmvfDQMY1sBOuFIkjnHuDEd04
TEtE2Vz5TffeizPRtdYnnyB/4nV2dZl659cmXn5lhr+fjOW54KIKXZrX2+KpAFusgQ9LDXqKNb6h
8bCH9LsdvIM+NO9ZwY/0NboMoElE6tRtDS52zPS7F/mnpaffSz686xpP0Y4qFCAlYIeeVX6kHeVH
5e0M7sT+pxuFzzZKq/JwJgscUWUDzNNPvWGyKAz7KjrrWqThc1sU53jU/tQlp04KNGvtOSm796KM
dmGTfuLD+Ryomk34O7Lm4jN1z8hq8o9QSx7qN82n5NM3jQektkPuAAMevD+uTpnOzLaPJnJu+jwm
1c/3HfZ2Gr1HHejKmmMx51g62cbRYyfe7q3a/ayijs971byXZfJJRdImT96NKj+bWv1ez+LBpmfr
+sajIqWHUHhXv17T5N997h3ydsCJQNlX6fvP4cRrj+NHnE0/dKu6Gns0Q5rwmKeObBdJ8hxKlsQb
XiCcmAhg3lCBxOkMD3mQzfIskwdjoepbfTMaPLB0nUBngZHCtpMnpYLtOHP9o2MsaEYawITVfs40
QrMe1KKDOa1Hg0jYONPRN0ZAU2T7KTyKQxXeB6IjwDeIP3is2FIOHHVa2grMRP81zsl5VpigUQGD
Sj3+mlz/vsx64MzTfPHLDp17afZ+lnxZ8NuPZCmOtp4GXq9QFflbLPOBlhVCXPCKeCQofJEKiXbQ
nxo9E5cWwpE5gDqKqVBgAsNbxAYTSkoMxtUr6vhoZS0lDHU5nCqFTspCtuX24h2akfh4a8boPyHM
wTGlP8gasTLlhUYiNBt2MoXPVCfLXfSqjSnJCL5b0XyHFQeMkLWWhk/9pGWgZXrFe2JQJgfyZWq2
c/OBBcGZ0bKjQ6R+N+YaeM0ByBXN0woi8MTt9r2xhvqhqjx4y/mE+iP9i9I90Xe76fVSBy3RbrQh
4o6tWFW+hYZmAJDemlkNn6RI2Ktq45mUJlO4DZZNzN2mzLzmPmHb8Osp/2kAx8pdwW6rTkhX1/EG
ROorsG5xcEBqkVaczqrmRZ9Iz/n8kU5zPI7g7MYDubvw4Mkqu1Bf7xYTQBqF7XJGIfZanZq7WUG9
ot4nZZ/RsA6WkPkEQtiBh9O1TER2bL3Sh2JL8UQF+0qmGcDPvTcV+z73SXkppBjLkvGiFT4uL2MI
QcBykSZ66B+b9DD4uNwyA87vPL/aCldm8acB1OZt58SpAtoN6tsQea9RKhRVw0iO9ZC8wX/g54e2
fPGH6XPo26dMwEljNfRVxHR6al1bYb7hhAgGBcjFxLuWLRQEdl7d7L0BJzHQFOti+g0AROBsXp6J
nWRvyx6YEl1b98xD4vRJUDmRFtSiojXJ6Q5eUiVPZYLe46ZTeu1GuHWx8wO6xNFLQMUZWnb3XFIg
0IqKc40RDZHR3voKMcfJIdtDHCmWoCHasu6oM3xUdbuxFgjdWMzl1WwHGoIy/ZSoL1pR/rGLlJGj
wwXXdjX+ol5IGANUBZuzmzyzgkq3KeaoFkLe5OPa1ECKBl1WXqilphkrzPp7FLkrRyH2QtNfLY0u
dprC7+UjWCsNIt8MmY9aMRB9CtaX9HWxSx2tf+iw0DZgBHEoJPChFeZvgfc3172/MQBUV6Zw1pPA
Z9FBB5yR8lZ5bOxgl79Ab9PW/NyLsKNw28nRgtQiPTLmGX8CoVNfENp/KmKIFHjZf7oi27CiYg3D
cYoq+L7nTq5/JLn2kuuThVdaAQ45oFy0uaTXBfjKHkFAv046y6E5pm7MtsGGQUoMFTOxGBdnZaVt
vmvM8THIkPWbHT9pirXoAl1MgS+CHu2zCBVDURm9sNno0cxoH/rOZvEAWFZpjPfI3BkeRVuD1suH
RsK3U8RHotvDxmWrjV8KWqJumkHk1JQ9aYrHQCBajhejKpPnisa7SQd3Tj80RXilJoCZjKu5lYiW
pgXqKvUrTLPy7k1HNuXMuKPSvgdvWtGS+ZqgaexEC+iDow5l8GmvrZ2m+WlTKbXtbLkOuyyjBEtj
nvFqCNQ1rhNJCnmdaFEGhpG6Q0abS/ymL4W5jwzYMJYOzXgCHu0CV8RzuoVR+ZOhNDuxcXnzR2th
HsP6VFBuVXij3MTo+OvKWCq8OLLdj/3E5gmmbVkUSWAUnKS8kP35MsTcSpANbPDGzaqVFtvIGfHL
A+rPQiH3gqWeMO/A0tpXyL7Xv1+cSRhrM2yxdBZes0bYJ8w1msjKBMyIRPgT1Y6dFdhNzvhB0Xkm
T44dL0HN0A37Lr34UJMCZ2gujZbSOj3GbIRSHJt9LOOjE10RhJ2zQ09OGnpjEDvtL/pMyAN3exO5
C5JSyLk3ukk3Rd6tv8QCmG/JYwBTlI5pRUZlI7xeeOlSBkXXvoBmiDa1rq0KgENQsd2PlFI/3K5s
VF36u+K8KU6k1OJgyZcvDXwGD6WRzxQfyJMF1JqDl3xte6f+JSTdvFwMw8nrq/G5ZabDTpQjufJc
g8QKSozPtdM3HXegTtslFe4gnAXNZvIdl0MdJs7B5tiT+e8WxbO7hOj9EaWfv1rzu6MS/TnXs1dD
uPuxm6vHW5LVI7M/pgAgKyxupS0PoeF8mRPwNVPB3xKbbO608PkZRcI9WFjPFuu2TThGw8EW45H6
OC2Ph2ccYh9e71sBcVMYNLG8wb8YT3JoxdHN8svQu+mhmCVpSdfz7zRMPYCWWvuiq56bnAVd+4ZA
2QZTukC3WmruuXIJn5wGCyHp1PIIbY45hF6P3hsBWeTGsLLB/G6VAhA41A2VEduPDrjTxtf76Ier
PbW9HNihlwYTQ3tJQqCrEBA0akMKQVgGhchOjo2Mg8zmLZjKjjaxdOGEB/Kya8c9y0MKIXCdhUU9
BmATNd5sbIgsiaLk0bSJu5GRbbBmoT2qdllhy46yLMvduM6xMasfae/ahzrpk7VvJpeR5Wfd4/eL
O5JAflZ8uFwXa5IlQP5Yb5LM0/aUuOKqxNmNXGD0Aestmw8f23CUKNox0gngwifQojdRlMWPKp0B
ic80hkRJc61LLh21csGFmXcfzZAFwxzL7xQJcglLfPhO+7vvObuMlaCsQ9fOeRjOQb9EzopsMpNC
fmqctLhMsTvtoEB1uxoiRqlXluLBoBKYzhHHy60q8uVcTSnzeET2Mh/18EIAl29dreICdEeZl8sV
0/k5qzuAcwrBWBfdgPle1UFoOGJiw3XX5aRxQB0pjjPdCLiILrdLZAIVBd7KjE5LWj/jsQ9n2Zwy
r4ooggGDCKbvbHg2B8+2wADbhrcRzQFHJdyXOOGomOi2OCQsjDbCIoTlLzXDILP7bmKGn5Zqosad
+o6mb3jIl8bnjKzLgtuLDgMwpTUd2IBTuEVyJcGelUNB4N1Q7avuKtYNuY9SqrJHlIHBrcYzpCiM
C+zSwbnskpB53mGMOOM2+WYQoKF+iqFayeQ3e+js6i0DXvCSILFFR16w+Bw00P+NVS0iagpyr96n
vf+UjXBVc7N4n+tObt2xScCAYjks9cK59Cr4bSVjwx+DrQCSSL+tDbGfgeLsiQCHQRMzM4cKPGkZ
X7bUxb0uuHad0N/lfWyegc/uOzp9V31ejxs7AYVd+gARfYu+cdss1u2EwQgLGoesktUYAZnqnMmh
W7GVqfdFM/+p7Tw6+RM+fsqt+nU9DPEZEQH6C5uzTQ3n+OgBxodR20WBAUWNn5U121KoPQoXyT5E
1qfjkmJW/pPk4NNXsSmYHkKXdUoH2N50E9LbphTbUVWlR1DEpgT62dIme9eLL1RZeAFwZkgQwpLY
ZaIc8DQnTicXW0p8qx1tAvo9ra9NGN6NPi/fUJfPhkl/pVtlNaCFE7I+JcVlJPez2NNvMG/HKdk1
5ANCY7Avdti8UagEX7Ow7yNeFtjtmX51dSDPYR1Yws9u9TxvyECShddZOBJEhAVsIyHM8rPyYz+A
vxZQlzUfmhr8cwE3q5adc8qS+c+cTcuPAoEgH5ffwnStFyuJ/zSxHoiqwlRbcmirlunm8kQ+ZLm1
E4KPaGn2anOoYYzlY0LVnRs4u+IlySNxMemK+wtYzjicn1pWgnXrtIeoN+Vx8iasaxie1lXvKaXf
blami81k5ByFvsFxIqNyMezmjCWrfZ8UdNFNOROMtJHGqaVB+ICna4X9eSSmnUANYifXURyi1dMu
jx/IZtkBbtFb1FEJp+IsZUl1oebUv2uzL/ZFZlDk0mu72m0pi4nqQ19WLrRY07ungryHSPN9jgAF
KyuaAnA6yR4BdSuHbP7hdJQ7j+PbYMro3VAtICnOp74TxYsb98va0eihaIh5Bpr52ddyBlvJzcBV
+8k+bANsGRvRm1xkcXGUjjRx9PTfo5XnW8vyor3jqnkq7MZA52y9nrjpYvMxb0WS87yktzzRyXG3
7bBGdaDSiWo23G5EQ4e0t7e4GP9UPbypqQ6LA+rvBcHkENHYZkPM2/aDwi6pC7bLUJZc6JQuG83Z
VHdjrrE4Oti4dDfd6OM5pMzMkizUZKydmCjta0RkcNNUPyTpdOzwD4TO16UyPpfGOZHYMdtpV9Vk
zHNoVuVLZfm3WRcHK2Jd7ziQ7uDUy2LYTWATy6T2mKNwstsR2Wt93PdJ9YSTroQshTYWe19SJp9G
v1CCXRTM5813FV8Im7HWUQedbLRwTUfYmVvkGzJXubftcgOOP61aFf3tU6Yl68aoc2hiYDc0l9sv
1KlxU851EXAE/VNqFq6btCamiE3eG8KUWXvT9LAgoe0GfutJSA/+R2smwy4cGkybFk9e+vc6+Ehr
Z0qnYMCV0SoatNTaZ9e1tL3GmshlRj7AsGI2zduzKI8pddhUPo0c7RHDV7VB1mupmwQliaRrmejY
qXjXXecEdP82hEBWI7s8A8a/45mh8Cz2xGeZ+d2+969D28I9iTUogZO5IbSmnjB0dLZW5h5NYa/z
NqX21VnyU9U23K6M4cbfkUV0jPoYjq8ypwfMSMjj+C4lV1o74QMNk4EVoLVcImlXu8Frk8fc1Exh
ljuwBLH1XcFHxq1i86cPkkYP4+pdDwfElwBC5/BzcNzL2PreOdPjQwR3Nqgq8yOs0EAGkYRXZxGr
yoz63TKhJUyS0s0pxYMwxUhKFlAbfof51uvO9BR21VH0MlpB26vOVMNss4xeVlYCOA296UMHJ7IZ
ZbOOm0k75an7ZhjR65RWzZqSA3YSBJdT7duOlqsIneSQW1/Z8LtE3O6t8JTa+S3syomGRMZpIFCr
ImqLs/42cST0HG831VG9XbhBjUKPti2wNsBKzk+rJnMy9S0FF635xPl6VxWkt0aKjcECg080rTLQ
av8O3SLWCxqIxk9P4ACI22c/JL0XO6jtuiF2cU71lDcmYjM5gmCL/zVruK4al6BFn1t7GD2EDyxn
JePsjCX3VuWOHozlzorQWqqOegVn+WIdtofa2QUZd+rax/dAEfmt6NsbvGknbPO9bTg/h6Eetkar
/R6c8FOalKoLaIfr2OPqmpOnulZ1RRpevQg5VSMNCGbqyW/xNAO7a8t6h82S2gF7X5pJsqUcJtll
i3cyEV0ouxl+dKBA1qJ1Dc47cBjMcnp0HDGNoad02u30jVlWfBl8ilm0t1J6v+PQ2jY5n6LFiuOt
azKc594+bHtMlHN6yDGNsZPt/kxoQdvGdb6K9jDW8S8cmid7ocWSvYbmz58+7UFnWlk+cP8+pdwG
Fx8XqY6hGW8jc7968bEpN2NYcd/xpycnbErMGQbrzXRCnZvbc1+0PUYOiYbjxQYpk1oeILkLlEeT
m6vvBSio/d2C2LavUAYwUMQ8M8aioOWHo3pPxXwymNaefdiNURrgN9vOvW6RVLLOi76I69SMf6Y2
IiAhYEfaFnzHeaEK0ESW19hCYL0wzHeMaAdUMvGUdM+ePkQPOg3Whtk1T9aM2QFs3cXzPeOmIYpm
UbTH2jJy3Ubp2ZVGcu5mHZNwQsqj0c5GhmF9Ngf7qmNfeMYRSDmp/xJ5017PZfeqOfIjJkzSFwIN
fgOYNz/RTkWcin0Z5Zvt8Es4hhVodmsem7j64UFw37RtnW4HM9SvecRy0WzLR+g357lrzJXe2PpT
5D36xU1O+QCuoxpG+STSLSby3WLaxZNpOc+F4490IqmTIQtBKy39sxuDxWaGgZKawYmKe+dVr7Aj
RFY7kd6hYMqaK6QHP+yxxMW6ei6P+0KncrgL/XJj2IO74Y/YH0Nk632WpUEoE7JJXnEzKkLAsnFZ
ieQxTdP8wkdRTVuVrGZCoc05nuhUzguoJFrXUY3nOjcM8AQ7a7MCkef9kUU3rbG1zkEya1zQVoTn
rvZIW9n6eUxDejwcHWcP8140GRYrXCpr8d7GN+aYOGcjkTf2QGSZVqhui5lweGnsyt37oaiY8ilP
qMbe4i40oFdSn7xv4+IWT0t9q+EgD/Ns3EvQoAGsgGJnYzv7ZTdfmoICEY0ASRx1SDHllGvHrop/
h1hx+CFteZij8bBYbOJD8sor2JXDG62RHEyTiBMTm/adk7T+CzOsq9sdO38j3AoSD+sqG+pzgoy3
GRUsNfPU75N1C0RAcGSplT6iadSfm7S/TGh1x77xz9M8x/eeloI7buw3YAx2uMQ3CZnwliXRsLdd
814R8MbBwt8Ca7fy5FvdE64c+q/aXB15BS5rGj9JjtEtkIm2OUq89GtDo54yzjEqdLVcDkCWWPqy
TiQDrdvBqDymohLzBSHj0YyyvAweBznwbdD0eJV1NWOkJeYVm3qQlfWbKdIYKB4w1gw/FRViE2AZ
a8dl2/BZRhzEvuTuMffH16L8PfAEp6nQvDDkEDul4w8p2KiOiZ39+xfcsDSGqkmpH8z9WBsxEe+A
OpGDjo8h9gg8t+XYPRYnyA1bv/z94lLqlEy+cdL9iOqvJDzq9ZMDCYdvXHALHQ+xMxUHfFjyXQ0r
dK0zJzlAb83mYo3O9DvOKwChB0rAxzv3um0+pflx1GqwkEzHL8aEPJP4LRYNqae71tNQpUhWVrlf
BNMQnTK98M98ekvE0Ilij9yjNlLh0cqiu5b0hzAHjuJQkVgzu4keLzxN90VYJ+Ccxd7XDWPTzKQA
OzOfD87SmE9MasMB2hvVsw63bbZ8y7Y05PRDNvHPuPajc02pwh5kSrGDc0S1Jd4sucTZZUZsSzWn
fB4nb1jp03z03bY8e12e7rqBg+lsjpjJsg936ufbRPHk27h5n7p7BSHsqI10WPm9x4cmZUrLi1sx
caHg+N1RRPuUD6P/4jfZhJkuBNJK15cs4RGK4UUHjfUyC5e0ZMFxXArvDZj7R1ch/LPbJr3C4rkr
0vKWdYa+o2dv2JiFhl1Exw1gRyKEzNJMP3AQWfsuJv8/Rh3ff8IRyN7BZh1GPrAC1b6ZLau/OrXB
6WU2tRusSYKBXM9H8hAnfrh2p8Qk3JOp+dk7yd4yJgiPuATfo5Hj/xwpcEcoTl3t6SC7vO66ADNd
LQYrSL9gyItNsIfwYnGlhMbOsd2IHWF37GZKpevepbXX3bUTfbXNaPzKanMz9QIymRn4jYO7vK1R
F62ePRsqJtWH3LWV4OpdQbl8y6zcFV6HA98tvzge3vtmntdpNrc0hfibNmcuZeOZ7YUZf6D9cRS3
4h+WUt69OT3iUMHKqUEA5Ey+GiJOi3qRnuPiM+/KlZ+iZ0sC73Y674YIfzUNSmDfHVqn+imeWEC8
5zXE17Ty71YGdHRyDwLK48/OQfsb9f5DNt580kQpb1zUVAJDGsROgk8zxlcVzfnm/609+v/XVKGL
hxSYx3/noN5XH//0Tv/rX/wLMWKQCQTPBBTOcf1/kJvMf3NssEkuLkAdApP5H0lCYf9FjPiECA2Y
YZCa/mWeFta/wULxha6bFhFDlT/8T8nB/y5JKP4zuUm9Mt0B9OMD3BGmDsvkn4FCw53G0s4nutnc
ZWN58jmsp+3gD8c5r9nFjZDCLb3aZb720SE+Edf6tDB0UPJT/w+ktP/LxP33lfBSbExyvFW41v/5
SvLI7DIHhQkTdZf+dWmMJLDoX8Zx8I8/z38Vn7R5Z/9PwzjYK9zivgE/EhO6rv7/fxjGBwcilhnH
HImQv9aLO8qVbVnuPoflzQIn9/eUDJi7ITWOAjfogeHkmIXReBn8nLN8E+8JG/4JXSe+ztVPMbve
Gih4cXPAQDfJzA4kcsjIE8/c6HNS7WPpBYK1095NLKidmmMc/36pc45+oUfjZyacU2NMG6cPp8NQ
Wnh89Y4FItDaTZTGDk+W4ZJ4jn01LKnGwiFAbyIk5NdXe5z6fZZKYLjWcFqSvvlE3SF/Mq200rCu
mBfjmzDD9ICs7gVpiYsEsuyVWZQ0Fj6Y1UAOa5emnH/RGVeDn1A0m6X4Vnqwix5VfQny66uMDhj/
nE2kg1vIaYN8cDRfDghYtHTIoXrkZuzdsY3nWjqe4A8/aqsbiWpHlJfHWg7H33oVS0e7Xur8rr0k
fvHleXTadYifC8aaMDdhWcWnsgYIpiqQ3KGG3z27ZjCp7BpLwZKasKQ6RERvNlnpmptYCLWKni0a
8zR9M2vCJdMGINuVlMvQgy2d5qVCzz93VfuQlYPc6fDg0mg+s+zJO/79Mhu2dxzVF2fy43UdVjrI
LTbMbkYVnSe2ZCFJ6qVxfJhtdlBD60/7aCxwxvQYrvwJYUGkYjlpU0qLHkyfrWukBtwvqW9k2yYX
12j3sfCqjej89gY2/BBFWCTQB919Q3XPD0dSOePZ5P60GpcM4Vef7doT6zLlAajcVSP1GakWy2qb
Tcb2b4Ey6utLVrVgWbpo4RK1peJ9f7qdc6C2WFGeGU8FIFfcWxoOolLSrORJl0S91rNQ0ijtpkU6
Tx5THH+PKWsgCAFbWNjRbioeWWqGR4wzx1FPP/xBivUIPk05eTJltHJaG4zpnJ+taOKTOnanBUoG
lt0Q5zEkz/expqKExhKWs8aD354xNGR1OZn5uSSTPLQqoIsjBeNKu6yQGD5LrMwCi1VIjRktVK+V
o382qKcRxi8kRdjkpUt4vnrt6nZLWVx3aEz3kk2myYWUo5815g5MMcNBg6Fq/EP111dhmKS8SMeG
pCVdGBNGCUkx1Helab1A/X5PfKw/xYxTj9a8gxGHPKfpvK2mp3l0r4uR3e24/p2E4i3vfBpusYp1
bvz5195la/52DBH7s8h4DA5/Q6e8SpyCier91NoP9W79/QGuw1smfIymbV0GtgPKPBBt+mwX5sOT
Nu4+cYlmWjTa+RW+/Leyd+mCqCT2LrJiEMe6e5NB+UhFTYOTXp4XQneoa+nb4sl1FbN0cBjeQHHw
M/a5Mz2spGMIjD+GqjXWpdVihlqT3vs22BBMvMGKgIf6ch5sOA8h764N7cmN7aMytrHOql334qnr
SBvdZySHHof9nYr0h7RJniln1dSVb5r2JjIXFP5L2rDeiHJrk7iYyjDa+X76Vf2ebf0xZuiOx/hI
5niiN8Ha9JUEFeSSL4s/jYZGq5LurZGdiW7g18zC9h1f0jeb7qvJ9ZD5yZkS7kOijIShKM+FxH8n
Bv/V+lXJ4oz++KziYk7Im9ZYHUzzeDeXpHkbg19Uk7IKZqursfcw+rq481ezEhcj3UkfdtWFBzoI
AHiwBFz5lmPsl6of7sO0K7j50oAVNjchgSZN7XTB2lnXKa2cvX2tmz94Sm4OJsCsO1ADe48873Wk
vLjDyhimUNt9e21If1dHONaKJPkWMY+1vz69dvbmVQ7WzhLaowzZCJj1XaQ9njwnCCmQWLyS06nf
sKqyPC5EFxggqonQKW13xGPoOI9LTJ9x9w4DhmAmiXferH7g+yJ4X7sZ1Z13xByiO6Pxr9IBIagZ
xbtH7bSZZ58yQ5nsPAysrnLXjdnPPirOvPSjDkAPFw8j2vAWlnjSAeYor16nL3vIKH8NhaW+qcf2
PZNPUySeC53XGZqsFE08ccn/Yu+8tuNG1iX9KvMC2AtAwl5OeW9ZVSRvsEiKhPceTz8f1H3WltQ9
rbPP7cwNmy1RUhkUMjP+iC8MdrqUwibNwm6NV0mWPrF+vjMreqLggJH6aL0kDb63EvXUmM0pdjGX
hiFvVjdeXHzG2crG50K2n5qI55NgAWyUaphkaAY6lMewcuZVwe80SXr//7tdHKRV/xtmqZAtHaTE
/52hcfUprI5/3O7++Uf+jAla/7LhjILB/4ONMcYB/8BmWNa/vm802QebivVjTND6F2hSk+wgbAxd
V81/b3VV81/jHg13Fwi/PzbI/8FW1yRw+MOmzwDPLHhUqmJbUPXICf6y1XWEJydtoqqryKijWdEq
O0f2r+rZhoimUpeUpvo5fbOfZaBrYZRvwobRJrm/skG0Fs5zBiPXRbjPnWbjMYed2Yn8Esjy0Y6L
Pc12j7izWLMseZjkDwBOy6zo9+F7gUt1mX00UOmgW8zDe3yP3+q7/azes1J9B08qdvR2TDKvOkMy
ip1qEodY7mNu8qqmvKSivHh6Gx5xSM4Lg8RHh+iy8AX1X+ikWD7CW/7UHDQGShMW1PYijH5rJRjn
GrdYws1gtnWwGQ5i/O683+ylx5PIP76q4+//sJXWpR5jntUrmA5Sd87u5BLpyRFUlCJ3897C9km6
wlEvRuLMWsrmJ0zcuwJsn2UmW4mymKm3BcmVfAz7/Bpfs1v7KOF5+2vzW67mT44IWZX0qeSfzj9c
uKe/sk7tX84+f70gfoGdZgYhyiITVMX68o7U+K7U2pBO7JYHRz4i5AVOHGhroKXTuXthV1ovG68/
OBgqRaMeQlU/dk3RTYzcBg+GFSO1jJ1uGVvuxEAboCXIust242xLEn9fZCA8YlvLaJyG+WzR+sLu
TO2numTFJHsI7QnjvauMkemBjdzRMITIFSVYPfYP39ZpcBv8S2Rpt4ZBEK/6u0SAdQnnw1glLI5e
oQXztMRwojeMf6RUXiiRG5Nn8j5qkA3rEP4pMZfImQ1u0sx71CJfoLlUql+fIyYiqReny55z7CHW
my1u15gOu25p0i1GnRdPoQNE4IfNHDHjPbQsdW5axjugGNqGohyrCALqYMVojlWyF5EIphSh8XT0
9ksqjH5hypQ5kwTDdNZNL24AMRfbI29xwXttQUXz19Wje+S35Fpc5b2cfPhbislCXp+woYFK4r2R
IEpMpCHboy519KwrAOaAq2kGFCbfkk6qTM1cwaxNSyJ5URm4CbSZ04EcC8z6o2WH4Y2QxrDCKqR6
abtOw37J6e3AkidfAs2kHBi3A34djqE6QYQhTUwSDDmTcFda6IoMBl0NbunZL9V9Uz3qV7JMGxKS
+KdbK13CrJPFy4gu73fScwkDOnzT9Im8Qa9+1kp4YKQyVhW+zlmPJVoevCcQkp6FMCSMkv4PO9vm
t/CcnishvrDgKdVDK+Vz5neLiNRtT1Azb3jH8bzcxpfJVdixPXkv9rP9EVJVZbfV2nuK7+Ko7Rll
lhMnKK4aJztbC3eJEhwiIIRJzIhZu5P5/ZCC8lHeM06XdLByDmpht7j+GGrWS4F1HTOX6xAQ3Ipd
evHqMUISxFum09Jzzc0sUCknG56b5xgYH5szdtulXcFdJLgjapUz6rtTOzShR/7BFwbYs1yZdzRQ
Krv8oCk1tKByqdKLAu7MwgMXfTDnLrtN9d69K+/kk9BODeoFIcVI1KQcqqc8uUo81/jNf7O1jyKk
PfMiPbf39M1QHMynMgM2zbKQ6xjmeZAtpq6sEkJQG0q1akqDywwHon8WOQQZkTAEDF+SkDBNuCUu
XvTH5JQ9+ZcABFBFnIsI3ot0dM4mHS+c0Ekg+Fm15l3J6USaYgkMd4Pxpjt1OWsTuvVScGY+nJyl
zjR35dfDjhxLXsjRLlupJ/cW3rpHeWMkcm5gB1J7n2/Erjz0AdkTpau7uQpIh1Oo1z2RI8+XrkY1
kY0OTTmWuX0f4DUEA+6Q4Fh/woMjvy0yz0EnoMKE8EJJQk9J6KyXsvqWZPmGCteDdepQmycYVV5x
CKTzLo/3MTGAiVODczA5+/CHK6DWVGfB/rlpWrSr3GA+rGxPmwcMzvWgUmZxpmkLESej/4xhjMc7
z4u7k5FHpTeGG3SB2vpbqY+FoQjx+F9yexLVb9JNe2J0h5fp5N9iyJnikZ6Hsj+Zcvbiv+Zcz4NR
js0E4YHRpOP0V67RMGB7FxyjYy+i9VBuCbAWwxJjCo1Xr+4rs9JbHrocV6dyNYYevHgNjoiujfpt
qCRy68tcgDDCtTU3PnBwX8lj11O8ckUUoGN06Wsx99cyl7faz05YBHHTgf2UnE9aqnY2p4BIPSrU
ok85GzCznvY7J3A2wYVgzay3zGVYUD8QeaKcNfMcA2uwze1VpA3v9VN3J//+7Fytq9Eb88AIpsor
h1Zisu85G4OYDULxcMbdQjLuG5B7H864kWBD0Wndi0KedzxDbtzKWkV9NpMz6zkHI0fNMpAlJHo5
3RSXkn9He9Y4QuICP7pP+lk9Oq17Ffqw8/QsItT3IlQq4s3ce+5YmwgK5uTZFOnTmryZZfFqNxFZ
+Cfp7KAKccQh0RBFgBGshfcWW9692zTJN/XaczDJJ0FrfemX6jFeRuO9pzliS0ktQgem7s1wvc4V
DX6YZu/T57IzTspZkSFB0vbbPttKk7C1GX0qbFMpBLf3LitSvWr8eO0G1ZeTqN9qUhHlu21mT/2z
cS31+hSY8RSDY3IP7mLvuaiSZCGYN3x1abZgTAl3aB6fgot3UWOAl+BTY14H7RgzWzfXwb0/Khfn
CcaPBvxXRyiaMjZi3hGWU5r8/JlzVY9in2XWkzhoJ/sS3/JbecOr8RyqOZfruB4pj/oWzRilbqqV
f3Nehkf8WlxLwAFQiGnN4Gz5GPiZ4poU8VnZ1mpnYW+Irm23nZs8Ae1DelWsa5g9Kef+1HQl5hnS
VM/WdTgrB2JUNPpJy5qQZMyIrVS1uy2vCYVMeG4MS01EE3lmWz5NGwvT3LqRs2nenA8/jKf2Wdq3
Y6NEea87DGkYPGLvIs7VRgmzh4aDkovFnLuSmLn7aht7Kj3FzQuZkLA5Crvkm9oj361R75XuwPKv
KZZ/C2yFwGyzTUx3mfksf+zLslt8zY/lEXPXzSXWCkX1pNy7u4pWlTvnQhX69I1UPuLRvLCDlxyW
/JQJ2gLw3DQ8RufCEwfHWkin8BoRzVa3Eag1mzH6MMyDz+RTfXd7ALXpTH9JwC4mrzZCiR/kZ12z
lqm+Ts7ZucizWREjGW7zU3LBHbbrEm5HjP4Iw7Mt31TdMiTRuvXQ9GYlbEsER0q4tBtChnM3MzIC
PVRlbo+BbOHlsqN7XKnPemCf1EylkYMf78p+weq1deW0mSoOKbS88q6AR1DFzOCZ4RomRdWc6knh
7UP87Y3qgltScZYXEY8j7xOiIzae5VjfFGRwsBqTmu4dRt4aep6ECElAaA296tnrgEKgCn0CQ6Lv
Bi9gRPBo2tYQfIqYqRFXPqgSLOAF8+PiHcNhS+RKB38kkhUTZLAjkX+sQiqcsrp0Z2hg60Eu1IUv
2Wh8FkFPSD0zRnsEWxnKLuLO/Ewj9E/HMrN13p5ErRSzUJNvyBMU+REpgrXRjG8LLiruUAvZjTlm
DzC+hwrgHlGekGwz7+7oGvKUcpWDEiJZ65LOJlaIWbFbWFVCLZEp71QpgUMW2wsYRhzjjdhHRol6
aFrSwdMMZQuyQl5EKgRoAA9xpAhshYM1b7WaBofUmzaDYG6Yw83obZsRbQyDwQct7DrVhshkR8to
9WBre3XgfS3bHpwLhrQ5KvSsNVtrWmRmOBWyubHl8EI/ZzE/W1j/T41I9rEm7vJgm1hmq2PbyQfN
9AlxkDmDB0utpb9O2/xLC8e4+bjZhCmo+MFXZMY1BI2G5EdHjkXX3S1uxWWQMAR1Tb2dF9QFz9UQ
mEekNsFc9UUGXi04ueTDZE7qS3n4NASFN3VSzAu9P1k9F27sKCvXJMmaZ8MF3MfZxARG2hu2eynF
166kfypqvQzIwVV3v7VSoKytutqUREZmYQts4p/PSMpYEfLr8c6iIIQxiQInzTZ/mZRYaQJevRyU
1XBUz/FdrmMsBKBqPD9521e+OvpUSHCzPXmSL/25ea7DDblA7ZzeuzY9NkRfmf4+JU/xxdTnDuOk
CmQ0HU8KtgNSXJU9HY7N8/BspQcJ4AJHsJN/998y/EC6+Y67GIzjN81qvoo2WVtKsyKveDQcoUw4
tVMuCkQPYLT7JsggeriJ9WvYWSft1U0P8rgUhaxJ3bg4YYe2Jwhpx/xa3bzX6FY+tIvPeiazrnUn
52aq36KdGoV35QNdcRHY8b6cxzqGlfgePNX3LshwvdnVaz6h36r2v9hmE9wu02emRvSj9ku2N+aX
auBVDfw1m4H6YmbfvEt4yv3htYmtBWFv5cuLu5OdfpD9VaNvJJeRXRsn3GdahgeMo01UjUsTBI4i
ntg5tzVtnYDT7u2pZr3FLAFjjw/73Ktb6zMnbMD+DM7KTI2lkSEfFyIbZoPIKIt1WDzG7KnN5M5M
xKKUFJeaaBzNzWs5nJxryVRpAk5zrF9aaZQI5zmNQ+O5NS5ApsjhJK+LvRwg0E34+NWCW1ZVptOY
VW58GftH+8C0uDK9axgfC34ND+DDfvFuhGQ28YIg5Q1/ISd6AQcCPguranHLbtHNuoiTekhZdf/5
ilX/Ro/46YL9ZYwYYCimhVtnpNYR0bMIQm3KSbh2ga49q8/W83CPnHbHtD5UXtQd/MWl5QaP/ini
CFe91hVAQHWfnGnTu/3mkf08dPwuN1iGKWuKzBd6FH+pNlFayYmrsFNW4hqC4Bdh/F6zEYA6eZWV
Jy97Gj7aLzEk071mbHtde/UGxhjixSjnsnNRIgRY2YupHY9mJpuF/MFH7vDPjxEt7u8+7z88yF8A
s5LvxA1XJD5/vznRwfUJ7VCZxooFyf5VcCCr3sN0t0SqhaRytr2Bc/Q7O497f89ONF/LgbF0D/ax
jbRpKTBAPvt4psePf3nogialciteOaH3xN4m8jE2TJWMXui1fB4/9bbfHvN7/tbfmRst7Gt+B7O5
ZU5if9jP1XpmXodn8Tz+fvXExkU7S1d6Qxt80HjvdpI7D23jooqn8BJfslO4zbr+ZExpt4CjgmM4
0PddQUmgXuOFX2NmntObudAuLcyiigPt1tuJY6J+hemBxOAEQmei5y/mRNSsg0vdAX5DLu2JLMfa
DmpiazV4UeVUcjsX0CdKohJFm7KSlos6kRtMk0hIwT25J4nSTNXn+IkuBXsdt+HWLmhvTU/BljHC
eLYWuX2N/XGu44HuHgoVRyfcDsUXFBA/FVr2KN6Ue/tELjjgUIVgYjJ7DoJdy2KIM+xajOd8dwdw
6WqfO79cy6KYZ2/dXblXCC3aZtTXqluMaKCP4sGoInDmQ1IQSAsDh1nwfMgNyTk4ZzcNCeKfL62R
mPyXlcTSQQCbQjGRdH9pD1UkzVOksFRWLV2v5tF7MtgXq1/Bt1ZIG6z97kqXY20izyUZ7ASsKbFw
7WaS8XrBqfQjeEanAmXlGqQa4C2BUGc//vkx6j+Xtf3xEf3xMf4iEYdVlxAxcsVKz9KNakCBBT3z
GN6bd8OqX3MfiIJBKOseDmLZrYvsqXvGwg3GJDTex+H8RHsGNHzPT8LC85V99Nxysjd+wbxkF22X
sCNhg6szhEPSSF7l9/a9fC+6DegUO/oIET+CuYIQgtl66eblo995aF796p+fpvibp4ncrmCIAprH
h31Uyn/QbMO4NTiL58oqa4uHtzMxnl+aqsPlQfdRyYhFIuVHXfTgTLP3ZvJZD427lIvsaMbxU2HP
iCmV45lBHU8PJceIaCnVL+SNEX620k5yaKOeF+O543cbEn28Sf4b9ff9Hfrpof8iN6tVKhVy2oqV
1rKryNW5l5mLqFfX/layEMC1OTSlZXk2HyECQfMo6RjWkvfKfq2u8Wv42r0bL9I01s8Elhsi02EX
swAq2QS13DJOdeWDc1/3Z4D2z16eQSXqDpbpVmtDRbjEGb90jsGhMZ91bFhaOZfO/im6FAetbo/q
DqD1qCLJnfcioujtf/C28QHC86NgrNDsX/ZikQxuIKNudaVqzsJ+9l7KS1XQmzDNOZBVx+KYXHOU
JcYBHNhSDm4REm5oUvASd2+J7q1hfR0NPBk09s5HzlWaSw/VWPZ1vbNpksn8bVh4X//8qNVRRf/1
HfvxUf+yINetXUKzdbVVErpLNdA4TqJ+Bk3xYoLHMuonkGzAA0GDjPOCMpugxW+zTe4skKyn2bm6
FZw9g5v0pJzS33wS1L9Zk3k5MQOZMox3/vvzJ8FrfamoUkteOZw0U66P9NN4IV1NXHki3tPP8BMI
zNxhdMJJVZBkCWbR1T1LbOU4y8bn6Jhxti0542oUtbuK8uZ09ouZcuP655fx74YVPz3SX15G1lLR
RHqqraKm/OSbWS2SF3+cMyP/Fa/Vp39syDFNQLFOboOq/+b2rfzd2zi+SPJo0CJA8evuJbPrhCQy
uHcR74qn/AIsmGN4yXE8R6nO9HWLd8rtt7GFTxfOyj8/f+tv9nX2j//+LxsTro66gu6nrQxQgOD3
7BVbZN+Yv1fH6ioeAGbpArp0BjEVMq779MwOlaYSjSO5zjEi3Y8fjhjpFX/1RPATBS0mygpv0M3p
yRDCqDoW1xplsnsIIDi5pe50qnzoLhrUt7LZCyosgNdGS9U4tMwnxr+td5Dvipxzl/USCfmbhVTa
r8D3zgXyaXTzkFLLUVMl+4QpiL5TxFZQHPRJIb82ow47nkTaUZk1T8YBpg5yrYNsK4/67X/8Emqy
DHiVIzvwVSaxP1/scK3b3PQdscJaYb0pac06y1RlgosHyBmyrTPqtyVC7nDS9gWmU9TtNEsY/YRO
tMxqbUrPUmHO/Az9g3TYzNlF23DIP3YGZw18wZAkp8pB7LGwwLe5jstf8db03imAU08jT0QAR5mb
6daMpbemkV1IFvbO6mind8/hnhH2RVDvUSj9Wo1la6oQaVDC8AqRc97cik/pxTVecXODwxmWBPTK
bYcwHB79YzAqxSbVSgjHOZAvZOR+1JNB2a28VwORuUdsTs7qo3/wvtzEaRjVaPGb48f3XczPdztN
xvBhW8zFeZn1Xz6moLo485OTWvWxvayTcJY81aq0Yc4hq4Q4gVrFNsNM7Zg5S7WLKQf3vog71qP0
fKdFrJ9Zt37ToKoUr4maGjPuO5IHGL8osmv/FePswotGA8o6Aes7G9LuzcV7VjQM9wqZEpRa23Wk
+SI8a6Hef3LkQzXq8i+9f3W9LFoXg6jIc8CtHPI5KH9SVbPaY6TT+xjmoNcDVhTnrC9w5j+ra2cV
RV95HG4Bqq1Tf5dbUO+bWmVcqYMB8xZ5EryaOpUDqj+P5Ufnds2WKfWaToPp9+v3P+o+/H+x2ESV
BVcRnow/X6mxRXb+3c1xrj+L/vJZkvD+L2PEf/Kb/+vzv+MJUeka+eFGM/4Df/7Bw1tMAe7/Lplg
/ugI+eMP/GEIsQ1sHwJsi0zO6Sf3s2X/y9TZa+P0HS0kbOr+TY4GNm3gCMGoYREd1ca1qPyzt1bD
LTJ+vAzF1Mn9cA/7r2d++uNj+E/u5+9g6H9/WtlCyZSxcCJXxh0VZ/NfFrUCsqOGMa1cV+JL3WS6
MdnnurQ0W8xtZrcuY5BFBVMuyr7wjXYLKe820lVh6mk/p5fi1B+4s0CB+QBMt/Qook/vgjFkf88v
qMYTlsgzzJFZKufmjJ4W7zeLsvrzbvjPx0+7NzdzYQrt1428CzgtiaiEJWFOY8JVPNvwrAfx1ZjS
okfpwatyiqmmJ6B+p3neKyblPTjJHB8N4c7iwZwy7e23EEC7UFpYrRYg85jl7Ifr4c+X/cdW2b97
mJoQOm+3aRpIiePe4ofzhhqXSpbmfrLWLSdeeWtKOvbuoBwBfoSrtGj0Df7gm3A0QeGH3c23pu6O
5W+PvR7qAhWeWbgd3DUZUidx7nYrOZZGDwc8kzxyHRzVlV7PSBRTahPo2m9EEXvcWvxylegYxQ1V
0YUq679qoG7ow6Ad9Gitujo7niZ3Z8EuDCGt0PczNehctHDyAdVKrL0DmSVGjt18/7/vv64KiaAb
xd++a3zVdRG99VLCxRFL5K8k6F0xPWmZZ5dAWd2tr4X5Usa2TYk3ERa9Uc3t9+8yMzC3miyt6gzs
vqdm+s4pB333/bs6DhXmmW41HdJm69Rhv046I1pQVDQFEuFMOyd5lLbqrFh7RewfZ/QWvLYUIaSt
K1/lBjo4ack+1TZmgVxSWmOfHKFLkQVoeaIc1I2+buI3uQA1i0rOwIyg8GAkyaGA6wfp1fKWjq/U
GG2puAxUN4fggt0oTL12wagEdHA7cQMijp7aX9E4g3lcQMFTwR8sJZTsSYo7/VAbak05H7FTS2eZ
kxHEHaYPs0pYzYR5PRgzUsftwADHkVYBFQb+wdZYU/vlby7acaX+6V2H5qDaJBFkGq1Nfbw//XjR
upLmgsa1wIJGL3likGBellZA41epfOlgYitvxjb/te/D/NBKu94ZPuNJrzb+CniIv4BHHhGB0jPV
ZljRXJVEy2YBjYiHIAvthd4yzZFdrz66wauLz/OgBHU7dzAfT2Oi2b95Mn+5hBVFWDSkcFPlzsrk
6ecnY+Rembtu7a3VvWlhH/GcbtbiOxraaaTYzt516hkdNfnaqEt5k3Enx5ldpvNAeOnOE9HJr+dV
8mhUjrzdoTg3t+C1fzdfpCf18puHath/eeVlBg26AgUW34FCcP/nB5t6Zit7UilWiuXlp/DS0V6/
YX1xF3ws/D2Tf3mgyU81yhm9P82qz1tvCfn4SctC6wZhDHaHJL+4dHhQVS2pQHuFPVdJP66r7AjZ
Jz4EKYNTlSvYb/WISYXwZlUFDkPr1UmvkPxwUWVcL9h2bdIjy+ts2oqW9hSut53udAclrhiQZcC6
A6IiUKkGcNitB1ncae2V2UQts7YqBxXcrbESQ5lxkmJRmQGj40Fbk1qFcaMyJdAVXCFFGe2+f2dS
fzJXVfbJfRvWrEjqQhLw63VQZB9de66MFodXr0krRlqAi5FWDaCZemmevI52T6EzQcZiM42cfMv9
vD8NFXonlpZp0mTylHBGmtEarGf5PcUptmqVow0FY1F3BPGBM+eQXAKXgXGE2SPLEL4Sdz4w3gqT
QzQMzbz2cUQpeoE1XV8IplfglrydT5tUpjfvcl2YCy03X0zVRGBNuTG4YKIyixBhFXEbkEIx4p8/
6PRxlowBJ12VlFiRFZRhy7pgD8aY3G3NKjh1+eiII2loiEGeqNIpp3CyzQ0u2WQ0XDJ+rBpCgOC4
KepmPGKV0rbmrjUJ5eZNaexd7/JJskVztBtT3usu6NXk3MPSgW4bTlrwQFM9kPZBpD5i003wj8iQ
FIaGiXUp71q9m9ZW4MJiM5n3eAvRWQkE9cibOTB5WSazsJ+nuvhWWeGXF3jLNih3UlCnfIylfkru
H3YD7+8hqdp1l1b5JI6cj1CCPZybJ8cvIExCvTSBi9FFHmu7NGesa1UDZYhQoGdES8bC02raluXz
wNE6kLxP5lmcItgLTLu6OWhWlywgFXRTpYHEqXYa7QEJecLBCoqpkBHIdGfJIvqS+4WFh6jk1gVC
dKjM86Dn3zrGxLHr7as+f1N0ZQHAZ+5HVN0YjU7jpYCsnKx72d/Holz7zQJ6z5IL/luSZCRcHNud
d5n21AHjIxi/Jba0tjXpMeTR0SRejJFkXkqceuzWPVLSuoQ16OICbODxh4gqsJBOkVRDJOr6XUYi
chLxNwhZemd9B5Fg0EHl5xpYcwcWeijFUytFXYuzdSh1K6kpX23XPXSqMnEr8tKJLmVzBZeY2Rx8
yyL0Dh46zaGICmEQEqe6QsMsGN+g3nyaRv2ikqPCLASyi84iFWqcv27A65wJGazC0qq5e1gnxEF8
+z0wStteNyMRILWwuZUxLqywklmCutGhEbjyysIZHOMFhfIhl/jCxJPjjWFaL9OmgWijWUusfBtm
sj0zurCArcIn1U35WYjCDpVKLNamKq6lRM0S/wDGMzlXgCAn26EEiGUVNlOJGOskYFVr2iSDMqfp
9qYkZbJMperDVv145ftCmnkp/N9SUzgBDwOsPD/eykrvTRUhxcvAaya5XLikX1tvLVNEAI0qPoTA
VqbsKZm9TLwewgPgSIYLQb+SdWr69MTb5KBVyZyTWckejWlflYKIfNIqCz2UrFneE6vQOu0s42Ke
hRwbycIm3yQAvsm4qNUZ6CQu1AGzpnm1CIuVnkt9GncsgK3nVqcJoyGDoDqvjhEfFElZemV4rTyJ
1dcEil9Ib/jTXcJwETmshmFmEry3fsHM1LJWpk9IxrazZeLy0dXFTvWU9hAI+6ZqcJakLh6mnUJV
b58wDAkRDyoyOmalqwwmk2Fak/meZDm9vk47TFt4bUQD63jiFQU4iPq99JCAfUFrSgbHjszZ3rM6
mgeSfO9z5zJ2OeCh+SA/imKAngh0aprlFv6THs7c+C63EjjMgf0iR44cTQhrX25RK965O0ttkIgA
iGPcLc5R1Qm4YLlzIanMRh1UxVMf8zeQVqJHpfbSpSPlhMOMhvg1+hWGOTU/BFqJhyntl4lq5st+
vFq6Iu9PGgPjOFY9ICk0sKtVuacWmalFpDqTSm8ZIgWDvRh0zjqFEZP2dPsBRrKAOCpbJSbVRttq
VXCGzxcuLYdqR1rkGSmHhbX0hgKssG9RhBOTSayoJUQBwSvQkVDPfMvhvs8+1ibJPJHatKds1ekW
TViKPWPabNYo2r7UhfdQ3HqfOn1/pgolm1bQMCc0VsSrJscIAy3TkSa+1TLjahWDPBo5EiBScxG0
gKcD9eKZdkn7X9phgwzWumwjQTSjBpK+hEFS0Nzh+JPADtls5nOK1sfVmxiKZtXA39YhAJQvrY/n
Zp2QY4QgOsGhlu0LDx6r0fTa1MGUDzxfBUojYXtOW2enhVW0MSEyzMlSaW/4HPuALmooIToxdGwD
TY8bpYER5fv9RRumgjz5BudEsIUTFWzpTPC3SRTsZeCzs6Gy6mudqghebvkqQmzTeFBwgMfMDqMB
+HSlEqfPWT+Q7bC4cLtM7dGbVRpZc2y6SdEHOgTuJti2WaJucBh1M6dwjEuhZhlJnbK6KvVSSeBD
MeNv31us+CVYdWiAYRlj6IHqHlALBJbIzPe2WoXbQI0HIo61di1ASOG61qVv3rDQAlbZNpe1leZ1
+j4rDMrgI5THiZdD4OMQBot55FP4KZ+SsI9p/GhYkmZpUb3kMTVAKUv3uWDfPyMHzy21ARheDT5J
flO5mnIKPFanuskYdCbEYZd8JNkxRN9mStHA5+kNZc0neF1nbrQzI0Te2pPla1nxbspW3R+ryHxY
RZsfjfELfm97ZpkdrUckIY9BM+iLJCwxYonK3cron39+KXUbMquPOqerRzc9CXUI6eM29anhwXnp
x9rwoOxljnB+Pmm7YdJbobLvQCpdc5rPCwItK1uknIXssJ9YXlfcaVTQpr2sapd6ACyhqS+xK+qD
b8rR2ghCSFA+sV7N1BH7YvHEntLcB7lX8Qro9X3AcUVaM2au42S3ruqKk5Xjzvj+ZVbiBt8mhq/u
1KZUd7zt5sicrWdNGjSHavwCKOHkFLoME2Owt3BWIK8VLQgYcUSxKYl1WishNyNPOpAI+NJFajSV
NEv1Il8aqQfButDEKS/pRw6RcoUa371KqJD1e/lQC0Msdb1VtgFYnansK9UC9HG19Y0A4cNzmYkH
xWnQi+rqp4q7p8ErG+1Z8ONonnV0ccdg5p2/f8mQpfMhxSfJ60BtTvfsFtxpC6i1JzPWOFn1nrk2
+0Ha11oeEnUV+TEM7fUQxt4965W3sAMsVBUDRlBNzpYKB7jJUPfeIcJ/V6hVN2PTT+qYjnIfkx2H
bdxBFoAKozLfwcUEmxpkHptNc29HPtK4Yj5JGfllWLzULdrcXk3zGUpQsRRew+YS8PCYDX5kIo9h
OksN4lGSr7qG1pmOPsaNq4bNNPRYbOtMUReU77kbtwmxAPlRMI3VxNopkQbwDjTUxOhVcRjC5hKr
KrMLfkVriMeJqjny7uuXItD2mqQd60I3j0YKW4ua32qr2JzUnSJ16D9ot0FADSUcvTqyTzkHlNht
aKdPDDDKbUkzjVRutCY6aRUV600KEU9MqMnRYR07ToN51ORW4jb9sWmKaOe5kZgDDkwXGO24AZTa
8KHh7cCYxAhKNYqN3zbDVh17GKy0YsGP8/r8fbHODTm/dIGrrCIMg0sUkObaZAaFWhSnzdJEGjfq
Ocb3VKh/fIkLP54EcZ9TiwPzaMpPF7T1ALpKiw2QkTKahFLJU6r7/8PemSy5jaTZ+l16jzQAjnHR
G4LzTAbJGDawUEiBeZ7x9PdDZNltSdU3dXvfZWlRkaqSRDIAuPt/zvkOLlc7kX4AHEGZ5sm21NDu
bHWt6Qyw3ekU41bKDCRsMRsqmh6ywrx0DdqNGjhdbHnrQIVfTABHyvTvY4frqmve4Yi9ZpJmOyFE
SE4mRDkyuXOaGqeIqiVko3UDED2Wb7BVHobOoFoEWYFNA0xsrVoXHKL50crseZ7E6jbyGoaK03df
X0htg6QGqhrpNQtO4T+oN4mdrGrVbVD4yT2rtwTfKTgPuuQQqoH33I0hFchc8745MC6gyPZeZxSX
i7q7fP2bkmSvZFgsjJgUt7dBoOwHUSr7r+8qHgwzLSPo3Hmu2CtW769UsPhBuB8A6DWkdmThvZoB
l4aswSuKJIULLvbI4z+Mp3KsHyFPhlVV2fDZMnZJuM+LZUJw04E0rTU5Y5/9nX5YvCqb/phfixv+
gIf7ZJrymRhovDVehky+uifrREctzEjouyHjP8/ZhyDyL+bB24ujfmWhpq3drt/l0yBdahUFD5mh
mPil2ncvwO52Mg8y3rOHX+1jwt/w8Y/xTjsX2pylWrCf3lyvVbYMphX7DsPH4FyeZsdBMpRLW19t
qTr3tqTdVDvzn9hQz+JKDFehEZkjZvaUZBTR9rIe77wmKGmosjkLERUkPJQ4Q2C7t25yi3aW90Pt
UnerNDUeyCoHiB1x2hh871Zw29SX4aah9vFBYNrhg4jMtXaqt3CT48fc6e8NjmtHvlXn/AqkXP+0
PuR6G75PNvB4cDTBae3MDmy2YB1euieFTBmymUt1HG0OmOflGeg3qPMjE4dVHG7bOpnhUeCpthbj
xvLftZfyIbzDZJ6f8GhLCMqHFHrYLOpmx7TdF8EcaG8B4v2VKkTpYH30n6Z6SzYaTaIga/iv+KGe
UndhEOqA5KqGpMOQQ9sDdVthcDIC0tDmxsC+20FiZjBQz22nDf1NqSiLa0SyBg/yAvtwGgNTlkDM
AcBWjauuy/NX2+IiiZm9rAhZOK9JID0RG5yVFVWF/BiP/FN+1ulusuSLq3cP+asTR6LuRFolh8HI
15usl2cBwvtYKfSJctp7k+8Kr9I1YEZjXwwU916zYbsSvr4wHD3oYp1Dn/fnXQjna2WD0mEEdAtZ
5BtHrZVm3WXps+1Je7rqZM5dpb8qrUDME5kKmQuWCaYn8ineKeKNd1XzcnfBoVbfSQYAaVrnj0xf
+NdOUblc6faADmCvcnld8viuHzlXgUpfrOaknB60l2rpiY+sX4bPhLY4rxh7ccX9/+q9iec2Osn6
czK1WNP/NU/pqNh7G9Jy8Y7YkET0QLpmCNbFIaJikhBfHixB85n98odtg8J3AIacm34rw/uTFtz9
kMs4xBNo6GliD5dGt5a7TWrNFOOt/eau/eyIZfwd6C9lGPqscT+mhyY/K7bKFgQOpKD0Xftoo631
NH0A7s28ts+Ssghgr/rktDd0ISEix/g5GPVWh5SRPmeeqWr+6vO0zqpFK8yFCW+hWxbaVT8Ye/Vc
YlEZ8efkJChSiAzaaXrz3b0xjsNBs3DjZhtOITHdBR8iBCFB5QS00cGbty10sSYY1KVu7NKK86we
gnAMI4zDLCx5282Rd6OdLroZ0V7PX4QX0iA0JeUXr9zKHM3ri9ld+7ehduxHeS1nNdvpcBeY6qq5
pT1RwaXLts1blf08LI8BaPJIc9d5li2U7sBp5imR3bW6Di8hC55l7tfymo7J5uRTVLaRzq5YD9+8
mKESoEEa/BJI8eW9vVdP2r46FzeL+zN/WE/sIvUXX3mtXqLgbrjdzis3EvCFMLHmco1qYxQaKrk4
QhqINxLVJMXQHRLVDpZVzmceV8zOKXwr8121STQAbZbkWDzv02PEo6ggY+M+lUJfPlOnYlgrauRk
dynSzzxMl+xJL5kwZrm4FUMmzh0xEhedqrzQTV+jAfFCM55f3k0h9DlNtgzzm47SpRzaY3aekk05
f8Sot1vicXW4USXCpBnPGBt+cbcRkAzIv60WSkjibEPNEYebrQaFe0XJgg7n076Rymh2+KTlBUVV
/gsbu13UxNIHvqlPVRmKG9gVci5GC25LMyF4e/Y+b3p1oXrVcOs7o57JuuaflQ7NwQJkgXLVe08F
5YLgeryG2oyhfhnMEep8oIMlyYxTztYusCLtR6S7r3HQyi9ucbO94j3OrHGp0tPgbN2wY9YbJsbK
WvZ/U2E5tyLh59f0Wj+AFDG2b5I5dv5GNmfGRwiLlF+KSqd7qQBsGMBtS/0kR/LDbWIBcI/ax7bI
vlWNvLOyTvvom+Y5h/20zBPLBnEGdM+2g3ATxtoTE1wfX13fbMLRGJ9AjWxYn4onk/sb9heHji8B
7O9vjRxfuzb6D23kiWi1Yrdw5Ydo7XK26izRL+g7F7tRvnFoJojiM81ca8p4KjrtoFBNKJI1DEJF
yBuqeW6tELRd22pHx/P0LdOlU9nhNHIzfrZ1anb7cvry9Z1tJU94U0EbUUdi0XjitNtqiL15o8iE
c5bupMn4iDOR001KTYpkQ5B50m+ucJjZSU6qjoK8Y086Tz0pPu2k/eSTCsRIjRatSRlKJ40I23S4
CJCN/Ek/GoOxAwXkWKPRLvkscWoNRKOBmofQIXvqFFTFZ8WThg39SbQ01gm1OXvlqEzaVZe8Gxtt
0rPqtYa4BeCZJWbSuyyELzAh2jZhmIoelk/KWI9EFiKVURGCakYCedLQBsS0flLVIjidpKVZNns1
PVRlkR36xsNrlMfXvpFTMNU6pcGdPi4ZO+OUauunmEAW/b5xPNdOY5sGSyPOgvVzkPQ/NAKxGTtI
PJhvIs8I1M2sYfisPDdfVEv0AnlmihdQ6uqxD0S5IeDzGUt6dIYsOKHGTZoLvZSZajesNasKD4bw
E4JTRkFeUpa3tADS7BBApLTbAruOYc0Dty54WjeMB0b3EHfMk7RZIIjNiqkPlsXJu1uv47forbtX
l/rMU6Ra6PIz922tpAQbdlmYYrEm5OLYGUGpMo3PWVbkZ6/oD/Q6ujvzzqD4QMvEzZSydOECf5+r
zSEpcYhE3jrGc7v1ad9wOktlBp+0H3pbhgtqdhiYQlxiT8SwQ0AaFcp32tK7JGandfQjRKo8pRUq
7HvGCzpnisF/NhQi4nZ+1hXtG6Vbw6xRKLEImvgV89M8how/w/zCizAXVk+mwZxUFc18cFp6U2MS
Uq6/suO6XqS6t3G5YaS0nAVm/GRlhOwn+oxsxqUTleJDtfN1TP0WzP2RAxSlubp1JOrR0R4Bw5iJ
uGNL+JOydlFROruULPlN2KTKQdmnh5TCvyjy6r0JhJPctWexx47r5ZCeoNi/2bW0glFsr8dt2iTq
tmVk5VBI14UkC0tDvepAVqNGuw9NE63qNmFxVD61glwycY+1pdhvQ+E6hilVC8CgKOMmARm5ruau
R+80qBem2hrPJ8O7BoZXAd9+k0BTkU1L7IWVqaqjJ0rN5dK/KLX8HBeyO7NbmCu3cCyCsykxoLN9
ljkjsegrMcjAUI+0GCbbUBjaGyO/xNFWWM24yLskn/cV2RSNMjKLEttBUG5RRe/sOKVcKOuMjPZi
bPpgLT59RQxYLpvgvVYOpVV/yDEoncKzwBpQ9dlLJSEgIXMKZCS3MK18rrmuj3gXfQgKIvsSDYQK
DeIywUSxEphle9gEAI07Z0wNKghIcK084B2exvSnMk2JAxwjINivVmowhqKPovaaYmd4BNJCKWBa
DtCd3g790tqV/8r/eylNNd2KHtJLZGf4AtEylrSLPpra/14adcrJnLJSZhXKlkuf11mqNBJPf2EP
tHvH1g00j//WNN5TLPfGcpx+NZRo9bZjNkVtoXPk7cqFXxfpvgY3tHZxWuGI/+Am7h3Og3A10vZb
3rcGXgKNTZlExYZcsCHsmmHpnsV4VZLBO1GqA1SqJeOmlwRxi4mraSfhTlTmm0W53y6t89e0oNo6
DUx9aRHhd9mB5V2jLuMQTH7Ak3jdevXODdL0YY/fpAh/iZQO/qKberA5MS5rz8h4jgTEtcpHZaXS
YuCzYfbDQRpMsDMO6imk05vaOA6ZWR0ekxEIb0ySN2Gie/Dsci1ZNFm0FFuuepVIWM+6WglCHVrb
LqMSTwUgvHzO+HJ0aIO+0oR9wFRjz129OHpTN2hQMgO2cyr58ncwvp3TKcqzR7B/MYRkN7wC1ngY
61DuAVkZjAoxCLErjuW7MZ01836ir2kQO5JeyU4xDUSnLr+Mma3vo7jxljm7CycR31vthiYgGMfn
AALTRCFy7ca3SicOF1BqBGW/4FMsacC0vajbmdMXt+xeG1pB1qS91XVCifIMWzL+STHsZcaAxKz4
MrG/kTG6zYigtDPhHe1cO0ZBHVvUiDBL96aM9TtjSO3a49YchYY/VUBOCPwpna83C0WtVz1q28T6
HzejCZIkbeyLRbvDLe81mHT2uBppPV6OfWQQvfBvos/nTdjqG1RZyAjhKG+KzId6zn1ct/cUHNoT
nDRC0tQM+km7knqopnKjhY+cwS1ICI68hCAWmuQHK0K347IYBW7EELhg7mHp0SlQloT90ubUMURq
d8slRN3AT2beOEqOnwwUHZqPmKTvNNSEn03tVsA79MJW5Q9z85nB0eupbuZ6D5DM7IyHljT8UKVs
QGpiHi5rb2agEEquGrrL7JRG2PIKMWKn6hF91bAYExHRdFtFn7HfX1LQIyDIqbVkpBF6TplFqtOA
tl1EUrmz4WXiECDCwARuGSTTm9EnkF2D4cX1QO35JJ39WiPKAc5rNGxmWHGQzimmmQkpUradwQa6
9suNKQfrOpHs+ahmH1I8ZfGA3Hnp8FbD1XaEiAjlS265Mm0tmFPS2zhhDg63qS5FG+i0jFeH2qpX
VW85amx/0j7NQZeBtk0oeSZnROblkq6ETrZYBkV2hcmHVCSPHA+UpvAY57O7wVTAq3x2O72aZ1Mq
dmCnvnVHorQibGh7ac1lmnRMcKVXu8zUcx7KBomQCTzY9jtFN7pDJpfbiK6FuDob46H39XqZZh6i
kQ9CI2+G51T1h7Xb0+pqwjych21rbnO1/1ENunl0M8BmrwLLKuWfZr+3O6wALbjLUY4TLnUYIGn+
nSdZsimkprirfrH3zJyWKttTNoltneukHG5Ijv52EJhl+Gnn7z7TuLbU2teeAuV8LMqloYX2wld9
bcVabDtKWDZH3S87J4/VRcH6i55uwsnskCuqmE4MKxIEOfIgWTVyj1HJJ0AGnLsJreRMrvzOscQg
dQ8nBUbLoihzDEioHlmR1Zs2RT1OB46KA1mxY2BwAi0Nc+6O1AeYIvVvtctvimhkg7ePIBckunke
KJpZgzSk0GaE2Y2t7OcvX78WRxaFKl//i6L33TpjHWXxAlTcyfr3Sq/Hgw79d0XGmChUnYvnuoVE
aCuvUerat0xhB6sXAo56vWqkptzXDZUcNGKai6Aj74I2YOy+ukpRD7ptp3ODTc2ltZ8QDodjqtOv
se0p6aS66o3KvWLb5KLdZo2issXIlq3VEnYHUWJLA+Y7UVB0Ytr68euLZqqfAWLl2vPlD6+1i6e8
tBB4waFgP2C/zwvlyRNx08txfU1QZvmJVSfTMz96ObTeJIUtcJd0G7OP202swiYCYjfhrcz6mfG+
3w06toFyKh/WZR7PzOjrAi5MHbfnuMj2bVTUWKNtlQMTV83QZaSwa1McEYTeIp+Hv/BS5R6lSG9t
4jL96plqDBVRLJFT2G1FmHmiQMhvKQ2IctB5PyRTvKtjkV5E7B3Mok42+KjUvcbDflnaiUY8quEv
If99ieiYNbgMUcNkgi+1/krdJ9dZwsiqqRglKA9F8eRrVoh8LeXMMJMhzujkNsx851PELIsh2nSm
Cyt7+vL13X/9q9oqyroVOcpLn1zrOVKEdbbofSC1YB2MZnTPGBncs93Rtk2PgNiYBP8diwJ5tWJG
5r0KMR2gQb5iKhBnaRRHRaeFTel3OZB43y48h1k0Tz8/HTcDdV2ZS7d2V8Jb7wcjYG8F+p/ecX3x
HFABs/F9EFjDWO7Zt0jbJJV0MCJ4R0pbuRsDCJ1e9sslPfXchoX1YfULStInXiTnXAU+gxie84Jk
Bie2BTFmFs/+M/bkegHbCt2VSka7ERgulA4gbWg+9ol/tQrG8Z7O0T8tPBaB3tYAlHALuylJMGNg
CVAp6EWZsgMgRJCmSmbGNXJyahbW0S/pJIx6/z6EgXHRYB/MvCFOt1I99wAknURVPYQSU/1VZNoy
SNk06JFF+boqrQ08C4wSiO0hZej6VeqfPZw+TlC6V1mOiYrYYm1R0zcb8tHbBH11LGhBWhYNkGBu
iQoO3abN0ysi6kup+iq+zfS5YZVr24ymceVgK+p3JTe+SaX5DZ4dbeYcRjbYRI5NlSy0wo24o8E9
ZvwCsLnPuLNmpm/mCF9BgsU35XXRq8CWpjqnjZ87RZxpH761EL74cIHQnk08X5vQTbp5kK1lv22u
Og7ScwV/CI5s8OTZKSMijgQrI1JpvxgDiuzIbf39r7pb5suRHwwFuKwxakPZ3mBQOnbiMSsOQ6dF
qz4IKspNpLtHE/AM/rN+9upCP8NV709l817nZsrpSSnXpQSHORXxsCRU4a9BLD95QJaOrPAER9zU
ydi5P8OMZChmxKlTkIm42UImcIsjqNZ7wm+Zq28TL46XwWCPj6nLp2G0LORAP7VR6l051N2MsZ3n
YZhsQtqitmauTkShSQFv9K0JSKB06rF+TdKudwLJ4o9gnHMsqGx2mtDU+KQ70DWZvQ+NRt4PFAdV
tbpqXfmNwgZUW7M2Dw3n2WXWwJzqZU1fjjY+Lw0Z3WmqKtmUNP2d0hHkEyV2sRt455gCvp0xpp9q
4PqObav6hiWCNhQvV5ZpYwUAqMxbn5uAtCgt8fstMNhqj32HHkwDDQdAQsCRkg19gqpjRVgbTVoS
fVLJYxQ4kRweXDVNd7pE913jGZcATn6E7TsDCCLSUKxSv9qOvCwtuw0cMRV7uBWjLhZVKraa5Q3b
KJCXUVWZjowxf9ZZ4TEruweXAE8XgyJHL+lWwzjQ7C6ANrW26miVOvB4JNDb5vl76lU0DdAij2RS
LMMkeAm1k2rH1jKKGbpRess5S/aquW6WG5erEGbosKvHTDtQ7JLSKlujXAROpjD6NPVqaps5Ut2I
NILViCFN/Uq7lcPbPKVs3e+mMbMlXdvHa9P0pA3NDt2sUDUOU6l9rSugZq5bG2tazvuVkvRMj81M
7L2StDpkE6mOgnPd01PeU9ipuGPN2pNmawJUjlwJbcmCkGjpc9RTakiqeSrrniRitWar3dTLHpHz
g00qCyJbkbveWf28lTxxGq3CWmkV/qfI8FdhCbDO7i1lVXg5fxCQlhWGSykfpU3TKGI7CpSUBkTK
zGcLaYxMuA3ydRyJMFOQqSrNWywY1tdPmdr98HO9X+bAipdGDtUX0Jwm1kVl1ruvLzxviqYILn5t
eddSy9h4uxTqRrH/VGf2OM/1nOUEctaNDjLi6H2+TrQGMhSE2CedJtG1KnOiH9V6j7em/FNE4NdI
8pRk+NXz+1sSQ/QE5jMc4JvgkYTPHlVUtFkFKt65biU8lmdc5a+qEi2HVsPpv1cxNOBk+U7GucS0
Y3OoKCTjD4k589fQ4d+vytKYyWiqYZr8mb86kYss1Xh8SWgm/RGe57RoIxI9qi3eiYuGijikPwaU
K1lks5zYaFFe5UtvvWfJplEW2lXFKC9O9lNbXF4KWpoZHGwGJ6ynAczFvRilei3ey2YL3spUzwD7
XiaQQn2rz6a78Spv9k3X955Pv28+WyYN7jZKugx8COrMlKxuGeR4JxvOHzR/DVf/UGbLy0XfqDa+
81muzVnZ/xA5gdXKe/7FF09wUKgKgQ6ZDA4/uF8/E7wGao3VvNlMRJi+2wFKKLMT//RTs88yR/Rz
2fZSTGmgBW0CO3EY2VwZqWjKXNGtKy2jUTpjp4f/cJgdqngeIhpeCuTDBhkRal89tyZhkUOdjrxL
vABuYHAiUZC3h4pzDCacSFmMZ/UwRktexIvmO53OFJbR+bYN7xRFyp9yflSC2fCepuQ850U6N7X9
GyFBDLD0EFmHnYw4s5+oEyPcpReCmt17aG0agHfyfB5KyYwJTCSvpHUpj3ProGpMX2fFoM6TB7Wb
/tTVeJEgQR2MCXFTXCjXxqw0wT3ER4X96nP66+VTfauu1gMAU3sa7kvEsgdDkL0GW30z/cArfuDl
zSsd49FcSjTkRmTtmnpcdmG5bB5weQiiICEydrSegN9zPWzSQ12Hrxn6ZXAa0DItNM101aJvYqVC
6+TO91A+bRTQS4UW6qOJRuz7bDRSGa10vKdvJdopfibAXP4lRfdc8yRfxwcfpdU9spPhc/7/cff/
ChiZbikIwMgHxNdN6it+v6XYR0dSziB+E/ZgNKk2GoDVNnfrLQb4ZZgvc564MD6q9+FRXWE9PjF3
vqeoaDj9qbmiFEk6MIHiDV5saFqUU56CrbLe8NftIxhcF7GmU2ZN8xz51UOBbhej3xUaIzWSqeoc
UO9KdTxaEAClP2CZr8TeR1DA9HrLX8faGd6EdW0ugNoxfm4LsPXujC6ci5jUxCcDZZE05PhcoDXW
PJEjHhJOrarvZg0hII72Kg+TiX0JPLbx500UZZswrPG6YChp73G27LKNmETOQ20c27v6LL0a2ilp
ZuUleyJVQdS9eFa4tpUTSCttJZnDzDSo5B4WtBjMvIpDAzVLQAxO5SFAdq2RXzXWxadO32T+zAfN
xZ30bFztm7STL9EjpHHw0/zwv8ffrXwHMklNnthychT9Hk6y79Y42Nb7vB6Ozbb5JhtvCSJLt9G7
dbDsEI7zuyfuNrvwSVBecACa1f1WPwM1nE4Ui+81ArSYiTrEdDMP1WV+SO/p3b36d8ldKzyCenPV
bS22R2uVUqCcODGRgucmOk1v3nwtntUrb1dB0NsGz55Gv+B3edUmr2VMKEBzMJNyTegvqcEc01rn
G+i8DruBjsEObClQ4MoLRAhq2p8r9d0/FLsEkZ5OJfE2fQBDjDv9Ij255GQ1V82A04NQbJAO2ABi
b2tES/teob3GhTCn7pzo6KE8UXOCAx5CxjI2PG+uu4Ph1LJ2JszTYNIb04WdMshjRPNpw+zaSlkV
rpOEiqQWU4A/MG2mqM1c937zJxDEvwdkSMbIJrlKskmq8Tu1gJmfb8ZZwwcB1ki1C0TGVn0gaZzI
SuEYevPeqzLD/w9XfjZ8+oVmzrD4UKo8N5lo6S/lrb6FLT5eTM78MJVDtC47+vsoRbCdE+N7hHWX
PV+rBqRCurjgtFZyPjAtXJ5FT5OVqW7MqJhAmJgkRrerbmVGcWVgJXPXjZdfmaD/Tf7+AceuTP0+
P8Wn/i17u3+PKv/9e/fjR/5zAvdfv+/vCK4p/jKp+NEhn7NEqUIj+/U3k91U/pq6hQyDCiKbuJTO
pivNytr/z/9Q1L80WaMLHpb7lHu0QMT8K4Jr/QX4RrEZgPIg/0K5/w8SuOqvy4HJgU0HzG6ovAiD
GbA8Xeo/RUODRlf6EALZooGGvQxMDox6A+hWI5sqMqp3pMluHhS0xeou7SmJ1/BASpLIKdiCL30T
8Zi++nHuez4Ab0ocNpFm7xSVtIugq3xud7Z9UPDx/WHHqvEJ/LQPml65gddTJzmsQfOS5d8idYmb
+TKeCGnOEZhuoPiSde+V28jHzjKfpYINrDSo1iKVOXOHhD1JonDQjAfiqm5LOmus9Q1xJ39nmpT/
JhZteH1SnAi1ZhtqjlcukgREN1piseN7T9YYNQzEl8iq7LO8rHlleaG4jrNeq99NaOqLWugHaYqO
KHldzwIGUAvDK8mrNadw7Ia3IJWJq9bGhd1FslUJd+x/uvjOf28Cfwn6/vpg+vpMSOwpqiILkr6q
8dveENU+zanxltBZdciHiuLvW6I/o1KzWPrxRsNHkQ44XgYACicp1OZpB9GMBtbCSLMZHm77ydPc
V1Qd+Tj68MsJQ/GJ2jA3Ncpx265DWGvhUGpZNq+KBXVr1UvJ5At8QfzQgmbYYWBc//Pb+gJj/NeW
9+ttWbaGsCJjoyQ/OW2Jf7pICbo0BVBHfyFjz+6IhPqD0TD90q3NqNfx5O9njimb9JnH+b5sMOJm
NFtu//Ayfj2NTC+DvLtQhcnFNkE8fstFAu8lFCDrCOK69yEycPtwQwfHi9TbGCx7Tw8eUc8mwFcL
+pLcW+tHCxN4wIEaXeUPidLfuP+mZhqGRaabRgXqUEzT+g0mwtTVGMNOs7nxmoNapuLeZWRPLItu
30Acemx2s7obN3XRDfOykTizfx/7yj31DZXBejWYy8HyB6cXmn30sq5Y6XbZrdWRWaMFYstnYg97
3nwdpYzxKj0rrmb5a6WLWeDrsTpRdOloBozUIBR3fehYjr1iPoQs3//8uf93b9WGQmBzqlH5j/nb
2XSQGD3A7eOtcmInO8sEp2lVp+jc5FjmZObxjudKpaxiQ/2m+YiB2LZSP92HTEshHdu00zAwN1Ml
n8ekO7ZhiQxf2Gj2wjLSK8WgKklWyXK8llhIVnWIygPTPqxfJqXe5rcMtgcRJJ58ELiOCqeFHjQ0
fUZy9vTPb3aqtvvlsYb0IhvcvTJZOFOjnu63a73se3qFvyzMUbRXohrZUauduCrNqzbgqZHcahm5
xq11L/QXv6luSK5PSoSDVkl+Dk8cimryPTG7yNGROh2dYemsbIo3tQzrP92aUwr751uTlzudQgXr
EUdSW/vtMkyCsbBKL4bD2nB/Dkas7OuzkkPqpIQYBT1t8b5lwP17z3T3QuC9ifx232g6DgyWm7OA
Yz7vZAlIVl2vKTFtWlrP//lD/bcHyPQqmSOYgl45TSF89OuH2hR966sC3r+hFDWgde2bSfpyhoBp
nLowXFXC3MpltnfjPN02JVe27hKl++dX8d9cx6bFlEXFfc/Krf7esCdpMo11oYcPQKqt3SAkuoRz
YKG9sIZFEFIpobr4u9SkbOaRHq66dHC3Y47/ZVAH+UHFpayHtLDR9fai0joVYyZQW0B5UvVe62Hu
9B3JrbLVjbdQtzc5N/pKCamblVxSyW4McDVjZJe595h619e4pRCpJ2q3oI39X32V1Eh6P7L/Zima
GCG/XxjgQ7C5TNsUWTd+W57rnhxWXBo2unb3qYixXsUNkW03E+izyUjnRWjSa0YkqsChno4UdNYD
aZUvunDGiFkdMEv9809A/bcXZQLPMjUNNVio8HSnq/mnhaRTgsw2fcqvIqYVcrL4em6WEg0dCvNi
hN4AiEPhLjRf065+Lj3lMokyaV9mrbuTCe4jXLkgvqpqi9lLPDNX3RDlnbHD6/c8abENtwl1UzXD
/FEUf3j5ynTv/3KzWapusBJOzwfQLL9fxm6aiopqPaqIW7VwOOqTt7aJU9oEG8LCcLcqtoZFXchi
56tWv/brylz2QemoqTT+YTb3bztHGJJsMCiAthW2G5o9rZY/fZal5urZoBJUSm2Zjmz5++Cl3T6O
m7Vu46e1oyY/JaFq0LSm4AizNY8u1hQYgwZjzsNY8lCyTKHVFptdJct0EqbKgardiQwbrL1EhAse
lH9/hP97kvnDSYZGqOkH9P8uljp9BxfOOfhvJNHm+3/+x79+y9+HGMv8S8OhSNO7QbE4ZgMuzX8V
SynTSYX9JgE5ADO/cITUvwB3fCEvZKi7/K7/e4hRTApWVQX2j62AdhFwuv4npxjji+v1861hWNNJ
gIIpYQlNNr5unZ+uxqDFQaRl9Tilo2PHbBEluxzhoErUu5SZz2ON+F5WB6LBG60DbKKl9cZMXDSy
6sdo2Q65I0jPsotBMiDSL08upMAny5xr28Gsm00dqfOq6g7xi9yiRHJwgt8u7fIaWa7yQ6af0pTR
oMubPb+5Su1u7WWjjcXB20sNJyxdT68QazUnoqaI+pNwV2eYVgvvXiXI4WbvPgmjCGZGbmwDdGOp
lcn+9uNr42mvnUKRW0HSfZ+CN3HwPLvnxgs/htg2ZhnwdX6L9EPRPt0c0bN/kvXGXAaEaTCxM4vu
SP30vrKqAC5i3tPOPIGJcJRrXWnVJ4lslUeBXWh21cZTTExGNPrMEJTUBez7k2Zn7soqHn5J6KGH
a28GF9eyvzF1LyzpPpQZ5dpTOyHVSqkT1+XM05j/eSEfdMgUWo6ERekMNvAmfCEFCowDS5yF8xks
Np5Tt4gmE4n8UKLuLhj8pUX5TI/jDcPcdz1WDujLTqrpxxbs6dqa6gUbHeFPt3C+2QlWw7Qyupcx
rxbl0K6IFHcfoRec2MfjkeilfG1roex4cdsfOQSeqJPuN6lcJpshQscYDTA5Vdhew6b6oUD42AZR
Wc8FlPMzRBN5afv0SgUVOeAqKa55mxcYguStwH158O3QWmLM4riLvUdppRclltp1qevZoskYfyZm
Wcxr7f+wdx5LkjNpdn0VvgDGADgAB5YMrSNSiw0ss7IKWrtDPT1P1LCN3c0xG+Oem7QS/58VGQHA
P3HvueUhHGdo8SGSZRDg6aIzLRxzZfo8cQyrrI82uaXNW9XgFoRf3SHCHq8JifbA5diuq8zx8UvO
0caeouce6MfDDPSxCW3gFehZDhFU3jw10ksrHDZfNQ1eVDIlm8eqOrVNB6Kc9duS85fkPmVghIqn
xdyQbhLq2XvoQ9KjvupMokjS5APFqifGwEc7O5qIyEb8KoXu1z58OzH2LoA872Yx1aeSa3E5zxj2
w1wsfMMaeZfEsY68d/zjx1ZEW3I+v1ktrKUTP8Wtu2buAejAsa86kEwPhqfWxilRGTJfC6iFklSg
rhGk0MxkNUgD3D2zC3PBeFquqTaAIkbKRXkQVfggXabyAt2ghyJr8txPPLXVxu4VgbAT1GzL1jCE
jQBxrftpFnxXo2lJkG/jnW5YrymYfFaBYL4yblGECSpniWO0/sE17ZVTy2+/crfdJD6bSHxqSfxn
vXK10Ch79SUTXAHlTJNQxr9dkXyUipSDUlYLRAiCGWf4YIdYO0I+mTR9qYEtF+kPLvTsBs1xZnyr
167RtVdzMnFxjJLsBor9gFr4YFluecSb2Wza6pH+zVxlMzGQohHEo6WIKyEdRr+i8CkMq1crL4x9
Mc8nSxblxjYVC7osA4FDIKoJ0XoRFwnAtLb9CfpnajCPJUwQHhoLVGE0Jx6jdFEe88h5dPTQrhJt
t0dLYRQbomqCxDJsU3A1GwBlxIYAfubYrn+iRjs3Q8OhTM2eyT7hxqf+vp3/+ys8q/UisIxh3Yzd
AWZPsNXFMbOT4nfU6mc075u5JLDFiMiJMW1Cluy3MXtGfzr/KWaf3W12SVCyHwmLThY2Gu8lKDvn
pMMpWBU5qsDOx6TXeKRb5Vl3maFjjeivN6aBSSfsPR5Osp4Wjg01x2TFe8DQ8eFVkzjrZDgJyMJ7
K2R5OEkRo2IaPJTtMjsUvGJh6OhTyeyUMuRZWp0yLvakx60Okd4gU1A8VVHjCLe9iWqkeaxQW0Qz
zY1BOtrFDN/dOawOmkVYbUsDO2hvHjWatqbD4lhP5ketdPbSMbryHqKosb7DYXQWmdeMt8py6+Og
ampJHKNQwOpvDtBipx2m7kbWh2sO2u+uc+drx6EHrjus9yOcHJTX/DSJGNy1ntzgGBhsMZAnn5gs
P2d3d2AvkuaohoYLk9GO9gwikProKM0U+73rbRtCCvAEE/qAMVMv6woRR5eteTGEwAYGOjCiHRfs
zX+kRq9rQ9taN55NsI3vhPeMlbfMZ/cmUnenCKFzWvOnmAl7xnyS4pwou/No0uEp9w6OsI6W6Mr3
XvNGxZh6t7ELtS1xjhFvpRseqK/f87nUPO/EOkxFcykOSTyUlyIjoItt/KapAn+FzNh77XBXtp34
NaYFQJAZgksXlWdj6DnSi3SngrLZSB56F7Nvdn0nkqts4N9ERS7XdawrVJdhvTFlViw6FOZLH73n
Oi25TP5+6WyalnHs2H2MAUmAtfvlRbFatB7a9hA/zL5omfDUaiLjbmjHbZSXe5MMcnYj0FSHwHgt
C0HdgXqfRPF6E7RJ/9LPqdgMhBuu//42zrxxq1CwrHjOZiu+mXNsZ/mm0QigwgAYFuYx3mRhwfk8
zO3go1tk/5vYd0uUjOf1zKewwkD0UWSUArOLVnkW6zyevzxn15jffZG561ETwtsErJ/6nijZIE+3
mYnPoPGSaOESSYtAOFuJIOKkdIt9BiwKj236kJnhQ7YxZ6QjHu+DzeILu8hqjIyHeJ5Z4oC5lg5j
T6u79jwO8drIG8ivVY4pH0PGBPDMSenAJQtrgs0U9l1PoyM88z6xEW1CE1xB/JrA4BuK7CXFN6N2
nQqv+Qz8RjSAxDszeWwrdErmTnsMqg0zX89z/DMGKNzHbDp6Bn/d1O2Tb8Xpxnpv8+6k3PBlruQS
yvi0dul3D0E0jAcBvxmXA8u01p5TiFRpuOFJDKiAlDfD9pmbmIaz03GwTTzjGLeZdbOgyCym+80Y
2Q7XbzTu4Qf4D7aRwaYYsQ9D60Lp4tc8Yy+kIYmvNsRUOCmkBKbVxqcGWSgsK1zAxjxDkQ2ze7sU
+xtfkNPmBcNKtwSSd4AF174Z5Rcwrnis5j/ZlGf7vo3IHqsqsa4qj2McSMmCQLbgLIv+1esTxrJU
XM5A6qcfMAj104fZCQkNmm2U3+IpUExGa7OlQ9UI/6u2SNZdUo74APsOseLsLuL70hQiQ7flQoGV
lKGTEf1H7nfYKwboyyRYQkoSzrBgOu8ckw4ZYmwav0pNrHOnnGMV++Vmap1fCS7EJo9TrJEhgPNG
PNg6ZZdQ2xVz4wk2TDATPVEE0xrCZ3mwAu8m+DM+xWJveqwQi7Q0sYuCaIhjaS2NWMvPqJhfdpuY
8urb1uqj8yjypVt067n+6Gt3+vqcbcoz26o/IM7wEE1b49kQA16Ike8cRw+kQEYr7ATpmxmMCQkr
tXG2WgAcRUla9TiEv/O8/HLL2X51ERkYptuucX8iGK7C8SMOpgV+nPpBavcCtUafldlBFstghTF/
N05DGz9aQn7zhHw1XMF6v8Ms12n8hbMpH7hW7UWV5PWPwPjmh3X1HeFyX6Z3jafXceS0jC+nAqlq
UabGV5voczD3/otOA72rugAzKJONXVPC9xmCJ1up4bWLgvlih4L8G4Rjb07i4gJQnl5q37wps1Av
PmOPTeRIY91ipAL32bVbAqy6HSUCPjpTiedYzRBMvJZAvQQJNj/7pegieSz7GLUbA+Z5wtt2/52F
U/DF5Cl+a6aJKcMhy33MiTpF3yHMh5QYJZwINYL/AYI0V7nHQLX3683fvw7CfD661fBsSOBBQOrC
lc+49ToHpX+dsJdgaS+uaVe8Agyw9uNkZVfXqdKVCRpzZfi6Yc4dqJ3fVd/mnf7494trsTOvw6tG
MX3uyETqIZnc1P2LRxlOLPgSfT+gEa/ND4x7xGNQQRTA/9WMbPINR07LFjTaXekRDBVHUT50awF9
bJOQVbcYAzzQsW+pXZE3HmnvTbPRNsE/M/F4QcL90tqkWNmlw0IgxQ2Rc+Q5xt1LsFDPcsrtzTSG
AamxXQU6BOPARJEzwuH5GRqQGDVztwxrMIwWbFqjd5a1b90UkIzaNl+hCE34sBZWXl7cptW/2fIc
qmRYNr2q3jwVBMuw8z7lMLibv0OtuB++3cHOLpxogdU8uHVpkn12QAf3IxlzLnpdEVuZ5fgaPAb5
eSQ37sgiSHiSVtZJrl1DW+S3Zfniq+yldVD2F0R6rVPiPr/s/iuNZ0FGM+PDJO6dQ1DHV608eXAq
ABfR3tDJvJIwU7d3b+0iK+3vQleMJ0kHQkoV+Gwe9KOuZnkInfJhzMpmrWkdHNRvagrEakKfjT0S
/gxrl5HzKbMODh6KgFy+cTwVwHPYaT1yqGCA0LBvxgZbq51IYIgV8JfZl7tigoiCtGvnV3F+VQJ4
ZDvQgXv161jnxUdshh8GH8FjiwTl1NnKXRJOh+TcHt5cu5aPXtOWJw+z8NLwA/NTRzUZbWHxRJRd
cDRbBBl//3s/Cbag86qfe6tUl8i8gR2+i6ngUb5l+xPcdJbQmzLRNASUWkGZMrZpurPEuBASeXPW
kF8ws45cDd0rU2DKjYycJ9vh9Y+5xIFTLZxIe8+JFW0jUDtLW43eLi9g3XuxgpjQOLxdsis3SuM8
y7UP6ZSwmQ4ZcCTvBWdx6WuKXLbOzDTzbCIZyCRhJ+2aiydj8Qiobjedk0LXl86eASQx/tgABZY0
Sb26qJY8J68i8yrIJOEbYNOe6yQhacxfeaG5TBttvWEdso9+AstRBjQcnMIPhNYXy3xMhweN/ps9
HUSPApnEkYFlcVRl4mz7IOaemMk27q2yhinWzyu4Oyn45DbYklAav9jF9MoanYw59pFjXMwLL5n1
utH9tIR0JZihNDGwfIuG39XNvlCYznTDXLQqKM8gheGASOnDMLtsFMXGQuFx2U6lb9yRJcZZoIVz
0HEh2ovwGQnG5VfGXeUidnp0nc1ULHWforXVvCHWnYwiouBJm/E793gbZ+8Jh9Wj1eX2KilCknvp
PXnyxtsxqKJzCoVmW4zjRx+ZHzJ2C+IA/WfN0utUK/eFEyLZFq197oDy3VEKesuAKsON5j+07QSi
BAxmyChmH4r+VoBV6hdZ5rUbJ4nCRduOziFVWUONUVZPwSTLp9ypWeRfynBu/uCrKAogfYEFD3LU
wC34kSFTpPinoF/CUQhcLPnlLsU7srGQ0MIOebYN+1er5o9pyLPNmPUf1zxEZVW4W8vR0SLjs0Qh
OOMaG0Gf0cwC+vvoq8xaegWOYV7+n5bVEKD6a66ir8ErFKrlGYi3E5FwQxN6mGPz1ISAeFIezIgK
trNBihxGc+I99EOIK2Jrps4n4QbEaCYXOHvZIXCrHwBGakPaIXjiUiH/67EPqdI9prANV6GKG1bx
unieYBJZ7myvJycvdybP59MAi7MNrlneA+UiE3zOFFvtaqqPZnQdCBl5mlLhUZxxJphFVvJ0b27O
bPDv2x0IMFG+Tkw31llNkp7rk34p718G7WYEj/OrQMkdmLx2nVVCb8LRg5Ej833NeOlY+9NepxzS
SWN7kG1jhOkAyla5bfZLXZsN52WVb1Vqbtx0SC9+ZLlr0E0xOv/S22ZNwNYke2hVoJ5sHUfH1iXf
UBQWIKg0+HEE+EYfqobTNl9mnG77CX/1PBfGIfab9KlOO1I2zfEET+hUFq73XPcMUbT70tvFVRfO
fMgJlThMpljNMcZSqyWOQ+JLzaOBBZ8Tc5dV7BKHBl8vub/xvsjdeAEkb3jDQSSQ7IsQX59TbByX
2UpdFVB8tM+p2jreFRYEqL8mPrAecCiXfeeh8Axwo6N9/vtHuLwrFFR8n36X5Hl/ESJPr2lTHiTO
t6PyRU60DzgaV8/n2EjFE1BvQLZggWz32+2TT0vhZXCibNy4OYQwLwQT37njWgPmAPCV0MXXJFPn
AZf3PW6hHhh0GfdhLAk4tp1hlXp38vD5fnKuZFtAFzSrRVgn724cHxRnUR8FP40NxjcLfHT9BmLO
CkNyNVRgqpSzDoN1hXUJ06WuKFgY6skY0zxmsDondqTLWTbZKIc700AKy9TQkcXWZuhBWBl6WzMk
zfBVFNiQu7ojKhnh0DJTHrHjCQmfHlkAVdKfCgnEzUPlubAKJs8+gYWGEPsoR+cIjA+AQmT/8az0
MWOsvcUNnTMFohuRwVOcuPVnmxFCYZUWQJJufgiLSK6bEixAb32iqR+PXWeeZRx9VqVbXvBrTMht
HSZfYSM3dQYap7en8lBK9eVOFgLROgAm7JP7mUM3EZN3dty+/t0xWzQYIvwZATtWo2RE5Ah1gaTL
DTg0by04r7UXnpNozFeJeTTjMTkk9DH3DOFiHdnldGW9PB4HU30perv7RER8YEHbOwmGnNK4jaKB
3Oy/u5YanmRFTkeGp//Fhj63rFj7bkjVaK9h+loQ7p4U390Yn3RTdZTP4HohOuxS7kxy/ZIDW0N2
T7bxEMk7dKUwPruEFLG+RtCjOn9Vhm274lvea5T55hT5rzCq5SKJik0wZ3+i6SJtDqv0XiHhEqQX
xkfU1hBZGvrc0Ba7UVnLvBartrc/u2Gg3rc42IFzmtEM8q3sDkhfIsIG7U3VVsEhEQJvBp32rvcy
Z2fWXEBx73cX5jEm4LTQOk54yfmj9Dwq4921h9RacK1vgaHCTDdDJq+9ceub9GjV03xARIiwcOqM
q5dSTwSd5pEc3kkY5X0/Qfmzcnuu/CECj4pICfRGIh2ewXcINBQfKiHAqjivedtGmBWZ1eNLGZ2C
DQFY1Ht0jFll6W2Kk6+k9t7g52A7saTcWoPMXwJLv0COi35ZZYP1F9oRg/AT047gRaXWkyILsBwm
MFqCXOdkSJc6UP41Ql+Kybk4jN3tNC8dZFVvQiTjdQjir7xXL0q799DqPN3UrVWeMuwdaXjPDuzK
6hmj48bTbXY2aJZXmI4+FLbSTV4H6dayCsjZbvqRMhV4nJU9rz2npKhQrBsEVch+utOAfQNbRMPi
ZAEFAJejVMXWtJwjiozq5nRD/lKDlWyAnu2rDChBVXT4UFOSvJ17lrSEAWwEDXsRswhO4EmO5KcX
GGO8l9L1SBvGtLhJTNx9YWAXB/PeW7GcAYRN23QQnViT/NTfJPtzSIFwboYfGZ07z2cYzzhsW2RA
HyCOvON9BSPW7xG70YqPFbLs+qlMk/DgF6QBlaaNFwwkrtmb579fxLQznLR7CILZOGTwhtMy3A/h
bqjt+JxTRm5LFeA754gEKPqPL5HND9UM3tIL83GJads+a0IXQ/GLnie+GHkst64u1LJs3fqUD2Kj
EByZI92Ca3I+460mr14Wb/xUJj01L200hkPdTs+s0uhQfImGYaI186aH+M4vlRn68Gns3B0KlhAJ
bR6vFdfzPsk7j9k+6Ok5ywUk/bY5xLXOGG8w9ahRcy1xqFrbyTa5vyK3eyrQ+oAqkfytA4bFk+KW
syXbzi3ti8eyhSfTus/iNz0V8W0cx/imGz61yrUOqGfO8dCbz+jm0geXxF/GzuSdw5QmLZoCAKQU
yoLA/prGINsDCW0OYxU6rDHmcjXNjrtFEqHORt+jtSL3FCvyRzOibg/IbU6SMw5ItY8zk1KqbKnc
BfFF3E4RdSjuaevPCFoYsRO9Yz6z2Ku6u86cnmzVx0wFAoUrYk5qvY+MJL3lKKMWZiO/bBl7i0wW
3iljiLQOxxLHHGa6JWjF/K0NqeOm0XIQ7RifGijjZvQlV1QjiSUEzHZh63uLo/AcW9FAxRGpqxm1
gNxsAAUyt6ZTRARu7+N4S1UxnPs0qviXNLlU+qCcob20A7FoUZKO5/ouUU7pnRi1sl3i1L5EHYSp
YvJAtKQf4d0N5ZugUHMn3ZvCsJa66TF6QmRYlBFAHo6VAzdgS9ggPnJUofkuCaJNxtDkkBsjIL5m
3M0WiAs/6vVzUA5yxRHpvcJLPsyoRb+rOLN4X4Z507a2B6hzZu5udOnBFEm7riijMX/hLGzM7Jhk
wj1hm3tjHpJvGdN8WGCCnoHyEsKcEaJsm1mHWr7L94MDhSiaWIPcHVpa3iP1UvSMS4I46pWt7H0F
4GEvkyTfSCxLS9vhFEI4SfLWoC9F23FuwBNZV5Ffr236ji7Nk5Mc+m0QsaaeRnVx03E++PHWsbHj
+bMmryuIgUV7EhfgmL4rq9jmptyRc+vvhth5H/ORlFerWvel8ekH/StzQPTmVGXRaL42TfBZRtYS
w+sz8jDA9RgPN17TWWeci+CgX2sv/UaMcuxBQF7dEZs18/+zFRMBYBAUsFMarKpVWNgPUsod0U8E
ysLQPxU4WwPJ6iHJ2BlmAaw/G2cqcuvnJgn1paLVrEImVQhOSbJtU+5HYQXLziYf0rLqR0SuEBqN
xF+1jn2oIirfkkCVo+j+RE5y3wxWw61R+EIpIa9h2ff34UPD3iLKt72TRgcjAy8yY4ziPTjDiGYE
5+CLRJkyZWo4+vMQbRJ3GGAVpdEtxQfJ4NTrl0UfxYtmjpurr2znwBSr2BhBmi1Ht8g2QeiitQnN
9jkdAwU93NenGFW0k3EQzr1Hs2p3S54bDB5phXZugwt0jJKHxEjTx6YDFJd2U/lWaoocpxAf0Etn
wH9ggDz96XvMScM7lcCutq002S3Ap5detBVieGI59WwWHG4ThqPIO/mky2c4dlpHWMh/iscKtMes
Biwovc33ZNk7NOl7w/WzcKkg3SBR6zAkVTsGtokNnQeOPjOFKDdVbL3YCavmiJh5e/YvVkgT1LW4
RzFoZKY57VEXUn623qrvc49Vcd+vna6n9UUAtlBAUrcAo6PTbY6S5Cbz+L2A8rBsmIlJC4sp6OVq
wR1UL0j1BFloO9sWt/QyLsU9kcE+NB2wR58FQlaMp0Hq1yJKmiXMij/UMacmBcJsxxG1U71RLA0I
eYMeXRDeHsvwp8YyZnjVF3rc/AJzZ0EKdbMIB8STmWjtJZy37lh3lCxgvMexwCIWiXNojtshL8n6
my6W6UMEnlBdyBHjRs/KSagnUYvXoCDSwLN1t7BzSog4nT7yqVvbFYm4nh1+1L3DTqyTL9DAhqW6
+1gj0S1oTY9Fzf7ait/tzGWUgwc1sxm/8HBpJ5iqljuRNsdkfVWL+rcJmYShCcwdbVgXOx8ew5Eq
KW40Frzumb9+qcDiHIyGZU2W+eMrqDp32ZZe8yiyCozPSPtXCumt6RmaB+vuBfJBIFTViDTL7c5B
3HdnneZs4ab0ZKjWfO+q/DttqaPD3olWQ2CXa3mf/8SN32293sH52wH4SgLu4qY19ZWLozshmzk7
UdWjeibE1efBOgqc5X345LENWfvsh5c5GOJdMxjGuuozvIgw4NZFiNeQJjAHbGMVD66JRd8OPgJW
FLdJghhw7O5TeeqFpBcW6I7xFImJExU5wma28E0FjuoOsPHKx9HzHushDC/1DKCMhzIY00Yss7SP
GKiYtCXSvNGccSjpiXVmx4rJcqZ1i/32BqG33k/MFxcEbVNsRCn/Z1Y9M8c012X9O5lrtSbjQRAW
Ka2Z6Ykl3llWfSQEtnQQNiv/KwiZB43uaxalZ3rfTTlVj12uHxKTba90vhtmHGPocUTBqYxFTw5I
FG1Sc4gOymdGGXs9y2Deb+GdxrqIrr3hl4dUiJvPwviSmPAvC5kSBxlEKyBe1bEtZ731Y/NbB9N8
tNo6W3o6Q3thNicVVhbjRZVttcuyqkt5CIFQlVjgpobnoZxXXo5Ht0N/uyliGJcjgAjgrO3KSqP3
kPKGiUyfHTMgFJRN7bsZGQvH0ypaxkE77uDQqpHBcaIPGD3aJVQxwIoTszcvMDAS9E9tjcbHmtjI
W0wCl3kT51vZZ195y7lOlP0tqX33zDpqk1X4S9AuRI9C5QDGPFj1BRP1Xg1bpdFzyJZZzBTlZ4ZK
nm0UT9RJtVl8zyRDb0Aw3jrmJX0apLQENcMgpY8+TZ6VzAgyqkfpBIw+JhxtlTWAaLvDs2Lq71Tx
f5fmb38yg6Nj2DdLB83R74FXl4Wzg+4Hq3EY9I7d6rBsQbZCKpMkhLtWuKkILonLbNoQ8iS23kju
qNdWHvs5gzYv/p1MVvkcC/MbtY9e1xUb16zp4g0WRWtju3n3aligvO7i3F3TJBwnfR6ckPOubbfM
aUdLf+30dr93HMjLHXiJo6Qoo9EJd9G9zB16hi6602uDGeHzXL47ylzYTehcXK9yL+L+pQkAbco5
X3pQm7YY1YFgBQwNo7mWW2V6425szeGm7XHRJY44WIY6CJ5zm4Cp14pXerSB1/+u8/mRf4QxwICI
QjtV/kitDgP4UjGWAIz1Md6H7nkqxesAbbdzkOX7YzP+uEgUlJMcdQqbtit9lu2NOKehQHMR+NV6
BMXCGq83Lyi6HrwmSFae0UBSosknras9pEy4Oy/DQxdwFLG7X1iZhkbCuse09GuKEoO4aJxwxXwy
JrbbOEZejJksddZIEBAzLluf21lNes8WFwxrm1Vr1ervRFZs4uk2pN1wH43m42Dlr9jb95mn/iBi
HBdGitO/+ZkT6uhI0uxPtCKJo/d5CeZZVaO/iHyoAh4P/GriuZDO9u84i38X470zG9NDLeO97qkY
lEWAcSdqDqE2emsRhe/pXxY2TqYlLER/oay5W5WpIhLqnk5En5kdu1Gf0XHURyd3+cFTxkmgRH2g
DyXYtVmIi49XdH5jyBzCkUFjX7nZr/psjdm56fsfaRefZms+ghb6xWd8cEKkaT3I+BWYCw6FdAEr
Pltkrmo2JL7gbydK9p7EUULRMcxhbZp0armDCmLOQq73+Ieimwl4iSLEi11kjowta8iEiSJk2XRf
8B3eAWfAFqZTOIeKMjirF0ZCGkVVM7lKJZzwSjaHQlrAfM2VHPVTCaeN2I3o0TDhC0VsJrmOWSNL
XI8qrOcdjtujGAuQuXdljO6yI2esgQvJ/WX7rQFB+mD4Ul+BVGLnKjZ9MDwiaHGJzNiSTlztgjlk
8Nm10QlK/tVMSP2oGQLs0CS/hqzQRyXjLeg8KLlpeS68/ZSmZwsZ1RiBea99UoHmCGZZUKrFaHnb
uATWkySDsZwycWWnegjL/FRWVGqUvJxL5rCpkvAYkI9DZBqGB4u32fPJdTmhODMQW4Xt0cOws7PT
jkoG5eBz7g0LvwR4ETyJzhyvqUHFEDgm5f2gF56a809ZMV4lxOBdzrUm+7wA06tR9NHPLseO7aaW
waF1GTXENgrqnK53W/q2WBvyDitvScWxPcBcbnpy+PTpgAkkd6JDBYg6EQXCgKh5lnHDR40eXrFZ
IiBpl9wHZt2OIJ9lPLJJM8awWzl8SrNWO06wdezz7xtOmC/hNa5ikj2ZZAYnXvYlKqs/Aco3mBt3
/krM+J+iZ1NPyS+TSEFRnAeHDU8SIO7OpUX08WKwy9f8rhVTFQvj2O+3Ywisa76nOmlDVoc2d6ed
qghogq3SL0ub5BKEuGoRTxFJB3Z/LIWLyixJgH5mLkE6Y1WsXOcOrtY9qEZHT/sp5oaM3fS7FuBe
WsZcUD9gC+kodB7n5mt2UZpZFWRMJJnfGRQOFAL7xC+f0X1wQYdfVmTVIO2aldH71WcSs3KgSkGQ
fChj9xbQOj9OBZHACmDpC+P7/VR1z2nm6W+7cU+jnar1YPYWxwKUukQZw20QzCdcMz9bZAxhtjMP
jIj22hHvU1MGe065dB32dsfjjx4XHBnxa1XuLuhvslWcJe9GQXIG1E62XXNCdleOJoujwk/tmzn8
EXO4slq1lRmZbn7azcATYnLoGfz13qcFAGfhJ5hLjMrkDrQy7FNiE5NgggYSUalj9UiADZMVs89s
OyEvcoTwMZCUwAVvv1SzSNm5Mu3RWbWJ8Vsg8o/zDX7LbZEgvNN2vCq9aV0KmC5BZl/NlXmnxcEV
qsgup36SAbPPonpmGvfU98iYnIjnEutLUqylttdEFf2UmLQ6bW+pFf4YA8WeyQjZd5Dl9RyXy/Co
J/Oo2h64jJHVK79OvuIe2TVgL9ZYDaqMvGhHsrog0UEL2/Y+H2tVvhRNFG7bnFyiId9ZMQoJtrZq
jsdFqvrfVd0+zwFibIuVMDyddUDbeuRimRadv0MAOy6IL9z4bfsaWOoUjUGzQpO5Gmgos5EAAb8a
a1TaDcn1JWTJjrDK3M22iWu9FTwYqin8UH+MUHy0VcPn4CK/jSvQQN5S079AAjU+7QSxamNO9167
2do1DVIT+n8XuPg36VL9X4VjwgvOsYDgI1nnLDj6i6F4IyPW2XnV1QtIyyEndfo6uIQLtXonVAMy
titdFjokKolEE+vQv5iJdjbFqL+g4hGUxGROVd0HykGxGsoFsr4zm7B++U8Wg//KJHT3iPyLaj/w
AhG40vuLn/H+3RHFoLcp+Jxm9rAd6VF2bK/yUfqbErh9wJLFiT1r1bcBm0nTgHtFIpboq7cQEZen
Uv3f+Wv+Fa0isQVJU7A18ck3lrb118D1TyYCzPbVHMps3FYOU7EU7c4wVO26mXu1jhjLg/3KfrP4
4rCwkk9HGWdYatXW6LzfgLSCVQ6MENz5i9eGXJK2tfpv3q670fFf3y68gf/p7nUkjpl/s/fWrssY
vejm7VgCE8kkMqDaCcudL4mqG9oWPzbTvoVXpzfF9iGb6g4C+7ed1hw1/QiFOnbX5dAOSAa4Iv++
uv9vrflvrDUYW0wLM+4/fZb/Fyfgf7a6/PrFOuJ/3Nqvn99d/M9Gm//zDf53ZjdeG8u1AxODFZZ8
V+Cp/E+vTWD9B8AfIphdVO5/rf//4AXYAf4cS7CodyyP1HvJpd1VsI7x8Xj/4eHOgmXLV85ix/9/
sdpY/+pP9R3uDEt4JviLuyFXev9m+DSCuB5zAOV7vwuqbtXnbe8vgsKdYBqH4J4zO9sGYWk8Wq6b
xKtOiHjT9+wN/+n9+y8eHf/q5PvHy2Afhu3U4+f7N0s4K3nDj1Lb2euk+F+cnVdv3kibbX8RBySL
xQAM5uLNr3K2pRvCslvMqRiLv/4sqr9BW7LGOm503xgOFMlihefZe+2z1rCfpZ82n0xPb6eDv6/h
WDYEBt90pe2/u9UwIFiqMWN5rMMN2srgx5/fws///OL2+2m2iUa4jYgV5DEv4vzANsnZ+FZx8/uL
vJ0y/vcecA3aeE8FD+rtRRpvpIyWpfLovNbI2O5vQwVNlcUK+XI4fPJaFgv8PzPUfy4nBRoiiqmS
+fTt5RB5DC2ZeKAIU5jzk+nW93ZuORcK+v7d7+/so7dDLVgKYSO9YtC/vVRr0vow/YxU7JB6E9W/
Zm02xc4UgIszy77VheH/PcX9n6bWt3iF5e4AvgDqcFmzpINv8e0lEfu0yLt756ggzyal8UCP1Lti
5x9feSK6a2vDfSw9K9kHLsjE39/urwOeTZW5fMZ8eIH/ikr7abSUs2ENnascoH7BsKqG6TmuM/MT
U+dbN/ffNwg8wpEB6jmMfu9Gi0OBJUyaxjmyiwYp/pjhS/vz2xCSpZVrOKz+7wZIahLXYJjJksA8
lpcTKsQTCmOfDPqPnhVPyuarBRyHO+Lte/K6mHa/Z4hjTbAbaYf73q+v/819/HOJ5Uf46XVoohzm
SkVMgwr2eftMzmfyyaP66GUI37Yx6cNoMd+/DG9qLT9aBjgi435Pm8tfmhP7wqcEGCY7hgjZLRS2
P7nsr99VYGLnd5ZL4+B+P2O0s2smUZLzXU1Tf4An0tEHHLNdm6VEzcq6ucefHn+Ctft13ghMvPmM
i+WamOTfPk6naDN6kpVzzLW+8AW2d2Jk0sr85K19dG+SYc2MEfApO+/mjDqonLjFMnZ0iyujx1oy
Of/iM3XlskQyTQCmefcFZaHpdN3M0CNxET1JQw1wU0ai/P774ffR2MDviq+cSR2d/fsbqZFBg11x
CHD8AqhgaVz8/gIffUI/X2BZV34a35l0qWontXPEaJDTpaehlThaffK0Pnrt+NjZPvGssJO/uw1T
9Oi3BVdppI6u4jKZT5lRJ9p/pnn8/Q19sHEJbCwEjrSZugVD7e0dGTLWlYqZ2zpZ1Sd27oWPIVwI
5GxOn9PVKnCfO3Z5mzg+kASUEuo+Hh3n/Pc/xgfP1eY+WUVMm/np/TTOjq9pXIJwjlQyIZ1iqoEp
6P/5y8MCQC/X8wCIcJJ5e6uBSAGf6kEcS29wntCZG8dZhO0nPJyPbkUGsKnYosKuej/LSrdWsalc
CNKjg8tGPHjxGH8yQD74YNnN/nONd9NsBAJDlQXXoOZirEO31geyiSDadc03OM5HYaGv+P0b+mBM
8lVBX2HlYGi+/7RSRIxVGAPGtnpxMgA6hB/8+yt88PG+ucK7b0sTlg2emis4Qb18uy5Q9IZib1uV
Yk97NV8hjXeAcYb59vdX/uiVLQcHGyCHTxrGu9lJQUbphrG0j5mWgJ85QW5SS2X/4gkGAiyMCarC
YRF+O/xg98+x71mAkJIUY/g8ducCF+9RSV1/8lV/dEMUzxcugViK5+9G+ihSy6gbyRo5waXFtf8d
uVL0yfv64CLCZE0EN7HsWN6TLuD+UHArPHnssBXtKwo+i4g+/GSofzDuBM/KkyKAqwH8591TC1uK
mgNBntLCJlFaib+WM5r2CK3mJzf04aV8yHOc35a7evfUzHmRkuWVdwwiFDgBnEt1Vg+frLXiHQLm
dTcJYuWfy9hv76gv3XQQ8RKlJnSDNUOk/nWCUSrZdNTPH/MuDM6oMNNuoWORXrWVhMvb55FhEWfQ
sXt3wMZ8VcVQDyt3HrO9opCRrEQJliAWveXjKuljhBR5gWbKdaiFrJvJTU/cureeRzgOCqGIu8jJ
moH8LjUKCKGI9eadhxi6A3Cg8nnV6Vhd117W32JSCOetjVr3HhnGQgoS1Yg6VGMv7sOmIZNDeY+j
XEjzclwk4LMxds9Z0NgnfUEofDCCZAiLAsD5FC6MZ9ZRu9/BTirv0xwfHwYe1p3Y99ENTC1NVPw1
yZ7vdaDI1onyaioM8UgKTPxNTaRL9n1Qz2tZ5S1OPU+SMDG1NOto3aoCmLjVxzhFLCuNoT5y5p6W
07ftzP1dBuoLu1XbeisV+iNOtYWLMQVmtNZLr9Gi3XyTJQgaaSKxpyPhbV5n4BCp7UpxhKSu+TOR
Orp9T/zXLIedJnLhcSC86c6IW/thDtPwwYoV9ONqaHBXVTGhYpT8D6pwxKlcvhAsgt22cut6O0ax
d+XFVnpfmm22QKACXN0QD+K115c0xYTp5Nuic8Mznc3mHkeKSSYEzY+bOjec8zoLImIlTesYT7Z/
JSdfDysqkp6zmnSOo7Exmpax4RfmS5yY1bwlsCroNg5xzTdlHDr5Hn32/LUCf4sHknI07D4VNt9R
1c+81zzctFNR9hTKCV6icBzZX5Q15aj6MReuCgJhKNW6qb9haY2SjSgdhwaVk9AGzE1Di401RgCC
cA2G3So1w1mtrIaQPorZ5MsgwpqsfZKEEarWdlq86GPeXQjcNtZtDKOsytd57ygaaLVpYo/MIQww
icIkSwGD0DIySNwikaFTybHB/G1ekic01hnFSdEGO0BlsX9n9Dq9BcQHDSEa4B8m6PrV5OpLiOgY
na2w+BbP03CsBcPjufDiwbqMPJRyBB4IsXb6tiQSsGxWdVKJFysQYPfHcsa86KD0NPqBwCXAHaoh
SDvsW70uQ2KL24TP1iCuZOV6UbJr5KItxpqMKtdOAUCFpdI3Lh9jthqngJBW203VKbIk/y9mVYf+
RNTeZNbUb/H9ZBhS4/44pLAyWEaQ8lAgNo5ZTz/WyZR/ahQ1rfw8wSukSN4RiG1ASPTBOfgXRGJD
0ZzhkvVhogbZ924JpfWdsviSdCjZse+mu7kL2hs5tNFl5YfjFnIHJ3fHLL/FocLAZ03NN1x01ddY
5ZeVmEKP8jn6VFnE4lD5NO2rJnLp2lvlOs49sYt02O/GZnxWbdk+BSLKkO0g/wPwHM0b6iHDDxyk
RAYjC7/kB5pROmDbQSbRjugN0Y4AvmCgClNcNokRnopc+OjIC0BS/QwYLdLksSSeUC8RERQ/+t4P
X9QwtyAdXx1lqV/nXwejD05Jzi2OFUWX58QJmx2ZaNGlLYvyy6ic4dSs8QsMMhtewtgcYR9MxHqJ
qbxG3tZuolHZW9i6aMa1bJgGLCM4iaypPAZzY6/CAiJNNbQVtv5QVeeOU0YbnTekt7oiM+654IiM
w7MuXCSi27axk22AS/d7g4D9aPY+Wlh4KrvYGgOSCx0wCoJj3jB7E8Rsszux/Tj9MfSp3pkyxYCV
uVmJ44eiWD6Y/sGhF/pY55Z53+SmdV3TkjMJEWjGK4p0yUmDxvZoezK68Fwkmflozzu/kcZf5ZxH
3/94E/VmWXt3kPDblikhZfVULJuGYhtPplH+yR4KRzCr49tSGvkZP62ey67kpxOYkWYdanguYw8E
BK0J3wpOfFFFF2Fb2bDPBTXk9VQMCKxRFEz3QSz+XgtJrwFwiiwYswWKfHoFyFnKMSXJrSm87kTO
ARQ5r8jy665t6JmjGcs80pm0PrLRSRAyEsFuOUb3Y8w987wbChwQMatyNDj0t3j00dOihVvJNBhw
QBh1ce0atn7wo2zewwCqLkYxhntsyACzC4AqpzIhEiegYkFIRure+jEQFzTJGqnKmITbOivTbWWn
A8ZuYTzn9dBDiNA5fho7So6jMbbfa5N+61zYmLEzTBMYmwwsuINsLCz/4B78QxkPVU3IuRStRb49
7ZueuTA6z0j/ANYQ1m75oy76EYMrDm7kUitDxYZ+Ik6I6NJprvrxOHBIJOZmMgucQSRiHDPLgHy6
igGKoJbwOpkd4hqg7lokJcllY9P4rAMzCUKxKs2N30zZ90p79dHsEL8JnRZyiRtqn53cs3fwgfNt
lwLx8BTk0nVPUW9tL4+kTmPr1DTK/rogieHUcQE2QAtM9gJ3yfk4OHofOIV3N7phfcoeptm3NvIm
sgqbc9+VzTrVxIvYVLJ/GK3hHmYd10eD8s5Wz0iZnZmFahraeDUa6iI0ppF2mheSiGCNgDSsF/qh
9hfkGvrUmCZxrl4XQ3BGwSZdVshiWSspp9n9nh0BSF3YbYBwR1vJm/p1pWV7AGAhmG3rpX5di/Mm
aiVCsGWNNscMQcU00DJYIzYLz2EYesexEOH059ton3ObRL5PFeaXoj3N5b6QPeEnhEFqua9QjFe7
QsTDbujSL7+fCT7YR/MAfdP22cZxnn930EFGQYs1GwlaEYoEF+rsawpDznaGUPr7K31wBKGeZ7lQ
1pBE/nJw80Lmad2kzKRxcj60+ZrF/JNDwSeXeB8MgDx88mKdTMchODf67LSpxk9u4oMZ7eebkO+O
HZxDQqftsuk4STzudK0tq2TFrv7FCFiK15SYQW4H9rtDrl3LZPSBqRy18hQg3MH9okHOXHZeEd3/
/rV8NAAQrQfUmuHP2e/pp+M8e7WCx4k9iPx6ZifSy7LEQj5P4NLt76+1/Njv1gOfkzsNQM9imnhd
L35aD9j1xr6c2+lo6ABbLTLpYgsDmGNM0I3lidAlrrOCrvYekjfd3yae9Cen7V+aSRRNaUCbnLQ5
p/IzvF2SbJZawhy8HupJmExrKY1+V6FqJorQzR7drKqSTwblh1f0JcRUGxguZZG3VyzytqdjP/bH
dgrInYiQpJJv1OoLiGetzQHA/P77p/zBV0Bp0AOEzqrn/lL9CZohn6MOSRh4hINu4l3qfYbx/GDQ
cFb20Y5St4AJ/+6eZg37BIaDeywb3HSwwL7wxhsgxo7xySbiw5uR0vSZMeiU+u/mJ1066JWCyD3G
qlPAeV1Widb/8zIgr4aPl3oZ1dX3dVWfUPfWYvE4Yqutz5dAW3tFdEP4Lx4bY27piiN8AID37rGF
LlkbhLlZJKN6d4n0xo1Zc7oQbA//vBnhoeK1BIOc+sj7aZ0zcjYlRknmpTHZx9pCKja5ZGO5RvfJ
VPVBJRByN7fEiKON/f5KkTN3GIIr88h4abclYhLcHcFtP0/7JJX2SiMIA6QsjH91XXpjFIBYwd5X
tFjFZTZhijk6peNuI5EGF+M02hq2SW7dx21BIRdp7HQdl4bxyaL50SrAK+Q/geDGej8ow9hCyg/A
4ehWbVFfj3NH/dtD1rMvq1Gh6mtxwO0I9vnzz4E6C3VCl54xA4h54+1k0oMCKONq6I9FSfi4VltZ
6E/K+79828slSLploiaTgOra20sIKlYRm9f+6BJxuOqc6jzuCSDvooffT1MfzIsWxQ5sUCa3ZL6v
ezZmP+SWp3qqIf7B9ttLA5qUqnD+Cu/w+0v9MonQbQ54arRn3FdZ1NtbCsiSt3pkn8e8SzKGJ3S6
IJ3/dKZaLgJI2F56zyRivJupsLlkJQ0aTqWz+ZoupdODSAiS+P29fPB6ApCzUthLYZ9+0Nt7oa2Z
FrqWwzFu+xowUQFMfTW6svpCeXcsPlm8pP1+rHNHvmuaRAVAnLb5xdvrVZVq4jQ2Y6yO7dBtQmss
QC0mlb5sAcJB7KfqX7dVkm2ysXJXqRdZX0s1lHdlA8hZxbn1w/JVkK5Jih+opNSWm+9IM0UjbcNc
WSlrdDvsKBRPVqM5Ln4qL/SbrY0qBl4mFLQjVlx/vJycnGNNhZH2oeW8fhOkpgLnUo9phWEmmf3z
ee4zcEnIQkaKDopsUrEwAhb3x87iQYk1zlRKOl5Nmuy6DFp8+2OvDynD4lgXab2pauOH7AaSEJTm
eCaG6SAnBMqBHpCf2RQ/qTlH6yggwW0sxshaOeZM4dTCpcMZxYHZyJmytIBFVc4M34DsI33wXWVQ
SB2scUCsGSy2fTuahXcetXZ0sKIAG5aFOmLXtqiB8gg55drIDe+CtYJI89gOTwvdiqtUt8lJxxFv
1YwkoAmV7RJAfqvIa9JkEQrDHzdyeZYUqr7ylYU728CrPxAVtW4ij2DoagzXkam7LX09feXjkl5z
rvTuEYFABGFveySiEypkRk9+nUCofBIR/yBxFC6q4DCyb3on9++oDrsHGn88P5yM2OO1TbAIqfAn
jfLDszbVLnSBzr0aPGF8G+3GfYhzfLjjaBBNTtDqNewp9cKmqL8IkPwmJ3bUZj8cN6woxZYAKsof
uXbqr7kDrQfNNEsPR8dB4pWq8afi2W05JXchwI9bT0fJAG2MU/Vo2eDSTHMonkgxt6yTqQ9QPZnU
B+ONSGoQe/FccjlvOeUbUzR/49yYeFtaWSIEHuVoudVg33PwdUtZwV0qDM5rsaF+rTsYVmwuBIzs
ZnytSTDAqE8Er7WKLC+oW/ivNYym0tP9+FrZgJ45c25Uc89OKdTRBclSwYnbY4ldZ44PbaRW81eH
r/0vHnN/iCnrs2wKZOuYLxDGZ6ld4Mi35VWvx7ABlJmQfTv2VvngSuCt6Pydizh0+xsiy4OvfSus
O1dU6UkPn/V8NjKgWwL62S3TA0DRwteEjBCY7uNjhTiG9vbE9cfhlPN5R4Jz1vRnhoX7apm593kl
IiJc9TgeutytTq1ibI4ydlDYZuix1hE4ievBwV40ED9hoi5v7XQzylSStKanJyU0NLZw6htU06Vf
fDPqvj8tdeEGqzyuByyJxUBmbUHN11ylBWBBTgCjRU0OvfZNYoXBt7ptpjvLmUjDoOJGDaBceJFz
ackDcQE5fvxYwww0iXheSRIUrpNEwn0VUg8K860b49ZL8OUfnKnTTyb+i4vRZMCvjDLENFCYMLig
CDTnTs+WzHBF+iO1a+ytJtCMLxaUZfosNTqVO8814zObcHr6AoJ/eVUbSmFHxjL7iJC6uK0nU92b
ypHxrh6cIt6klSr3Rp1xc0nR5AT6+eUjwC1wIVXYFEjMg3aO1q3ozXk7OWP8rNMK4G7VecFTLiv5
Pc+8dl5oqrB0QWknNQ4wz4MSQofy0UNYzlQAcHE4QAEFptJZ7YEQXoPAOxlfQaD2n6nbd7f+IOt8
WyENztdCFZIc8zhLzxM2jwsJJo7GdRHNod71nEiw+kiMxMnQOgUc5oKAB68NHqc5N1663ilT+Hqu
iWCXuQRxey7wJ8M5fZxjIZ4jo9Xtzkn5GycltO6bki8q2GWxFx0zpHUOZJKIPLDMtTp3nYGZOYbG
kA3U8xL/u8xHK10bJUdDw4mHG0tZ8WWQ+XgfOqOdWGbiuQNckQaXqR8GYM/s8sKZMZ8vqJJuWxKS
IbYKqTMdyLwgtrnwMXmvKaan35RjkAVa0HZA6i65zmSxajFhL94xhie2aUO0/krBXkKM7kHbXsFH
7mCAa5dk38Lse3Kri0RszLlQ5TadEpxUTaldvebVTAcKYUW5sbM+vCuxLz+R7SeLQxI3+bxv3Ipm
yAiJgZb5DJ5hY4O8efRBktBKs9uvPTTDlykySUAzOg9+Bl3b6MFCg4g7Om/SchP2hjTO2r43gjXH
lIY1k9CBxRtgJOH53MNo2QS9MSyuMVpmZRCry4x4igbzXVSGwDXbOF5j4TSp2SlTXDR5uFRKJ5Ef
I3esg/3cB9Gwtm3KtpeNlZPLPjslBWLKoc4pTAt17AEKXZgWSYlj4Oli5ShnDOgj1az3MBnhhAaN
MV0Vwo731lS0DwgLux8RPTCNZ3IieYZAIchXmo/wGx0ngvQqoNNrxJgNzDSqsKsJlfjpHKX6IRrT
3KJ1ChAZb0aNYF7U8djSlMByjTapwMAZgcvdGJ7fgKfsuztHAkDcOOFUYWEmQBzreb0kLOk+x9jr
THvgh3jdHJWQ8ziDSNxwwo22XQebaxPAhyf3NDFphzFJitPKU2W1S4p51Os6U+0A4M1glzo1jiYm
0qvmFfz6eguVCSgoi8y4UWa+RB42XfQdtKk4bX0fmSNlVRA5QUmUzLoIsvkQTpnM1kAOTIxRTmo1
azHVTn1i6Z5EFXqv+qkO2ESYfVrcT03Q/CWz0T/Chi6/SJnFD3gqrG/C9vL70TQgt1jOQkLU2Cv6
lmBtCrEvvlVX5ab2c9AyeUhkMLbX0XseGN8nUdy3p5YLuIwv35PfHS9qcW0FtbzzBjWfACASx6kb
02Y1TCDr8jFyNnytzSV0wGRppeTpFdXfNFtVc22DqhbqxgswWHo1W7511Lb9Tsa1+wPHaPM8+9Kj
WWOWoPQyZ7or+qmniRWrJ5W7zPRMsxlLKwGOYRmQ5+hStx38ZNjTy4HRBpupvKwCAMewAVJJyWiw
adfBg7s3ShHcSHzQF3Uz1gd+boSMBWqIp5gk1ANd9STbD4mD0Xi2sjNlFdVfHBBpCdTgfXAPuTI+
18q37x2lgrOolMn3JmvH/ZDlwSU7leq5m2YMXbmegTHacZgcFt3cWe8SbE2DKX9KxViexyX0BCKp
MZ5VftlvggrHzuvu/48cCufJd1W11Uv338tf+17VWiWgml/DJ/751V1V8P/7P/Lmb7T/8/rbUDkX
tf+bX2zLLun0df8Xfc2/+Bz//tf/8yf/f3/zP0kcn5kPKFFRd1yCbP7vbI/7rvumvmV4u3688R38
83f/E/Jh/ZfpoBpbjmEuFfTl9Pq38cDzSPKgwmO+9x0I0j+wylDIAjKx5DTzg/yv78D/L34DyfQi
REVC78k/8R0Ibzmb/VP/dPmxqDxiPKAi43lkbr47IuqZiUfqJD5UbbdAj6JN0Ab5pRBNBXUDiovR
A6xqOzGegQ9vzic76f6a6UZdw5lsF5mfG9XEHvt0p+dyaupVKQHMmPQJVn5XhpswHfN7xzDCLaCq
7KTvPDRSEaXC726ixaFPESxQlJDsXiYs66NPjVUO7m5WKZjrekLVkOQlljS7K9n6uS5Jwf6jUeac
fiDQaNO9CgP2c+zIqnUtAwJS57m9qAw13uiJfApwWPXdXIWscH4FGr6B8bTRobHANP1kXTRhso6l
me3Y9aPHdWoMZ4Nu0zM46h0zXXSLKCI7ppHRrI3B4t/33FuOoLfDGD5MqQ821xX0+bDexTN6Cbr+
MPj6zH2RmQ9bnN5+c8i8PDuZISDsMtgf7i5n8w1fPFLyh901SbQC39hNa10UfrwdDKv6MtvALTd1
QltupeAanIWepxHsxe4dAAHj2EW2e53FNP4zlQ3sI81Lt83j05hD6be67zL42HI3mJ2/SjPBM/ZK
uaonx9nrIHS3ggrjGbvG8axWQOnzpsPhSDZdalePRYodsmMnRFNyzkDstA5hI4a7UYP5V+tOTLm2
cztm+YkRN6u2UucwrJ8zY4buB7Vw3zgdG5jc6+HgQ2M1RvzPlo3Ze6yTc6frjUPvjzEvM/SQ3ETB
Hmr3g9ml4Sobc7jg2RNKhGBVVFghuyq3dqkv04Hl3IvXFBoKVi/V74Z2+hq1HWcpBKYgGWSyI8cj
2tGf9Zasve9DlJn4x+H4qKDLltJ+ux6hKEPdC/z7iDCCXWd6EIgM9g2NE1kEKKkKJNLY6pW0QWzn
rKvryQeU7snY5agEGKJKpvPZ9ftVO0iWxLRwrxQgnR3RZshGisCAegVdoIJNTNgWugRrxvu5gN32
AgTaXSm6di3Rnl932jC3RZx466415DZRLoj+QM0repz11ajrJ3PyQYkGxF6ZmRucEgAxPAZWAe41
74kNGNnxMNoHfKiZmW3p/KdnKV7dUyk5Y1dmhHejs6ynooo7HoQOj7o36asbVvDVg0lxipjfvVE6
FKemDL1rPWKejo0ooglK7HET99B73JSGCNE7l5QNsjWgSPfWUJ6976IpWQ9C47HNhHGDvbs+sCTk
WxVUNSkIAWyKVLVbwIkGZQ//ViRpDsZpQlgCuB1uGwbYRgsg9ElZrmQHPac28r6GAzTCvmnjeT90
PnyT2nfuOdNSeWkM7wCupqVvPPq0SQE3tUXkfiENBS60a6RHvyvgaAPQsfnqsaQTwnoPuVJcuWVR
nRTsUU6nvJ23fmuTTiOnfF+EhTgg7lhbGchOZO7nTNf5dT61ag1a+lusjEuz7jaKwz9U0PChZme/
8qrcO2bLsYAwmPayyk17qyzkMw35wRvT4DAYp2gI+smQzQXhaQqVPzcHEEQI97FF57bXvsY9zJmZ
cZxr+ZxkcfbNntt0H5Y9maoKuH9ps+5uZqqI/i6GXIpkANoCYQkhduxV4I/eA+4WvTf8zro0DTfe
FRwCrnKOPu1qTp12zXZbg9JuDpZtPATeyNQpki3e1ZKsWZEc0dNdBhN77y4CZ8tZm6BRZFEoJOeF
n27GEK0EX6w5ATTiHLPqR3KWAs3fiCds0dncwtsZhLnJg7AuV2nYY/KtHWfdZ9N87Vu6u8jbEhHR
ZO/nEQvnHF1I2DLLMKAy4hsPmMMlcxy6XMT3UABIj/liJjXJZnEc7FtRBNuktF4oqLswjCZ3E3CN
VehM4CO0uuEEqNee0aJb6kEe35HJ0t9B5CkBqDtqTz4EgoaipZAQx+aAeTdSMN1KfG5EIlmKV+jW
l85Y3AVZSKbL2Jaa+aSsiuvGlN2JWZvx2oX7fmTb1a7A2YDN6z5LqHQW2eY/CzH5sojnKaKCH8HA
I0xvKRj/1Igcw8gpqC+E+8H1w2dcxgl5VFmEkp5d44AaUALUcmqeJ2QQg/A/OXdbtJnZS2rkgQls
U1d7C+2av6rMoK83cyjY1qdV36eEySXNwyxD4wuPgQXEWwRjZNOOYIW7pEhh4Yjm1ukzjP2s8NZu
mKzwUGPkuCngp0PhthZRiOmfCo6UL5VK3bs6NJKjlLm+zQ2jHjaokgf0IHGjq21E6J9/VIEuzjiO
qgcc6EaLn9HOP2l70G9789x+3cAsNf2fnlsc6lqhpCfpBkIjcBwAEPM6GCkJuXMFi0mH9nU3w5ul
DEQuUKvrLiVQgiyxAKn1SdCKZN1KAs5NFEEH3OH1Pnab/NjMsvhaN/O4S8ag2SJgtxUmdiiABAmV
Il0N9I3pGhc+gUBeYt5MeQQXvs27s8Cu0kNa9lzUAcSyHYkb2jgph5WV1c8pBedCIzNVEEMlbrNz
s+uTs4jWJl7tNNkE3WzdOt2SIgFV8zRdEG5lzyIQpyL4wYKDNUU22txB2gwRymn31puT5DKr3QbR
K2ywgq2Ut3IIqj1RnjVtwf4GW88qS2clIwnHpUREDK5PdNaq6swASeigsxGlqnC2pcMMpKui6bhF
p35uoy657ZLe4HjDShiokKCMyG72Yzj5N01nya8x2s1gUxlunq/ZzVpX0kCMu7KG2vueGEMJvTMf
SCLROSp8lUF8MZquBN8cDHDQ+Jhvu0BRuyl7u/pmCENz9FHhU7DwbtLZr6+KgfLHtgkEsNumQ99L
3fkwYXmjM9qUL5Su3R1cZADFJeVMYBaeuaEsDOpqSCgljtl8PZD6a63sbtIYRFy/3qRjSZqHzFSP
eCZogr9c9o3EzM01GTYJuqaDLrzmB+exuVwby5zkDl6lEanjJlz1GlLZNgLW+S2um+qS833w1OkO
qHhYlFTSyDX7kk7A10GbYULI7eCkMxhjm1lpYiYxYABZKLsG4d9Q2as2GONj1ST6lsoU6Imxta7m
Wip4Ka9LQLGsBlTDXALReD/pslZUSew+w3afvrZMo2iQZCQuVVgmT9XrUlPGQcL+IyqS9iIwM2jI
4VgYEHjwOT1aWmUvIJS7B1DNFImGrt1nXumLdUj44NXgusXDaBYS6nFoOMM2eV1yjZo6em2jut74
AsTPOkts+M9YOLm8qsbtsCz8vdcZ5J3oBMEyCXjWKixN+C3LLqKaIYRtctkl90jj2ghKZZiPa7IC
oe9ky+bFoeXz1dQVm12oYEc59u4pO2poWU1dD/uZk/TVMEIOzYxJAZpdtmjokb0VHrvk4APiBaJU
5vqqQHi+4Y25Z4ZdDXB/XX9PgZglLAnhvhmytGaGnFUJantWGvBOxvZrOpnmPgkHrKiRIiegU1Q+
fNJUgbVEeuclVscWnyydi6TP4iuIzcG1BiHQcbpQ3Ro+j7eZK5JrZBUQY5Qn/k67IcueZzRXVGnU
5Rhl/heq+94XjALWD8PVw503Mk0RlpNsLPgCL3atB27flg9AFexp3XhmdhEZ7gB/WIgXEVcsgLIy
Lb4eXdyqWdfUMbK+W7FLAfXrWtmhJ2z71KTfvB7mqF13qAmGVWs2DfFJk7strc6Gw4Oi9CZpo4W6
OQfzAXE3KvZUzZuqgbW+avpcArFN/DPwzeKyxFt9FGU3PZhlMxwsw4QDnBfJ3nbb/mJw8/JZe92w
wwZUPNEuC55maStIq+Tu2pORbJLBAeMdJzGwLDuL40dKkxLaazioUwcm1klcEbgH7TQ8DEFWX6LB
IXbO5AAiZtvdtQQAbh27otTiVNkhbDu/XIk5MM/CpvRve5bzl5oYvLtOjWXOXikLqg0ZecHG1Wxn
VkNf5j+ICInOaNX3p9Qpw0c3pPyd6ElSJFuad5HwNyYJX9vKJ+xAB9MFQIB8laskXwYoStoSmi1H
DRpVadEc6NzxZaJBZ0bRMH1sJjFrZaH3z0/QbJur3k3vag9hP8a0ytrV6AiTtR33064d/eVTt8to
PfdlsoOqVeIPKMojDl6PDplbUJT0szB5UHVdXdBzrJ98q531JskT+4tIhnRT+D6xnIi1qfoVfXvF
w6qf617weAbjy9hm+d3Uj0tMbGPuU3Zv9GzwK4x160KVIcsLwhCHxbYiIcTL57PZrkN8FkBd0Oax
4ZpbTl2ovbfSnOS+k7F/WpPEfApCoAKiItW5GVvmJRlW5UMRu0qvlJFOl5FRUuL9f9Sdx47kWpZl
f6XRcz5QXYpBTyhMupmbubmeEC6ptebX12JUobMyUdlATgrVo4cn4nmECd579tl7Lyr0NOGISCaF
n1PGZYVx9T4NafuoqGXzTNapvtPw0exYk6NEmvL0mnf5QINhZR46tVo+ZNi3T1yDglskEIYdnf6z
Y65xabdUtoZ6W0egw6f1CiNm7shNeFLNWtuissp3IOzzV+I/KKRRWEGApCW42ozURe1KWaWydral
CGyhrWW0tI04GTY5ZItbLGsAZtIcrYP9r/LN/tMuPKktDLalE5S6zRCZpeaRquFBN+pd8CR64hLR
Xm6VhYiNGKfq3Cygd0a7ya5Bp8U/uWJAOdKmdqJFUFgOX4r6MbR6yUt01XIHVJ+bwPy4wcj3ns0m
FKVhJL7BrlHb5UEU0wfLKNnYerNRx6HfmkqoH9gPVQ9sse5INbtFpYE4adq9YELejZNW0HkzMlPp
8zJ9hL2ae0VvaysIW48vIf7hfY8+vVvMmNUS0cotV/jp3WyjnMqmySBsIdduaGGEFSJ6VJeR4VuF
+lRLNoyVHGrqQUU1PXccEtugHKVbl+bdlsez4RL7NE7ZVMTfnQR9LukDQH6UzvpWM40PcjymjxE1
8IcoaGFJhnF4JJ0S+i29MBsCOyW1YFBcQzNs7ixpaHNXDUbhZHUA0Zs+F8rgi6KO3ViUykdt9YYv
hsG+YsGxvTDSKDU1cfGVbSLO/F3usnAdfFoeafrCtWs7I9XLbhTHk2DsIHxWSURYXTUeTT8KZCxq
RZziZc4UYFWxnB3MeZQOptUMvtJM+i6fDOUWUBXs16Mq7pKMankBG2ObzqPy3DUh7A215VNKFdwT
P4ra1t5YuEOGshS/ipjPfE3N3wOGms6z82Y86wlfS8tc9OeIqM+XDAl6V6tWtzcYi7wiNmjKwYJ5
iBWKiM2g633AOcWvVaTWyYCA+ATJxNwwvk9+Vhn6BhmmOoS0Q/smJIY97SjsxbOUixP3yE8u6D92
PxteHKv2sZW7q5DbDZsX3Z9JemPulXJWxMUXTBGvqjs6iBf2ShZ3Mp8Fj3IQbEbdWc3Lk0ntnl9q
anEAqjQdKhF1PteQvHEmPR79vmUOMXreUVxIvYF3vaOHVSbE9cgXVfMIYHEb/U9S7OXf56b/VfQ5
NRBF1/6f//2ntOfvxildJSdJBHr1pGCx+QfLUIs7Kx3qWtpKRE+OQdcZlG9ThRgudfJUsRimwWoY
sMuXcXgaVFN5o5sxKnD7mOG3hXXdJUcAH1ZSElqxlfZiIdS+RnrZbDOppJrZqu5iLZs9Sler1tHY
D+tOzlaVlm7Qbg7VS+NF0bEsgpI0oycjlMxDYqhz5tFEW74QV8SjbgVL8cEanlpdvAkUei+rIpj+
EQeTP0LhojR2yJWsUtbSPITF//fr9MdH+LfXifFJZfu8NiEgKmM6UP5B/7XZjc36NFMu5pi35VV7
rT+k1/phPLdXuBrFvZSd//zEf2ld8F8vAv5uc/BPNwr/E9cFdBWZ6tqu8M+3BY8NFvnm4+82Bf/3
l/1HQ5H6F0UN7AlWMybKP9L+3xqKFI5CFb2ff0/UmH1AwW1y7SHS/xLCgNzNRoAmFaz5f1sVqH9h
08Y1JyidwC3FOuNfoIFb9t9b1ii6wa6mk9f9Y6nkGv+PNq+0VxpZV/odXfM3CslfB5IaSaK9x3IY
O00lP87yung2Tp1Z0U0vzR7BMVSXZJK8MaqOdRUdxqNi0nmdQBdJZtaorPNP4+pYD7uxcSp96L0K
k5WdyUc6DHyJv7dHsAOdximMWFjUiN7aI5SunpJdhXTW+BE+2CitvmVwiQSnm9jNDzMm+RGoNoZd
0u267OUgvs/UaWuCOKQ2D2cXQItWzjexOsl+a3VPcV/g4wg+cq6DlZD2bTxH/iLma2I+yTnqvjyb
z/MsjjYkZE0qHloDnVKZqtswIyqHcrUp1Xc51D6bKfCXVPpG9TgDPlZxlYjJmQ0u/GPXOsLkthJp
jt6LbywN0y7NdwIJ3OGWANKhlNl4FlJxLMPhPW6znbSUsIKpumS+mrespuvFcLgYXkLlfVz02muR
2h11oGg8mWA4BMq5yzrjoLPGDg3rGEl9uYs7/nQm6fjRlCs3NqZ4R4ORp0Az6a0B2LUESVpPpZFg
mP6QyF0DQIEWu6RWq2ujKF5Gha9VjZt8ELT1DUq5M9EC7PEYGOUJ6aNxJ4xMdHJymA/g89wySC8M
wLQlyhnRz3z2agv1LZMEjXuNvu5q4v3I1tYl4HiFlpE7hpxgUBNqCqWGGt6Z8KKaEvxTNCQd+oP2
ssFElgBC88fBs41i3MIwsCiWz109aHXfNsZTFSXnRTxFViLfGWVM7b4ds9GhlJE+vy7a2JXWrZsI
kAmEZ8gz6x794HtwpGQ1Cd67XT0DSGABQSo0c+PKXONu1MW0IM5UWoLMpOTgazHyEFNAWC9SbL1Z
le2zZP4cKkXfJjOyfWhdYnM5MHIfG6PGrtFm922XN5uqwrCFIcyBNxdCck97YEd1vS0GTDZhoz5k
xLMh4roabeyuWvYvdp+ccwl+wcovseJ+WxgY9rI0yly9flY76b1cIooGldZyCXaDcg3xvlE4a48V
ViA1QrmilHGZzAMoM4k3ggpWpasUN8iMgznuyxKfSaJQFR1WJjichVbDYIUSFTEGd+nLqrgQjgiw
fJSBZSgoolBbLZeWHaqMjdVbSp0tZ9gS8T+ntlczCpBbIn4ioYb1yjpa7fKdsjdxrGLiHi7XD4Mg
f2czgTidrUW8odELDJibju4+cKv2x5T6lbiwLobdH/NWvqMmsGdfknfukvJBmyV2OkP2K5IeyEPB
kZtFW7O03xUUD3fMVfRt1k3wnVAHnCUaWKH12XA3UHJ7B3ZoxFBHHW8aBZ8D6N/SNFo3aUri72ZP
0f8cY51GM17KaAdC6zE2jEfdbiiszbq9mamvJhDiSR90AjEK4kPQtB5ZVODcdGWqRmZsleVH1NFH
RUnvpobzCNuDsatbSYyj/Vvq1pZrqAaqichFpBPeyWh8Zh9R/ZhzIOjQXx7rcYq91ky2WdKBg5Nn
mIIgZvOlQVJrFn03Ft2hHytioNiFFnHKRTmRU+wfGVtqJ+7x6mVJ9Exr+sDNpXkJsJx4LeR4FK72
SjyeHZR5bGuqgaFX8qs1L+Xp7eCoZW/4ynP8EzNouunItm0qdfyROmYU62GY7cdlSi6FJvFRs46z
ZkO6CBI6wbGgafIUekEZaNTomtI+Cz7DBn5SE1YG8DZL2aa0w+8zI9qKlsewbNXWdpQQrwwGYq/R
E/tpjpge58rIv9h2blj+AlqRCPjFavHQ0ALkBhEN46GRRVyr2WUIidcf+peXqtJ9QxGBw1vDAYTa
wE4NU2wRXzsJbVAuRgK6eMwcS29vpR6O+ybTNlpbTmvT5FrCbhG3ToTiUijiyiGGw2aiY5SQENTn
iIPebrd1fK4DtplaWis7uxlPeInS1RXa+00HCVPLoIyJIMDN9caxHW/IxpPzxrniqBVuIkm0z0js
T2ESIZ4owJvlQso2c2dcWc2MB4SNfTHNz51uPGUNbODRnrgAMsrzkTjjJ3tMozAmPT4eBbKlG0jh
W6mCHcVcl901YIC7TnldqNI6VgFVA8jHpQ/FOEjV+i5m/3aoQw1OkV5fDdzUmKQgdbDp1+/iKN1V
pHG58zcUCgzw1oPmx8pDbf1QEGjo2EUsdu7yAkEfFr7UoO8mIYo2mb3JDTEnAxEjZh3HtS/V8SNl
tm9da9CxHcyHDmOxpNf7KpyIDiItWIFg4ykV+oae0Hc5Xq40iEeOxmzq5BFx/TBINvZanKCmpfFk
g0mSdotYXqJF3p8reS0Dj4pou0ANk5UyuR/YxG/iebkyUX6OufLdS+t+3dTo27Xlw/pAlClhltsA
BpzCoosIL8ZHS7pJBabYcVJuBP5ZWLNoWrp+GwyWhSCgj74EY8dP0iqB0EdPhNJwdFRnBtUgV0EE
4DhsWv0C0b7FZzMYHpf/Wx/2Jgd85TSJnhHYFfTGyiRE5QhTVtQy/eT8Rwo4cGCDOSSbDjDi0LLP
shQgt+NOFgJflIiYacXE/jRBvhSfGmvBBz3Kb4Gllue+IKSaL1Xop2Z+mXhRDtl0p8eUYKQx0LFw
oPpVTaLcV6vouypMJHIl0mkCn3xDnoAQqSwl4FRX7XSxrVTadnHIaxYv+lEbej8rFWtT2qzrDJhl
UpQoG1MHlFzV4bRVFLqrg/63z5OXQdax2qGWuoYlYWYNxXi227Mkqe2RKgyBGlGTMEq5EFJsgRWu
aDzuEzMA9jLadp2VuYvCY9UivCJhmYAQmnq9We9JmdxzY808iUplr+7Vn64tQu4hGHsDG4Swjc/X
UgOeZ9oR0wyRrJxn5KwWr9zSmjMgco7VDA/WlAJG1rje2IVJvXUZ3bSBCuploexEmS3bm6KEooQM
louEZ9Qshe6ELVXS3MvuJPutDgqYw0Uye0LmY4Ldz2Ywmx/5DGyGolDdcSwu7bx2fFTFTzEGn32s
qH7eztgJMaeH0aZutRe7CCz8Hwh/E7+LVUykfInbsx5suwV/oJT09zR0rPv9+qpaBTFxjCsevRMf
Kbx5fJ2utXB3U1Bb4O3aXsWOmirbhx5C1C4N7MDNBJ9Zrp+nJe4e8JmHUy1j0S/WSv55g/813nb6
/JHo+JvB9T1Z1hJ7vQLX1Kr6p0KN76wZUU7B4LEHyCbYGyzPU7mRAdw5dcJlgFwjbs9CBZhSg+Iq
bwDBN3X2NpjcOIo2ebETaGipaZWnAWSAq4MDZxdlbkthAcER9r6TauEFEuw3vtMqFl1DYuyU+ebj
eLSkNymvTVoSMplWf0obtAISVCx+lgSfhqbkOvY58Z03xpeI+841G7af7UiwHBPd46RBBdG0Fzrw
cDAFQ+irzS30agK5Th6kOmH24FmGw8BjIH4sRUF9mSAg3+sfOEd/GuzeLAUGg/PKhnS6LO4IrDpD
LnbmkFNObcULfRwbNZ+io5Ykkku3R+HGra0fMRa7U0qiGCnB2mhl7ZP2WO6SwdgFXAD0VGvuOvuu
zrTUras2uCtBtbNGRSbF7bhVC0hju07vYk+trF/RgkNhD8J1aPgRKEJSUN0Iz94PVNM6K3oQUhHm
RCcYREy1yXKkElx1ZzM92ybA6Cq3fyhdNVjopZIjpOQhMQqqHBaMAdwSazb+o+jRfboFOZ8eF/qw
a5X2954SAnz/Friv4oF1U46vHShQFTSJZ4sx2/ND32ZMX1qtABhVu31tV99Bon/KIwp/OIpbLdLP
wCzhWBEhYSv4YoWsEptQO6GGb/pSgGsfOi4vc7ynk+WQR9N3wjC0BGc5WPlSvRW5FZ3kJC7v5whR
2n7qq4OwpR0+m5bm6lB1LJhLnEHWoUzltzQPib4N9IAsuVRshdTflIrMxRJKdB3pV0koVOObERmh
4GdWfaXAy7n0FRurIIToEB9KO5pZvmIkNqXiJ9TU62S1Z2WiN2XmOKChhIIfNUtOiHs8RZfVv1LT
cgN3e+DpXD/A9evOIR5jmGt8t8zzn6qiMvsqw5ybDmyWRj9LJpEfuyjeEvZnTpXU9/2Y7ORVoDQk
P+3zYymV/lyou1EX3+hAwsHVBomXjpSht3AlIkf8t+kyf6febH/K80f+0/7/4PX8dxUG28A/F29O
Ma2jH/l/Id7wy/5DvNH+QrFBoifgvJZLq38Tb9S/VP6FRiuTSfe0rKGb/E28IeOLMkMPmkx7ofhP
4o3y15pdFSRzURZ10zD+FfGGWfgfG6bXLkFZFog4gkI32f6HlnONJH2plAFOwVQDQSc/KzIJrbxi
2HoLjHNa33H/lGLfmD2AbmF0KoDP0lnPONin7BqdSHEw3BS/gkSd4WCGgt62rLO33+jP6xNi2DaE
P4dXoMoMmlV+miTk9J3WPNbhY6xeZ3WL0OzE77bqTONGyR7XVbx85uLeYMx4BxTKVB488RAsRy8W
FOd7jeFXFs4uaClQuHxGdCPfN6+d/hzkPuchCAynl/2NKfyA9hZqx4ZdZMNXo9FrN8C4zbdtdlBC
H1PIyMVhpKWJk8ljcnByzE9ka2giE15rc3BEnTtmZ9WmO+sgqPl4Fa94yPt3Rpz+i0Nl3Z+OjsPt
Bn5K6HaXYp0TeXS4pAyh26YLTCpHfuIcwzdEhLRIHhC9Ibmfpt6l3UxRsNc5yptyr31zrmHcYyep
4JHjVAPF7SaAtMFncfV4tt6lHdkh/WW4BhxnEK2eYJFIb2wZkYPPbJ3yh87G3xUt0H2tjj98R4sW
DMqNfJqOxl3268STg8nDKUNnxGoHVuNZeakUv058VXNalQU9QpO7gcrWio0y3qYFlv19AUQNR8io
HhifaRrkNZ8rBoiNofhW/5tNV8lrrDuSBRyrsepzoR++MtUxm12ubEEV6QxnpRfVd+qLLtXbdGFs
6hD4puHIVY2HWALp1MVqx/v12PNBo4Kg34n8oSG8V2yTzvMMccKLagxPojuxlSURZt64f22mvmSi
gsYsyFyYfofqpK/UW/WmTI8SHpDqW971c/SypOobXwLfSk6VfjGGH0PfExpxVKs6JVr7XY/5b7T6
bbXfjK2zMIWn10RKqLk41vyO08X81cGqajUcC6ljWhxqu92o1QY1ymJcW8wuBgVg/FJV9DZP0bta
9N+JOX6vf2VZ9fnOfuSbDcYneZPPMn5t2+pRm6eN7mK12k3142xlx5BmqYXJKkpkL2cGqNSb19u9
K+BjYPlxQhRSkjDOUE5fHW0GYRy/14YJ1T5WvFEzTmMP7Wr0AhG6uE647wauFHTY5UquvATZ6h8m
tGw4knBFEbqzRuKl+5qSSo12nz3J1jz18nynNuaOWIKeHOsY+KBMcAKxxJ9718S2BRyWcMNkvevc
BlZymxbQlVOsQ6fTjMhF/bkXZ7O75Uzjc3aJ+mMNe3XlsRzC7Mkpq1M6+JI4JSUnF+XABMbIa9nx
nVEfF3Nn5DdJGO4mCrdVeyiUH6L7OVgrsS+a26yRbmDYUq5RsmsYypUYBPprpHyGidegh02fQUi/
7YX4EWPfoYNIZTbqjleuLbeduQvxwtmgA+vhg3C31xXRrimJWZUDnz8s78e4t0jnvoKO6fpDMsB6
JlFF8sPvKTGycYCYv0X0XumkMuZncGPOIB2W8NguBwqUHKd/GquN06jnGDlRV9/VCeMcWUB9PJTs
VUKEKNXEV2uUrqY8sTls7AaQ32kS7zW1T7OPLSkAcYifK32Kp8prm+emeJdgp4n7aP5S+8otT+Oa
zoPCVu02ot230osx3VvGY9mHjhkdl+ZVgQFTLcelv3XdTQmulvwelOe5+AYJm/1xXNLMd/XSZjMM
jzQS4qzGyq7di/kygvgpKUQ0ln0X7PpPIS4NPYC05lcKQv+XwriWL/dmobl2z4Om4dmoIteaUu6R
0HZn/APdnH1i8vqOAuKCVv8dS/GnXbff6z8r8MLL4n6JABfX8kXIvVcOl1J+kDKD7F77TU/1p5bx
H/c8+pLkM7bjgTeWHydrOA4pSwo+6yrnWFmOnTKe2rHZJ4F6XySI3yGG7go8/XcV46kdrW1cAFLV
+VjyULT62J/maN/ID3SXA7fhuzTwrKeRi6eHcSVYJWmLP7SSGxlPYUkDptfNZ+IPjrZ2QHqywKjn
rB8DNdtOeJRiw6sAMOH+dkGpKMiX8nw16l9u12EouRopU3CiK45tI0ukgdpbY+bfdue2xmvM0xf3
7hZ39VY3XdFgl51zVEzrObGxFcWmF6i0XVnC9UgluZmhXqQEpcq26c8M/DZUcDXhmQpKbq0DgJzM
6dH7gudNr9yngkd0/Gb2hImXr3qESQAkW0958mE7G5aREXPwoTc6lmxtdUnmyNa4SeK9lclvG7GP
Vr1v8MD1hPg0a36A4uND9qUQh2O0Pqp4SEPm/e9Rp2WFsofiq2clXCUsc/eKdA875qIo7Y252ZHg
okgWEC8ARglRMzt9t0KS7+WrEXHeVPYr9jFfmyy/UQsK0GMCdg8tzvEqn3YJGXlVZ03EM/nIUoKn
EKvRSN2hTzj1fLCV2ivydcG9RVRlp7M3UDtLTq3OoH48Sg8R6knIO1ZkH+PyMTO46BwdSje9BuPJ
UWXJpwbOEXm/K1XLm8PuMACRpc0a0b+krdF8UPH+HFq8QNO+ku5T7VQrr/kgYxqX/QEFz55fBPDM
pHpTNZK++UsRgBqdp5KKJ6i9nTzE29FQ7/pyBga84JtI9esKeN0ODd2UxGzHvnuhROyg6dlPDNS3
eSpm8K+q4UF4PJoFH3ugzbQPIsTw9IopwILdIyY3460M5tE3jc4T7aNKjjmKA9L+95V4GpvQI+z6
rdT8KlXAAidVXJJegKcA8zBzA4VHHc5VYfBZVLZtH3GzYR0uSJN1RnU1QhvaXunVUXxY1nUVOhmN
aR6kGy80xMYMlvtTRgqijy7O1F9sgFYrVazjgSpVGM6rfY2nxjAv1vTG4gNzg+5kYctzr96HvTgY
YX2YJetW6J2L2oxainYYAsNL5Mu6qgB3xX2s+uiN6IIjcadr83aaJf6bpNuFUuIOjXyPd2XTdZi2
OmQDKn1xw1tki7lD1hWuvjIHobsfSMW70yed2s5UTSuQD9B97kA1HK/Eez3tHAbTixHVfsVCUJZ+
GUlv9GP6G3jm8TXL0DggGkMEXHQGWJtER/gzVem2Gy4UuDt/ehVVa9thCrbk8iIViRs1wI9pEhQx
X3EJrlX8KfE/rzOioemFCnZ303Z0mfJxC9cwUf8lZ99KqW+KWxrH3mzKO8K2O4c0jYMJAzQTW1Zt
HoGQJ8Q/jRdSta4uZcR4wkNsvxL21KtjY2bEISgT4f8KPVpLPmp0uGSTq/2LZUfnteCsCbGNoULZ
2nOTque60FefozMohD3p4TtH1rhNrIOdX5vgqbdudfVVsJWoAUgPyw3pLamvFfakMk62o2ZutLVS
opH3pKS8TIZVr8Nk1OtN1D12n0BNfWMR7jwTgsine1Ntt/R3OlUDAhdfDlugN3DIwlHCajcUox/W
0VdgDxuxxFu+gKRqk0Y5ReR+I8vDGHaXk0OrO3Ef2+GeVNh7kdb7mBUqQGi2lMsVz6UfO+9KlJ5m
l1wWGdid3SIJyhOfwXZf1+cUGWcUJESK+CNNlNXkOF7KQr9MYbFvRUoWfbKguyUPdvZHv+OeF8j3
BEhaUgPRq7QL45Nks+3hulXOn9X4k87BwYrPmHr2k80JxeWrRGOIWAw46B/ZuzHoF0rmgER2Dmuh
PabYs5RAfKMeXzTBddPZEqG58hSUw4kbJ2H8rR7tJmvijRW5XwzFQ1JEG3l8j2b5IStIeOsMGslV
n43nHC94cKnNkLYJ7odqklKtlW+tGvxsPu9aQ/eMgWCaCR+VPuB19VksicPWu3I3tnVv9E+pch1g
0RKQvTP5K+6kY7zusqmptYp5j2i6b4zvMB0PCnXTnTZj++qdYOZIanIsLQqrV2yClXRuiBFmgi0p
xOaaeLu469PwnXDwfS/gS8blZmE3UELz4+JM9GJxTLVwrBG7ef4rz/0biZlDzgPBGn4VudssvINl
k/2EWbotazY6qeYTMWSpLaHzlr7Maj2uX8qgvBbmsumY64ZafrC69Em062ACWZICH1kSdDkUG6l+
T+XEYbqzNqZ5GbTBN8fsTvuz5dguWbRRmsyXzbeCI1Kw4aCe2U0j3VctczWKkR6O/W7tDM1d+Ihu
gFOryb9UjUKCXGUvv0z+iM/ojdalFe/ZXhn5Bqy3CTs5YtKuGbUEAFp3oM8kAAkMx9kJlU+JZ4LK
BcPg65EP7AKna1Mrx0bwjSHbzhqNuiNxKpv8OFjLQ6hX5BD1J7nnacYZ6QEydWyQ5rIubZVY2ukQ
vmt6vjvSV6rx3qTnQWZdyJTBRNCnrl1Cbs/9vjK2cDxRIfB2v8rVdy/P93qq+Ev2UKY6uasGySzz
EvIuky4fTON7gcAGioqtnsRvoT+wVL0QSIexB9+47O4ltsjjZLomVPKK0VAtS3+RCz9VthRPOJM5
+Qv1HjM3aVxOarepFsmLi0M99rhtX8vmExjwRhWDY2nsyetHEIeyMJ9r4w0Iwl5hOasrNA4Ayqxe
C5SJUpL3LU/Rlbkn9+QnsoEbLmdWd22YKpcLf9Ykfg6SkqJgliecgtJwIFvszHSzttXD1B8Jq8Gn
LjYcLiWwCvFqlKuy/cwGzmDUTIKnJL2Lmr2V73MOEZyNTsAwDXjSGGIXzzkNPFjOo9+lOAoCL621
LfUHFvz7sLrLl21cHznpnbpFGbe3Ji/buo9e2zJKAui502hcmi48sfmBY6Q6Cx8DM/6wpUeS4Zzg
aAaQ6eODpeLQm5zo0WC/0F7G6U4hlRaGvqxvJ7oReTvwAcux2+WWIwFJVrhB5gTnqRimkQuxPcdm
kxTv+kJbzllRL7MC76alpKJ/yOWCg+A8hwMxXTeJH43u1PKjiwCR5ruqFeedwuNQu/JCwBf2G/M5
nR5qOmyAgraNdeDNCKyjbb3PQvWUUWBYxYO7mPeKunj6GG0b9Ye6f3eOXq36KSqljZyEPEWYImzd
LXPgWePgtvUneFJ+mwbUWgrg/QT1x8JIiIuV8N1RiiBJ5n1zxArBd+5WDvtNFaDHoy8ocbKhDomv
Zb0z7PwQVBcFtYVTQQ+/NON9xlaSVWvA8dDyPK9jqsQxc/QHq9bdxH4ningsoktg0b1D7FBPOhiQ
sau0ydHunuV8Z41PDQVaY9KejDS6Dh1oWh7sGrRvTJUyPfFa5o7YURqRnO3wk+sZL3zu2/ZXFUsO
cyoLUXV4S9XKmfGwDoFLtHmbtYlXN6z5oSlL/GLV5rP6YSKqC8krsJIDj74GUu6z61K+dXqoQj14
fywnpwx4BY3PSpzs8G7NIhpwoLH37rsl2EsPsvVrEXTD9GigbPUcfD57FN0c3E5tWB3TIBMcRS2x
G3k3xNugW3fN+jbmrR/SrYUZMtcfaZR1zLFwFzv9DJfHZSeXYLu5YlBVwjqBl/HZoktIjr5LbZPa
PmqSvtGxjnql4MNlkBt4NzSW2YzKMzVdEv17I18wkpiOF5oHI71H+J+sz9YMPWOO12DytpUPygxH
gZwNxmMulLNx5lyjz2ExwADXNMdDXOb8rsOYS5JxW/dQvcBq78ZofYwEc3wO4nlbm7ObcoWSPUFJ
gyb1uwZbvUXriJGNu1Z+TbCmiqjwK/krhXA2RCRY2onMYOqbNqd59mRa0nc89V5EL1A3mvs1ISjS
h6ppnJ5xQGf2WvCaCZ5NivKlC8sNTM1t4980uwTFS81ZMtaXWX30yFHhoSfYaRg81aAk6xvOrbuI
uBxfqLr2ginYmDdaYh5UevSDLvWoYnUmY/IkMpwWO9w5P07yqwUmN9T3OY9UY1wv99z1jNZJlYNx
CjkMtORLjPR3mXfyWHnotjk7Gw2nrQi2cfqTAyqxfJGcgvAAptVRW74RiKRCQ1fD1GXTzGJHJCxI
85kGx+dlbow/M2ccvOjUKuE7U1jK2LTVf9mpTMP9FyMeQqL+VddExb7j7NHMHozgRTIeaHuR1cSl
1w+x9hgOJpcs+T6afhfMYJWEc2h+q8NbHx8bvFeSfVzaWyF96ojT0fxTsahlzX2/pKZXmNw31dFP
Y23TRi+Z9JiaG06lrOMZ78lgE+B6kLgirA24vIkdjyi/a+GbaLiRIvkM4aXo020UIX4RIakV3ZMg
odbzicK2bWl48kh7XfuKcisZRPPGY5c9Ls22Qoyd221SE0WR+Ll45gN2Mo1rghXhhVCHk4p60x7j
5rzov2EHJDQkT6NtlrzAJGFgluJl7t4H/VlVDk3zPpk0yOFd289MEe14Xw93U3mPmJeIj6F4naF6
1+dMJ4QbhOxW8Wcd0a1btOqJZzzRL75Veja/jCEHCi1WzKTT9GOQATPZp2ngeRNiPRXb9HU3178G
CulpZiKa+Zk+sQQ4lFc7MWa2dnnT8/OE9KYr+1GQr4rOErczNeCppPXIWJNj6Bz+J0NcFAjy1IUr
jDhjdKoziri/rfZ7Tln16aV/Ktq9N9X7WsuxQ74xWHpBs2n69eX+LbEaUIO3qJ+qhid0eRHVqcTb
R+e8E8D8iMBqx8RRbZR8TGWCbFMx36TEPJK8ftDqe204jPqBY32iVQdiN9ZTdm+0LKhfVT+RNCnw
G8wY+p5lqonxpOTWS2F95xNS6siZTT1MzfM8XK7dxQgf0+xYVLtS2nGTVudLOtDSfhzyKzvzutsA
M0nafZBv09Fb6syrlcPS7LX0jhReVSNu/xt757EkqZZl0X/pOWnABS4MeuKO49rDQ4sJFhKtNV/f
i3yv6nWVWYua16DSKl9mhvDA4Z599l77kFpvyfzi6DunOtqMzxnTw7gTHIBmhkxExRMOCobaROz6
6j3DpiRxhby2aJmT5J24VzhNT6QkI3nReMEd9YL4qcWfEe+7AoejHLcOnhpWoVq9s41DAiFGOdul
vySpVw52LYXjUTW9t/IrQNo2E/WQjIK7kLHxBvtiV16peHQlQKZbMw4N0b2eHXpzBwd2hfskodVR
8Tw6CaPqTji3ub0lQLHCNBEdOM6uu2kbAotQqFvp+bRe0nrA/tZEw7kN73E4asbeNhYQzxPAD2Bi
RnjXoVnZb4W6DpsHc7kKMZCCB0n1D27Ss4mszv5C/a6M247FiZ2AMtLQzx5oG+KWznTar1KgicZj
4J/SdjPHlBocyQsOyaF+0UW1RWY21t6iQo/Y2KYHcva6uDSMjvZTZ4Cf2EhjL+WXY50dUPnTe26c
uPa7cYsDy5Mw8pwX7jLmFzMCSglawxbPMoeNXjlihkFPVO2THXN7dVeOuY3E7YCNRBXnAH9meNcg
MxNAMy62c8fYSy7M1WxmFG9Qb2eWPaTNNQAUm9hGXz6y/i1Ld2CBtAAalZPDjyM6AYlftcHGIGd8
Vsqbxrrn8CnbVec/ceQA8WbpXPZ0JN82vI72YxcfbO1Q1rezeRdrx+SJ22iZe9W0BR5lySPmpro/
ZPIlLG4M5BlW4sZd2a0DcUjbgzh19olo5+Rf5hRHgFeHDOv3yxgVQQwIz/YisDsXmcB39JZT+lKZ
pe5ls+Ph6WpKujJJZyDXW7Frq0fN8XiHRsFtyXxvuqK7jvo6YmUt39X5jF/uMRsPnChdnXl3YoQl
588Vjzo3HfCZDG/qRqPAFt0IYJ3Z4SPahjo2uGOqbYx646CKshxn8cV9S3IXWMtH67M0PWLZjNj2
t/pT3E3f9pe46BTIrrtvAyQisRloMMpKf/W9GPgb9BJk2w6nFRyvtVe9tff1VX7mITAsLh3PwHaT
r4bHlk/CFa+6OmIl99V2VT6DCsyboyXRkViHYvQGWODisHNIcXUEINfJuJaAB7LVeDvfmmd9X5wL
BOD1ZHl0jvfX7rs3dkR3Cm4IAcqU24auLtfHcnjasJQ6BvSkrwaXqKFzjh6b7/SeL779UO64MR8H
KBihsdO//MTDRZ5mGyrfGcR4joCnQ3CJYJsEZMVWCm+cnzBeoSWNkh0FRlV3MtycN/q4KjFl0Lmz
t2OM4rss8ebeTTsPu5HP+IyNKHR5uExsBdcJ56JndjKNwN28JpNC5XlluX5yTBJC65tYWyPvMUhj
p68/Mq1tNz0kNak/91UCISV8mpZxlwKZbaaiwtaBvh2hgxV2/FrnKcytye2Er62HmckiN+O7vskv
NBHiQYvnG7V1XnKx40BiF+s4viN4E1Tv1DJwuh4xAc2dl1AfxDEWKwSZ3Ai/4QoTi1F64+wmxB8D
/E+sOmPMyANQiFU6XvV8PoC75OxPptz3xv7b59Ho48Kbkg+S5hth3sG0W+kstEfbuHh+vK+CMw6O
0LdddAfe1kV1RN9vehqOIvbYZe42CQGF7idILTfggAvGfPGWgPx8zFiat2XLeI4TUrIE59wRTAUP
Tt73zMPW/NAD0MSshbUK6diDJMpfeNfq5caTIxJulPihYaMo0K0Hjj6xz+2BCq9QsTc674gVRFPe
du3jqH1IHgDHInzuZoiovo6o8jnLLwVkSIkL2ny5oSvGTYqTM/xEA6BrsTGqy2CBuWBetGc+Vn/S
GvFSqq8WikCMpMcTwhPOPm4O+kivk+q2zQls3kqzXkcyd0jo5CqWJWOtdd6edN4Zpzep+M3EETgw
QVSWT5xFdHuf1nR+4JdpT5h1k9ILesJ6+J3c/NqeoCw4O/NaIFw8c2gdb/je0y9mjupWLK/eSs4u
ujYi/o0k6rLqY/r6ArfMdzCDBCzOYTvkW7wGL3z6Q7/gY9Ep5qPB19gC7amcXX432uvphcAuu0bc
tuWEGu4VzW5Odk1DScjaNLa8FXktBs3j2nK5//dfPFExO8Tk8P1NDeOk8zof8zD4S9ccwF/8ONOx
p6WlU+CtHC1lpGDwQB/pogVWbkX/e7UmATyTzBzRv1zAV3a/vP+13svCw1hi+9qbfLecsV959LpM
ppO2ZjbGGpaVoAKZubzBPBbzbmYyg1FrNF5urDPhbHhnF9FxuqEeBcdpmCCnURrjdiwyHRinh1hc
G3qdkEMyHlzbjJmndN59LOpbU7+NwzOzSvXCTXVQdg1+Sr6Sfj33uNfHFX7rlBxaTnqDT78O2+tU
nDp87jYrQj2JQPTw7kouOHs5ffpPyic/s6LcjPG2KQ5W7qbNJpoeq+x54NDa0RcVkpHnjQgKdqis
H8dyB7llnAoBbCn30UWxnW3IKDfAssFuv/OU0VnpbCDzculWOtkIb5lv3cH09UCGso5DAlB69RxX
Wx8rQMSrqAI44QiFsGF354A7iVO6djvu1frdVJ9N4zPkQCadO0hCBF9wm3xKC7js8AHe6wVADiSJ
U8fRxbGVNeIioghhivu6/VEJJ5tP9fjV4cXMbcaWADckmjnGYs7S8Js7oqoaB5uaYzYCiHXv9eZG
9S26uqRW35S6KS4pLsGCp3URy+acavZT6ZhXFbT4/WQzfYdVP3v9GHcHbEHH3kmqD0OtTW7jnHMc
27PK1NpkGETh1aCPl3Z7tDGz47oZyk2pzNiBUVjZ1WgD7U/ptooVdVuCfmOVZmDk1bjsClGOZ83Z
G9Og3ykD+wk19G+ETVCGw4KGxKp7VabM1zigrKuPHypj+hQ+z2k9wp5DL8rFSlRrNdZm5oVhyBaV
8qjgh+oa27VjqIh5wGOmxx+z7CfKyQARZA3xZhpuwWSkn0D4GddN7k5D0h2EntprG9LFxqHl7wRH
Jz39/n/xrEf7tgjBKFE6L+P5WaHYzFOLVvP0atw7EDIe7B5CROcPzk4OvLGh084H0GrZVgOiiTYJ
6MmJMRpDXT7VPHOOpaECEM2VEXZZePRBdh2qXvfMKobsQ1CnnabQnfomfSLL7a/7gQ6/qskupn/p
OOPuyZNjHal0/QgEaSauMb124PMvRSPkIymCh6gpAYnqdb+DCNe4AwOIW73MrF4Jw6oBynoWHZLr
aOmIUE5csz7X25NQ2a5NXb3LEz9n/dVxZq64NUDNXVu53j1UZlluu8KZXZGk4X1Is1ezLKyi1g7u
ajJJt0JnQSvb4+9fzMZguPid1FgyG6B5haszF9TEOSqtlvBFViExj3rJezhL8qN6HnpyIDwZCYVY
BRnlecmJdGXzwL8e15PJKCzczGZFRwnRIa/JmKRL2gTM7+LZGS60jXLXYEkzjU0E0nR4IItvbrMs
/zYNll7BkmQxl0xLr+jo9cRcGuIu/ZJ7yZcETLlEYXiveAbhGHX+pgnR3JaG8tYncYnwmzVuhIiM
Lyo38Jfqa4uwTbikbgS3pZAYTqTFkGyVLdXWq2yQ+TZZQna069irfEnxdMR51EZ+NJGskVcT1lrV
1HEQJvijLBGgAjnOsH6sjugv9gx1CQz1SISVr3hi7niWFPHG1qKfaQkZwfhhY4yEJpYAkq5NJyiD
x5Bk0pD1PKpLK9wUxOSHsdkSELutEDWqjAeuEzHAFW30VJGyy+Hmcb+3Wq8rOeMYzNajqM9a7+B5
mI2tjYgOh2RVaEm56llls2XheZunPzj3oOYYKlSNeZd26q2f5OuuHk/FYoe1OMnjiXgsi/FJNPrZ
n2LMVBrDap+QCNPCE7soygwIR9HzFrOlwGFGwmCls05xq3m2T8NwEaXfH7NE3fU49gh6PjQRAbRe
jmD3sKlFUEwM0/iqOTwTu96p+rgxDemsh6bKsQz6KykzxoyVIeOLsSgJA0A2vUzue50x0IyvE5+s
dsJXataWZbZPe0P1HIzNW8UdaqUfIx+ZwKi5pNSGS9mfjhkl37A9kqdAj0jf5G9VKc+WYXtajvhh
tmgFY/1Q5NieqzrczY34tJSuX4tceaxUAL19eEQF4hCTJHAau4dao8oS/FW7wh3Ouh5lNZdXtcTB
Eks2lWB+hkK5r9Qs4YQvVz5pDdTTEkifuA4CfA564J1t5y81z5oIOTo31F3boPHPZnTqVSsm9NiO
GxbplJIga1Qx0ECnf5ia5tlK9E/LH7/xrLHKxcvbdTX6ulGKta34HAkm1u5VuUmgap4g97qFxBFe
YE0uW2IicZSsy7Lrd/NgPZLYt9y09J11QsZkNQYmdmy2BKwzcZ4QTFqX2SfAu22gMhXNnQmnA8U7
ZPECHcvHT5Bz42LCq+frHKD3kyfqjfR+bJXXEfg8R/0BcwjmNJVWhxIC/lozOKZFsLK6Ofki3GqA
tib7GdYPCXdOFw+0xs5Mv8BBYOer0wj6aPHeaKbHQsfisrzS1hxdB1hWNv2FoVZ8GwY/wyRhXMjY
o4T9S9wY9cEJgsA1syRC+y/OCpUgG1WTOzUfQWbxojUsfXQMAjWeFsdgz14kKFJqzC1c6CdIt69W
MRPTSxML02ILH6LJiFzoLLmDKv2wR+yUqvFh6MqpN+ODhpCEoS5fN0rgadwM+sKbMKtCP97DlBhB
CcWfTUAiyRHzS59cYf3wQtiNvxoBaK2KUTkFEoCiRZd7otWfEqQFHqNgIwky6kiJNAi8EPO90C15
0koSvnExoAdL2h5Vf+80nMuEQWh05sIofIImlsagItPpQQvnwTVHJtL2PGcL4Ms2vbIzeSV74p8x
22I1sU9GEsnzpJj3cZpizDVoUFDVYseNsTlCYibpZK2rzm+PmBj2ZEsCl+LZhjEw94Qsb+rUPkYQ
WjjxVXusCgX6ceTCoZhXle3faBCeNmSHLcFPC/Y2q+fO/xCOkrqBzpYehAT6yST2mk4gfNo5JNr2
QaC/V9wxoLE6Adb7sLA7T5vItchqQlGQR8wUFknm+DELobYMT8h0uedrdeuFmbzgS3hNmvFi2dXJ
DLpvvdZvI3TATVB2VxEJcenGnmVrbW5xU+L3SOMtQTHWwTXm+Kh54AHFeYqp3ucZqJdN5GkShwPf
R0yulG1sjklyxvBMr+zasfOvZTfJS7tL9AeBrWeZ4Gz2kEZvu3JxVUwsfzF9ah/m5+INdbThiwXQ
z+L2LPesSD/VsLvjAEUI0rom/kD4q0PBHsYPqG8GdcSISPIVIk9CML79omaECPETD5xvO2bT4RTB
BnwuyW+jIG8EZ24VVBdyevjzULqiAy3Pp8ZE8DOpAwPh6Zn1uC3NzF0MdoXl8KqsSs6/XHThPKfE
OWd7jZFERfob3YH1niO3baXuqP34KFSfo7Y4hcDrQCimH79NeMykuZbexBqo6sbXj7K2SL7aP3Js
vsAIfTrXVOXjQMLjYNF4VHH8dveNNk9lJJeiGlfJIiSMyYe1RBxGaf50Vf9V1aPbqThP+VgOH4v8
9sNC6P79iarReC2nLZHPn0bwKvWl9TOnPP2T4tFu+6/ff6l3wpupSH7bdZfvdzEW4u4CIG984alF
KRpeA3u6ma2EVVhpb6rkB3brccyxstqicaD8IjPDiX3jIM+dEGNOCh4EOoxS8Rcct2nkETg6ZlcV
D1isGy8KpTacNirgmNpxntkW1mnkqQlX1zb+poO2qujW3LANs1Fu8+bxP/4dx1gA3v8XepvmJV0K
cC3/SxzjOwjf0/fpn2kaf/7Dv9M04DfqwjIBby+o7L9jt23nF5wTy7K0PyHa/MnfAhnWL9XiszuO
/DPJ8RdNw/yl6qqp4d0ilaFJcB//Ak1D/i5W+wu8stA0VMMWUD2oCuODLYjv/86t7PywpfAWX86o
Ow9cWvGmMXrN8/OiJeSrmHuGb6bvtvqh+So5kvoKrlOp7WpL8RS/bm/0Xs2gty5gWRo9XI0aBg8Q
MYYpG8qBUIQ8d0mEmt4LKk9UfRsRO+4M9RRFk3Mij/jQzal5qXiYY/9K4gswsdLjpQQBGoGJresC
nzIrWiU2rbVd6hhVi7Y9sNEkp4qgmLXtw5DkwZ2hRuYNAeNgZRUeTWvzU47R0Ctgbh86c4R4VyOu
+ELd1DQHPdhg4tbYTogmz7n13Pj4P7u2dcMmKi/FVN3T/xHuZINuw6dOyKK0u9IcCwVD6XunifHG
UDWWUXZgXYOcpPdshU9pVrN/w4e4bYvAOKszN4OD6LCGsmTCIwE6zbVwLrMD0NWLGvf1Nps5HP7+
bdU49TakBwFfyhTdtx27qmAkCxZC3YwL4pTZ4NrdaOw5RzlXIxSfEcbVtDA+GTBLxqaiuVrsm7U6
jxGUouxKFy95+sEG1TyqP0bBZNkZ5DDU5KTjMsoU+xI7KrJj15PqFQTmSuvD9OevqWb/AUEh4xic
O8mzEiKbGvb4EufpXZvr+h5K1mc0sTeXmGRgSV6qsg72DQ5i7r/6jl0jmcLcvhtmelXm5Nlp73zc
LzFHQdljBp10ZZe2ghMvaWPkUsgR80zJsdE0dCLZ8U3AtnsCn2tm7MzmOCKTPoaPPH9DKAmVfTHb
jrKKJj0untk8icmT9I1znKyQKHTMFCYCXKowI0zu8SCSmMYxpnApeX5z91LHI+aRZQFoWBg77AGE
GT5LM+xatN3xRzJf0mi+qSoOdhwynyleqdeKpe7nQn+0a/7A/pwERqxJDWsPzjZbTEd7jEsl3/u4
it1KqMoB1sepjSNCCAZrSRaSLf3iQa+gx2sQ3xcs26HIG1goqrIq6h7vO+XQsCiWZM8Qu702QsXu
GH/MS1Mvu8+4c+PEhx3yrusdSqYD/k5WzTp1IrHnMc3imcXwtYJrfqU1xT4nceG1mSmv4xrILvkW
2vh8iNxQZvX5YPz9l79+S+Vjso8QKR1LllQSpQVM8gr7almJcqdrgXqnL3SxsGs2FDcxtf7MoWK8
Vmmg7ozRsTcqaeG2N2/7nhFWhLa4GcZY8aJG1U+C8pl93fknMVf5bWCLdy0aKFhoWy+NhPrmABRB
WAfLMTczkasxIsbA2WIFiqxzqcRQH5Oa1nL6mt8yf6CpxeS2VXbK+DBA8yAIKZv3Uc1OY9Zew8LP
7hvBfl0pB/UUlmF60QxyLRxdY0iVzzLFaDAKBxFvTNm+Ul4GiaF+I2wu35TK+HR80JFdA9vZMpu7
OA05/FDcdxBzT1rabCfmF/s2pDjtHrDzZ8yOfmdK/ccCPiKQvSvIAMqCu0hDvkC793Sn4Pis6fu+
ZJkcdFN1yF60Rmb5qk178zA4utyMZfxdYWA6FjnrgrodDr9/Z0JFPVrFVK4M1MnN6Mjq1HVpfYqz
rVUJ/Vpqk8aw4DsPg6O9dr2zIXginkWCD8rSchYaZjufRxXDKgd84C8d5UphNewKCDS0glUshhWj
Ng6/f//XL7//2xAzTE2gyXZkdOUVGDXnSR1n+BiIBr6RDAhSGTM3IpU6bfoNIqerLnNu8guEdOIO
QbvvmtzE+VdwFevNRqTOp14ZltflzmMXjdyy5LytA01/8K1hLQvI+Ek+NhsV9zwMInxNRj51R/xd
TIMRgIkpG9amCDpCJp2z2BzEthq4BJ2QkImGfj7XVf+qYVsRU1a+VwI87Cjj8EB73PjQORQ3TAZc
uj4ytn5dnCrgAI+8P/DZjRmn63orZjJSaq4P+1HX13k+jac6UIaTfMqK+rYJe3lxnO4bgUYecGVG
LuYtwmmOCVMJWOtz3yfvtWJXuC7ZV1vlWVNMNq8pIm7Ae2uTveoy0h/9NhKHsA28IJX3UztkLBHF
Y9PSBwQcls3+4sC2Mg7Y4Wh5IzstuyjF3sdoq9QsD4uM+lSKhMlpYAwGd4ziYWvphiXXNubpFhqG
4U1GR8uV8WlMJayHioduXrKcTJPCP+Q+7qGxOE29NnkJuCzu/j4CQIfPkVs6mo39QK6/2uSB1NYo
82grltIj88CFCJWW6ZUn/BbRcIXDFXRHmJme4QBIYILLzlxqL4qU1Y2cB+0uSjm7tuwrGu7qG8Ub
eV7cqJaV//HLNJi0dzXyHjDrPdrWeG6KYTwzwEPQq9lTIx4w0JHi8KSqKmsTUrHXd1hiBRLx1Fbt
1V+SBKqI2IJMSBlE4edwgL5j4wHxI5V4piJ9DMsScVyZTh2iRZjBplZCbtfTVCEWVuwVwF2oSH6e
VeBiGyzS4pCPX5SgnPZJxNMPQEwfQcUkObNv1dnA2gJus7D7G+Ij05ge7ZTqKWUyl6NV+R535kPS
VECR5kJbZ33z1uaB24LLBJlV0idh5tfA78pNhVxDKxV7ujHON/nEgGHeyEZ9Cqkz8uq4C7nsHXaY
OqpAIij9K50GN4KFby5yLDRLpcc2aETr0aphsgt5jZOk3YYxN5PY9+N1nNDwJCicOjjhwjWuPFS8
k66nt46PfBLxatYRjh2909ahNgUgBHlSjna8rcws3pajJxLCppoyb3LHNwhg1c3Zr5XmPPlYc6JI
2wYJk2ZkYqU09NjwWjlp56lP3xWHGOMAFUdqPiyksvTPZZNS1zZbAHkm1LU0+zbU+T3rMLpqqqB0
b2GpNZVsvJk1Kl98q+2n3BiOFETZeOJYqeWzelXsJQZPkMKl1+vQ4komCxHwgM6hNuF5XMfwwEGt
r7Js0teKamJnbornBurVbppr+gRDBcWZhWKX25fJDGevaks3DecS6xcLVajBHkr22S4g3VvQ0kNz
fjO1Antyl/SY6cdtlRf82MseG5A2nLoZCEKihbdtIoF7JMdal90eXGmxUtpyIykC3ehViPsQwFwF
oiAO+agpzRtbFTBJWlbRPg3ZLY1ZzMaE3jNyYWg6OUeWtrqhVWNC2ZDPNfCJW1hlilM/6UNzsSaz
8USENa9SQI4ojeOJxoqOvP1ey0B3NkMV7IsQI6qSsqptygotc+akEk/B3myAnY00WYIkCZxzYSe7
yLDbnR0M6OYF6i0u7EelKXzWL2FAF6dcV8La6UZTbpM4atZZYzvctTdzr9K7wkml6gMirlWlr8tJ
kjpIDZxESbdXgdFfq4UdHWcGkJ1XK+1vhrRXPFsf30rtmOH5mtRpFydzudHs/qmENAPXor/niDts
NB2HCscLsBQYvhstDMHxam+myV6BsjLyzkWa7UJ7iZErrAhm1PI87zWCg1vQIT54NsVrl6z4YMib
Jqx3oSX4tuYs3XX5vE3KyKIH01lZbNu6gXGA4GePN/2QLoV4ev1KX6C2LhriZUpqnKo5faqxwtk1
PxiOOE+hEddYquDXxNN9pFsvZD1at2r4Uf97Wv9dt/X/mtYNKp//52l9vTRkRcF7Hf4TP4FxffmX
f4zr0vpl27A7mIUdm2l9QVz+2ZJl/YJ4qauqxbhMfzxghT+ndaH+kg4pbgeigViQmRArmwIa93/+
B39k2ZIBH2+xo1mq9i/hE8Q/FkNLQ5VELFUJjWEZ2w39n9CXXWjJTM1iBjyLjWefmHS6BlXJ9BNI
VrShqq4ty9kNKh5csDzKWVVtZN1UkilW1I86I+vQI+QeQ+7xoVZe9HLoLsNyuNWVliQb+1EqA5Jk
E+GOujWlyjKkGQoiBtCOy/x+hBW4rcaxIh9VYEw2ew+0JpC1Ct+oYHCzhHhk+gUNmGjW5t9X9//r
6ra03zVw/yvYdR2G720LIv+fL/C//vEfV7ht/MJZaeDstgWXk2rRAPPHFW6rv3Q6FZjpVPJ/SFP8
yd8EKeOXpurLNQ6xw5SWxtfy5yWuyV+oRrxbLEPjn0op/hVBCo2NN9I/NNBYtim5tIE769xUAY/8
oyKl+nGf8L8RyoKJcGCmRGi7vN5EZDIj5J2XaqqFO/HE3YdXrZ7MmxHooxfKPjgqen2nxT2VWaEW
P6L739bhIM6THoqroeABbOry0g0D7asth7REK04jKKlS18QhBjjvJQNWEadh6TZrfMhQ7LQy/0jV
meWEYa+Ab+qs0+2NqJTmlAzAx0djxJIUP4V47RTr3Z+R6oMOQ2h9DZX4AsgASj/1v36Olq/+cAwM
WTzYj7UP3UiURHakCZ4iWiIj3bIUnPlBZ1PgkZUNCusWLLXPqYDtgu+LV8gk8I/eutEH2mQ8G2mQ
brW4Cd08P3N4w/E9QRFTl21ngR06F4juelQjavUn6OJPod14dTSPqybZ61M4r0yehEcmzo3OTAwG
n+mirB/YoHyPtGvgwodFHraPGg79XUOQuQow7w/loyyjPSc2sZXkQEedwh5QR8UqijEC4upiWJfJ
expXGP9HnMB6ph9py/YtwjXWBLZTACYaeVLHefETw7EB2gL3MPzmaKRvejHXa1pELG/oeSXNTrm3
G2JYaW4fEcHoP8AdhNsFdBusFuOGkCBNm9YEKgFSFU1QK7Xm7lQXqRcIXQcvU3qtKOQ2EJJjomM8
Fi3Aqc5I5YLzwy5SOWsBSZB2MkAGBijAgPKWVWKRGnWWNh/cxhza2TD4+PXK0HmrazxASfKu6lBr
+4ZTZql2W3pRSR39OLF+5ai1otg9WeUtSyC1G/dxaxJxTqKXjti/2xfQQ2SYgwF2HKwavd4QgO/j
zVjlrGAzC7NBsZz71MOoh4talJ4NTK78lMer2uQ58AKhIbPR7KuHEp9b0X/w/ngAErA3hVo/Uj0W
ssKMwDUE8ppABcO2npLv28SiKt8aXvEQq8daEqZ4b4LbKqoexrQL9iypLcISH3qBX8fEgahW733g
G3d1gHNdxILaNYEYzM75o4JRz8Qkpr1PF9g6NVpl1c9UH0cswrzKZr0mhTJs7CAYjukU3TbGzEUe
yPC2mRvwCrnvA/II5l02J+VBoex6lcoRmySlgHi7NJeSepwIev6Uk5CUrMtDB2O0ysmZWBHi1o6W
lc9I1LqH5BisYXeSicTgNgT1TwfPHig7VUgh22SzcMkDZ+uIx/w6UYdNTqk4DVdM4RC82pzIZ6lX
y7p2Z2k3o83xTwM0AGwnrwmAKFnzUNF2vSqtYScL+FxpxPTBBdraUcLnsF7TpCY/IHP6p0CqhoRW
qdQ1VL5B+sW7TjoHCi6u6sTnt+SMXTkqX/oQzgdCyYtdsPOBSp2+gaQl2mqo2wQbEp9BHW9i37l3
8pfMwvwnwvhBsKVeSWuG1CV9gmg603rQnhpuDBLvxiqp6i113u8FzmGiO94wEbGRWYDzwslOWacf
5kTcxNGgrNsZybZV5LbE5gSHAjut72PLpdIJNaB+muP4nFv7iFXxyAGB4VqGWwUKERVkZCIxEmlR
Q4SKyV4x1OAUpkj8kZGWu9InVuZj5nGGOwp2Mq/hJ+fI7sYfDoKvbjs65qdDbdNNpyDj2gau0hqC
RTyox9AY552glldUzeyGNrS8gIr1fZEGd0Vj6kd77O7h1eR4eC6lrKiHkdmlpPhmHcQ5pFkDA4sy
+y1e0OEkUuMTTMreVs3HuAUWV6LktKFF1wPmipSDPS6knFa1L9ERjw0lBmibDTnheNgTvn6K6U8g
j5TSqoODxaTLLR4If40OfSpRfY17TM+FVdlsTuZD6aSfdqff5Xn5Vvf9lz4m5+pcmslnF7T4fRsA
HlX4oopDMbNEhuSDP9+pcTrG2N4HxG9KP8qSEXI4A1FOj22v8Z3HrbrutBnAb8ePQRiGvU6xVOWk
i/d+4D81fYaJSqMP3A/6DEEi2BtBdOisQOAl8r96a/4exiFZTURWAhXaf1dQghUmqBHo1PseXyCg
Qa126ezFu/41A0dyupCIxDz8tCH6l5Y+JZp+J3jx8VNho8L8RHZm+DDSqtjI3OJjTt0e4CKM1wDI
X4HOENCFjoeXsssZF7AFgLD22VI3JRAqrXtSHHpXErIzOGxW9h+ewiTGE2s90AtfH3x7PNJa5LiS
yCdG1QCkaq8i9xEz1I2o3ORhZJzn2DyrdlxTN2Oa+7JOsPJjPkeE+0qgIq4MkFCU1xhPGmlmDJtj
8GrQ+xlf2ry/tOAX7+rBKla1HeJqTuc7jbzjt5lpR3vCiqb7oiWn0h6ArQoSBNMqHSD1lG007Wi6
oMXNIaiTCqLUZhATX5LEHPBb4jouzIux/KJVvnER/Pin/MWn5eGhbbpN3/OkVxKeFVKvKBvSrKtd
YR0kTI4BotexveQ5VUhmnoJFWnjjqXNCEGC1ArlqB1mlcjUzbZ4aK6OgFK8Sw7ll7Ky66jaBUD/C
ScsfxvC7dAhIm3VhXcxRxTyREqrR7GrygoKGXN32PYimyVFJqavJJRP7NEBa50YljnIydwBxW88c
M8j2ioGxwCEgF4jvfja8LoTBFHe9QiZT4+6E7QZ/lLONRXHnaNF8kTV16W13HBrC3bETH3jMrQmh
XnMfY6YTJB9Z/Tqpc0aOlriInpytOrhpusrc5T0scDXDOGKzyZ/T/MxDI7hTA5O+ToV9QptZKE4m
NB8zfRVh/p5UId04cdWBxRlsTyzLiAClQLcc5SZt6ER3utnVuK7QfuruoCfqF9Qxgjy7Ynn4YWVS
Vram1S8pW5fgv9g7kyVLkTRLPxEpoAwKW7uj3cHmyX2DmLuZMSooowJPXx/RucgSaWnp2tcmJDIi
w93tXlD9h3O+A57jbNU+iW158gGtoN2icCFrHvNCIZE9N6krdowNEFAzxz+A2cAEkYMC4duxCFbv
i8MQ1w6Ts+YiB3JbRauLzRjNyzlK7T9dtQwHD9/WuY8SjrIci5SNToENgHVXuOi9GGexQ1LJvRdc
2k5UuywYD6Ch5YULLAFikuwznpMdSzzY/jEKEb5dOco/cEovfTk8MqV6qtSyJ0vkqkL55sO5Sdo/
BfyezJuPiNwJ2g0+KJMKjg3bbJlMTGOPgek7KxwyCZrmxXVgLpG3KTfZAFl3cUEvgakLH4Q3M2tZ
jTnQklEGAx6JPOU8RJag+BuTi6obFwbu9NwsFHuNieM7yKVPBPLWT3oQ3anCVslSbsKvpDxvy7gw
eXH5R35mXkGq/F4km7nYi9OHSDAZst2jzB31GC6i3FVxV25Fr2KkwwWvLiCDnVLNcIysDHpeFYa7
dIyfgZEGD1zgJzdy7mpjjy9jktwZ6kRkuvZwn0fDSPDUvFDCYmDLmrA7hGrQd1PE5w3jABtDW1kP
fV3+SdChf0RVeYkx4l5RvHVXJB39tbaWL1gb0W4iR8lmK/OoXCbV5YTshgqT4RdH41Pi+j6Dy3B6
i3kjCCOYnBPWplfAAy8l+/XtAK9C1POTCNy7McL2z78lfHjsvkM+762AUYyPADJeogWmyLylbpdb
Vu4bPX6oCfvaQsGwco5vtAVEe8wmxDTRa1QBug0UeLhEE75IZGc/27/UqM12TmdABTnYrtb230Q4
Pi8InPIKb3aaIuaf7PjBzuw70+vXOJqhHHlXZ0IPWSDZJ1IB50uFMrxdqd6SDalfcq9UlNEoSsu7
RNafhI1uuZS+Zd63u2HE5JQyzieKD+6CSnALecwSk6vIzA+RlM1mkgN79OkShlgQWxqkwvfEKavc
vx3b7M0oAMY0OgKFgqt0XJj5hY5F4eeEW8gIcuPOjOetLnt4i/wsAYSQp4cm4h12uzWRd3LG3aLh
b/sdfuKUATfUxfl2SNNt3LUeW8ZgO4glvMMNyvGV3lSpAxIJr5sIxqudddduvTBjUV8jaBO73qXY
TWgn0GZ+9DFbkARfFPsb/stY7LJGPREFvWLg4o818EMmwSWb1UvhTKdSFi/CNc9UfukhJkVqTAWy
Ck1hRKVWTObiB8PvPnYpDyIkmDz/v1qeCEtYFVLOKNjQY+ZPJskevSbrDw4UmqOZ0ABSwHOWLGOA
a6SwOeW3OgyHSzZF/WGQ/YtvWlxHYJshtWRomkAbqn3I4X4KdNfcq5Y21bPikdES1vwJwBuODNvw
6QhOnEYYprJnm43VBkY9S7FSjsRvs9thAZvXgN1brqyDEixXhyQY75WXPjSaddPgLeaB/GswNN2P
qqbgXCEXgTgtTr6VhQjWHP2EmEY/tWL6U6+po2mNHxC+E6ZWRmDvellW5u6A+zF4YeFF6mWU37PM
HXc8geOlQiDhNsa/eOMMeCxn1SiUM+1RunJ26aQ+EgdCyqhNLNg4WXuJxPu+Hv2z06s/rtcPb2Sa
NZ1zZUgxMy/DY7eM/ksLYiaQ1m8jxdvUQdme6CmKen7LfdIVhN5FC9mhY+p9xDHJWIUtj50DZjeY
8o88If5bkdK1l8twNWTqXEKogES3npapv4sTFR9CMx56EschwVTE/4VocKNq3FUtRbPXmLuiGDCA
DaY7Vh6KitHQ3XpOO97GIUvAYtRoBVDIcG3azfqoX8BqiRUuDb9R2+WtQJqyD1G33NAcZluOEliV
vvqFDx3zhpV+ZOuT2VQKtaYDFaZ0itvOrttdaXX5ifAa7wa1a7BzUPfuNRNv/C/agkCqyV7Lgzff
B2tYGDm8VC0OJiHmo7KmeVvmLfsmWtyOTICjXMlZPit1/LQtayhGF0h/ZuCKC55hFwvvVKJ5jUCO
Wav5oM9/VXOAh8mxRo4+eRcmYPtd2Al7cnfwEmX9dLUajO4ay9tdBx8odMdzvuj6UvXGXHPiQjYG
f6Xlswas4YztUBPLjWUQLwEaM2fHt66OHz9gn8NuQljec+mnLSvCId9rmX5mhNU+VAmCARjv5TvK
J/xQlPcHYjPKXTeb4CIc+lymZ5+aAh4YQ58/4HwZbv0F+11Lz3+Ig8aCJ1sIOIBudvY5b3vbJ8QE
vUanDY2G2yf37LnAgbkUC71gjy7qpr/tg/za9tmJOB9Ylcr/FUTVIeFhSQuQA8vi+QdSe9hY1rgO
W9U2J2Liyttw9D+N7erLhAVj49uwRCqZkhkSYVT1oleyL5HyxziyCUFVMF/F8D5UvJaWVTW/y9Hc
ZgQM3wr09ru2Tr+UKS3SGjoeTqzd0a5Vi483+a+TN8HvGYXLvl06TJ6MMnnRMQmaBVcxzIRqRJGU
z9AtsVt4IBDp8FNsHqs5QR6CWY2vZt7NOtlPBSMMuhYyRdHScCbe64zDx+jI2ycxkhkEPM4uj6yr
mnPnMgE5ObVeQrbzOtrr5+mYCT5JuDbf4URfUvc5JkUZ3Cc9cBOlKEpJ+zM3PpBH2qeQrEW0AEFQ
YGVisb5fGppMtwZ8k0DEuWcW8VQyX4CIqiDcF/0prjTkTuix28r2uq3y45HqNLUpF1yYcE7W7lgq
emzaW4TrNU1a1gdvqpjdY5cxFQjTgI87r6JLy2iG1F7rGCelOXhe8GK7vnomz30vVi3LOD+rIWcW
QSTiOQ0fHd7q57ljwGcRVYniqnqcTHmKS+3crfGbyHCIjwjy5qnFzXVK3dg7dqH53YupP/eDgXVQ
rKTX1XfXK+cNSU0icX6SfctM0Bz6VNKdAVBZmuKlrwr/zi3YqNkc/hcQd9Dgfc7pJL+IXucXTTYI
/nx01FhlCr9ikBCHzdUD5KOk1zwP2K0LNA6Ps7e2cOKZQIZbkqvdj6Sfx33pclXNS3EXeDFmeYdO
d2qTcFfP3be1/kR6vHSO/ZSTon1Ygm44V9kAn8Vg0oZvPGUVlduoQNG0aUuAk93f+KKQpBFb/QNJ
tUdpXMyFCmMDNdF864UpBXKLf2ZQJCX5+HEuWW4eckvkN5LI1pslMs8mrsWeCEF8182+iiXk0Tn1
mIkiNi74vEyinpM8/4wLWVwA9v0Rtnfqa8AQw3Re/Pz3sNw2U/S3Ltk02/X4PY04R+ppym+ttj9X
ZRmiEt/bHoVwW4r0Jos9fmTQEFn2sQzWg1eR7ktaJJCUoUerZfKzV5nHOefaFS1exR4XAvX18CSL
PgSXw/Qi9zIQadiRFcfAqO3N+ofP3HmrjX5eRPecpPmpTGD5jpb96dBA80gmz71SF2HpcLO4cKPG
ACV9a32Ngx52AWOsLC7KwziD1Gvv/QnxfQ/wskMxVtZVf0zT7gDZU3domf0Ec4qp9ngFQTzC3lrS
4pIXxBKgEgJW4x9aKXGF2CFOmO6LsEoyc0eowVmZBltHOPssaGxG2+PMndK+REQ4+tH4Z0ltdVK/
pbYeZK6PA8vuzaqz39IK2Rivxd5u3eepx1Lq0+gx9Qh+dckEXdshu9Nu4009BDVBXOF+CqMH571K
WkLgiSK4sWv3lghVsy/88n7wYryu7qYcvlL9V0dAgIJkuSusnyGgtAnAc0055bsrkjeVy3dyQ6xz
HiAgcCt/y2/9ScgyrvCiZbjVpOcB/RiXqWOt+aHOlcXvnevFX1ledg+57s1NoZm80+M2u0xxD3Ct
pI8FpqwbReZYThdyThUK+Lyz0HLIeT6BPyAFSye3oqRDDgHvK7rUMc29s0Skz1wXbIBfX9Lo3W9K
fUbLa9MX699xDh5ESIy5bFq+orF2d+0Yw7eJxkPYuY/T6PK6UpoNjFZMhnHGaMzCHhOXxivokUNs
xNkMf08iEOZ6Nedg6b+XgMbAiNfILj8HPZ8CIS5xHSBs8LwjfRJqg3m+psH8O/ab+0qo7sZObykB
73o3fFuc/BnP6UTElbySB/xJGuYhn8KPwJMP6bQvl+FB679FvBZpK0nadWMoIg6fGzAIPmm8nOBb
F/svChTEhw5uzBgJVUSe9w3gHabsOedHwnDU/BPhHPJw8PCmjvyjNNQfPeKbnzH7HTmX0C1LRv1S
ix0BnD+ZVX8UI/sUeZy9t8GS/GLisYSn17UDp3ST4NHu+AW9OnmOZvkSiOIS9vojccDKuo23t/v8
tYFnmELeSLV4XJLwxXLp0s+NZ/70fviuTP3RLlO66SsqsYLzRaz4WWbQ7XDxOOHvmB92jg63leE4
ACmRAmCwraTd5sFrWLFd6n0Ch1PtIAUeIUC41f1orAr8E7mDoYOVIrK1czOElrmzWyaCWNxQAZbI
P/xSIPgxYXg7m/bC6H16aaPngoT6GwHN6w4y/4db+uKdFR1Mr6T7W/vK2xel+QI3kAGiKD47XX2S
RVI8/iJMmN6+aWIiL0xw1yIsM4H4tJ2w5oM7YnOrkNcVgNIwYnepWQ4m5aUJIxgXDqfqqWymmWeJ
YsEa9JfT1+4RjlO7cxzY8LLMhq1V0spEeIHxRbqvdTu8d6UCW5S1mwoA6o1bfVuaMq3v2AVlRLmi
6dBk2zI+O06EB4Ha5Rd14XJu5nyEZYQkbAnD6T4VDbfaPEP3cRlgxoVLl2GJXc9q8rjU2bFLFnFh
4XloLeWdMUZbEjnw2gUUCiBMs2GfpC4Jw1gPe8wjkx0+jhn2JG3mOFgEwrcZl7JiEdaPhB82b1ip
d6ocdiRKoSF2rTsN8rLy0+Q6t/OFrUh+neYaXCSYQtOxY/HrYD/7c3huOv8ySLzpQyrNYxS6d2Uj
fLBg5CEyxUfsY+WPPlrkjSz0XUCndI4Ca/XV2ez3erwiUw+uEP1V1YDgaqlAj2Q2x/zI6FLTgNzv
2MOKZfmDe8tzCfgzyo/SC/72U42ibN1wlYrxKqP7TaQ6h+Nf7iekwE1vnI86h1mY2tFTEIC71iVJ
UKYbXltkzSczTAR493hyZm1jvWnz56h2v0p3BC9HU43seXgzaZG+bW1ZwoF3WEjoZI0WykLcqiS0
3Sw25zrx6D9RLJnh0Yl2Iwr1AiunIc3HkfX82vbUdUUGTBcnZnlwG37E2gNCZRQr0JhsJa5akCJq
6U8Mp7qbKU9aYAzuXqP0Z5QfP4jFRxLI8F470z3+9uQEj0yhnsKzmu3SPF12JoTChQyvpGMox+JR
jCY8FTYNGpG4vNLS/lkSYJNBzbIgKrP7IWyLB9aMbzCsnEsbuS3OIuen08l89v8Rr2K/71lZHQKf
E2fs1QXsQavLX7a2X8nTROvoe+8yFm9admSLToPGCDnQXjV6OBUs/3e0irvC1BdS+5btNGrIPrdy
hjBV5+o4tsNTnTrLtev81y5oHLLWy0PMPBmWUgXAx/szibk+RZkpH5biVGSx+zCQ88gI0T15IwhV
5HisFzoPd1KEqinIgeiTjhUyyG/sjaubHwSV35XynB0xZsvzOIbvTiTfapEvD9ZpTpFZTd2whhi8
Km1jf7qEkhq/nz11RPDLS8opv/V7/zNx6UQmXf5MSKfXVPgbdMLmULv9D2k9LCMrqLSkMPnbzHHk
ZqYTZKzW7E1EQhJ7GyCe1VNArtjBZztys6BIU0z+udYOCWBV6M6A/xsXZSrppDcWsNSkZkZPjuF3
EQBQYOcZImj0g8wF6I6Hzcw1SHJt3GPcxwd7VkQ2JgRvVAnix3Fo94XjN8ehR+JNUuySqLVAFl89
zuK9M2FgWPwq2xtBdnLos1JqfdyOPl/4jdAyZr01fnvRtIuyEKy2iYjujOStJa+VBxBwSQzCwKU7
9u49KdjR0UYS+rSQUXco+2E5Z3Ccyu+S9/7Zzd/9xPM3UReeyHZTB5Cn2FFj99jmJfnXc9Ft5nHC
uoD2cZ7y95YATTSpUKR8fDD4DwFkkx05YboE7mOBmQoi1xyUzcBqFjNqyb6NCdaAdQGJejcusj35
60gysO0zwwdWY3365BS07b4ka7OnSSZGNyJ1jHvHYQyF7jrZtQHgwbont3OZAebHvLSRruxDUCw/
y6ptiHNBs5uAj0DUAIudT6o1vbVD/d+giHp3lX+ikvurRxzJjsW4agr0exJV08WwbjIOk6IqTc1r
GY5X7DaN+9w5IjohbJg2ZJCfs9mj2uvt9iCHRr7mpf9VEpydDxkbEPs5SUBaqMW+Fqr4jTrzDUwx
8JcB3ULSMDQiwWHYN5DVKjZ97hoGWIlzPxF63vUkmzL6RlOwD9sMa8C8mqBK+YmTVwTttvEko0H0
GlGIo8qUarzqEvzL3PxBWL0rVgjphAB52ycx+FiggpaFEdiKwNRJwkpCyLubVrbP/uxTNiA6u2md
6CM0FGdpo17XZ59cVOTnnkG1Ef5xKzZ5eQVkNEjmZ227fyLocK7AWmun+bid+v6xngiEL7zROjRx
+VfOOt8VOH5EFr95YW4ek7y5BjUvgY+XlgOgp9JiKKjt+39eM5y+Nn/o7jbVpJR7kno+Kqd8Xxcu
ETKudwVVb46mjdVtOTMcnt6EpEDpcFxtuoJZIOm1CWRa7/90PfzunfSeTDvO22KYWwrsH7UwZpvI
bb6ZXBvFbDa/g5gDbWCbYTtrCALTElEtZSWA38mAdoyxvNQf7ObFoRvTb+y+2CmsnkNjZmGT24e4
nAOKSXNsli6+huNHNvvy4CjfJbmMgsOq0+hSjKxjbcbmKYK/m16P1b6Y0Ty4SXyyEu/TdfD1omnO
z2yDyAfjzT0mgZPurYrj2XV0vKsZ45/9sS2uVjdlu3HMx3epHfKMyIrJwElQ0Nj7pqFlmLXrfFiR
/QCkItyprIDkNFjdc6fEnh/7T5zyuHgMAe69aeKycE+MC4cX0Ucrn9Fi4zElh1JWz/XsdqeoyL1t
KcBLMOla7ql079CBRwcbYS4Ex3gTxd30nFoq3YZ1eiImtL5qleNmz/uHHnlTU2TJLVPDD/5zLhQA
97sk4PE3+N5OQzdsPU/Gp1Y2w3XhfMHLZljh46ybiQWKPDxyIlim6z9/AYoMOStkhjcT4XnP5o6g
3f4Zdzug11DXGMNT9tqGKknPwcHlGPCg9T7Osf1qF129tY2uDiQnstKh1yBN1z13Qv8Z/Tg7pcXY
PTJ4PPSjh9GwKpNDs/SMPYcEPXbZHxDkGzI3GIga9mGdfUcnkFJjc8o3/baMC+fiFvopSoPl6ieY
C6lCiPTuJ9Jebfc7lGN+nXlP5MzR7lTrIZIQTt37+lKzjyVGPbvWjbpmmpq0XJaV8Q7mj1H3tK2i
lXHTOjuoMvaDVw/NrbIp47IJLXCksu/ait5GJqmYy1ME2A3E2AEJPIrN8ITvo7+dsugxbWpQUW5P
bes3866pWWsaYdRRjmQQay74cRHu/TKmhx62Af8EHMTYSHk7roOnGBfDXhXEQFuy+0GNILYZw5Jt
2IbhtrNasFwUOMjNScaGiQ4UfWranRshzcpy/dhHq3FGdae8INjazW1s+y067gXte+Zn9yYXlN9D
AhhuHLJ7K4MNwZf9ntsdkrr1L1kCq7n3umPoWpuglyOzUBs2y8g1FzSXIoLxV6Jiwn6PQiAVV+Xl
5e/4NmkhwaSElZF+vrC88il63L4+VjHDjyIvflPMFsdi9d2Fqw4mp4+QUxJw9yzTvmVNG+gMX09M
tg4D4uIUJz2WiVbz0cqPEilVgvrppc94TWAeLTBO/8zNVRTRK4qTgil77lyZcsojgvpxl7f6scRO
eT9NvvcwqM47dOAv2rL/ZO7ZXasKp8mQNN8CiS5LLRNtiwwdCmeIvsLMme7bolrTlfJLEC7RTRl0
Cx18AeB/wrOTyJieLpdbK7LkMY5JxBJ93L5LXmz0iVCGNNE8+JyW13rIz4FtFUc8bojx1PwgYFAd
m6ZmSVv06AaaFvvR5M2bABRWOwiPeXj5lGZUy53TjSCXQMUEGGxwphJ55jBFU8uK8F4cdtjWci1n
xYyrWsItZAJ41ZLF96g7MgaaRL0RQpGjPdFe3iHKGvDrA4Rf9fKEhhJbaGO9v0Qu3x6mQ71j7Fju
7YZMQ0mG65j143Vx0yd4W+FtkkGdKa3lmI31U+0E6pR1ywdJjuRKuEN+EKokFa6ptqCwq4Pwl+oq
GGADmunYydTzobW12uolZd3Y4BN29DLfVW38hNYROtHc7RrUW3SY9qXBu+Ja6fCSL82P/9jHeCTz
1H/I22Dtcdr2xRvM3yobbxdGf0FdbXGPdiTHAeQYav1jUZT3wn930TkBa8UngiEYWZv1xjdMH5Yi
W3JDcVAGbYCyQBQXzrUJB3ki4xuuimr2XSbgJ8f+bcMycq6wTgSEuB8Hr722Tp3eN5JsqhmArOGp
23VPXhbsi5okprS7IyFdnPmEG4QncJNwzG2soQ1v+wITLfHa/fjHRIpZJ/cn/iQ+DpaeKRx6b40b
CR0kXF3YURyi4Gv95QL4kBtJLsw1S8ds2iZxthEZqmRVIC+1Ii6DuCBYaFmuOcbXG0E3fR8UDIQc
A/Y4OylHfnjz6vOre8DVQ/kj1mReK0aaaYnkoVgqgrWAM7sZ0tsFT+Kyaou8J5LbD241p0dtoUYf
MU4PUr1ZeIHyJftbLU59tmDoGe6BdAm7o2+lx9zEBI35+ctcrma1mbF+F+PPjabPqIek0JbmUrLF
GlV8I2qiPTRqBjXAMWocgH3jCMMwn61DoQYQPzm48upcJ5a3azyIdUP9FrUevdIXSackx0bub5hI
e4TyeCOzSO55xFPb3SuPjBkZkm3X+sQ4Fw1M3wExZppBluAL3iJOobz1mPv7BX8qpmPl3LbnNo++
XIbbq77g2zbS2ifz+O5npGiyxoeAGgO0RQIJNVHCI7Ry58df/NOywB11FFEg4LrNbjd4fPRzyQUi
Bnc5hfNd42AICtxsQOrH19lRVGmiXVVRPRjRoRXZm6Gpj5GPxs3rwSD7w2sT5+45Uv2fGmQ+O3My
C+snijOwjXOmruwwqYwXelhd6l2ShpeciKtr4TNTxl9/LMuIUUnUjJuyWT94gybN7ygp2U2UNNps
DxcJHDTFOzf0qJSbfMS9O/eAfCQYxuDJzX6PY+ydB0OVX7KiLMxAQHDszxTtTky8IRrdqC3QR0Ty
oQzc9JOgtE9ZoKdxe/99yNtPp4j3tkzg/Mxt/AyBEmmXrN8SZgdVkB+jtCXkr7f/uqvS0iEK9VcI
CbEdyKFO4Ca1dKN4idB+Ee0R0gNsAz+ajukYshJ3QYsWfMFbJy3PhPZOh84nZasDhM6aG2Ep80tv
5wH02hg7ZdqeQN0r2dg8pl2/7JCfie0//1PEwfzoNjYjolhZqNTYr4QV0EKk+c8d+MEhHL8CRn9C
sLPwXfGELfdsgcQbvbl/lrJnSNyeM00Kh6OjJ1Oo6hC0Ru3iIAN6jYORqSgVDQN0v6mLTyIAaJK2
mJzGnxUPxDVK/78casS2Zx9AyrHG97eLdXkR9lgdEcrfhHHbHvVMUa3ru2QhrzlhPrghlePkO4Sb
mJ6Ni1XBEUKiwGCD60X5r+OCeMyhn7W6n6xuUXPoq3DdW5M5+HYZ2J0QSnPYT5V+HRILPVgTnv2e
V3buc3Xvk1ipZsxcjR2Gx7kILBzzSIzCINgZiaLKD+1wnw7LZRJoX5eyNi+Ogg1MvLvA9EfaHOtR
vpi5sc74WHriM7WzcWNmvxZF3A3G2ezQqzsCDQlBXv+CprI6gDx8zjzCdG+wxdPyungz12nRzOb0
f70q/z9eFbTiri0CO4J4wt/wnf8/XSuXz6/P4r8Zsv6vv8C/nSv2v1yBkypwgshzMWHhs/q3N0v8
i6xbO0DK7fE3a+jtv40rrvwXpinHkyH5tatx6z+8WeJf/OnQFNuYthBeef8jkgp2mP8ebUviO3cr
f66A3+I/ESpe2aO6KXpChwwaGjZR0ZqQXZJpWHX4BhoncNkwsuR/4MkLDxCEnPvZtsiIJGSKnRMR
fSWblH7j4smeYO2FqKdsR3UXGHTqS+cq8tDnTGR/p9MI9Z18om+buvld6bx7lIXNulXmKkRnLpld
N6hHEouSDqnEIQcdkN8QqpC5WFKwN5OoVvvDUyfoIbsYyws0OSahLRswGSBw3lmqT4AuG/t7TjOG
yG45encGEEcHjsPNz1a25P1eac/0EO3nKdqnjOITFl4Vt9+gEQScHJkHT0THNTS6vlvcTipWxwWV
H8h3KtccjHIj8K55DkBXYnGS+6gy+iL9pPhqqVXLfQRHQG9drwUCpqoEcH1U9PJpokBbQX7u+Df3
rekUYRk9lSodXnXCLd2EmXhWbmy/eF7bPFqySh4WZAwHI2yiDw2oQHTpy2G0J3q3rJyjozRe/jPX
frMr0ljvU4cB3zraU6g/xZD+tYcSE4Ad96XYlyjABoz4ZjlrK3B/qjAqdnlJkhT4N49MYaMU3Yhl
NX9FQayHSgYUCLVhNgr0HyANrU3yqluH/1fCFffIj589tmZsfsFGdeDqZhAT56rj8suT0bymM668
bjLTLZtbqBiBkfZrODhIsqOgmQssvKL/mOM0eMqRAh+0Is4rtEcfKnUznSc76R7KNIQaRfGUz9vU
day33C36C1leLcTGVvd4mBWbCdJEZlhg9moxAY74K0pk8iutF2wwuc71NoPigY3Xjd8RK00v/ljD
Ie68dZAa9hapUvEQXmvdAr6UzYiQwq+KmV7fUZF/F1BT3c8lu6JNP1NPQldvkddlQWfZZ7NIRDBq
ps/d5WNlrYXWIr+9doIlHdMBUjiq3NcHUvwwg1mRWutdGrnfC4bfc6GQRIFFmKp7YSbSxzohfNIi
mLBh0wh9jdbHjWILuVLCXnpgO8PynKMEl1goFuAffJ75Vkd0uTeqc+Mf+l45n9jRx8jlOw2xPgPl
F+ZuElybNqq7jR6Qmh91KqdXK2QDdzAzaPqu0MM3aql5ItwjG9+HKIWe65QTOEipk8ocU7VqPvwg
Te4cC9ndbhyG6Df7d+VciOeims2t6Nmb6BFGz8HehNmc+nuJLkuRJrtG2Mi9SxkTb4N4fkqKGGCD
ncrDiF9tA9rNoDNgAhi2q8c5U+UmJw0ls9VjpRr2q6TGpPWauBhN9V2G/PsaQnPZhWb+5IdJa5Jd
dPJlxc60xUxK3gQdNIFlhpmijbCpqvgzlU754FZCn1C6dChUV+GfO6a/EynIwUSfRDnXoZg1iDeV
QR9SjhSLeMUwS1A2onpvtowh6IVZB904fVPslF2w+mWYqy2LY9Or9aVIOwg6fiAYBtX3iSYoFb3Q
r8JtGxjW2iP+T8N5EJN/ENpDP7Jce7J0wrSoN0zG6AeDkSWMPxXfiRWrS1qAVlrfUdmxFjSzACFp
uU/0lcGNCafuogon2aCCUFSGwYML6G7jBP29oCE9d3EE6aTy8WVg0iGjxUu7a+cUYuuJgPEsOrNb
FTTTQaeduzMt9Xbrm/o8AZyHSem4t7VQK+V6HuxdouDRdctr69JUF2a6jJ1374TR1h+80+JOMA5n
UoWy8MGQ3uFW/cGqEJPkJG4AELgZ0CnrOXyUs0SwKJKbSegPkKZfqSXuAvbwc4h7avKd49SlpzFO
X8bI4nQgrK/MP5g34FYkcKAqZLhnsfohmLiMYdXsfF6gPpwenYqV8ayPTn9GJnmjTXZsIegW8boB
Ku3oUIHRzm0oKw2Ha0hw0SCfmib6MLPaJ078u5DpkZZoVc20b26YXtcVR6Lxy5EOFFsniQPFFOew
KrBOZNvWeYqDN41AcphIzQX2gmPM2S9J8OUUV+QhW5+Nxo0e+lPHB2siQleNdfIlmr7O8JCOIfer
55z9egHTgGI7SYGstzXqTIx6u8Vb9yofvixRr1rJfaaw5rPyTDVCjoKi/U4RCISVxWoFY8hDmTT3
8K8/GBmR31P/FvFqj26sedNOunviin6s2+qpNc0RDgOj20h5N8rQA5YSe0QzwCdPUYJA8yXZGZ1f
Vg0/Ki9eHDZQpC2XcpVrt+wjRo+MBLPGSkNjcu4ZBhFvofn5QBQsh0ExKotULXeDv97mPWnmXCSA
JfwWFktvLDZq2NUqH5sSi1B7h3wZ2EZIUF8WzeXfILUbdjMTyOsZ7SoY2OGKkhpnmSkR/wdJfStt
64tzB4SLxV7TGgFk8e39qZSZDwKUxOTbc3NTGK0/ujzmexu8CL0107zhU/T2fLVVb10HyRI76nxa
+Nl28t+dbqc/y1KnT16IxM/nswGVEE94uqrmfYwEDBvLjUmmq4fqo65TuZOuFnuO7GGlnv0Xdee1
HDeSpeFXUczFXi1mkfDY3ZmIZlmaIosl+htE0cF7jzu9Wz/YfqCT2E2xe4eajlD0TUsiASRMZp7/
/CbxJ3ZFJ5YUAkw7DWie+4ZoqJEHehJXga/J+zTKCh87xSo6T7w4OBHhgP5BsvSenlyYktmBnhJF
q68OoHFagbJ9ygvjFRi6QXyeFF6oED5k5Dd1luMUDeO1vQjCXk52VVkUgCuqjUl5Lzo75TWKMT8D
cG/vCNdNryMdo9pKqw1sR9n7Ue02RXkuUi270PO2tXFMIa2udRjnHFvNYpOjtsG4se2li8HG3GXe
jcuZwG8MvzQRhJsBZNM/9gRuIxM47Bl4Q9CjxUhsnYUrjYjcdoVn9adBLI/hKXJfqkdZnhWrKEz0
SzUKIoh0BT75ZZtEKy8Ny0vClLz7XImzleXY6aYe+pCYzNjEL1UwjZtRaGFIDUsIdz1eMgfhcDZx
iTNcaolM3IFER4MA8kApygncuVybyiYm8cvASv15Z/saYZu5OhDiYWHoq1WZ8D9rWZ0tkP7B5UwL
zhlBm1LSSl3KmeottEIK4ZSZxl3P9HaPu7s46MOBAjPAHRMNLJbje5UctKcxtE7c47UmPw41ENmd
osb0e1ErQj8wXJTqExb9GPw66djrOJmOQZncWTLNhNjyd4eqUrWJIDL3GBkudBbwI7YSLeRrSkPP
X+NtFl1BwIHE2aD2XWQo99B0W3wcKHLkezu0SnCDEGObrBW7kYYTYJ54ziIkMOgKW2R9Y7uFQnOy
i41dlWbIhe82AfSzxO2PMpcI837Iga2xXArXWFfrc4UPeAvHJAEA8ZHetn7A1O/KfDRCbfxNb7YE
VUG5l+7oHKc9ZntCwpy7s4RNykOjHhXChLGsNdml0bF9Jlg6zFYDD2K/BkrId7SoSY4Sv1SOy15Y
8OsVt/kMyut+1uIIHz6rbw/QPQgeKoLNNSThbilFFm0sibYjHfI6kGARZ0xibdUfy4lMdHTdDAep
jVhRVLyFOxrtw6se4z1Klto7SJAg3Ai/ghfQabp8h38jgQxeaB/nSlnedK7I1kaF2gPDQmqBcMAG
XmANsehE36xcQ/ehgxgeDdKhOB10xbyKBzXoIe9F3SlsEr4avY3dO8fLvaPYkVR0mJlJMgNxBgcI
6lPewYochCqta5IDeyaSJrc+S5qKfw925+5lTCYAH2yWYWtmeNKVFOd+g3dznR5mdmAsPCvD8wX4
ZJrhMDyNLLraO76vG4emW/bX9lADHVo6fWeuXi+rHdydqhO7byFWBSW76qnqoife4T73x5ZbgKf1
ens2aAZRkpDpt8iCbbY5XdRt6nRoz3Q1MTcYZyYofXLVXdiu0h4I1yVmDyl9gb+wOoooS4Xtuahr
gfQs7aoIhNUr/D0z4MoXNbxHB7mmTagNFo4dMeK9Y56EUl1/DgFxCO4YEnY4bjWke6ppsgHzmoa4
tN52qs++azK1pVpXVtOmtQl/sQYZDmSt5IY9JnoXl23lF9g9NzY6fFlzuj3fUNQUjobhEXSa2MMk
Vfxq67IBJkIDl7FN2NAMBFaBAAlAlHVHCBiKlaZ5+aYVtnZlIVXcKKpf8jbpHmbRaqqRkohAfKfU
y0SZsWGCIGFaroXxPbu/z3FYK+5Wz6Q2nAqJQn6NUSm8Cjz+tKUJyyilSQ63Y4fX3lJRw0d0Ftiu
sU8Kerz52QYSmqcmZYkxut3SofBCy79va8vUiFpvCJeua+UaJoR/1/Br1bIr/KRYFFoUMefnfQrS
HATZzJe8aFU1mXdQVnZ/KuVGoR84edutExn+9H4ll/JKTbH5ImZKKDM2+UqNEUvpbG3qs42c0FCe
UWTY0qSgGoow9zPY5pWuFpLx6TfDxB4YEB2NMdpPaAlAah6imKBZnW5VO88UBMZuNAsVrz+tozgD
6tLUGuu2FNd6OSswjuKVQIEV594aK6NwRic0d6a9UeLUhmaVUyN+JLPEcqvCw6JowJaQlZTLEGxE
z+BQDsWssPLuEFW7sgkHhQnY9MXonx913ZqEDPIBCZeP6Y2E2bZ3sZxjBXRoNqODjBIXNrDj2UQD
pDgCTiiLtDNCHvh5dm/eGtNoTZqSH2oSCIJ380kjNbTzdU/VkqkCaPLgKeDskVNQ3PSRXcN/0YS7
YRXMsLBhp7ofUKHN8G60bpEQ5QeyVGIClRfpNh6C+kAOW4lmUqj250mgYvyAnH+P6Uq+yLIunGOi
Xy8KofYIzhKNqs8q+m5lNzklkskutEM/tDH00CWnw+1XBXpIyAZN6i/SSNMPTXmIZoCwNJrMKDD3
3USgr8X2YdlRSS6Qx0YzLIHKWUc80xVP2dnik0YCI2J4bW7Xcnvqlql57A4CNiqCBXc/imA9ML87
696rxKUP6r52kCCh+FFdCMaWVayBPIj/NbJwv+sVda/rxyBx6I/6Ig1l5RzjfGZv18g6zKTjmn1u
LmlHckPPamK2vQEFqLH6uRVi8qjzqS99qXSRFXVBuQrFQLRrG8N6GlzS7QHRVikv6TTqLZm4LHWI
dtFwBOdGFdZ3NLusOXsfY20YnfaZ5YhUSVxqT5DiU/FAeOuxCzeak1zK6LwzIyq7yqCkRFUJ37k0
RGBdBGxYriyM2Pnk6wYmOlrj+BASoLengmCsG4opEoIsq0eiZMjhSpfUmkrCUw/xKEWojiVEgE98
zqyny7FEiVqbhCO6fYkiN4AF5SbumRdI7REUU/3GQHa+rmpf3COLxvbEDigjzKanoW1GuTqTWk2c
Z5AnjYkpyxW8vkyrd7XYLCYqnOBj3QgwD0hqdIFs2pYhHItdNk1iqg7asC/JtI8cH9tCdi+pvrJi
uzuk0dGoOwUrDzSkRLHXvlxFRKmSIoRZKlZ4fZ2N2kyvJaWNnJEJ8uFulaaSIIIgaklI4AmOhB2t
CdapptybZqGONSsebFPa/wPE5A7b2pqMuiYMrWQTdRopUiyP1RQGshktfJHoV6EGs/Y/C3wriSVW
I0wuYg0LTSMgIdtnjjrKixwvVXRzcjn5tyDfi7v0cBvflf/7Xzfdf9+kWV/49Ev/+fqP5eOf8X6d
bqvtqz/MHtDo4/qu6Dd3JVHZzy7Y40/+2X/8dPdnMG1BF0wFDn3XXuzkLtom7jZ5bQb+9TefIGwB
hA3rB1tpjod4HgevJwjb/Lui0tawVQV3JWF94y8m7L/bQlOwQhJCebIQLx/9xYT+9xHUtm0NfFuV
deP/5S9mWjg8vfZe0oHPDYLkUXBZKud8DWX7LJClGrTu3Bp09cLyfGOBCgkcpbA7MkaCUl83mOMt
6yylpRgEg4TDX0mhkrZ6ctQqKkITNUCdAX8xOXCrtDrJCFef5xqkQ6rXBilwr9t4CZSyTvw47Shm
ocrJXXJwqRgKlLeV77Ddl619sxsspqCWL9MOaaaRhd1Uh8xwVsEuJVZv5MoJSKbQihpcIQzdaz8L
S1r2hoX1kep3xDU5tgoEh3NLoRJIFssbMw4I+sI6B+WyhMoEGMuq5NvOykZ4oO1AH+LSSE81R+dz
NaK8/EzjONv1c8M7ZJtJDnXfZfJ5QojruVKOIinddEJ5ilQ4OGmNsDnA4RmMqtWSk94Y4jMZkwIS
PpN2DAHgEdMjZ3lgWQw0gRFpVRJcgMcExQQUPek21mT1QJVg2IJujGYYiKyD8wqhZDvJfGhb4BEe
fJHAcu0RuiRHRUtloDt7gM0LdSAN97QQafmO3Vf2MtNchMhZiaFzgl5tU7MlOa47NA0tCDOxzvmQ
EA+vWcdu2aT32Nbkt8IdjFVn0s0g/XmoIcV3CurZJJ02MinQbAqNpSnF/llWptXUxh9xrrV1v4QL
muwx90WTyu0LJmFdOoJyRosOWv+MDpy7NOpY3tfwId9VJJRKeP7IV2xGhj1Pc511qiawrQInnfM8
Um+niR86kBAuClEMuwWdkAl7y3aKRh8Xb8jluwruQKeZSv6BqcPIn9RuaE8AUejT2pFEtyVvzkTR
06J1SrUlD9URRB8OWHPM8zqrl2GO+oLgNg3ifih1yXlLRXUkUbgcm5S++Vzy+mGG/A4tjVfaZ0K2
y60G4wKmuSpUC9qg4fs7RtW0M9XtIVpLORW7Kbl7Si7noGhVs3YDnDd2YnXc81u2vxvbI3wbY9Rx
lgQEP+qxpS7jHmeCVqrifRgPvOFm69+T1pbNW1dNoZObiXklR7FbTOrask/MBKOvoPKhQnqu765M
OYE8HkAi9jS8+7QcB/JaVxFJDOimtlmXQ+DsK9ffdKywGT6knrqQtaY6VwcnOKxhsu0Bf+iHclPo
5wpSot1ei+jxdrDdl2WnZbOywTFnQrXdnFh2p5yCULVLo+3669LFQT+yctgotWNVGKZ1FFwDZsas
N06B4YquyuY86RVvq2owi8c71JOG7JnmUZGU8dwHm4E2SeM2h/NCyF4exvYqdgi857X1FlkdJkde
GKgnTay4cGp05TPfTLNEMpVC0qxVHR6er5EOq6ZAQ7UrmCaIUQt5OC4Jvrkktws3UatVK7Lgioz3
HmdY2WzTqe009QqsgUD3ViCJBeIOifUwcVDfN5xM4ALaNvth65E7a4UszxZa557mtxAncMdRahMS
RUWlB9IZ0jzcKQpX3gzcaybGKs6wxpb77l4NMNHbCfS6JE1ewwQ8DNqx5RB2eo//UkbcjsWHu+tI
aQitq83JibTHAKuulfHzz1TmGs+uAHZpvR83gw+kbvWSsUevkO8u0cz7zsGq1vbB4yFsk+IklJQI
0qJq9mmAqMR7ig7r8C4XHWC0NECMMyKhzmgItrOyh5CFE3KxLPvSvOyUxMdtxY3hABQe1YKFCArl
QJQc5PiMYGlmuFlMXHknz6pI6i8oid37xpCTjTSgYWwNU6MHX5vNgaI26ky0fnMUUa1PkX+iRG0C
vSF5srPiexIMoqs01zGKFkERkJeg2wdWaVVTPSkg5SaOi0rcgXOHOa+Fv4kB3o3rFp3iWRglMPuG
IdsnKkybsh/OUJu2GOoAhxT1Tm4i4oSACXqxk9ZtfA8Lg9IW04v+DChFWVkhBOwUi9BTzYqx6Esj
RZ4i2rSPWb1VcxkhUKIelkw86auG1CDf1AwfcgiOFnRKG3+WyE1qUocDU7pjK3oH964GfwE8OrDn
19h9400Xj/SfDlrdGH6BmeCgO7cpX2ozy9JG2eAt5xpUhzUBsoaQIUW5VuOeQ9wH+8Qb6cIrk+BU
xtx9wgTfgMh1JQAyIVuozYdyFxom1Hx4+/QXzKjDGHiURg49xeYA6W0L61q/5rMy7/zAcpZSjmtC
UAnUb5BhCGfWO2O3MGG2WmZCJHDJHoYVymqNu7wPsNn3dA+uRBL7sM0QzrQAk3hvZAXlN2mv8E80
LVkXUd8uOJJ/FfGuTq0Kw0DMVoNr4LbhPMoM2GaD2gYbsh3VbKJ5WrNfKbjHKNBtr9HfhvQmm1NX
7aDLtAG8QaYQAyMKp7aT834oT2lIePgXAtloqQW3U+m1JQgazpCRn0DZiZsguWgqAz5+0kTXZRuW
Kx1y6K7dexm8pqI8jmF4Y9MQOASMqElHIK8u6wPioa5w5j2THU74YyixXvUrXc/LbtbjgB4RvYuK
JjQjHZa87xwnUaL1+FHgzg4nujgoTbTOmeeLXceugy2GCEh4QpWJVLfotpRltGnN0jnGeS08011Z
Wia+RuGjQIVRyq7cy8hx2jGSXp8PRt2QgQhB8ZjtgnUQy0l40GCVzI6g8Fl1G826zjKvOGBLGB97
uMXFSLkCOigSqAMRspS+lwkf2RzerbWFPQYoE+BrfymJuFpFUkJGiksJtjSTgPwsLDJwwBLWpWVX
kPukuidLShihN8nVFi8NV2DpMhTkfNqmI48KWk1GJCIipCyuQmGVVgddEdbELEp2skcLqz+LyxaT
+aCtTqrALTeSTyGrjsEiaSTjmO40uTigE8b/uqlanBqpjBOikcXJikQubS/HYmtMBUwvvMTXr3Dc
Cfe4BVhCt442t0SVEYzn29RnkYoFP7XFMUlM0iQGkphZ0J0vNEMuF7Evm7PCddODCDbTtZB4D+aY
J9btJrQzFMZmjjqsyPFyIBzrQqRWcQGwhVE01Pzdqsi9W0nY8V45yDlCKw0TKrmNihvJhsI61Uh3
mwc0zxaJEzBBpszpySiP0XvDWAWB6nPvFNSgPn4YoZ/1OFGnxalc5PlhHYpmlzstrvzclpYYo1er
2EYY00B+3QZ0FCZ2IMwNyC6AJIg8M0wc69euT05XoxdiWmOJRaEclPVxnyl+B9M4F6vAbCU8D1Lp
ylaEvzArw+CT7JFh+naE5f/Qxcm1UVkCVDrA+y9R6Ku41LEgCrGkYwvXZftDE/OGWEmt7dK3xRzG
L1JslHT1dAit+jhUWnjS+UBgoe+YKyDh4UzCGADaZWsDTkKZrwbLw269RkiJ2Gvu+Q7hf+VInlPT
ajds7Ooyl9Nmi0gavWc/dEdOJslE6KQmywtZhlOIwuqMrYi9aPCrmNkxfHEwiewAVrJyVULyOC3i
rpynmH0taszAmJm9OD1wOqzYFvZA4M9OIqQOR5OEx5b7sb0wTRHulSldvL5LEfAUgXUj272h7Tgl
a3AfOeaVbUjjhyRb4RlZIWKGJtw+rNohurBCuT+C8QSf35OtS4PGE96kYSLWPQzLe52konM8QyQk
GgFhOiP/sJMSsUKjwlRhx3axxWgSR0glFceuxzYUS0RsjoTTsWvKixM5VNItXOtuRsazmAZypa1l
OhMYZOEs7ZBjb9mniGZjfadstHFmQ7EqKTIlBRzqcoObtb9rlso9TVR7z42riB5sokW7bdjE05Z1
96zwMc0rZFxQ4O0SXi5Vpnoa6U7WzDwpCs8aEbsnJvjpho4VZYbFLIJHfEKAtxYr5To0q+wox8SW
yHqaFMjLFH+MGc2bjZvCjdhJdXnYj8gPXFSZo2/qNnGuXQOaqh2r7jKQ0MHYoL4Hiku7PYdUdAqV
HQA/9qSJFMvNadElIDuEEuB2MjTBbpvAAehbFESINphng6a4KEJV/mwrjnZcK62JjVSgnhUFDgiJ
KrAFSk08U5OqnPtOOxwq7h2VkY5rQIY5ZeO0ZADoIgYCLHuIsh7KEuhWYaSvMWSPWUlyhVyOJm4+
51rk01GqY4u+OVxp5D6wo3fUOgnOax2CEh5XlbUf9Fk6H/FfpIK4lFAxIA0dHNdd9w5BvWVohQiP
HX+Z4jAzl7MhW7R5EK0DNsIH0CivWhtEWgBF7iPwoOILKhymdpS+IEXUGdoVfR8DxCvwjuSxZWh6
Sq2zyQiNy0E4RF+UMmEFsuEcOp1izGNmiBR9qG52cwufmn3ds3SSKmUoRjsm3ZPxTeU1hPdL54Sl
Dec7uSaSUKLLNe0GkOYpDvzWlXByhzjoLCOVFHTfY2Uwus/4FyTXZmw4c4PeyOW/BTxa+TdFWqb3
1Wu46EPo0YhDPQFNv4OPwKEe/3WUZd0+/LN/V34DPv3hD3z/AE8Y1O7tP/4mxFfv7Iczjbb3j4f+
ClT9c4shCCEMZVX4N4834Jt/fLghDOPbX38a2e+v/c2Lev7LpX9XbIsbr3+8G0+XOWJ2//jbL8mt
V2w/rYvt7V35ir4p9DHg7usF/eNvry734W14vJXvHr+ok+0N4XpvnQLU7Eecoiy38fOVjjd/pG8+
//nNuIGXaIH3rpw1Zls8H2Y8rGorgGwfvSHLbdH/FlsELSQf4MNH9uPv3mkB1ATJ9aOn2NvGcf3p
P7Zx9j+f9rdYPvmv7hDcU3vMX/g+FPun7vz+tkiAfsPfALDKaFX/4WPzKUS/ObA2Uok/euCDbVh6
29v27i57PtjDRGDaBrb3Hz36anvr9W9/phz/B9yXo1ufy3++0IevSCMb4/kv/vXPaF3f1jfeXVH0
z8d6OLiB+d/zX3zk4EmwvX4+zuOBbfkHXPVmG2zLipyRV8c2Fe0HHPszZvL+qwlLlS39BzzDk23s
R58Ot7f1t1dNF8KARf/RN/C0qrbFW5O4qhlj1OhHj39+V1afdu5ovETPBxufJ8CP+AFXv9oymTNh
VcWrd5xKWPkBMy+dE45efXvdJq+hov6A9WKRvrri8bjGqFf46P1m4d/G2+QTUTqfDv2b9Jqnu1vS
+botnw8+3n/icIT4EW/9L+9tBITMf2g+ns/8r88IK39Ii9fbgfHgJvn1Hz/4CXhU/foNejr4D/h6
p9tbNmIPj2NL9Mun5ba5i/znix6fxcO5VFJZPvzwDznD+Kifj/R0dPKTxqCij75aq20y3qfnA31z
8B9wm1Z370c1f3DvMb2DJPT7K9d+wBc3ffnepv6rGZrnyp3XfsB6OPmjZKwP3p0/E030wVM8rDMo
yX77dqInthRtjBD66Ou5x1Lw3eP/gHrkD/kDH7xDf1Zp9+5p3qokX1gZv68vn4kZb/3aW8Xzelvw
mGbjJXynvP7uTzxXrW/8wNOj/2ZCYbZ6KSkeztY//cxjdfvbee79deWbMz4f5uFU1PLjWZ7G/s1P
vR7aOxf+fPse6+U3jvC7kY0TznsjezVP/RTDerqLj7fgjWe1S6bfy1bncUQ3iAaqkRXk+ik78Zf7
8c0N/PZBKdg//aVP6rFuf7msNwY1Vvu/fvlKJfopntQjVvDusPz41y9voTo/xfgeUYr3xvcOzvFz
jHCE7t4b4C9vwn4/xdiMBxzovcGN+NGvX74FkH6OgT3gUO8O7BV49VMM6hGdem9Qb0NbP8PgXtab
765pv5S/X9LYEyV3CWDBy035znKm2rL5uAv4i3YeyFdG7Ozlut5Yz9Y0xL4Cbj/FQ3oE7d4b1ObX
Lw9oHwv1n6suvvPAxqbPePf+osf1hBq+N7LXUOPP8Lie0Mr3BvUEc/765SvO+VOM7BEnfW9kb2Ks
P8XYHlHa98b2Br77U4zsZRL+7iT/es6A0pPcPc7uf9U88NCXfO/e08r89csLHvcz3PYnYP69QQHp
M6hfv7wC9X+GsZkPmhFFgx8uxtx1lCJ/5bJharKhWhYCFUQhKFeQg72/5j8UQ69f8ii92UZ+1X/z
i99bE1+Krb/oa3hpvLz37jw0bCgRXo/qe/yG7w3tr13uXzo/7w7sa7fo3/wp/NHjfBJ83UR32+Kf
/wcAAP//</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plotSurface>
          <cx:spPr>
            <a:solidFill>
              <a:schemeClr val="tx1">
                <a:lumMod val="75000"/>
                <a:lumOff val="25000"/>
              </a:schemeClr>
            </a:solidFill>
          </cx:spPr>
        </cx:plotSurface>
        <cx:series layoutId="regionMap" uniqueId="{0D45599C-88B3-4389-9B2E-9BDCADC08921}">
          <cx:tx>
            <cx:txData>
              <cx:f>_xlchart.v5.6</cx:f>
              <cx:v>SALES</cx:v>
            </cx:txData>
          </cx:tx>
          <cx:dataLabels>
            <cx:txPr>
              <a:bodyPr spcFirstLastPara="1" vertOverflow="ellipsis" horzOverflow="overflow" wrap="square" lIns="0" tIns="0" rIns="0" bIns="0" anchor="ctr" anchorCtr="1"/>
              <a:lstStyle/>
              <a:p>
                <a:pPr algn="ctr" rtl="0">
                  <a:defRPr sz="1800" b="1">
                    <a:solidFill>
                      <a:schemeClr val="tx1">
                        <a:lumMod val="95000"/>
                        <a:lumOff val="5000"/>
                      </a:schemeClr>
                    </a:solidFill>
                  </a:defRPr>
                </a:pPr>
                <a:endParaRPr lang="en-US" sz="1800" b="1" i="0" u="none" strike="noStrike" baseline="0">
                  <a:solidFill>
                    <a:schemeClr val="tx1">
                      <a:lumMod val="95000"/>
                      <a:lumOff val="5000"/>
                    </a:schemeClr>
                  </a:solidFill>
                  <a:latin typeface="Calibri" panose="020F0502020204030204"/>
                </a:endParaRPr>
              </a:p>
            </cx:txPr>
            <cx:visibility seriesName="0" categoryName="0" value="1"/>
          </cx:dataLabels>
          <cx:dataId val="0"/>
          <cx:layoutPr>
            <cx:geography cultureLanguage="en-US" cultureRegion="IN" attribution="Powered by Bing">
              <cx:geoCache provider="{E9337A44-BEBE-4D9F-B70C-5C5E7DAFC167}">
                <cx:binary>7HxZb924lvVfCfLwPbVcnEXe71YDl9KZPcV2EicvgmM7IiVR1Dz9+t6Ok7qJy1WVQqeBDtAHBVTO
kShRe3EPa23K/7yd/nFb3N80LyZXlO0/bqdfX5quq/7xyy/trbl3N+2Rs7eNb/3H7ujWu1/8x4/2
9v6Xu+ZmtGX6C0GY/XJrbprufnr5n/+Eq6X3/tjf3nTWl6/6+2a+uG/7omv/5Nizh17c3Dlbxrbt
Gnvb4V9f7m+c61++uC87281Xc3X/68tvTnn54penF/rdTV8UMK+uv4OxlB5xESrOEVaPn5cvCl+m
nw+H/AijUAjx5bD4cuvTGwfDP83mxf+7cdX/f3G4aY2zzZcTnpvbp5nd3N01920LT/bp/39wkW8e
Cs45vHxx6/uye7BkCkb99eWuvLM3L1/Y1kePByL/8ES7008m+OVbDP7zn09+AKM8+eUrmJ5a8K8O
/Q6lS5vn1v2ZKf4eTCQ84iFCFBH0HExSHrEwJIopgj59nsD019N5Hpkv456AcflzgXG4b24KWCk/
ymcwOmJMKQyf58AIxRFDkgiGxSMY5MutH33mr6fzPBhfxj0B43D8U3mGthAlvxjkuRjxNx2DH0H4
khxz+mhs/E38knAYKSHAMb7c8xGEv5zG8xh8HvYEAn3xU0Hwr/LONDcvzpubu/vWfLHLfx8LzI9C
DtmEUzD210lEHSnBAQICXvPwCb/c8xGL75/P86A8Hf8EnX+d/1TobPrsprnpvpjovw8LIUdCEaFw
+Gh9pb5FBx9xFSIKEevz8S+3fkTnO+bzPCy/DXyCx2b/U+ER3xfGfjHJD0BDHglGqUJQU336fBuw
wvAIY85CiGiPaDzJ5H85m+ex+DzsCRLxz5U6Nv5HJnF+RAUlVBH527L/OmaxI8TBIwQhj4f5lyXw
2Sv+fC7Po/DpAZ5gsPnXT+UN25tmvil/IA5EHWElsWJg4K/tL44oQ4QhJh/d5IkffMc8nsfgt4FP
cNj+XDl8a90N8M3ix2dxio8UoVwI+ZlL/C5AESoIpuIPgPkbE/sDhH53hadQ/VwJ/ZEj35R338OQ
/171+3/s/TmR5dOyel5/efbQ79j71Y2zxYvTm7sfKLRgfISwwAhJ+W2gA+qOQuD1/ElV/H2TeN6F
vh77xHmuQB75iYSUk5s7M/8PcBUCuheVGPjK5zD2JMrJIyKlEpR+LsPot+n/+6f1PEBPxz8B6eTn
inCHm6a86W7yH1gWYHYUYsQIY89nIXGEgfcD66eP5dkTfL5rRs9D89XQJ6gc/vVTuc536LH/l23+
F2jFJzegiIF23jU/0n/UEeMESZBdHuvnJ5IM+A+SiiEMvz/qoo+85jsn87zrfDP4ifOcbH8q5zm9
SUEzLu++WOcHEH9xhASWUFU/qxordsQEJKTwcz5CT8qB75nQ86j8e+QTSE5/Lvp/3pfZzYf/ePG5
7/Oj1HyKjiQjmPEHifhrBsqPQMGXhAEP/fR5ogA8TufP1sfzcHwZ9wSMc/1T+cfFTXbTduam/DMD
/L30QsQRlwwkGflFqPwWD3okoUtJwEeexeO7ZvQ8JF8NfYLKxc+lVb7uOmhh/3BhH5D5JAlgoC+f
Pt8WyxJBD1lQTuTzxdh3z+p5dJ4Mf4LQ65+rVH5733Yv9H0J2eUHes6DazDMUQhJ46sQJsMjFYKI
yT7jop6EsO+czPOwfDP4CShv/3cHs+f579cJ5Zsz/uaWCui3gC9wqL2+mP0bUEL1IDwLyR/EgIfP
E1CeSW/fzuZ5OD4P++bU/+E9En+8f+K3HScx0MLVp60qX22h+POjnx4P1JsnQ/+se/+I3O7u15eY
wR6Jr/B6uMg39e0f6aZfDb6HxPbrS4AJtBpOYVcFAQ2aCeiajeC8cIRDw4xJBvBRBk21hyOlbzrz
aTcNAUWBKxoCqq3vP/2IjmgYCqmowDwkRIjfdgid+2JOffmbQT5/f1H27tzbsmt/fSkw+HT1eN7D
JB9aEjSkDOQJ6HtjGQqgvtXtzQVsQ4LT8X/MQQfbD/IUbWiS91E68fqYiUHGs6z9u6HEybuO5/1B
+aI84Wlr39sgaUwEy5HtiqBiOGLU9akWYzNcw/nNR2LC8HJspuY8yCtmdMJ8vm0yPOh+madV673Q
OS27qOzMrKc2dZtJZMHZmKXJVlHFYt4zvzeTqY9DmdTRwk1CdJ8O5p21hkw6G1gO1x3zLIa9SNmG
jqY9k3JGbwQdxN08oGE9iqL8QBztT0Xe2Q0KkFovZT1sSdlNb3zQJLvBVOwsX1p5HHRdua0rF1A9
DeMSK9XJFV3UsrXJWFk91sReONyRTo+OiVWH6vrK2CQddF44rqfCungAIx9kq/LtxKplV9C873S9
zNW6TQN32RGO44aIvtF1UbKPaeDHd3MW5Kf5SOgU9S3hb/pJDDuUz9VHkyU2DmxNXy11MFzJlOO7
JQ3sG19b9g4Gh2esduGZzPmwR4vDW+azcY2afL5QNRdRCIssqmU7dRrPpXplu8GcT6PLT4ex7Gtt
Cmw3hg1lXNF+iacqrS5mwCtGZPEbPuP81iUBv/I1asKoDSt6RsthdjpAwXoajKDatQpdZKyCfy6w
ojfItNOhTKU4JsKPcV4W83nI57bRTSjpOmGiRpqzOV+VfinO+5Hj/Yxqe47qqho2E07nLYZod+hb
HOyW2c87P+TkmhoRxIWXotdV4szaGEOrWIjZrgz4yL4cbHCtlrxV0Zhj7HWdpuFqSJv2rAppYTTD
42A0SaQwWrROveurdvzI25KVsSlQMQMwbNqPifJnXI413JuxVzxv003Pa3xZDlUybiebFDvRi0VF
cy6o0cZPJVxcLeq0TnMbbEOylDbyxJoqAiDKV8QO/TtTgW1XM/L8rK0KlsRhW7EuQqjpqkMfVD7V
quumbUCaOYzKKpUfcmgnJrqYBoE1Rd28qnsm5qjqXL11XYk2aZsjEzeiqLeyKpYxUot0JCq5HdZt
V1aNljhp9wLnzahzJNQ+AIfYw7zHLPJ501rtPRJSJyhgq7AdlsNECI4LFUw7pcAT80GhSLWF3yMf
snPuwiYSFet35eT7SbdhiU8STPGWdr47yVJH3hoa5tWmaU277nuLP9ZMdedTMfJbmwXj2RIs6Zug
z7pLArMQ0dAX0wVEk2CKHWL2TGA1Sg0uTk9FQPttE9T5ifXtDA7IiGg0hEN+7ubK7KukcqddPyir
qzFsPqAqSzZLUdeHOcThdU4RX9t0rEYdplKuMknIrgmqdNQmE8NVqmQ766rldFWObrlaBkrXoZjY
pcu8OJ9gi1BUDCPqdTYu2VuPmmLnZomaqOqxiX2a8pPE+XKrSMtXrSSVLtSUtSeiKtOVGEa1RdYv
KzLIeV3mRhQ6J02SRq4O2FnqXL61UyNGLUQa1jrFYLw5tHyjCoITPc+E7kNR5Yc8mOWuk7I5D4sg
8JHCnVvNOFvObRqgd0XSZJdyycb9MJP0YBbcTmArKV4lPRpfF4ln61lmHdW0cd2HziN+7TqEV12V
T7FERGxNK8utKXG/CoY2PJBKmVQHYVesyFw3ZwkOYEFRQrx2nkwn81z2+zHNwlezpWnUjXSOsAnH
06VkS61bTOc0Vj4dNnU15WvY3IOufZuzvc9ose5yOr/F+Rg4XS5ZfzyWsl5JKiErDGiJF+No3Neq
2Xo1B63OFXWrsOHyMDUY4lhvm+Ks71i6M3OdxKSa6j7GrCLXSaPmlSlTdztCQnibtKi5z7uaxlmt
utUi8gDSEOZaZGH1Icu42HUiMDpTIdUBLO0z2G7U1ZrPxtgVGiZFo5QnfFkn9TC+lzWerlCS832n
pNmUWTfuqo7Tje2C5MQzyfdFU09bIlJ8PXd9f7U44Qs9jlkTUVy95p2QtbaCuru2DNyGF8pdsMp3
rzKblzjq1Jgw3ZeBvxDBQK6WsGgPYxqadFWjggU6tSM9LesSkDRF2czaIVG+zVzu1gmYd23RWGzp
PKgiDhIubAw98uGYhma6HjApoySsmj2xpQNXaB+SXJHsxl5mhxKPEIlqsWgWoNBoVyu+qYsm3w3V
Mm4I5JkNtwXa9qFQPE5ykq1YxvpLB4HYrppkSrf5aKbjCc/NmsORE4QKqYMMLAthWT5YJigg9o6m
18vM2WYoelgp9UDrbdok9k1aBKrT0ral21FhhirKuQg22eLCU1zJYh30jYwXUuI44aRelbWjq9nQ
aYN6kcV2KtCb2bkBDEhYe9IK549TRqpXVTn6iBap5dFkSsMiBik6hTuR+Qr6Ad7HYefcrLPc95d2
QTJOg9lfmmpAXvej7UTMukaWG4eS7lLVkAwRIvWZH3u4Vv4haZd4TgXbjvVAICf0JDEntQ9E1Gao
PQFq5d9O0lavXEey9eKCJFiVcg7fYj71p4YF7SYQy3gy+EruxNKqi4YLFffVkBg95G7JdcubZluJ
uTsblzA9FKasrqcaEvBcpcvBFlXAoyAPmo00iEHMqhr2rp/r7E05pXncoZbt2gBlezu15lgUSRBJ
k2HdJ4VblUE7RlmW7mzZXxVJCVm6m5cTm1XiovCjraNmYUlUQqCJYXhvY7dwe8GKMEh0mhn03tZT
qKcG5ScD4ijXnVuG+3nu+1VVQQZUS2Uul1lAPiYh3+fWjhu09PK4o+0c+S4fz1SQoUiKeYmsw7XX
M6NjAH5ejBf1NE2HSfR9hBPefEQL8+uybdooT7t+U0hvTjjOFdYG1b0WQZNf1qlbVkPVZdf1MPNU
p4MtI//gwrpDlp7lRJVQtM7VPmdtv6GZp2edL5siUo4WWxPW9ibgi+t1OxfVSo2UWE1KRnaS5NTG
NsiE0L7wvtZDWmZN3LDKbqaszw5zadsoYEt425UYSo62g3wd9NZtS0JSXaIaRSFqA6wzX1XxONZj
FFhan6qcdmf5PHf7HiZ5BrEUrQq+zPsl7VRkBNSciKTDVZXJ8lwEiTsxOekiNw5hLIdgWdmJmyki
Nhy0TbJui8jojo2vWiirmtHqAGesXNVBgisdLElZRiBUTm86wZNMZwGSl4FI7d7zuXrNuqQ7MMv7
HZpFW2kuWvoGi3SOiknytw4iGNQYy7ytR7vEPKyybTUiua37NonbarRq7do8jYuEu61TSXLZ1c6d
d0FmtKVObTlGLhpC86ZGnK/Z0BWXeIbEx5oxOOYh9m+IaXAS0aGs161R2Yev+NkzhIeEoMP+KeFh
3xIeEhZLNcpOQp2itOyYWeXEWT2MFZScRVduisb3uhnIoCH34yiT87Bm/XA1wL107UPd0bq9GCiG
CmYpoNAaKw/+wIEbZDXWA0sWqPj9SYCrtQffqGcgQcMwTrtmKE/MkGXbtkoAwaBeolyo494pt1nQ
VOpW0C0Zp6thCq/LYDZrFzQTiaYur2/rDlVatXUb8VBOUS4TqDTqzmslh3YvlQnW3rbjela8PPaw
ZTAO/bicqDKZN5Npw4tpoe79hK25a8pxioYUUsZcY7edll61AE950rEqosL3uxST1mtc2fktW6Z5
jXpbb42YZDQ2LNyLtFZ3eSB6SEdmTjZNkPRr50KT66Yl9nWIefLamry8RkPVxMJ2KEoLu14aX0cz
TcdrCllyNxNUbtqHJJ6S4kTNVp7RIhlXM8n81huEY0j+Ks4aPq1s3y7nfJo2C1m6SGWTwdpRMW+S
oswWvSS2ej0s3t+P6VCelvnY7msJibhF6i0BjndOw5phTfhgd8BOEgp5wMMKL7qmCVeJaedFzy4b
NnKep0jA8rsO5nTaQ3HS7XE/RBbXZ41fxmsCBd1q7jMIay4jHwqIdTs6t2EUJAviWiZYninmyEPS
S+Whti07XsaGXAo8AAuhSUBybYdihDSRLycByseDz4g7EcHot80SXi1FsHfYhi2QFbMsOnko3ZvM
lq9t6+hd3ZT2AuNpbvRSyH7dJSKMcGPsbsqC+kPgXKGLJVGxkT26HtI60/UDUVB88LHH87jNAzec
hIsrYxYMfEPn6SotyRgnQARaTepKrWkzQQI37esMqVFzi90VQ0WnG6nee07Ldw6Kql1PpI8GFroz
WxRZGDXSQFE7dKmGd3syHRp254p8idNJDSvHzX1oSfradGO/aIyHbJfzRvNkSE+qDrnj0S/qjlcs
fT0NOAW2hyEHdoUnW2kScTWNfkIalIn2kDsCQYK68lWJkOlj4VnjNGv66i6osrO2CUyM+7Ra91VG
Thc6u3VOaA8SBG02FYWnpETMbwWBJWyRKl7zR17n/EVNJr5GzvSvXZgVV0nrs8M4QkaiCtd6YfW8
Uq5IN8vg6mvpQ/Sm79Sy9gtt120/b/zizGpKAC0sZ3VqsnLvu6XLIx4MywrPuLuup07p2mTpKTc5
PwOryzjPcH/cpzNbJ0VvNu3ix5Mmh6VSAZknDEOVmMN69aoMo8I3x1Aj5jp0vLwtPgWJam7Zyub+
vYOiT/JwRwNjdDMFcjU1+fnCPfC3WqZRWdiVY1O4Dlp6UhVTtZ8CnELwwseUtpspR7uqEFnUl+K2
HGcow/1wgXMI6KBC+gvyQMb/Iig/xNx/i1Ahw5Qozpgk0I2Bl44UbGr6WoQas5IkCaNyE8xzu+Is
E7dNOgirF2tmKOTD/AxWUP6Ok7K5b3I1+tiYKnjVYty9y4ZwlKuCcfBKmy1Yp6hit6wJ6Kh7hXoI
4aIc0oh3Zky1STOoARvRlbvZC7m33LNKt83Ig+gvngqUu2+eCgEfRQw0RPyw/ZrJh+NfSWtJmIUj
sNdkY5uUGBCJUuo0UYPrYuddezbBwo5GR1a0La9hj2Q7nVIs+XW3DONHKK/7uDRlcRCNbF6DShAc
+i6fc90HiTlWeV2upxJqiRUoEcytuq5BiYYCLr+wHArIE2paynZlKJjYZXVXnGAGdDEaBwrVQM+C
/P2nx/0sy35OrY/a4q2v5sam5vMLiL99/c8r7+C/T6/C/fvHh/cX//1tc+8f9ga0T096uM9vZ8Ft
Pt/3QXL95svv9N8/UHgf35D8g4PfKf9Cf5CEFBTT316C/J0CfHJT2qpvvnRfPgm/vw171H6hFx8y
eJ+ISthDgUHqhdX/qP0qcqTUw/uS8D4LUUI+yLyftV8CrxopWEAKMwz7Z6EF8JsCDJvNJBVQUCMK
G2sVpX9LASYgiH2zTiUsTIGZEJggGsoQ9gx8u0553ZYVZCG17UFC0nnWXPdZuGvH7o2r2tNYIbub
E6ij04hl/Qc/v8aJW6J2Kj7isTXbgfR8y9PpqgvvoZiog3e5y+k6a1ZAGY3G7Zhr5KY4XYChgCaT
6YBVlzYrbgpY7ru8fJsE1RWRwLghj7kZbheWBOqzEXUb0uKNqYdzII4spkN6hpeCAS2zMR/w5RqX
roaLz+cmWIC/5HYPGadoKh0muXklcxMhu13qCh3CDt/hKctXEIEgLMhDyw6+WJptQovzDlJZ2yQg
HwKpV0Fp1mVm9419KEVAgZgntJ3VXO7LqdgPWAwRlB8feJADay7rszlsQctG+wRKhzUqUhxnrI6K
rGjPs3eQekS8yFSC3CRvks5WK2BW/bycBkm9X6PprKzrGOqPA2gCp3NZJxuXCx+DGL1rcZhFxLf4
ktdXGPQ2XtlXoLHHxWwhAZRJZKow1bNHRQwrMCKqhcqCMt30AsdzTT7mIu0j0bZdjJM+BcWtDiIH
EpZW00y0Hz3TVVNGYadBuvO67fG6Z3Wpm2q6rVyn4m4AUT1g6UrRLr2marM0VzLpzTmoQ26j6kqT
orHR1LdXyjYfqjQtdSh6t558N2invNu4uobMHNjLuppB2pqaNXDLKe5lLzcmH9C644OEoK3C9XLs
hhAfIJRtuejTrTLqajirE3VtSfZhmeqInDiWRY7ma8enM/yAmylOLGOnltiTpMr3hK/zhG5mX9wo
34I86++mwjgdy2lZgz634tBp0RAb27hk80duj0NK7uOuT/aq5dq4wq8Wj8do4qPQVQjaBFg/q/0+
r5sW6lvhtK1A9koGrnRpFcRivq1d8JqFA4RznEeN5VM09tXrrJjeMtHgKGG2jccgfzsm4GKeV1Fq
0Cm0FracuFL3xdvKjm+GadwFZQd1U/paifokLZMVrMgdQel+ofW5sCqqpDstu2QzVVewCWzUyOAl
Ji65zT1vQQxN6Bb16frhiXtZ26igIFA0oREHl1cnDGVKd55SzTnZeizjppQal+Ur060yP4wgHyVJ
JEiFtV0Y9Ffq8lwRm+8DSi4XQ6BuOoYM9g7S1pls0fvx9ZhU5EAYSTZlb84mN07xTHwarT2g5sPj
KoUEiDMfg2IMteID8yhFBKnxMjUBBb12eAUCdqGbkabreSjizpFu7d2iKzZeQsJ732aD5mG5gFDj
TtMMhDUv2g1PpY/TLgSxgYH2AOXAuPU5NGNG0R96vtQ7GL9NQVCKOCtWpcWnlkuvA5NvjZL00NeH
ENd4F1LzlqD3CDZcb/MGLRHKH2ZdZa8wTe9q4EOxpQRWSz+xzaTqOuL92yKj40aO/dnSlBNofGjQ
DY0UcVtRvakb2uisXjY8n07Lss/fAidxh9aDKFI8fE1E1a95zd6FQVis/JzgXYvO+AzBzIxQi1Vz
lms18jdJu85DLLQ0Ko9AdU205A/sFJ57lReoX5FkADnHJvbgkzGNCjPdgf4roTwigc6gVzYPWG65
K2KU+EkvPsgPY3dck+FQ9EPMSbedaXKFWbtPGig2zdJtJQsPC9+2bf7Kg5wbhakJISIkVx2inZ56
mkVtMr0BZ9NdORyLSZz6qntbQEsvCx3dZa48lrm/AjumcaiCZCcgoiJ8XzMeO+iLad84rwfY3L4L
TIShywXdPcEv5EQRSBRnVmUzNHW6Ns7lpHNcJoeKGAa6shkv1eJXHVe3STIRPc7GnmVpW0VdkVfH
i8rCN4p6sFd64vLZHOBPEeSnIR9mpJWn674g7VaicNibZB72nMz5LhtZ1FvaBDqcY5QZfCBmDA6s
t7PGoLNufWnc65arRAejzAFB24Odcnvss+4mCG245kWwaF6gcFVIw08oWHnRRZiAQJp3EERcQfYF
vBy2J8xwp+EvQ5z6pXUQVFmj1co05b5toFp/6Dv4HG0b6bnOm8ZBpOPbB9UIKMclxs1OZNlJXZvX
eRGsmWwPpuc6DNxyaKD6hd6KhgZGsVNNCdzNlRHt40YBE4VOCt5IUt4MhnJNrZIb1ch3dTB1O8sC
saowBpZYT/PWipqs0j75OCO0bxxxuxo0uh5EYA27q4vbloPmAzktocRDazbN4ZbytkMD0emELh6a
yVFTifsqAe5mQG2LiQBYUTMdUjFCQINW4IoGDEU0nfEmq6sdTqrk7VzZcNcUQxX7kSZvBfzxhshA
PGpTCm2V99jlyUkzJzIm07RE8Hc0bkGC9B9ltpma4W4mQ3ihIC6sFozL1TBBRMmgqD+mWVBsijQr
QHQvys0k/esw6/CKVAHQVbJMESh1IJKplMZN6g60zsBSFPwZZZBboalBLwPPImDtoHqC1BKBmmui
OU3qtcS9itkok0OAmyLOmxxWkmlyLRy+Gt3YRr2DbIG6fg+d8mXLBgmlUAUdOAS9JD1KDD6akTSe
8M6pFhw5zFXULuK8aGUfZWmzXaqle0VRuoN4RKCN6lJNwrSBxlH/zvnwvngN7ArW0Ow1vGh1N0JL
PubdEhkp3b4Mh1MEHFDxamU6WuqZYF2VyUkytO+zYNoiVu7yYY5gm4CLlMljAdolXBtkLyVBGSMo
+GAAoHoCXwBl8jgPQAkxFp9PIFXppj73aFqD/pdaC9EwPQPaDUuwKFbDSNeoLs4SFrx9gJjT5jBi
wK1iVyUQ/FVoMraiRXZH+mmTDeuStrsF2ZOlcruuO+YDp7rmvtN+yVaI43U71zdFak66Aq8D6++C
hr+CxnUEnJTryjYyQhV+19HNMuZkFUxBHU1ogFU2MaerPsh12g5TxOVUrud+OIU6iUVFkmc6D8w9
SufD1LbXDTTNSQnRaRGUQfgZZljVUBYkUtLjIfsv5r6sSU5c6/YX8QWTkHi5DwxJZtZcZbvK9ULY
bZtJgAQIBL/+ruwzlTkmM76M+3AjTp+H7GoJaWsP2nvtpWIJmFupHWKdSHTk0dTDG0KWv4ZMIjWQ
qgPKevx+sIx659sGYoRStfFY9reDLBJiNb8a4vzghY7LER7F3hltlqNG5TZh3mU75LPCgZXZTZbp
0LXmW6sU7a5zRgSMJqtP6eVXtzTuXKJQC0YJONBee4sciJvZca60eZfT4WHJaBXYo3/LzfFbairY
td64adrZDwdzQrAx5nsu+jysm+7O9RDpyA71DvPRKycT2Wn1PMlhRLCdPy7tjVJmEw6u92xzC/XH
vOzDDHtJSjh8nNa/0soJRa8pxs5UpDgupL1RodJmIwMh6ddFdXTXkvF7gRwjijG3JWQVVaO7E4v4
NBaTCuplGWPG7ozaOBLUT1sxfvf4YEVDCeui5bwT9zUzrYA5pNi58sEdK713hfzSCHMI4Q/rUZgh
opgZqeUWpmaYH4lEbd2CpgKGyCNLexEfyOMyWjoyHaiSV4U2l7t2FFCrJtMBhcs1R4NFZfZrAmZC
0jyeOlLvCMrnweLw+7on+Ft7lIFXTH8NIv/UpIg+amN5pPYux1Grj/jXdchK9lAqWoSZXdnPwjo0
jtB3voWoSCJSilqHWrFA6j0ZiiYhOp2OmY9PaI2lPhbeJGLqopxlCjbcZDlBbblBUXjqvHjKKh+x
HezzSAJkQuX3SpAbhQrEMZPjstMMMegycuul9cljZbEvTUn7u6pdyHPVHHxeufflkvUPPTfqcNbO
rs2MsB+zw0hceILx3gJuA6lNpCeDfulQ4KWH1NWhljrQCCd87xtwLYFGbhKgnWAuvGAmb2W6rxVw
LF/K8r6b7+3sycpuZP2qnCfaPe3okHhzfydOOCK2t3rElzeE3o3zzej07+0d3IZfP/mzD3f27Dr3
LQVs5LPrHisbV61lDnaaHPClD2S6H+3nyXyXIg8Qsn/N253kL3l2M8eeukUuvfHuLHrkap8aSDn3
PFSKoy74dTRfF3w+g+lMmyIg7aeZ/6z7+0rfpj8zF6b8aNi3OhNhIQeYkyqwALrJv/L50yB3vn8r
p3tnPo7evhA/rfShm904haXfmeSGDfeMPpl0VwzP2j9Yw74Zbuz0uSgfT/UXlzxO5X2dHZzhpsBV
CFFkj0h8uR+Nxyk9apEEHbBUMkKyGO54Es+5d2yqO8tMZHHrwBz6T9qLbfync4ewAvFTLZ93xLxH
FjYlN5790Nmvprjvv9RekCFAQdhbPcz+p6V7KhAu3GNgx7ltzEffiU5FCRLjf/mCUkWQxl57nKzY
zLEMXJ5jB/av3af1ziNxKGZEEPftGKduDMUR+b5Nb4r6UMFl8DdtxEg59t2TGoPMCBaR1MYOvicl
ydI+kSlxsuM83A/mTWY9zWbSyLvaPLjtvaWCQu+qPPHccORxpfYYXCHaM3DebpQXddYOniQYxgOp
UAGHuQ1pmfAhUWxndXHDd39foyOp4qqPLDhFxz7m7Kbo4nFOCqBGakRety7Z5QLu5kmJxPssVBMW
znuoyl2nE4cdoDTOEIWdvmuK/eA9us6hJ0dLv+RdVKYzQDl32YjcwBclQlLdwn5WVuyKI+NvfYq8
fhqEznRX+7tG7xwVTyZi7IB8K6fYa/ajCirvbcmSCDGPpMGoIpibqkOwF8wi5tVO+A+F/uJUj6R8
zNQjg7IZgNFFmdxJ++ZT+149W3ZU0cjsbrz2YLcHx30cxF1uoSwUhnIMeR2Epn8QuDHnx1ndK/uz
1XzjZZQX96iuW1Y0dm/CePDF3YgMgN4xGgn/aGX7sQLc58YTSVnvlD7sJuNeLYeu2ln9m58eRbUz
hshnkSMDhAWB7JLSjcx8N1aJJ/a2EXKCfGo4PSDjDxQS8DuRbxzm7qZHrdndOTTOeSQd/H/i6J3s
AlUds2bfTXHJj9MYzFUoxhgYDkjW9hMPwWu9y51EIYWpEYBEc3tTi3sDyAaZcPIYIXGDP5V9bPKw
RwUxC2fsh7UbZEStXZjmsUp3NVJOAkfjqId4yG9tvsftKeL2DXd2YoyWac+z0Kxxxwe6J1yaNuAk
Lkks54AjlnUDYHEwEo4Uwj/cRuUQDs2t4UTVEPZ92JWR86mC+DhcVthaYZeFThXVQ2jhug/U4BSA
4I2HLc4ZwjE/EN+AFmGI9opdjbovLv0qyKBfSBd5ISmD6akZgGIJGY8iXOWd9lv3GSlaQ8X1EHhm
gKMCxNKp9jTsdR8M74TGtRkgAYYcQZGGgCu2ALQZIS77XfapK37p4V0SVH+eFh6jcNSVd16P0m1Q
QGIlKhYxdSKhwwXlhgLaE8CltxUAa3GNyiSPTRSmWRAKhPovcxr4S4gskfWtec/LKP1mYF3AF+GP
rLtTeA0NAYox0ijfmZHF4/TB+GlRuLgIaaG6DEbc2JsIn9P+oN9k/QlxIpBKzXTg0zfXB/YhHL0w
9Or3bNgbg2qDdsxDJ00B1+jA1mbPbTS5y1FWy7OqUwSh2a8MZnJEfqoe7Ud7KIyo0ewpq7LERD08
6su6C+w8fS11gWBNH+gIyzRrGUym+O4sAGKMKIClT+YAHzDP0fCzJu/ENOK5Asw0NaIUSs7KZt7Z
PH1o6vrngOjGy4uokshbOnV37OUg4kmrV5L5MTJhKhhb80jdNKh1BXyMWwTS5zNilbYOHVn8cNPm
oUNFjqRAdQxkAhbLyV6AeYhIASzoeLAsB17+Ti/YsrYVj5XCFW2aaUDbOc7E8sJLGSkn/9RzDwGE
0RVBauiv9WkJgPAEfm1M4STJg1dYsecB0KIMDhTOEBnLzZzMAPsHasbFvW8feENr2NhMBGLow3JC
+bi2OtgcncY9qhPGJILSNJOctbek2OumhWKxe8uesec0O6YwN0U6vtct/5z6MHGEvrclC5F2oV6F
pZMl5lSiGIy7WTIhXWCyktzVpQTM1K7q0GpboD/LuQ+l5b4irZyPgFDW+CA2THCyThH4hv0mcyFx
UymftfaAL2vdOO+L1+Y2FV8MM+NIZJY7zzBYKNs2NJs+sMruL5apnen0LOBFkycpQ6hKfRS2CgvK
1KJqhiCoUG7SjECNTBlBFOq3ocuXB40drw0jsLsp7Fx4Tb/4irxKCQW3aLfXLXvWsHu5/tSZb/Y0
3hVcLzgOt1PhYuPIG/Ikr47z11CT2KlYZADKHeh6VsjMyUeALn8M7W0POBrgvYDcmEviO/Y9p1kf
NMq/ZVMatMAFVumDkwOzhKyDDjLPQOxrf8M/r3UnknmAa10AzrNLErm+NQV+9pLhFuba+p3XRjIN
9M1m9XSDIlpMK1S5Rg4NTGv0UqLA8f+60HP3L4bLdaXnY6Hn//z/Vw766yMv5G91HQvY+O1K0G+d
Fn/XgU5//88SEAUtAwj+0FZDf4f/e+x/UHZxfcZQJwQY0kEz1L/g//R/TMossDcxIPMddAn8uwTk
/Q/1TPThMGrjeg+mLft/0wTwe/XVQE2KuhS8nKffP9QnkdYdvZ5rinRaDsTSsszza257+h+UmP9g
xPxnXfBjj8HvHQb/GX7VWVBSo5on3dC46xueHXteEiugZte/j92ikTq3Jji7wRpofqHyirLZh8Lr
f2Y8Fbo+LgiIOaaq1IvrbrTKB5ubcg5z5zSvwwntDh/k+4eFbe0bRPZxmt4zcVPOGi/OZ4EQWhQL
OyUE7fYfFdX/9cahBeXj+NSXgDP7sxcrS7h3nm9Q9jwYDfIBMxsanRh0ARi6nqV4vmpBZFWoFswU
Iz1NOHKf6mObq1SFQMgB4Hl+AtAs/UkwZFVhZMWCWh7cWsz43JafU0C8UR0y/SolUedINnuB2xOu
X85PZ5126j+4gn8fhBMZyscdFBQgNNLPJFZZhuQJQzXRqXUXjrPPja9KebqMZndCAlnN1Li1K5M5
PDQyZtfocv63DfjDGdla8en3D0eRZ3M9cjKReGI2CZ2u/ZWP80GaqG9MOrs7P8nGQSQnPfgwSQtl
ndg8kBioCfqWnYBMs2Pyf9j7zWO4tYSVeeCsLID+60gM6GPx0wSb8W3fuzQwUZVuA3dAlHR+GZvi
WlmK1piIkDkhsZEhRkq198UmAw0zz6/DxQe4XmUKmEIP90y7nj5XiOLOz7y1gSuD0fGpFMKWJB6Q
elnizurKLBJoyMqunGBlKmydAQPESy/2ELWglFFVdYbCYl2kFybYMLLOSrNqf5xIqTKaDK5Vq4gg
xS6eOsCfKmSyF988DkbuA6yftY53nfkjK/Nkl7PRADlnJEgpUu9xaNlivFAk9LMLZnxjTe7KHPXM
RPOCJtBZmrrJVOQDChhjXgH1Xkpcjyad7/NycS5Mt3EI3NUW+m3lcmUDptMabKl3U2fhaqqLuh2T
86dswy25K2vkuG0KjKgBGQ0K9bbGaxszXpBp17Eohklf0NetaVYmR7ajTB1dswSB9oJ76pw/SDF0
j33Z5g/XrWRlcKZKM2syiY++AF3EriXz6gY9O/BPFWGVvlIgJ0F9MGs5y0TFqAAChLvzAcUt88HP
UGAJzi9iS95ra5MWs4kd8hJFAfVDmUe7X70Feevzw2+JYWVTFDLQYOXwPPQ5QAy6mvoYzrzhQWEh
j3R+jq0lrMwKqpXNzOeSJW4/VkXMZ6aNoDdnlCfOT7C1iJWOV75BpK9PIkAt29/JXJVmXDChhmNl
8EZet1fOStOpPTu9ZWgvSed6ubP9Rd73s+/czSPhF6LQja06obk+HiY64/vRNU2TscOeJTkaGwdk
DbjhXFC7DTfprNQOlTHpDXZHE8vIHBq0tvIIsmwqBZymRgNYUCq3Ky5MtmEanZO8PqjGnJUZMh0Q
PEHJgwKWrYzpltv2iLxGRgFxQDcoNW+ZNVj66/mjcJLFH2IpZ6WNXGcpBew5TXALya37NnOX/q/e
XnIRA3PVek9VaQMNK2yeD7dmaaMba3Z9hzydn35LfittnVMP4W9lABVFDRXlLgdk0qMiOj/6Vujh
rLSVjIMupC39xDGxGBSP03GIGcrFM1osZ5W9CsOd6r27sIbca9zgmjsbF7byjVXo3b6gbVtrXKkz
a0oi0HDjJoKmvROiwfSn0HqSF6zF1gldKTPv0Eo+65ImroMOnGyeyrhjvHk2WLskuk7VhXvLxjLs
lTYrq/MY+oncJDOX8r1k0nhMR55dsBVbo6/ctHTQcGMY1EcdfzKBTrYYIELoCJz763TLXlmKvpAz
sXXHkmGeUvvg0sG2v0jhuPMeiA8B6O7iiQywuKW3L0hmw8zaK9vhTA3HOeq8xGMpuo4WcNSJYKky
+XOcEchdOF5bs6yMxuIulVQeLgd5xqvYG+o8QpOxHeWWuDKGsk9C+2CXvNQ3m1LqJelVBtBm4Y0R
F4TuzmvpluhXNgBcA7mhEc4mpV3UoT1YyEbPSFpfN/rKBOAW1TIL3brAmiKzDDzda5O53QUJb336
SrUtAA5dAL+XpKDG8jSNje1EYwZA5ZXjr3Q7L9UgnG5eEjSG+QfDdOQOwbl73dZYK412xEgEMOdL
MqQ2Wh5reLPZrNIL53LL+ForlWaNvbCRQq4WSi7OpPaOoe/qOntz/epFMyMxKm9HUa+wa3o4L+wN
B/o3HcaHg1qaRmdOaNxMbFF+NY0CrbVKo/wDNEGQLpkM/YFfmGpD7ayVcjcpQe+OZUzJZJCfuN5W
aCMbKtEkqKl7F7Zw43hZK9V2Rjo2ZZWi1AoFf/aHtowt0G1cCPdPcviD67dWWg0aAcedFm9KLFfK
GAr4blTVLSA8KIW46VvfchX4aXnhsG2JZqXl6GznKXrZVdITYgAi6BBAxu19JVQdpW1nB0LzCwvb
2raVysPjp1VlOUMi2zJFHY+gJIde6SqPzp+yLdGvtJ6kwOYYaHaOGbIXxwEvigQjSiY3flM1F7zV
1hJWio/ErTFa4FLYdSqb+pfUQhXsFiVu/vOqJZgr1a+sYpTZaOtYZwBZ8Xn5RKnwA54CFHd+ho0V
mCvtJ6A+AVI1RRmYo5fP6RW6K33UlM6PvhH0nAgQP3okR5SAJJdsjEVjfM1OPB1j7z8I1KcHQcrr
rK+5UvFKLJ1h9N4/l+Da0g7ICJaS80vY2qC1chOUF1lujWhE9s3APo3eX79Bp1k/WMIKnZkp7zG6
XPosIGJ+zIR3rxjQPZ5nl1euYaXUuQvINeiqkVBx7Z+t0zBASYzlyu23V0vA62usyDA461kdL26O
eunk5WDhO5fC3bBH5kqJ9YD0E58rfLrd7V2/e9EDkIS9u+xG4b72FKDz6yZaqXKdC7tpHYC5UalI
pt68LyuJVtfye+44e6+oL2SLN9wtqka/bxfgXIMAglrFWWHtnFQDpO3vDS5DdHKCisGM89F9qgsS
SZBRXLM0b93YZ6Jz35lzY4g1EItuXQINgUp5r4tvbmW9UF9fFSF6pzeBPh5m2YN9BUG6istTy5FX
AqysOpteWMWfzTnAsL+PToEhzgqQVMQtoNK7zPAG0Jf09AG2kF84bH/WdVBp/D6FVi54BqivksUC
Ohwg+Lri4aJBpRVdJ4mVuttS+7US4GUhYJd69sE0sRM1gyxcdEyagAjfgeCmTs5PtrWaldZbRWp3
ra5VkqU9P/plb0V9Vc7x+dG3xLFSe9WlAtBxopLBd957AywRPRr4G3apLXVr/LXi93NZzyBGS4rc
uIfV/eqk2VMl6qfzn/9nz4Quv99F7RdFTa0GmEiUPoFFmjITEJL8eWTZ0a9K57ozu24+bare6Hym
VIJmpDvZgdEEyaiHwdOv51exsUmndwg+ahwq2RNgv8yI7a6Imz59KWbr1SY1Hvs7Z3y3jBVbaTQr
psxAiDAnoFMAOZ1GqbhKqyFYrJbHWVsWCU3RceN2A/CjxZJFrkID+PnJNyTEVvo+ZkTlFUZOOMLD
+3nmTVRPvr0HGRPdgZFGXbghbM1z2tsPLlhJjoaKtFWJW5QPaJocTx0WiSNsL/Ck/+u6xawUP2WF
pGPRqWQahQisbnmoa1DaUVs84qmqqzyxx1YK7zeeWwijHhJmlT89NIscYXDo4/kVbB21lb7boN3r
8KAprMk43Vt99uAs441Q+vm64VfqDl4Zv0zzSiVmByIPu23jdGrfuWRXfv5K393J1VMB0HTCjOmx
atLdVLZHy3YveI6NQ0RXXr2d0jQbnAzte57xNJrAaSumcdNsC1QE0PNxfpNOavffV0Fv3SNsWULQ
xbANRIvjzVC74NZpP6fUAlpVAncqL8QoG6I+MdB+1Agjx5Wja7FXlUJAl4JBDaQKaIWPz69iwy/R
lWK7YpodjYpD3C4jwKj2jUsuSGHrw0+/f1BlMYPiqxW4vDrWcBB9C/Ib8I656oI53PrwlRIXfNC5
Uvhwu30xBUrI/s/rdmSluNwvO7FUkKvVsm92Ku8rn151Q/X+bjv/sCVKoktjnrwhmfvS+rTMg52U
yumj8x++dSBXWgteb7c0uT8kAONXuZu0A78BD18Cuu8nu7evPPYr3c3sIUPnFgCisMdP6CwLDdP7
JvulQb8yAIoGv+5gnkhgPx4fnHop0T44JGSZRIjSmwRZGZ0uWOcV2eu/8DB4jOv34Vk/0sEloxED
Ap7oQ/7mugFuxNl7NwTzwxg3cQuCzSegj8GJdsG5bWiEt1LlPMulK/N5QPt+dgdmq3ewxwIKbKTf
zx+ArfFXujwB9QAywrSPrVzsC9Q4otQon4uczRdkvzXB6fcP57dD5xNqnZiAAYDORPMdsI075vnX
uYX/Qt+5BNSnzO/jrnYetV195+BA6im5MPyGxVjz+lpTQR1HW0MCFjP33kNz+F666II6v/kbTsez
f9+bvHdHjgjcAEkuSG5rpb7TBd1hjfHZKpz+SgGsVFz7yp0qHwaE2uZUoC0bWKeIsG7hkZBtfyna
25LzSscFGH1TVMeGJHPFN2MaXyfSvpkpvxDubwy/BteBWdTsPAdb1bgFqiInl2xwhOPoXRwuSGNr
ipV6d/lIkf3XuFHY+S0IpN7LYrpLG/b5vLA3jtIaTVfW1HRpDmqgWTp3XWkUceGyIjk/+Na3r9RY
ZR3wrWrEZYvMkWt2B+aBzGdaLuDwtr79NO1HJSZGM4N2p09AHWuHdue8+9qS1x1Qcpr0w+BzbpVI
PA194s7jTc6dIwg1HuRYX1DhDSUjK99so8wJxDDIHaspfc6Zd+Sl+anF54cylUt8fv+3Jllpckum
xh9dTCL9wglTX+wZy756bf3DaKrd+TlOAOg/RY9kpclK2H2VW1OXeFab1D3AvwQtBYFbkx/OZN3K
EWRlTZYfUJypwgnUTlFhihfXGGRSp+alS8rWUVsp+mQ4sLiugrhy+6EfyLPh0k+973w5v8qN4dew
NVDh9rnw2j5JDSfJbHKnhTiY9aX03UbAs4apjSmrvJK7HXD+RUxt7YRj2j9lTqcCmxV3YAq9YE02
VGYNVwPtR9p3uuoTH3QVlTuj9/bKKNk9HcIPCjMZnY0Gf9oleT0S0FhQD+2JngBncWkjQXidHFYq
T6pGNyBDwUbNw6MBI8tz99UQ1afzw29tz+n3D2vQAMJyD7kHWJSx34OuaED7PHiLz4++dYhWOg+e
MIJYxu4S7lqvU1k+A70fu4a4cEa3Pn6l7bmWAhQnOdhT7MKdYrtq/SHMUEKuLnz/SZJ/uCe6K013
8ywDrw/vkkUbT0Vtf+JSPKKNKNGNiq/bopUa84JIZAQwRZ+OdyC0uwMd+R6N1BeuLRsSWGPSOJvT
GvSxXdI59C9zZIj5mT2goXkqLvikrRlW7tqmowkWShxQdWLXk9y6ySRa7oD5v3IJq9C71qkxgLEX
S3DR7+ygQTjNzYe8839cJYE15G3oXKVcHxKAQb0B8/hNlTcJS+3rztAa5OZPGVelzLqkqYovQJs/
y068eOD+EvJSXWLjmK5BbSjydyZi7i4xUQskFbpULXmrGRq6OnbdMXVWmoy0K3g5J0Mmvcdevcy7
nVH655V8u04GK01OwWpRgRMELhV7FfgSjaIZAbujcvvr7OipM+mjoRucUhpl68uk8vVncK48gR/o
SRn+5/ML2DBFp4dWPg5vmrgcNsSUCWMcBCx5KaFpuq1fzg9/eoLwT5ZojUYrS79cxnLG50vxeaH1
Y8fkXWH03x1pTLHZep8Laquwkej9KysKEgl/sAIuy+vWZ6+0fATJfFozRyaL39mh1bt4dyO7hM/d
2Lw1Vk0ZDRiCdCuTjCw5eg2pI1vxk/ljdSGftTXBylO74JQDI0Ujk1n0g0gsS8o+AEcnyE/Py2dr
AvK7+OdKKdbVqUgIycwsqjQVYGf16dQF5yfYUPE1JA1PKpju5BtocU+nH8hc3moPLa/SKu/NzhS7
85OcvvYP7s5eKTmlWjNzNEXiVN1nUswkML0enP+4119YxtYMKz0fOLCbvdMgsbUszc8RZMxHa7Gr
b9Wsm0tIjK05Vpqui87rJo2tanNQfwweuG3AW6K5dRXcxrNXqs7tdqoNChIGkM2J/dyb/W7ibX7B
222cpDVIbXRGZxZ8OgmaLK8meCr36KkEOdl5EW8Nv9JjB1YWNGEQMUhYZL+jioFgkaStd+kWuXFQ
15A0VEerthGjSBhtyqRHSrPr2Oe2ab6RzL0yrlyD0Sj4kgFTRxsxdYeXIuvB97e84hWUC7f4rU1a
aXOWzpPDeSYT2vjvTTuBld91L5UytwY//f4h4pb1TJmhaoEeJ6N7N0BkelBVPV55fFYqLIYhx1sV
pE1Sk4TI6JpRxz0vvu7wrLS3mw1gLjgGZ+0wBFlDQHd6EcR2Sg7/wfhYK7WVhQY8k9ltUpZzYXzO
6GKBI6Zsu9R59kwFxi0DrNngbkspmx97ikdADtK3PRFariLsoKRdga3S9dNpTtB040x4lmAuu2+a
eXUZNch3w1FWQ1Me6inNumOm0SCXGEuZk0enr1B5RRu7N76bQ1UVL37akmHvkZ6yqJCeOe8m7VtF
7BHwG3/V1HXTRxBJGeV3M/Mq9QNcBCAJEXimpb73kCKwgq4o6XwzOEMzxZPo9AyOLcsnz76u7RmQ
31R2YHx1ZrVHGnbJ9hOYKPE6BxWeeZiatPQPLXX89FlpsMPfmDI1weLiKoc1F8S5YSjNlThlUwzo
hfCx42hWDUglv3QNKP/nVD2fPy9bE6xEahYdesiZaJNukAQP6cwExC/ARH7FtbC60tybK3NsgQpz
MZwSnDgZSFTj3AClkVBgjqQGlhSdX8mflZaswUZDLafUyAecfJf/AmT0SIz+uoYGskYVCYW35uRM
W1wQWg/8PrV6qxaj/VG7M55Ua5321zVrAMz8d8NTa1fhoDptYgDqELQTyEzY3F4XXq8BlgDQzrgN
cJGAa/191M2Db4FfgxZv57996ySt3NaIiqHmNr6dqBROhR9pC/Je5l8Q79bwqysmGYHrsmqcIdv3
NfhIfBC16fIHCAsuxAxbE5y85Qej35mZ41UoOyOTVoIXBR4LL8O8e2X36br9Oc37YXyQxvtjQ0FS
AroTcNGg0rNDK2axb53hn4QZmw3Uf1YBEDb8PkXuFaZqbFDVUlT1Dgu4HnDZ79wLpmIjH2iu/FZX
Z+M4ihEKprsyBE67vMENZ4ml7uzD7BTyVlnmhbL8n+cia3jdSOTijArVVS7xzhyokQo8FQUcnH0L
ch5wROGhJ4KnHLGB385L589bR9aIu0k03DLBxpZQ1r6rVk1JURTXeXyyxtoJOqXgwINTdmZwjPoK
D7mAPNi8KhT6m7Xj48GaTDTjkwIZr6blHKRkTXWDhxvML9dtzErqfdmAJaZtodaNose8ccx3XHLn
C3Le2vaVf6O6lkvdIxStUs4PqgG5KjWHSxDEPwe6xF85N9vhyi9OFo/V7OhycY8g7t0pZryfUV8q
5m2tYGWyLbwTpzQux3hJonF+5mgo+In3nEDRddX2r1F1xHaaMi/xyCGo6kfjUPl4vM1Mp4lcwHls
wN7IGlaHzuQUr73gzTEgtobqsWjmmeH1tsYGM1ffGp+yvr43QPJo77wBBuYIHqluPuYGIe2FM7Ah
JbaSEmiQzAzvIzXgUQU8Ef3pSZPbTx4IlY3M/nzdNq6kNOS8yyw0QyU+ARmwa+GBLhQCmyuFtPJN
HcXrCapEXDzNMmehUYNIN6jxdBrfXff5p6374Ds801lwnUL8kTpdWd9WumdI82g5XCrobpxitnJO
i6k6dHbbTeI4Fqgo9QSOaiSp3NEPzq/gz96VsNPEH1fQL3WHd8nw+lJWvPUDGNEX9YqWkr/OD7/1
/SsrxYd6Hny1NAkeF+hDnTm/FlB2X/j2rcFXRiqTeOWyr2idjKa74zYY/+3+qqCDrLF0Ey1w7cbO
JMXcLreZCVrKZfDLTy7L7QtnZ2Pn10C6Hm+xtW5j1Qkc+D3Fs6upZyd4XO9CbWFjc9YAOjBwSzw4
0EKzSsPdO2legOtXXJdFIGv83FR5BRsrp07cti+S2V26T23pjng5TzXXkTgRujr7rq9BVdKYNaKm
pgQUiu1Ty36R8/L5qrNJV0e/E02WpT54d303n27ZgIfS4Ifsx/Ojb4l3dfL9qZrHyYL3Lx08Wn3A
q0dkOeRD6c4RuLlb+uv8NFtiXukACJPwlrGTwcSBBU8EuvHZFFZ447qNzk+wtY7/8gJFL/G6bp3Y
XOE1SCvC44TPmZXG54f/O0fx37kLQlceAFwlAyjQsQDC+4gZ/t5qxkeJd4zMvAWpnwZJrXuHlwl+
mXhrEf3EF+bdWNYaZ9eUjBkVsJRxv5xeLq6GbDfOhnhpctJcp+BrrB24By1l2j1PCpUK8KkWPBFg
8QfVM2HXCWcNrROLgRdJ64YneH/wr1byGzzTCjLIdLmQ/N/apZV/A1lkM6sZH46gn+Gt90mI94KS
7mHhfjteMONbk5x+/+CCQI2UpqCn4XhRhn4nvDq0ef4iyvlCJLWhIWt4nTuaKKWjpRSN0S3euewk
CDSpGi4hGTZuRGt4XWH3TZOnJxE4ZYreAyGPcz68lZPTgtvX8MAyXbsXTtRp2/+gK2uwXWuX/5ez
M2uOU+e68C+iCg1Mt0DTg+22Yye2kxtVnAEEAgRIIPj13/J7dU5/p+Oq3KVSCdiApr3XWo91GyJE
99jd3tXSl6ltR1j2CJKxkLrzUVXl2hO7GPJJuEVrMGHLTxZD1lxaaF/TOKTD9FeK0CC8GPPxDFQM
ts/4PSqkn5KGcfDQ6YhQS6L/7q1fiu1WBLMjDXXw8pKUrj/VPvHPlGrwTP88b/2v+fkf7+IyyS7k
jDqwF/BZweXQwk8KjilSSZD9CKMKCeaicrqfcvTf/WZfjyJ+Dz+Nqx7MX7jftELAeBtx7zEqXYxW
1wploAELIfHUq+4pWQowyyvE/Qe1+8Fazm9mXZvTKqsZjj2LzM8tqWQF5JXk2+eKwKr0aRTVtt5X
PgSx51oDhJWz1qsmUEjYmGSMin7+YFt3ZcheCgGDDWiQd1v7rhRoo81Jk9wuYd0eFmCFXv78gK/d
4mLqqbyazduMmGlTB8+T8HN8f59AQf/g/V27/MWkg8Ps2nrh0uzZBpaiovw4bOY1GT46PF2ZFi4V
gYjjacttcg3KFZ2i8A+to9klK7QY+Qb2+3aK4NmOjxO4x3+nlgguVYIEwO6Qz0GDIiU4LrxZVFEO
iG8P0VQ3sEh9sCZcmYTeeXT/nK5BebWEjazZD7oEl3HzMAHR9aS7rgiX6aOm7bX3czEHEb+Uthkt
UsaVlU/QrPN7oHzcd1cT74N+z7VbXMxCvkiikuqh2U2ONQgaV87EvycOzspBLjAufjATXXlel2pA
aCXAaAiRflNKdEcKGzhkDoNFs5PtFtMsnj9sYF2rGVwqA0FnQojPqBqEYP8W8Stk0juzsd+6Rt7w
qI+gQOygATqb8aMC2n83noJLhaDnNEFJomv2W+cdKgLSavxOufGzDewER9rdO1nDxX/5UVyqBiMm
mnhTUZIjGCcygFhMQdHHCaQIYTkr/4MP/Mp3wS+mhgDXDiVSWnLXW33resmzwfbdg8IO+4N925UV
9h0E+c8xhGizQcoVLbQoCkyBuO4yk57/0cHp2tUvjh6zRMGUge0H1gaLi1GuMqtV+fvP8/K1i18M
fz/URKlIiZzM8uSDnsz78IMHf+3SF2P+PbF0gntH5NvGYZnCjpwM+z//1Nfe6cVYXxHrJyekzCLt
noKQZQ7J8DDWf7caXgoFoaP0I3wyItf1MgAWiUhyJ73HUtXFX/30l9meIoiQGcu8BAn7CBuOOw2A
jucHOwVe0Z/vcG3quEzHQwLvKJB/L/cdwLpUDq/wJ54RqfAJ9OdCeOG9m6s5hYvnV6s/+k6vzIyX
6sEyjEpvplbu1UpVMffCnciA2XFiJcnQkYw/mOivzFKXMkJvdeiltqNE7Ca7GRkH9UrcLmzZBcAf
Qohyi+9uQ/7638VWBpeaQlf7g51Yn+SoZHpL0b07VxD8GG/5n1/WlXFyKSisINUdFO8SNMLD23IO
ijUYvv7dpS9G91o5V7YlNnbKWDjpbYepXAWPf774tfdwMb5nOCS2vuxF3uroWSzgpM+v8fQNbNCc
dfRxXm0mAT78882uPaSLEQ/M9jrNRkvUfgGlMNVqf4uxSz7S3V2ZUC5FhQnk3jxqwKSPeb/R1JBq
AMOL/Laz2Ly/+xUuhYM27EQXDSyB53xLXfMJ2KgPrnxFExlcygZ5uBEEtZXVnqwem0EErVv2PQLA
0c+gnxhP1RpA1eshyhy5u5vzk0+LGfthF8GYa75XoNjzvcEGffyg13DlbV3m34HRRpAOY96Pa6Mp
gaLrWlnUkdIfsbiv3eBiUe+kNGFMqii3yeYFp7jpVlcgRR0u9T9/b1c2/Jcqw9E0dpuFtjsLuOeu
EfODFO25EeOvwF8KO3xk4bwyaV4KDbFlDJhmLe6ja6Al0NltaqB2J+sdWh59UDy+dhP67/2JjmY+
CYObzHZpUq8lZ7rJ47qRl4RMH6ya1+5xMRvwyiKdxcIMUNOt6LrtYSrn1ygMfqGY8vbnd3LtpV/M
AX0Tx2BnC7ObKcA4sech0cZxv/irq1/KDct4bXzuMYTBwKCb9s1YAuTBzPOfr35lgrmMxOMotTES
DuAX+VOXyhAwHG0SAp4j/8gGdeXxXOoN5biQHr1pswOQpvkCGh8SvUJ/iz7Yc70LTP6jQnKpNNyC
CvhAOyP1eMQHaiek0/vBHZXxAdzHQ1fGL1X0kXnw2q9yMbxh/2Ybi4NpJxMCUJ/fdRnqux/lE14Z
25fxd2yhbFONmXZDX+4CEpw5g9Q6mYbflsCvVq8///zOr93nYuNuwe4RZbROO0HUowzLhzaqbpQG
53Ban94NQR9M/9fuczG8g8aGHhvwZhZC7ke0kNGGelQLaI5RJ/JVfqQWufZWLoa4B4TnIBSIaCW8
TKBiVaCwU/NR5tq1EXIxujdYT4ScxwmoL/omFf+EqIvfvS4/2DVe+eEvZVlVW7WAMHG7CxJQjz3K
od3fRL/786u+MvtdZt4p0kBz2eN41oMcBejZaFfksNpWtsUagqRe8FHTj3Lnr7zvywg8MTPBSY1f
BcCGH4jSBzluep1pUKL6EB+1+8jpcO2Xev/7f1TydSUiY0Lcx2tRVBsAaXTa2aypYqCWk/3fPbmL
od7UmFjijY67WLsxNfWMBWocZmCj6MPUir9rAF9KthJkPYDhFIy7ubEzIFYxBTotUrcgFS9/Nwov
dVsrIK/hNi7jjqAWANiV/gHO+m1bVvdLOL+Rof8oHe/a678Y7lvV8q1HpWuXJGoA5Faf2sav4RIq
7yOjfnfD/MEB/tr7vxjvXbRGJoqF3slmrlLNgzKtN92lYziP6ej8D8bOtZF5MfAF52okdYjbmKHK
VNmAl9zWNvvz9/W/Wf3/r1v8UrBqyQp+71iicgJNcdSg27myoin7JUNA8O2ywDXeeO4l4O4IO/M5
kRz0WAWCGxmCwgTO/6vvA2Sof48mwXArC9X4rhrM75DFEnF2+qkcyJ1GRGA4/J2rn19q+tCyQGNg
TZKCe0GazN6PXnWf//ws/3sLwC/Vew2hBFjgISqG0LYZHwAdBsxeHMTU2pt5K+0zFON037SiKv58
x//+NvilpI8oiH43pNgVm3BAU06EmP4mJKqLP5gYrt3g/e//OceBx42zik6KuIp3/TSkyv+7DSWi
8f99aUTZDWaluPRM6X6T4G5GU/53j+ViCgCpRYoqGvBY3iO/4hLWpHaw0Qdf6n+vxEDO/fsHR/wO
TCRrz3MHt0DQNbfdqB/8MPpgRF575Bfj3Q8gs2Jty3PkcwAATO95Jz/9+bn8bzv9H4P9/+n4kJpV
jazjCEKPf1G1BD+RXW9PVojksZ/mV7bUX60ez+G4rXtXzfYwdKZ5bBCWtLNgG6Zu7fuUKLA5FeOf
WBLStE6aj/IT/3tGRQruv59sp8lQK9tHaK109asaFPqCG9kg1SfDiSNQ5OnPz+Hafd6Xjn981dJr
NAd8MCxa7U0H2HrX7he1cO4cynZbwFrHzuej4gOloNP919GAX+bqRSsV3VwPCjBHt3QuI0oqqgEj
hrFqSkcVEHyl1QDrXlaNNIl4ypptxSnC11xQKPnMAKpGr0DkbAtNyrppU7UBYH+sxOqJ74wtkGbi
kF+bBqzkchlBZJWSkZukAq/qPE9iIeHRIfdhgKouWLT6wmEu6j/3pBtdOlOgjJBX5COXlNWtP+hs
JmZwulg3TaIyX4d5AbKOJ0C8xkL2IDRGcX1iDajJ0APoLwFIe6lS2/h17Df+G7gCOLyjbfCiGyR0
tyKtcdTd0qRzpD8hjqw66SX079YuMbCirtLh0NcC6Dntu0Bw+W2JifZOXVdzoGOjfpQnSLDC/dJx
tbd+Nd7TaUU3sQHict3iqgG0omVIrO0j8HRR3bVlVrulLAIPdFvJ5VFVyfZaQRn+0pExi11ZqLA7
9vEYvA+xhGVKLs7lQrA2C2s/TmPrZyoEF5om8ojgq3kfdxMtIEvNgR7/qcf1toJDCJxMd8eWoQh6
aNDFvOzXWe0Hmgxg6Y4kk3GUTX6NluSqwLem2Tj8pNNN3S9D2rsp4whPBgPuBsmwoCIUyVDtp0Gd
3PqIZJusIzXsBTdtjxUXidQgEkvgYtulx8plEd3dfOOb2jfUnzI72XSa3kqsOe2I/zWY+6lxb877
MZH6J3AOb8x7g+nrbhvo2cUAoTZdti5+YcAGrhEcZqFJ0t/m+SdOlKF7XOjTuI4n5Cml4yiPkuKJ
6TEN1y9TovNqm27j+XkpqzOe+R1cBMfAtW9+Ajw7+E74jFfAxuX2ADvDkL7L5jMDwYZTvXyEzhcJ
XyLsDy6BEdl583QmxvAsZqI/V7QUewiwmQKqXo1HrgO25vg24WEuQf/1UIQE5z7Bg590vm5Dcsaj
9dMFqx5+B7Rn+57/YCs9Tp17qmsbpuMSnNpR3YqVA6fNznOlCn+N76iYv45z+aWu5l8sDBQis3UO
x2ADP+4CU65XvdC1/GzN9BBs+OSGgaUxmmTgcFdvIMt/J533whP+Nm3JnQL2vl+XG+u7vPLol4WF
yH5u18z3K38XDdVrjMAcWKLzhpqzkg2+i3b+4S31lIK8tuNyyIV9aoEvHZG1q5H7NAfwtq/s4Mvp
uUnIE5Ms53qM0rXXj2xDkG3i7gL6QsKoAMth5+rgtqMRGkk8+TIv6i7x1WMJJMlau1sVxbtAz6Bs
DLnXNmg4HFmYFB4hZ1W1Ggnb03lC/FA1jXlZ+cferw8ItNhJGx8W4oC/dqD1dulQk5uhNPdwjpR5
L/udrcojQIqZbORXDLd0A0G4LNcX4U85OHrZRr42G8D28MV5YZRCTwe4Mjqo+Eggeevw5zpJzhLR
cn48p6S7531/MBswiY3eQcf5YCevsKE+l/ikpO52gP7sFoAqyJTU+WjVfSnHg1W/ovAHZc0zfDP7
TsZwqWHX2AQnKqYsHPkLlRVOtBXotUedyCca06OvQbspcawCFGFPOTjXcCreUuYXDXhC6SDxTuNx
UbfTElSppfHbSuoinvsHZuE41DN7Q1Q2imzxG9X6vL2zNNx8KkkHaLosRgAK0tbvlvcZ4zOoWA/d
sh1KQZ9ah6W0WmFChDcV23malDvuRw9YjZAJswTgW7NAF6H1xSGqQBJNQng19NQCRgC2bQnA7oyz
8ztWV4KsjXw563H+dWtE9wR+W6LTzrhN7Kyl3Wdbo9+UQkoTPRga86fauSROo6WzTx2Raz5UPV5/
M6rMSJjEV/EzWMcx6xA3Emb4t7Z/mtvVe+DEIjdZDj00pLVHMK5bf4I7voqbaC85q154C5xIRoOk
B7SgAg85DQM8nOdkAes0hSkBOeKy5lELR70WBqxoYz/zee6e26RExi3hmFLzDXFqfTpXut2Fky9V
FnPmzM0i1/VBIBqX7VYBPdEp6EP1PUZT/DWOUGXrx5GdOTfeHXU9z8SisIWaAc/uisnZ0du1JMF2
JthIs2+9wHxnHrTU0crlV8T40jKD1L9/7bvKvrv+OQDNG7jLi4yztW27Y0VxxZw65XdHpgYb5K1A
wukxrNc5udWtIM2v0Asm+0jqlj+5MoEOhSpPsdRoT3+fXOW+C0G757gxPqYJzY8OfdM7BPqtbqex
6v9alZ5JPkw6uYPJ6bVpE+/GRCDy7cw0BBhis5fYXE0x/KPQYrETJ31QCGO7saiVSTCXW/osaVx/
3UTVY9goLJhPZpr6o4mIfBq3wP9RlgigAPGpcux2bpPhd9lOzN8BCWW/whLpfsm2HnOxlE2+qY4d
Ry/k50Y6+pPRmWu8R9YfSuKvZ4m3+K2BbAmxcWY8z+CI/hD+YvjD1qlkP2Fhemh5ODwis6N7Wtth
OHCbjBiDPIy7zPQhanzCjf5B9C4+AvJM0pm38YvEpTBKoxH7Bj5tXyboLupTTMPoONSDzMHF+TYS
PnW7xjEZPvbJKL++AyFp6qMu+sN41BaTTSZ6NBN4DvcWScMuVzMW4mHlPcYXTzosTCtX96Hrp50H
itmnagmW1zYm7guf/Ohzb0h7QgcgKGTXLXttKlkggZsekiBaz5gw5+/h7I0TUBRLnTfGxAde4mda
V+jX3oHIWZLE3qdghSVjDWsIeiM8RcwfnrdmWObmL6MjXZ339RrMaAVFCbvdqrkNMml69dttQ/sQ
1NOKbPS5uumWJXqNWNlmXlWRDDJLli0B6XCXASsYToBVDFpow5CW9Sus0JvBfBd3IOPsl2EYx7OM
OXHZ1o2YelenmH5ESojzMthIhzfr5thnKfaO8euYJPxFSeFXdwNgxSXsxWC7vXXIpZY5iIRg3cd+
SeZj4yQNdq7DBkekbgNY5ODgzF53G1xaXrrNTj8E0P8CU+4iN61ZGCAprEBMOrqtVeOXZRrpahG/
FT7UxUt9tamhRO5kZGe7W1uNkuRR8cXYcacp0lhatUCElVSYIB4kIsfarAkbLGJJ3Gad7KZ2zAC6
86Y5G7RX2ZTzgFJseDv2KOuaflMg0AdICcpMOXgCB85BPIFrNc9pwESIuW+J2s/O0bLDBjAuy+FY
Cih0t7AKsIERHkDzUbAaL/OxxVY3rGOjzi1mwcduLIW8XeomyBK3ubFoV6fXDIhh3/uODY9d7/y2
TOg+iYOI1hkcOh2/jaMlsb+sBcLwaWk8GDAWMpnk1NGFjBzSIkQob9lM20TeSGWb6FPPAe3tU90b
O90uM13vMMfEa0FlTdRuka2XnAa7BF4O1CPzH5ehWpBkhof9VaOUGGOPSGcfqDXDvgAcUM9Z2bAF
1X3V1t9L936UWyIaJ3veDl2fSmRmbanf0e7Fb7C1yF0lwJZugYEP8oljw9j62MhDntnJ5Jwgs27N
O6GD7a4ewdt6mGvu7I6vgGLvYsACHZ65K92uaeM1yquFjc2hE8j4zde+k79gQ7H1QbekHl7wblZk
xwDuaDMmK99mAgN+zvxhQZBa6U/YYBEoJKGjBQWyQY9zDkUB/2c0ZfCy9uyGUxOrQwfjic2BZ9v4
GaDF6E1NHSYfvdZVv+t06LXprGGiL5ZlnoOTNy0ofQV+b3iO9Mq4Pkxjb4c8GCoXppISPEPKKyCB
kICm0tptldgFGzW/y4WRBGSdIFQ/tr6SLxhYQZ8PSNa+jydWbyg/L1OXIVKmpekMC1V3tMZGfhYv
idIZGH9RVcD82693cORMcYb/6vEfpuGdzmDawMlb83H+Aiglpm6BmKK3TXP328RsexklUSazSY0g
PryYuDsA8rRGWbTWHhIYGrqdYfkoCwPv+JTrOY7ioq60qvLtPd4gxbdB7D4pPRvmfdsI/4bBLB+k
8Hvh35SASsijh/SlcecSvQ65dTEgM7ji0hQMOBJIIScMPHIqh7FmP4PA4GAToLX6TbRywamgYd7P
OhzYutdhO3sHLkFrPACX4D4JGTY6V4rK5j1Sn/pp1FJMb2VYizanoRz4PVkacSb97J2g9dp+JIog
8mFBVsCM4Ickg8wQ+zsE4sfLqYwXTovBEBGkyFFlr5gvyrYQNFTIL1bxfO4HE31fsS3q0govs8od
EfxXFzm1nUupB3uIeEg/jwBFxDtJODBdi1NmPmMJ2kTaJX3o8pXYPsw8bDPEoZraEqI2YiOareUc
vW1jEwewbldDBKd1MjVpjLdIDxXzsNEqkREw39a0jsjNzBp8sU7xRhfbSDA4exWL/t7CjlwV3VwO
Li+FR/sdYZBpFp5e/RgHIlwbJ4ge0ul6w5SOLDUxIJp5bqhI0QJJ1nPl/HHKYDXk226dQrNhNW3V
9IjU93nLms2fS0gzfdoWrGSC5BEEXVEaed72IpspETnWUgNFP4/J8/tX+QBjErLWa6/V5IR6Wvj9
fatJU2zIuUkn6Qt7wBQH8XJVJbXOkrjRkHRzSmgK51HYpJsIiNg366ijfTQlUAksCx5cGtSrfZtU
O5ncLIj+zM3UIRdjYi2k+KHCpuvU1NXk5xzLj82jsBrNLYYuM6fSwsIHQaQPOF6AVek1il3VZRwH
SpxcaSIeelP51al7D1tNIwHlZDZ1fPq9jVaEqGNE+i4eBcHu0034ZFVYOYTURmhYZX7EVyS+l13y
ZplZu5TjDNceG1F20W7DeFcZr2X0ACqoeV7duzncU7Z7WTwdfGpW6KAqz6tNOpAliFA+KX3UfhCU
Hh47iV0Sjr5gNWGuiUn5GRU/JSF0azZID1gZbvIu8jpvSlcA6UeB8pCJXJeSTb/PA0so5NaktVDv
s/RiZxY8A505oowCZnjTPNa+nQhozvp97bTeYHxbBHg35rvvGVq71Cx8aG4WN5WVSh1g0MkBqSEo
7jrEM5TnAAuzekxKu4R3C/bf06dJYfI8zmZbkr1tkWedDwsV6y0DbfsBUbbl9LnXWqDTsqJzzxAr
g13ej0ryNrzZ5j72z6g7jaLouEeH01BarmKc1ZVZ6nRxLOY/JllKdU8YEjOODqrU8a5fQiNhswdY
FcelZE2HZUzIkbBkMvfBNHjddypdrG5DxSaUtrqqVdVPvYxjf2shG1GwB6zl9iw8UptPqmmD6gzn
Z82OSB8K1Z0dKajXu8b6KoSZxWPi1wZQkMOhdpzt2wwct8QeNCa8PlW1WfVBQzlEyxSOhdnfTRpJ
MemML4M+ddiEnBht2XBEl3ymd76WgGlnI/EabPHgl1jyoY2QhAbEyvILdYkWyy5IpEanLYzyDIu3
pOpHQ9t++cR1DPRrGUtFngL0Z/zfPgwQ9Bh4HEUAM2I4vpUxJN11GjV9I99m6NQ97KDY0Lglm4aI
j0fizf72hvDryhyFrgy9t6MPYC92Csld1JvuOKHNMt/ijBBW39jch+LFHwNmXny3QsKN+dezeOgL
KzcU1PSmkVebViHZRj8dus5r7+PIbO6nBwQmgyiHdHCN5iLpZKCyaClteCNFR9e3Zox0eTIshkMF
Fd6lS5AJVLVN0SlZxr8CYwX5jCO0cMWMvfb84BMv9j77E43FaWhVPd4lMmi2HBmeTj8qzwW9ws+1
AB6TTiE8J/FdvWEpXdJljGKUt5PaLqgoTQkWO0zunn80YvJbhe6sH4d9GmMbN6OcAoogDh0MdVF+
KIMl7A4OCmueh1XlNXnnx1q8qVAvKHQw57fDWVdDRZMULBGnoRYNDaY1yKo0uQmI5PM96XyEy2+6
ipPPTlMkrsWkqcxnj/UxPrvI9yDIlGFVI904YBuqppj+txut+t5zKO0Fo0IvsWxq/IOAT+OdkSN+
lncFbFPeDUA668/YmdJSp7zGHHpC2F5tINHo3meCckQxNMxA2wzZbvQF1RmAJ7Z5qRsIRNrbzopx
TVBpwYf3rDHQ2PNYjytDRc/H6s2ySLHef0GM2KpYXpoowJQYhbOCBcf3Naqa3jy2875xGA1fA39c
5oJGjSIZtnKTO3l9aWpsh0p7m2C/vJiUka6dT7FaYtlnbdiiqbxAimdyFhNiD960bsEN+s9R8MVn
ibZ+apUg8yOykWvTZsuEvJJb7g3v8EW02cP1pVmw1V6yVqgabWq2AmO/x/aQQ5pi0AW7H2go2F3F
ymR5ILRea6iVgqlSUPsw5L1N6dzppiwS7H6iPUxmpcEWRU2mLoK2k3WHtYpIVDrivu2CHlXtZlxu
Z+2SMsWWmsmdX5PBxy9mTLKD3c226fJexAAWIZz0LnCJ0QfFlYf6KhtMiU2SRphH9V4XnSec71Ja
9pJ+ksump5vZIEDlhPAJu6FQ0A3YRXRN0uZGBJKdIEhk4w5lhfGn2FoWn7BFbf0z4E+TKZqtdzXW
cWQWn4TeqiEvKTSNT2SiJXtb28CLM2zDPHrQUkt+qz3pPNBFVroeaRI0KJJIUif3A7MMpTbj2WDH
GCtzMhB2QKqZaYoNwwAB9+hto/XcEl0dShnMQxZQvwphxZsaedf7gXmG4ALnSlGj4pG31TSExYp+
tdi15dJjtLcW50pIrviSenXYbp8E8OBkB5p3jJYFKhjDzq6CJZ9hTbXqGG1+JX+ajaPe0HB4clOB
IWq++rCW0KKvA2EemwiHgC8RIeH2VJEtIEU54+B8BAoNcgzYMTR4Jx1nLXb23EBm77sQxVTkWHhY
5cfEz9g0r+YZRafNnuFrYySvOl+KIuRqvm1j56YjQxTSdJDwUrb3KHSN971cy2anXECSYiqR/VZg
gfOmnM9IagGYfIv9bJqwFa7SpVfJkkdj7M8/O6vDZoeO8LssBX0UgyNcHIy/UYhq6gKbGONSGN1Y
dyMMJr9D1UULuetrL/afXe8l0XMTNMmR9xZ1UhTVyl0UlVCzuJWV/LbEMiKyZuxklNeuD2CRc+NW
oz4AytkBzSGvS5Hf1XbnUYbozMy9F2K+Hq1DHRFzxku4IHT8OV4wOb4iABOH17SP4go5Gzg9Nble
GTyXVaL4q5JY43cCAVGPFikj2G8kal4+QWPe9M9+JINnHFpwBnGVQS0zEUzR8zK0pfgNFpATX+Kk
nL+PErEUO+vKpd1b9Jne9e/ortwYF4WoS89hXN4Ki232TRPE8YRtgui7Ly5sUefgtC3pl3ApV83T
pFkFD1IlmWe/N9Ua9wdJdCNgQ/er5cBR1f9t2cow55GtmUQK674b0UKBQnVMoaxR9zapxjuL/4u1
Q7EVGg5gyR+WLkTtXiFT7rEcW7RaZmGP3Wqisw+62CdK7MI+0YWiJUCDOUYtNByD5gRv7Dag7BKx
X1NSbft4tclt68fBtxCH5SKY3VrwCkU75H6iLEwrlGpNMqF1QBBVNQRQ6vNkmW7ROUDWyjo2dzEc
WkWIv8tNuMW5nlbYkxcFYuXGoGDr6pHtl5YlqFIS96mHvuCr5SyC8sDr8B+hHzpXKlEoHNv2cydW
uCrgbf3FS1edqEbLSYvtq3DrvAPKqlvSUCfiF7Ox/CZd2BReNJgMVaGt8CpJb8MKZZZ0w8p718QJ
M+gNtQErEI8033jcZ8euo0hlWgcO/B2MrlmZJOI7Xqf3rRZJK1ClAYN46ZAu7egGwUylyfg7qDoQ
loPNdl98a9r7Xo1u70chjlRVz1tXeHScaywMpaZZGffouPESiFbInPm6S6LAP0GjHRx9OssDlUzv
q3BQsDgG7asetqWQSzLsaonLpDXcvRLVYc5qNLPcdvTWNm4ylJB9JH+WzbmdlLlNaF8f6s6i1ILk
vmG39GzIOXYuZUrsBgy3bnEcsOPk3Qe68e98+AduUf4ku5W+F8nMRp64aeUOy0p801JCUPCqWfKz
bkMcXINh9QtCWlGA5RI+RZuU940OESNJaZS3zDVRys2yncaIuJ1UKtkBndchf7MMWGa6LqxTf2DI
7e2Nn2B6ndcGOQgJ46BtTPV+7Vs40mZ8O29TaWAolCjHJTimpf/H2Xk0yY2kafqvjNV50OOQDphN
zwEIhMiISC1IXmBkZhIaDq1+/TzB7t0p5lQVd9u6LywyMwQAd/9e6RGSGKrYABSMZveeIdn+lGRx
6m1YEooi8BxLv7W1xHV9fazla6qRFgb1PDLVLUVR+G0+uz7zREXbkzcmmxzx0EPvtWLEP2Gor5qp
LWf4g+iLl832IVvd+rYkNW0IG0ITN3nTc4rLKK+fHU2cKWmrvhvxhctSXOe5ntg1XQ7OjJ22OR7A
+A0UVRNQBKytScS9Xw/xCiRVx8TzArUM12zelDrqrhHvM72Xj1YhjKNZph1+6yJeAqmPrn4pyASH
rHIbOWuBMRHnoz1tRjqaTm0i5ZfFXepzlEGjJXkprwxt0ZUfcUg/RYj8woUEs6t4JSWZxFI42IIQ
siBXaXweDal/BpJn6GyVjN/cIs4CzxTLpmfqOGqu3t26TCyfEksRb6+R8WBiwknNYtk4mX4xN4H2
WX5JVP8ppwhx9Jeq4+himUTga0ImT5mmzOs6dfPGbxNnPEVSQv031Qi3wJZ/F5m69iDMSXZbkAOY
U2L6G+icYur3YG8XsNVQHGU61Z47zmH7vsyn69Ex1d2U2SloMCypbhB7NNXp2eoR1w/sBTtbn20k
h+l61NYV7RIor2FzF2ZFyglYmRkQfqFvM9fORr+lKyUol7o8dm47bMdu/hR36IYFYAzTQu0eHOzZ
t+saf42XcUZilpDfnTX2TpvwxueTOwaIEfpwgM/bCc8agpr99ZSNBbTvqj33vEyYM6kIGqO+rRy6
XxTSoSDFCIyfMCq3ur3SuIpTxW/dztkTYwi1rRWUCItkUbumkO22wAR7PYxTCajSRVe6PZvf56jS
rrHGXs66rTN9W6ZeXA1VJqDvXRF6+Zrs2mE0Lqksw+3iZuO1Iz0DTKe03MIXKqs2ji10n8nT3HSy
VKdZKue5SeG3cea0e+Bvb0+IaHvrVOt88DQvZVZbSw5DXv+gEsph23iEMVrTZHmXpjdsPfTpweJW
U1AxnQZyoPnCNj1c522s7bWxqX0hPZ0tViSAYIv6rqvhwaWnHhe9rrYJaP1jXCyu38Qguj4LYQRp
DppqtPG9wUa7FQZsur/KRE+vAfAaWlZEppJzRZSUfcvW3dZbMkw/dczE8bIhDi/pd1Zbpnzocc0w
+Pr5kFixGXKSso3DDHTnfLJFtqy72BHLcC1ya9Y+zYW2qG2fOWOjw7VGc3yvZD9HZ5P2JOZ7TLXx
eBhZ7/tiAye4CJpgFRDUZq0QWAKcxpacSh+/d0X4s7Tj/M2tOV5+IQB2XMLWdjtWvsRYuERuinIh
BZvYtXIAwODQTgPoiUFmTs98B6URrh31rBaSjIg12G872etHdybn78kyQZKullmbOeE3Y2Wn+6Wp
kuzO0aw4+057Oj5E4VQtbVs9zFTxytRUdKavL60aucNTAi3Hvmn0wU9igl6ekFoUzi5CTrIeDGz4
8piQNZGx+XedmZ8jGbnZ4yoWq36XyRCX75Y3qiL1dY+n7HtljWbJKX6iwWXrja1jbOZ+FSYNFgZN
JVOz1CpDPzDmxd5xPbvdV1lW50QVAkVmgUpZ1FVAN3S37kcmmfIuWaNp3ilPTBW6ACOJjm2c1Mln
MnVb63VCzlprgNOFiu6rLkUH5ldV4VqMYMkktcuwncvXEhZgHvYcpZYeqZEgqftGWDMcGkizmNW+
owKgBsUrouGLZsx9fuZezZv9SjnAgnK9hoy0QVe9N682ycEtK4P7uaS3IQ5M267Ec6N1Jfzfoi+D
RiiCmvOvYFgNmwHNRqTZN5Jk9r1hNU1/0NnI6ydvbmnHvSqExcDZFUNdHbgClLls9EybTYUrSanm
jQC7rryaIw6Zqa8xKzUvZlGV8mQrXVufiZLU27Oh5r4IuTG4rAFqUe5+1+MP1UZZjF6bjISB6coR
c2Y9qVZnZfLz2C70d+GtbfrEk6jGB8xjl1bxOHLs9sogkgP1gUONF6i0u3jyszaydX0hONgqH8lV
WXQ21lZ1w7MrgKbRr4B5hprkrr7VFUnDd7aZdnXpc8CPFkACUfXFmZG20Y6KfKrleo29YjnJuS4a
svHcoe67y8hK649ZiCF+Ntao6sIqEnnFAj9qxq0FQaOkD+dpyiPROku9nUyy6LeJomqW9bnOneHc
OLayC59z7qpxMCmiPD1kXe8sr+MIrsv5XHaz/qh1sRr2iTVJJMrwbc66pX8+jvaLVUlgUAj3VX8i
atGr0J3YVn6lEnMe4YSHfnryXFGUdaB5joirQ9lNnBbTfPH6qyg1pembq01kSMLkUd9Bz9SAoY1b
RiYsH4a/tAFYzLPKCDu8YZ19XQxi8qYzlw7R3bZLSBu3trZMi/lFKxeCR/xE7001bAGjRvALtTp6
/iVJuiJDRzvGPJvZEsXxDefqbloQmpgOZxwrB/+TSMSUtzih164xz6oNwsLIiZhC1Yhekjojmwro
aXBvCs8DVD8go6shC1Yzk223iUdvEIsP2e4OWThJa3AfSTMpS1CJ1hry51pDyXQLltI2d1mbRe47
oLE3Pth5atpPic4D8lgvQ67fu4IBn+c5IZTsGwnt0Tyj0Sw7IC4CMmbX3Ajb6d3jVI9zfMqT3HVO
urWmzZ2oB/IzCzUnU1gUXdFAywsRiSCv6qE7Lqm7ZGdpID+5i+x6ml+WoU4y+N/OguIeShdGuetJ
JyhtIcfHtcAcFlwE3PYpSaxVvLn6xa+yB6rPJQR/tLSIOgoNVM41hnrfmKltbQ2KeadvXjdZGdSU
F1nHJspHRB+12dnTeECqEnsswo6wI7+n+UkHOoWUboO27uI5aAsGYAC8FT3ZFcILazgvlG5V8U2F
1SQ/dXY7uM9NC/jiW3O5qLAZ+n4KySitqrDKF3FCDyHusyJBJOO1CL82qa7NX0qtR280T6DvYTUx
MUXaGj+YMO4UhC0lXLGX3msxaw0IrGFMMDiVzjCIdrA6XjCSgwVctpAZO1j5buI+b/yhx8B4BRJm
FsfFcIFt+rExFZBqZPQbZ5kQF85GrQGIF7Fts0UAjt22BpjntQfs793WJfjEGFgdhRHxDQOUbMsT
uYzOQnVYLZZVBBSMOdqTMcXzt7rgPnOCpEdnd63BM6ClWcdCbdBHTZGvyZR5yrjcp0UwUrN1clWy
Ml8UDPYUDWcCCYpD9UIgPD4jo0XlvI2FF4s7oE4r2RYIul68giCOmxhQWTHfevW0Qb1RofVrF46K
dEUZRk+9CPqe3C/XuNRvo9hy5nNVVb11qJI1ZViFtgP77RZMYNbiTeNjrJv1F5oz1a0Xe7wnpho5
XWerrNy9iY8vvUZVKvNgrHg7u9VkR9/lmWzsU+7weXxG5M65TypdW/yoXDuxt9hh4MfSjnkmLqbp
U61ZUXHOm0h/aQuGzSDOOq3xMyMajBudwao4NW1iVbdKmDLbkVrRIsUo0SpcR15iRkHbpap+y2kk
AUieCfbaqybNcV83DTMQXHNd7GQf286tNiMuDexGTiib4JZUvVE2TS1BX9ol0TIc4FmEc9t5sGop
PkPxlxnwTO1EfjHlAyl0GjYgf6hiPd20dhMxYTjr8mC5qlHBKs01DyJQP8dfuEvFYfEi+yWTFoFv
iaUBeWo4A7StzWJObmujj58q2YE4JTViI+k73ZLkud+VmW3sBjWr6SEnJTP2mTwJu7fYN7VtglFe
3tmVm2g7Dqg8r+mcRWO4pmb6bV3nuQ5BtSPh24QriH1V9PX6yrKVRYFj8YnDtk9ACQjt1Y0wzinl
Pkeq479rS1N+dpa+y8PI5rkpRIk0AtmxQAoJG4lWMemGNRBwMV7ItjHLDYUaw3cnanrrzFXLGTyy
LHmzCp0OD7SDcRNkjp0bwdSOSxWwvEUAIiWoX8CA3WZXi2cP8vs8NcZxcBLJvlKlMCZIsRfnzh1Z
DTeNNRnJxoWOGY/27MzxplPATaFaUuto0QAFtZqrld2x6S5nblM4Cl2MkTduUFRrOfGGQfAPUi+c
2ZfMU90jG4+RbZLWKaybukWHFBSciuC7S35AIJjpzMe1Y5IKSqOc4r2tNPHNLVT3mb3A1LdWgVYz
IC1/yEOzj+vjMKP73ahem4sA6sa7QUBXav6kr9n7UEtV+nlSL94tD1n6Rv0fY490OuJ7gx4Ghbmo
dGkiSjxJ24AaO4GMDsRH3JslEQUAs3aD5lZvBeW8xUTi22kwnEXgTGD5C601Gi/n9V63NmnqdV/Y
cbJsC4JsIaxzNOMtmSlsRBI6dU62G3qg+ICAL684trS7EHY0YW3YxPGgGWE5TWtLe8bSHknXGdVB
j7XlW1tZHAOWpWEWYwRfkxvW+CK+UnrC1jbpRik3qBSygYMVBD33i6zmGw2toBuUWo5Ojn7h8ewx
Mjnlpk2ydv2SyNy6owYgeXfiGaDNbzDylYGOgav/OsCVupdcSWr6ZhrX8IcOI4o1KoDi9nHMPeFc
RQDv0GVrqQVt1skRJYxrOg94P6EglbkkFWWOjbvW82dtZl/yNU9F3eLHTtpFp7numvp5bvCHupyW
TW8K9RI0eWZohfWF7+6BujPfZjOGsrciDsKVj5Z8wJc5iUE1XljNlpN87uxhwYc1TNQBU1iUj30B
thIjeIuoepSjpm9aM8nHZfPvpKR7UNfS3aGQLwK2iBUxrCHRr8R0dzd981iZ1ATZyzDc9YsmwjJJ
oaw7zQ5pyUFfz1EHPZJW305L/UXMbr+FmBnuRe54R3Dd8fMUGd5tMQk998U6guLkIg/j2tG3TWMs
e4RA1d1akK88dmjfhdSFn2meHWTuAqjbQ3OgVdNOAwKVO6ft7UDrEMukWQltr+rBpIWjvuC3ytoD
RtXPuNDrh3Esx00SD/LYcLIx/cLsI5BewI9imiew8LR9Rl410CI0dfQJOuXeHOvoyVrjeOsKvUIO
bC3+yNTi960N2qGs5GqVHDb0uFbPhfCal1jLZ7+xYr2GX1MLcl0TnFSZeVCMuhbMLriatBMn6KK8
RRM9n1dMNT4j8bqJAPxuLYo5HhvUnGQ+ptH+39vVLeqoMos9EjaLJuQ4ik2/aRsbdaeXsbL8tc3l
R3TGH9l9PphHHQ7epaq6Iuy38R5X397bGs8iNJzACo0dh3Tf8jFk7vLNGERH4+jusfWF1msdsCQR
vP2L9/EnhqmPqct2YY4znEgRRvEn4ba+So4jOr6//pB/ZmB0zZ/NPIq6By9KpdzqLIyhg+CUilCV
ovGk3NhPIOVe0LrqB1dvhpBjXu7XFV7jichK5UvkyPs+R/LFBPXr93Txav3RF//BgEZhCg3qC05A
b2qNblv0rpXcKnZ0cFeDmcsHkF7tPdHw5AmPfSyHAElD4gWQwGr4xTfzZy6nDz61eF77OdVauWWm
pDs6TTh1yQixNwcoa4+y1HEPf30N/uwCf7CstU23dJZpOtsVUE8+EKOZlRu9RKawz1MFffrXL/Mn
zriPMdWQ7I1XToa9hVAwUArpVdjAbP5rH+JjQnXd2mNHIqW9HWWJYkEHCohLX9a/Khn4ky/pY0R1
38RNWccR+UVgEj4OmUPkZdcEzv4qL+7Pvp7LffA7V1uP+ROpo2NvXasJ8YCircZW/Yub6c9++Yel
JJrhVm2G/W2MUMB325EVMgGy/deu7OVVf/fWjbw20e3y3Rhr6fiyBx7tVvXw17/8jw3hlvywQDit
Xk64/rltElDbt65KL4czZyGCFdYA70s9YBoHs+rt+vqvX/LPvq0Pz3/ixoBl9EJtAYztF6tpu+tM
h3L969+u/9mt9OHJltliOuMSW9vS9TgVdF51YS91/ve+cOR+tlTl8V8qS6+cXVpnj9kKFiy6KH5q
VRo1DxyIkrBdird5NBMkfL1cwYp+vLv/+Kn/pfuv/+TPr6pe2jSG0v35j//1qEr+/5+Xn/m//+bD
P9m9q+uv5Xv38R/99DP83n++7uZr//WnP4RVn/bL3fDeLvfv3VD0P35//K4u//L/9S//7f3Hb3lc
6ve///b1rUyrDeBFm772v/3zrw5vf/9NesI0TK7lf/z+Nf75Dy4f4u+/7Ybsa/v1j3/q/WvX80us
vyFmQT8KwiVd4lN4TKf3y9847t90j5OeK2xPuIa4hO9WirHo778Z1t+kTtSR5wDVX36GN9Gp4cdf
ib+huDc5rFgGPKLHvvh/3t3tP7aif1wUvpF//vnfqqG8xaXTd3//7ec7SlqCV3A9QRyWp0NcyQ8r
uWeko9MVswx7O0GItK7L8uIttbEh1z3b/O6b+YPX+nlfuryW61iGNBxPOgYf7sNrdY5wsikm4m+Z
GvVNa2a1rRHwgtj3NNPGZf2rQJAfGTz/sx3/4xUdvntU98Iz9Y9GXK9cc3fIIwc2dfYwcJVYuQN8
fiXPijSrzSBH+ZLFXrlLzMzWfXRMZuxXi6nvQOLTA4LN+Kg3oxEWVSyutXxSObrRvP5FLph+WZI+
vlEuuGXb3AoSnenP6yFy+XyZZlSmkdS8M82Szs4FxjNQOEpCGVAiIn+bxnknRdt9GduVanmNy3kf
D0P+VIFec1xef9UH9iPV63+9LdPkcM5uzp3IXfj7ZVp6jaCtGeBzYFo691OBNmgyVPLdmfr0OBmY
D8wqH48iz6anEup7M8XS3SezJV+wUpY3y5wcKbc6YOC5y/RYXUVelB+jkbh130q9/E2z2BdNI2v2
hTLUtyG+uLWWpr7/61tP/xEC8/GjuJLnxjBNCz3GB6u5m64TpL1ph/VQJKf2YhbWqO27KvQkelZL
Je8cUTQlmMvQ3iNomd4qZ1LgMWVF5xfW9IdiSk6iw5tVywImkOkDvvGr5hUpqmB9H4vsRrXxAWdj
G4rKnLfgloJYIJme13YtAzPBEGihv0/Kp8yy9cfczPZ9le6R7fd+1jEYQlHTY501V5khgr6OmqBD
KeRrjnts13Q7gEx4d2PjvlBWmPgYAkpfLcbD0DrHZayuXLd8yFZ8l0O5i/BdDiR2IDQJU2tAMzxd
p0P8WKX3mPOKKwGxEDXRsagKx6+m/qZPxacOd3NgpUbpe8srSn/8x90k/KVU+GO4aH5srs8MZ8fE
c7YCR4GU1jeEeW+QD5txTR6zpjt2dRegjDiZKt1ihWJ0GpJtLbouKIT51EzzmzNJbI+mnWwaPT+t
a3SPgav0k7JykKxLiTTMBUoEgTibw+BhZ+jSPEGJYdZH22nWc48qFy2JaYij7lzUzflF+OxXMTrR
X5xQLsv9x0dTUr6NhgapNpk1H05ZtSy73O4WO9Txit8ouBT0aJM4uYa7M8u5DRBmaQ+eQj8WXrCW
LhzaYvqOIKX9Njfl+MSwrL3Bv+VYO604hCuwEXb0ZbnRIrO+VYnq9uM4qU8xLjoTK3C5vHnDpD8M
daSOXgGhqtPOehIrZe2DVZqQhWtih9KK3SOEE0D64IhfPTCXFefD88I6dNn+sFvaLAA/P/oYmeoR
V7+DkMhbznZObmGQGZp1qNnCbrUFL3GjX4T+erHeGWnbnkpvnWufc1BNc6/lPhVjh9QHKfa3v36W
/2AbcS97icG1cBDvfjiZIvEox8Ke7HAiLDAwW/Wd+NhDI8Cmpjn+xcr8B1+Da3mG4ZGk5+rsXD9/
DSoxnMldesLdlk5+ittWhpcg3/2/8JF+9yofFqfCzWDVzNYOczNN3wUw6anrkDVwXwInEemwbP/6
BfWfB9UfO6PrecC2nCGgiYwPXyJ3aFbXRmOHlW0ax9nNi9q3uyG7aqEgnl1l1TEbjotO2CjFJ4ii
6pZe4Hbz//82PEsSyuOy82Gd//j1apNdN4lth1ocAbrNzrNh9xIhulcGq4cGEXdDvCmcYfQBSJ/y
fvzVO7gcnX9/n2Nz4ixl07+F1kq48sPRGhRfd5cic8JitZfMTwCPzk1PlBvbqcspCCrQA1GCARzN
O1oASaCglynaeoNb/apt7eNhDG2jbVkcACwdbZQwPwwuq4VZf3C4xZK4yEMHQx25LUy+iV6bv1jW
Pj5EHDOcy67O8uh4eNg+XH9UAQYmRQ2dWeGg1C8yeUBPOJ0hVmidleT+/eJKWz9wmd9/01B2rCic
+1hF0ZF//KYno7eNUp+isMBSSBymNQVeNE+fNEzkHZLOKAYUxk7BUrrg3GmHY9z37SZfaOPRl1nu
OFsUoTCIUEYxNIHitOKmS7wuoKFhPaI7R8rseRe3Kj0NlO8tYkQ/5DnBohXpq1EX1Qu+LRe1vNaH
+qpbV1HsLc8LAi9faDoktuuapbFRxtqcp35K3viGkuuerLr3sjetz9TCO9smtd/7USyvnmZT32tE
ZVCsTrmrLwnn2NuUxeEA/QB6nnGX4YYNSWoqgyYxi+vVtipybRLscbMTDbCHDe8ks1Y/Hd3kkUy+
DhMU5oayRNsFA6Vv+rq08qAHzz30a4NkCyzYUKgPFvmkuiTX/DzX09G/qOdjf5ZZdiWKqT3VpjN/
l+kSzni9Z89rDsvcbQQlwXAlHESxjat8O1nLchJ2onBP9+M5Mhr9ucky825MF2qiEdYPrxZpagfP
NRFndsI4cWAYSFREpTPmNbRVqkfdxlO2e525ZbrXCVS+7QlDfqu6tbsBB4SlqkWeX8dr1O0piQbq
hiREseHqnyo4s5fK6GZ7O/XWct8U+Xir5Ze4sTkWiQ0v0pAG0o7iKcXZfWdGy/BUGzBplS6rx2VF
e1IrLb/W6ibe48PVkIm36fWQEZ2G1U1sqIqWOwSH9TXJxUOYT+S0DTjcvmqR3h5s4szPxQobW+iF
7eO1M7/MQxkHxOV0n7JYK/CMr8Nn2PoK4iqPrsZM5hyqcvXaovl4NLA9fCduonkuXLWZq3GCkO21
l8GZmvNaR/kDWj5iR4DcX+dlUCTKIH3xUDtaoIJWjAtaE2jOJl2+V7gEj/RPY/GPJ8Of+g6ZDiKI
nMCY0j3TcT08McPP9EiNhJfgtAksDKsnTF3RpvVaZy/Gzj3ITmUoxxadxutk/uw15oXcrVZfOuYa
Cj0hr5dx42THbnUo2onlxkZDmuN3DED2kZFnYp0CzaqjraHFycMIKR+O86htc9N1b6Kuzolk0Fgi
0Que+yJJCbbu0Qop2jmq2lxvWmXFV51KOhgMNBjHxkvyZ6ZjAudWWw89vU+2iTdNwQj9cq3mOA0h
YDC9/nhhIJoX1SSXniy3DxZciFucMctm0UiicUkaekJqFV85yZLepmtU3JEwUWwnp5tPRtx/aots
uU+KNDkoE442GnMX2wbCfdQXM4TpbLwSe8WJ2G2yTY8HCwlh118bGqEUNPzi49uq2LGucL4lsd90
cJR+W0ZiewlX2GHxma9NMetBsaTGW44x7m5xI9H6RdvEx5IVdwlRbspDlsWo8vLFDmBtss2KdCno
ceuEjTBoq0tr77pL5vE8lti9L3qT7ibR5xodbwEd8jjWWsfL9Ymxx6JXXccI13e9MZGRO5mrEQy5
Mx1mRlojmBtNC8U42G/K1Hh+dNQxFq1QJ6p6jFC11tcGceNnKm2GG8rTWoTTuvyceKLdE7SQPsco
9HZDxBKHQGoaN4OhpUfT1vutN7sr4uo6+erpWnZVFIiHoPiiq5lQix3kt3UyhLooz3StOFKRq+FK
QB+NMZhIVEdbuke3l1XgaDoOMUJrkHbF5r0T5+6xRstxXCiS+YqCjJCWas6v0tpuPs1ywIJiFPr9
OLMLaLlthjlEKlLEPv0C/b5yh7Y0N9GI/dCttXcoCyu67nRXnQ05ji9VX8WfbHpAiLqxu8+IEYn4
MYmJQuNsqNsyNqfTTLNQyIbCwKYz1LUUwZ7dZtp1rj6z0I8rWmF1TkdR7zAPpEeKetEA4uiOjqPu
ajuPUAbmwpqjYaVGYlmwbgD2F4iosniyXiFBtFNutSq8xFadVh1dEav8pIXTIIxHmaAtSyoEfNqM
p81rcnNXlgIx8KhUdSU7AeCqSbOYD2Drl8qROK8+V/1a8dmL9Y2LtWL/0vS+xLZr1ecsHtdD5ZJ3
VbkG9HY+vlCU0weg9OZ5NmOJ16doqwcHcANNTJKj9Ujl99EcxWNjlP1hiWtCTSdXopvNFHthnokn
lSPq7PsufmJOcHQfvp2uYh4hVJnd2GJD86Jn2Ur9voUgPZEcKK+0qIrOM2aaN/qBBW77Jkkep2qN
bzVh2e/Y6rxXN02qK2PWklBR6XLUI1fbtMgs2dptZ73u8mn9jMdw+Wqi1b1zBUUDfu9o0xkXuoPR
cV7xINhjOHO1TlB/zuBnplaTWOSOO6uy+u80BTqH1HO7vaVdGFC5mpR6xFV8RnTabiuBQYnRJTpH
pTUVvmVM4sizJPxo0qwqsDsDoWMj493SmGjhqpzzCeQAvSko6NrPmZlWz6OLnZYkA9XAcdka1xaZ
oP0wDRQx5CLVrtFfjVtRTmVYL1FLwUSk2Z+tqlJb5Mzq0xJV+RWGaOuR3Jvxdm1jb2eXvURL6pa8
qLdmZsg6QOhOQanSzQznaW1WdBhXzGPGlmCJAklRPB16I8XmM5VjdohlP2wd06Y+TRgSi7I1TGhG
CYlJT7lbzNvUJr5McYa9sqqpWHBHa839POflKy0S1DlrQ/K9d8rhWUYg9H6UaJiyC/RCmLVzTDYK
k8/3FhGM2uUY006yMNhrXbs6922dPBAyQQ4GcdtXRZYAkiQjUiaI/oHMVBIAM6LsStAQdzKGW16L
5A2Qr/x+XgU3dDsJc0/ExPSeN2v3FYdJRXLYoLZVXct96jaIebq8yRiQjRltZqX2VjdxkezIa8Mi
XaZnnRNzaNZcQ1S7yBcNGRFoiMXkSy2M+kYYFp8DSdhtWYx5SKFd1m4dtU5vswB39jGJp98J5Ri2
K+E6X1arhjSGrZdkDpTDNPq5rLz72EjqYFmp08QPM+K7aZdm3VimtR68tOi3mQd3ThAdig+PJIHB
12YJq6+npfUJ2Vj7XPSSxAVlj5eHuEgfFSdfxLQjJHbKUfh7D0XyBWlcc7tGjbW7mCtJ8htadbCR
A58X2ya5XmBiezRW1X9XqLF2Hk5v8uss+z4rXfcruTf9TmBffbAMcw4nxLHvBUbjDXEA8rbp8vI7
Y5ZxPSBnY90Ukc9viV+HWdO+lLFKHoapbGw2TN24WhsUIcgcvSeIg/6x1lphsqjPDX4QzdoUBCzu
k3GanybyO8jGySxr66aCxWAa8w2CheZgVgn1u7G7noo+ja/1NW7ulHcRv0mxEpbO+eWM5Lj7XFOJ
/gKF7r4iFKEqR46zIlErchF3jBa5ItZSHRpI1c4XQ5LejCTrP+dEr73NeHuuoCbFrTsYye0ikFNi
Xl42nbO48YE10TsCZ4rvtXtJA1ozgjZN7qy7RMOoiOhiWsZ40yIydn3MdRVV7xqPCP6+sv3cZJbQ
Q1Ogs/bJ/hPehtNb9jToNrJ1zre4xYjtJcmi5PCqN+Z4w8X2XibD5RqKGLeAm2MWOrqrMM4TsB3L
SeRKHgczcc+Tk69fRBKX5dVk4X8OE73Ppq2NnR6Rfp/N21Ka5Qv+42Xw1VwqVBBp81qUZVSFRBtW
Yuc2jLobyvk4x7kmprjQHU0QSDNBxV/QCyk22roMzXHEzU6Kgxs190ADv1OQat7SrlfekpLyuUa6
XDbFghn20kelaTe/F5byc/lzqqUIHstR9a6/Ok2mAi3CeEIgDIYD0oz0fd9MTb1BEsTB6x/KU03W
eph4DTkfePxkfvsPDaqT2g4URCw3DXrtpyi61H972fJYiLm/Rd88hJMmHH9qpOdniNBB6Zm8CP9z
qvnUqqi9H7lS5HdVpPAQ1LximJpG81TKcn0xLvkPML3/Td557citpF32VfoBhg3aIHmbZHpbXqob
okqG3gZNkE8/K6VGHzNoNP65GmBuBB0cqVSZxYz4zN5ri3M/DikyuNFwMAwbFhIsA+tyJ4uiW/1Z
6ep48Xxp81lREep1fRidUT91blS6O25ShGoAOpurltrJdfSt9qunSyp5FxXQZ5Z14Dox8lZvmJmw
hLlJ5e37eoyf0Lmp64LFbSXVkhNqCTfzRbYExCRs217igSeOMRaOY5HWT6rP2OIn1ux8kKJnhBVI
EGuSQObHVK0pUfyNbtRf3XZBR273ajuB9ALh4/vJ1fJH/wcJ8ZiG6WEPg9fHNwyl2ELx2DjNyuxU
sZux7++hdJnrbmalyLh4WU5DIusXzCzjDvuP9VK3WU/5y7X2syrsDxde0SGzW+dTmG6zlh7mgWmq
+x38m3w3kyt2QyGEP8KGkuTjECvSR9xgXJ2UfYZc2d0ylmtCSjgs1bicfRJgPonZmj50EAe7ol3G
NWtH5DfzVAal7OKDObsIrxnRbgo9igKfuDca37k9eX7jn0wIJT/axUrjlTANtUutId64Wt9sqlL3
s1VP4f6tL5r6MEuzhOZUl59M2iPc9IscOe2Bm34WWcohb7PU8B/1KSWseuEtttCY6ci2laOD37RR
kOetgmlqghfykqh883xkHLk1DZuZxJkVFLyKhkr01aM3GGiDQWiPULHqGApZ1Y9I2rUeWVjRjjGo
vjr+6dpZEpiDUdz01rW+eNRhB4liaOUZKR+jQsvW3jRf7bj+PvrObhC2F+pzjkt5wia50nGZBLp0
20Nc+jRKWEFWidtQR0Q2KrveB7jnYGPUJH+s8uZ3y5vrFQ1kt+Yq07aYGsdAU5Bb+gJizmri6uZ5
H3LrUsG9+Fl23gJtDtIPz7z53CsA2hiDqOYtbwksN+q3ILLqIMY6TshkiVGKob1loTwZfSrqsR1C
PFgu1Rd+8LXJjz2Ym1Z7tjzu9KCNvO6cpncgr2dZ4GCRHGOh064VvvMN+iGsOnmTvIGKc8qV4bAV
Immh8p5G4SZ7084ybqQ5A0blAYiajJwfJ9uCUKHDDHpXu/cLpXxhbyHoGsn8Gg2RHaXS3SNMdfY4
/sxGA18EHAXfgh+wGgztTiL0dFAyrqX8LW1zHzRF1AV6Yc6XyYrMn12vgymPh+VR02L3lYVpLYMu
WoZ5VXuFvfdivQ56xYvd+aNhfF9M8pCNVKA6JhTkWmAieXEwVL5ndRYjessajG819//KKGteTQrV
IqDniZIQmm8M96DsX6aZfmsDEBWcjlku8461Hz+DGWlhSQTeNF6GyjWPRRIBDnbobKfVoEw+FL4z
aQ9pMWcXRL3RAQ7p8gRoM74ZbuseEOObDmWKGbUsmUzj5b5iQTMNgLat5xgcaZ/ZN5u6nB3Rv7Xz
DbVf0FbQCWo0mk+yqSvs7byma2I2N7ez7effavoKX5tcMUQyP/+Q1IulLLfs4sWGxcinFzvL8e6S
344sb06/VPYEwqlb0+OI9stOh1rV/9Q0Q0D+kPZ8XOA/BWYC41c36wIRYZPc4CKJ+0WajY9VOQNW
dMyFQMp/i/K9AbEfEB2vvyyRZe8gHyTnYQYGIFI/eyimunnrzJl2abLy+x6h9maNlnHWDzANoq1V
jw58QszbYG/yM99vzOOLLj7TujmwG8u4EsE8bUeXnRe9qEDZmvkqyHpHPCvDyMMezPdqjs30K/go
+yePh0fHnvmUCmkreiAx6fTkGDqsDsXUdjN5VQo8aDRlDFWwavZR68nNNGh3IicutZjWYmMvc3tJ
2bu8O4ZmndI6YfjnorUOi9T5BGdhP5UMkT8ZEtxdBB3qxfhjFgT6vBSzb569hU0KevIl6yRBziml
RZsXnokTupxead78QGbJ0v8Y3PaeVQUJLGq/xbkwpq+uydj0Ahy6cddURvIwmyNUNzA24/3E5KSy
49KtNqq1u+8pJ9LXie3WGTPgHOYum8XO9gcMqD5t0dirGLWmjU8kxCWXGJsxE9ZXrdZFu+lqpn0D
O5ewobN8HXAlPHqw/BUmgj559jXLPRMqU31x4in+7GxzoOKoW/wYSrPCIS9tAObMXHmO9PpQOi32
BGmSlEzopQTAbFSBtJFCr5F/ifqhR43BiHhclr1nA+f6bZHITIc5Tjw0JJWlVnvr+1heo6oujwWO
vtdqmFmxMnqoaq6vegqdeEhvY2317xA3wBZ2ONaOswE/CLaBxAbjj9mXIdN0tLh3LofqG3ybg0we
cX/UX9rJR/w9MThJGUwHnEU/MrMILJ/jiUnBGDJYUee0djreFEjCXDWJ+YLkidQ/M5P6Z6NzHbfF
HPPamT9syvq+Y24LhzJHaPmxHqZGHH+bOKr7UVnKOLoiZZbfUtRTRzpP8hH/5OuAEeouDxpqRWeF
iJqZLsyhOd+LYdIeZzak2KEcLWPEMc2usdK0xto3+VwzC3OigSiLJmIWGFfA3X8bQUDOaA/LshQH
W9jt3snM9nsW87iGJUxDSofeg0byyyZil1S0Lfy+gLrBPbk0xy+mErLbZgn6sdUv70iKESLI0zh/
+G0gyRwwgVD8Cnpfm4S5xzyy8+PiYXIMTfJOduiVsbcjoIuRR2fZl8kFBI2LsHh2kkiBOe/bR3om
usyxG4GE/8l+Am2pGkPzDmOdNfwG7J25wnMXZoFa8KxC7S7Ij1+KGoVpT8cZDtFUZgE9dvrhAGyi
HJo8G07d3a7CtQkfaYJWca1z+JzKK6G7Vb0fTIuZPrJRWLZVB5AoWdSIIUXBdTJmgPy9Jde6Y+Lf
b8zuFdOwtfZYSoTQuTPEsRbPGrx4XAsMK/mkV4FVCv9p7DOmV/T/9FS6vy4xtuFoas1z7hCfMtcd
ffovk0xJsM0BFKK7YSpOGERTckKNlXamuNZecT6MMFBLxcc37XA8ucK21n0MESbs0sR5WnpU2XfK
0GnsU+/Aht4+zgx5t4MQNUdG79wxYeZB9QaG9QbaxLbTivkZkGQ1BL89OKQCuOCv9cwBsfTLiaPu
Q9t20OxH3In0fl1Pqh6D5Vhf1WNjnjQAwZwqdet9oOVmpzjodvHxn9w6DfX0sI0SHTKdhncau58h
b9avEnkqvWRvZNTlbqvDMi0Y0ehhjeNSYVp03ZuhFv9UjUaE1Qgf7zT39WNtutpjAfdMC4w7amHo
XOv2h9GntyYI4qObhXD+u1BfhHagcHGPgqCygGYBhXIxjckdH5s9aq7TvaVTTVqSB36PsBnDw+Kq
lbteDMaTH9/5IJg717+8QeABHLrbognNBdxfb/l9yDSv2DizmlYR5WC2ikAEHPrciI/gMcfQ10yS
tDP4qOyYit0Az+qo9RgHMMbh6NJSqa017JIXBXgUXG+ufeRxLF71vOx2vdT9a9wt3zvWbc4Kylt3
/W0+Uu1wV67Ei7uZ76Z200zmN7HY3ddq0YyfWTc9LVKfHn97kjJllnPogvOHYp0yHJ7c0eyPnB36
LUaoPyGTIM+RYZfeHPvZoNYAmee8dUjbPvW70Q4DpO9euXXRoTh3vbdHEXrUOX4IL3PsHUYdenYI
9c4WiIn+NsKU25quVGtS3r8WNcmCRh3KqcNfk8xdmNaZEiuQ38T6eHz9/TzE7jOQjvExz+T8SOk5
fMlrIW9OLKi0DOA9bVjUumoCK7dNZsVS32KTK29lFU9bvW2bzxEv46ad0PXA00o3bNWbwySXKFTA
6DYYz+hA8QyOOIvaiTaAqeMxF0K7DXyGK7Zhi9xo4JNeYbAjdbFnJOx8gGfsYf0cxmA5HiwjNo/E
l3B4lbHcSF0Oe+HH4rP38wk4YnKfNmW4MO+Qhspi35Sl+D4BDs9jP2+ZapMEwNJ434x6cgUKQLCB
ez8sii6no3Md70ObtWotjcH+qqZSPejMGkO78xHnOKmBWyxP7Z/gpfw31/fTH82ka/ih21nsXMNr
tnbrF9sZfP29QbJ30lPZxjZ68zT6mfbslLG31UYUUZzKRAEtEKoeiG6Tb04FN23KzWVV2EKs/9dS
66CZSPJc+4Ofvvt4ly7UoxTI7oJOXAnx/mt7/f+xtNXAfu5io/7TFv+un/2LtjX8+N59/OOj+v6P
y0f80f1j9zH+KNI/C2T/+Cr/0rpa/4Q0hzTVQNQhkFwiZPmtdXXNf6JURehhuQ5TXtP7k9ZV/6dl
OaCxHVZKKF2RIvwhdUWAK3Td1k3vLogw/idS17/KwV37l+TBFf5d6so3ov9NfpplvamsqIjWU8MK
OqGSqlOsiskGJkCYK3v7p/fq9lvY8GdlrfV3iQ16B6QViE5dlGM+b8dfpUMxgJe6cSS0YOb9vgsx
G4g8dnTpXRLrMUE7pekDq3F0axQS6JzIpqVRoIyPViXL9356861NN9sbiRzFQtDdYdB258/E+gLV
ZEUgQBA3WaiBuarjD1GZ/0WV9EsE9DfFhkCIgpTD4aUI8TdZUtSktS/IOFw3ybzuc6q00YTjbW+0
7Kq06Sl7mkxsOHG3Zr8euBpVEm0duTTM0saQUBV+Jhgz+RYHJ8iHtygG4dPjFEO7GDkhQ4DVf3vP
/xq+fH/oHBSenuFYgh8yFue/vukl8w8NSHG0lsuQbM3M3uPyiU+F8t81l4ZcNleVEMbQa2yAO8rc
TXG3dE35gbIj/6pqJkNKLAfI1CWqC1yBWT7a3H3VO0TO9OyJ7gBvKuqN4th6Ct+FNk1wx9N9Q7NT
LAvUehtYYDW9m9HPycvDfErWIwEF+NNWaY4aUm5jJg5lCWt5oBDs3x2BDw0SykTDDa4nIBovFF/Q
aq+smTGnc9bBaDL32rDUgLY5brRPk1oVQdVq3s/5B1SkUNkjRkInqD1/Vf+IpRPAFwgdZvN2OwYl
8CI62UceuHAa/JUDN504mE59tu0UTlMeUISz7FTblC3FYgE1NyHIQZ3iBoRiEVOAG01xybvuYE/W
oWGKZdo7K2+2eiwPmuOe4kTsEWs8GXK8NgpwLNQ1hI4Q0ahUx3qr2DtYxBAw5b5fzq23v39TuHBZ
UTjYvZ0AROe6dKODk/RhDiDHj4rTHOVr825dL8jgsNyNktaOwRBz6RojZNlvGJXDoD/b0XCG/wdz
ov793dZutI74p0c9PhJ0hW/87f5ZKbhKaevI6axWvUVMkX5BNBtY2Ga07i3H3G8oO8xA8kt6kLG/
+A5BWOxvPPk5aJCIcWW70DlNusFs/pwW3s/mVNMWCp7+wYchHn3GLU06PkUH9Q0O9tA3+Ic0a0cQ
16rC01jDQYtlRnX2KWq2wBuft7gyVwQP+BS63ng12k/lHbz4ygJyz5R2lRJLMfHyHDT6qlHrxjZD
6T9oDEn1jISA9Alp+k7rLnPDBzJr9sMQLLySMYvoqz99BEiJPZ49F2pX/K0VPBLNRBgRk0zY5Czw
Vmxkf70qz+D/ee4mLYEtNOU7UUhdWLDQtiuKfs31TmkfvZdNvRVq1g5zG9uhO+RX+GjJ2THaB1rX
amvkDu90zMdncY0oAG9RbGxkpptyKeQe1FYXqIGZCq2WtiKqlbNw/El1k7EjHL0tgDjQtyU7lVwR
KqLxojwVNTutAY+UGQO1qW04L5CDy0CyQ47dlaAV3AC32LmT/URoRPLSSHB4JpAejXn93GgijJ0O
hfp93pf6Xc/fjN7hKW7gyGvnXLrf7GSEzhWV3dZNy3YtGgEgLemdVeWEVgM0QTMj7+IX5LVoViP3
2ZjFh1ETzybQjjPrnWFjCAmSEaU/bZ2H75zZ8QG4+RwghP2Kq9x7cJ38NEyDeLEreXbALa3Zj5fo
xLOAhr7/Ovreniyd+DQ0b8nYpCdrsK7jlKOisoyZwU974/QZz2yp46D3mv+LUuecfoM7U//s/+7R
+Yut5z/+qf8HnTxUEXed8H/28Tx/lGlBnfN9+HN986+/9ru48ahTHA4ZD1aq56OK/qO4Ef80Dd3k
hrRAO/qUOP828hjWPxF0oh7W/+XlQV7+r+rG+6fO2Jy/Zduui9VHF/+T6ub/8LqQFkJOA784/HMm
Cp6/3nxda3kDNNhuncaIyif3MkhOaLe95RxwtqOtmfIejLK/uKI5Ngmz/MhK2GTqLyU4vcJSR5Ld
/0sNBNmd1/cXfS0rEldAGuftsgxe7N8UvkozdIA4DXAlEzSZclhx2dnExaKMb8IDpOlK90HWxkMr
svUISJoPDvELiZgUFQUnp1dF31snA2jm9fU+yg8Am+ZbGxfVFq6qQT0yHIDelXskhwaSvyO7MPck
G2TyjG8K0OvVjZnYstG1+Jku7GvaLPxLIMRWKDYaIMHmvLbd+tOySsmgvrXXOAO3XrZPO+mfAZe6
gTPOwXxn9jGkufgsxRUa19s9U+YE0u+9BXG0swtkHnapwQEMVQu7tV+416NiSs+y6r8yCHC3TqvQ
2OXzI7BweGRTVa4YyZAWwxH4XGlQWGHfEtFhgpbwtXR5dFXZnvF5XH15MFykJDAEWO2lQa4PLLcS
mC/wCBFIGwV3B5KAEr6gXQ79ZfSjmfv6NddJ3TJiGljJ9CygMKGL1njxgmjpdMrnII2WMbD07jYx
qgw4gmB/rnSxQK5pf9bszScr0fYu9pJafwcucXSyfNjERMGsOqdw0MndiW6FPPlRB0agU4dsWEdF
x6IWuuNOuubrWCzW1it6YhXs55gdWEvO02YmlgDaN/09ySiMOFZmSmxIa3xEqW7QjqIgMQB4WtMn
JhR3BU/2XTex1zd9ddbED8QUxJZ49nskUHZJrZKhTOCHQ6r1h++2NE8y9T6VKf2gG5im9cNw7vNp
CofBYcBEdgw602XDOoEpkZPfGNOjKsKJ6ghXnaR9WFjQbHR7grl3bVODL6NAiaL4swLVxNqZZFyW
Dn33fenc+eWe7bJuTnmV5i91mfEEpvY7ZYgK9cIneAA4Y+guKiPitv5qw3FD2zSkAXo6b/Bh1QPs
h6YAQcYd4epm7mW562r6Ps3vYWngBXoPw8mEDaPNq3xlsUTfZnaK8CzW+zX4rlWCCO/aVP5L44Lf
4I7QwqpFOKV8rSXSiM2Obambhn3+4DQMbOU0Hoch1YBnchJ0yHC3dm2nWzBun9pw4wXEx5aJ/loK
7Ygu3l6rETxIK+ZqqywmYqyNzl4WR5AveaD6BRlnne+ttDjA8egeqPPp7+UMWWAytGPaF48oWnZt
6xPRDZL0KpqCmaj8/b84WOUWWYe2MjiI9okov2ZJu0Ytc2BYbUDpTqYjtY6RLuqi3fUUi5283qcA
rEzYzEyCyGQ1ud3Rs+DCV0R5baDAQa2aJHxgPf4BCpAGitvUVlZ7SPCnBNbARhQKuVxlgzYd6B4v
nffTT8ZovbR6AcfSvdj6AFDEIwZG9Hdxn8t3qHVfyjyFibEQq4P9JBDpjKyyqIYwSYXazDyJq4xA
hqjNnlpLdBsDOWGYJcPDMrbywe64z3Ure/MYHgH4KqdtbTurZCnjg7UU6Q4WSXWhSVnYwIh9vkzz
uxuF1ujLfRITbd+MibUtqv4o54ZCVYl6Y81Rc28Gj6I4QNxmaQKemWMk4eOmip+A4qdNGX3x88I8
uvqbR/rqsfK/tVPuBUQqemu/Z5kVR0u11VCjsSl8K+6MUGHo1Zbx7X3X3W2c+74CIuvbgrp4VcT2
FTrNspFphpLJ9ugeBsmWWiDt7CjWlGtQMILasQZW5FVs3fjW1nZHWBPfiL/tU8TWfRwTr5UYTApF
ykJc69ax1RzURHjWoj81/dTtCTmVhO8ibZkxYTlof6i6t1aCY09T4jTrZ4STAEFKPqLoO/o1hWe/
zrxpZ2JhgZbcvLTxg9UZFJDmDawXX0lv6lteHBjAPRoGfxpBbLaCm/U1d13vABkfvTokvHMyzF9E
PIB/WS61QScj88xfWWKAl8zz/ai1OXwytH9BoxXLpn3NSOjYiFS9On2vgknCov916UlS2lamzzFY
Lt3edRasXJmlAnNq5Fp0HQAXEoRgKMWb1unZkhoPmv3K3HevYvjFrTLHAPLxpyUJDnL0feq2fgDn
ApiI3l6BxH/UvrQgkaTTFhFqOMz+1Vr4XlTPB5QQT/JvPPeLbYrXPmrOKKvW9LjjGj2zRFzFIlU2
P4Q+eV+tJjoSZIASndWg74GjTtgEoHXk3oriZCtiKdZU72mAIDralCDnNE+IDcxlGVZ4cYNoMDhi
MhGvOyc2D4NsAVe6Nm5EFDAnEKtAU2HInxZruuIZFkRnI3k1peeeiA0joku//7bnwux1az62lTed
m5FdOxEiWmhVJQsw35lPw9DG0wYMjr4dStItxqjeMY+uK9d5tpPo25Qn1p6+SVxsAKLzKNVWCbvb
dnwGJl9vTiAqm9M185CPGlWOGDWZ23/9cv9PEdXtceODKKJlHO557yVHK+uQLoXSA8C97OP6CH2u
RpnLZ8PGC8nbTFjBgWCzdNuk+TdqCOwcE5g7OSE861uuohm6AivDrL800TAcU+F9750IJA9JFZu0
Rm/2WprFCVu3cy79CQG2Vx6TOs3Q/0QVPLkxYNoGQLuyEUaOR74ok/CcJX8M4X0NkF6uHARH+5HA
W2DYpjploHhVJfZLjRil9JjGRLEzXcrRDoS+DKfR8H9E+fAyktl1jBwRH3/9Lhb87o//xLOzwHnT
zPDX2zXnbovyO7W2esdChmf0pO6/8PoWyIfvTXuPP+N5uSCZmtfOOJKBIVr7qCcm6HSrisMMC85h
cLLQ9d0RCFt8Zyp23FbYJZTqiUYl6HDdgzLC6mN5N4W+Pa+rHTkl8aM9ZK+a300HHDywoYwNejf7
oCCewsKSxk3Q7JLuXAcwAxOqCz/ap1LuXTxe56mwaaAdor8AQsV0d+f7wA5J8HRm9JMfRdu613RO
w7kykr3X6RefuvWcD65x7lEaBU2voY5hr856welvCJ5JqGi5qEu5RgxSnbB8POOrXpelbM/sAO9K
gCLbOYDj2fq+MCttdpM0Nmab7yJawNGL10nZUqySnbowWmq7aTPG42acy4epNdbX0mHUk6LpXend
F1m4fUCNCaws5Q+LLv5eylLb+KU3rRrOkZCNnUFXutxtqgvvSH1yIFVuhcNqWAwkEOltKTeKnUzG
EoD1ga8FQ1rU61T5czABygUvRdl94XIYdiPn0xoK24PwzfLM25+HRo/ScOn8d09bsr0B1fLQs7wM
YwpRT9bo4yIIlESWInmbjsjuCX5PRBty17LGUGOEjCEKBU/FMGrqIsd6YTpLsZ35BMcVuA4Pg6Vt
cbvHkO8I8hD2C8f3fsQhsBauRVCJnPMQzFsdRu530pDCvGR71SwtEgBOqaxyincePcrLBhMxcct7
p8JIRiRLTV/9pPJuV4NBDlCwexcnR7LDYnaTcA0/jgXnUDq/Orn+MKLPuhK+t+cS4e6dndeeBUfo
9SRgRITLbVMdNlWp9C2rp31HVOo+mfL64JC+yrIEImGR6qvGaHdUR/bxshAEy2d6lWunGe0IEhay
FXCGEQYy2cxLO7KSzTKs8vfcpE6c7EOnoGRh0iDb69h1zFeWatd1ZJjOdZDioXj2hX+YpjJlJ9OU
Ox7/fWnH87aAt7+3MT8ekFSEQ9yu6jt6squVGeLJyILCmOddVaV74Ul6DdRvh2Hgikt4ZBRV2svY
FMQOeNS7boJMu6pt7d0iDbuwA5NP06s0E/dolHeLAyyaJFvKbwP5bFRcB4vv9Kn1CmeXRwah0oS6
vBuDuW41kw9Yo7EnHz3z0TSjj6gD/cwK+ZoNQ7237HtmxGjsVNtGj1niGatpjPvveoPVgy8XxWW8
KxX8GK1f/BuMUIigmofnRtzd4zBzj4uRQog2Ad85amlWdVlmZ112EcIiAP2T6/RPIi2Peu9hUEex
Ts60uxspsld+6nYPpVdBDUeCSPO2glGhQhGn04XfrOO5Nh8QLVyA4DunX//l0nw+mJJrGjb5LW1/
ioEEOQ75GAlNmHkS31gEwjSbY40qxkxPScWkXGXWAcVWdGxRX6Mec/cRxeql8W157vxdMSJpG2rI
dgomMJjbMXAEFWlOOgLP8fQK/n4CN4gdp4BTkVVa+oU2mM2404eEK/2cQIyv4mxKOC5HChStulX9
roW9tsV5j75MlfKh6zsqBsfGf+F/GW27vVlIU7WUnGKD8RvHWeYCeMpoaLmHsF0Q5Kp3pnvSkUeh
OeZlwZmB96BZ3+/ZW9usGHYuH0medWx18APPeWNcLWso111DVQjUcS11DWX5UFsHt56f+wbxtqtZ
fMBTC60lZL4Dkl7twMw1OuQHMrnujbUXXSsBVtxJCDsEryZfGutg5piRRvNhTubiYJWI/hsRhzZa
1hV8xu6I8P9+CYjp2UQXatkfPRDnAHjgul7S7qHoifEcOyP5gggNSwBEW8uZ3sZlyELM392Nw4Vp
aWU+cUuLLwkadDwKXweqxF2VWjNPaWvuHcsj0ElH3T17RMM31higK2MG0/O0R5V/SBODOrXdy7QY
d8hNirWdOnNYM0qIPIwykp+RGzk4YBsljk2Eiye2ztVkhiyz6DmhhHDBj+WRMLp2hhfdDzdD5ggM
pFz2bp1RjRZ5YDWm2FLPbhaWJA86erNgsItTXTYJDI6UG8FuDlE1lqEo83rN3FbgRDnHke99VbiF
t3YKm7WxWLcaKdvgzmgVIhJzCftK9TtD8w5TVrQ3xigJyYbKWEuN2mfw3NB126tsNUBUU7octGZY
MRNiF2BJwhnu6vjZot/KFG1CGtNu1hTq9+sGCYrHgUNoQ1fs5Ewr7FfqofeibreQVXbsCPLS5tE+
ODOS28IBythPHzDWWjRRVr7323qX5275rGt5d2g65wforemIvXlMx+7k6GwFlO5kBySBBpd2a98s
OLY7firWnvYB2EplBBDYX9PUmLc4cD65KZebrlH812BB8ap9lgU5dURIMh9S3gd+k+HQqug4jLmD
Kdidr3pdWWHBAn1XN1/7xFVILe6OWIEOM211gmkbIsgQcbyYSHr35I42VycSzRVNHMCdkppZ50Rv
kqjfE+2jh8IumQi1jbjMiiS2iWviscCUGjZm7JCZ1qPMNsZDNSJ09yqmTRwqOReHrm2BSogAldA+
duYRfmMSpkNvUpQzkp/yyUKLKFs2cd7DmC/cVronVgI/8SGVdDU5QZkSg9lF2ulj7jfVMyO75jja
oGWT1qyeq+K1znR1b53K44UsjPZZ4Dod5mZal4qcrcHAJtvNJdsWCgJl+OatNHgNtT9+Tb0023b6
tK2sNOCy0posvmXadKp1ae5yW1hh4uqEjo10mNPSWh9OiTk6Tj4Xh7LGt2tgM7b32QKShAlcbyak
7QECkigcmS1sVBzxw6wdmzh5IMsrp8EyhjBrz3zkE9HaB6x66wGzrbuqtLUzlMRU+xTPWTd7lxoM
Zl57w9vSsj5U5ZeuXtq1lY7ftBYxqqJnurWjR4y6Z6tnjDBxwG0Yf62G/Fsb6cNz08svIEufBcXR
Fyt2iIoykGznbfrZtG7JKW3Fl4ikuU2RK6Q1XbfKC4ERf2y789jzJKfNx9CZ6gGHzlOp/DZIabZ2
fu4/dFnj3TfC5NGn+bHELscKsjoiS+STBnrwMnK2PKAZRAOkN+GIJm5vSnYviBara5aQJlG47/pc
2kjl+gWzsbEzU/RpNbiSTZqwh2m7Jt+aveJ3OIy3c7GzWkKRfBZlDunDwHMCt+m7Q9U6Tx4e5sMv
tV7Kzte1+ukZxujrLBs2eojJzwLKqSdbh8EX29HpLtrU5uGHUvN8Q5F29lN/n+imdYEcEhTIO0+o
UeyQWNZvet7PjwSUYWNLqlp7ZVZmBVIw4vQ6+cOwCxLrEznunVKlIVES7gY0yki6XvatFHKkDBpf
O0K1TpFXTRsNPD12uISHAeXrZhGWe+ljQouFfGT9cixJ1MQRU7e71PXiAJQhQuyUFZZhWvIByaZ8
cPX01BJAdEgFPfebr+Ruxti/6lxWkeXA+W0Y+8GpNnhvLhGxjCimlctHuh0O+Oo3adfs9FZM1/n+
S7UMA4FuDD8ImPAZGoZwX7O7e+Cl6O3v3YDwUPHXCc0kgwfR1y4bWI7F9k/W2xO7/6HZN05xnG3j
e8eHk7AO9rDErxFNSu7wilgHXoFRFGFhsbhqxKq1OAg7Us59L9sC9xdjfYr0V81z4yMWsHVRdmyb
vejT0EjTXcoQd5zwunvUSLXXSY6gKcMCiLm6X0FJ3dZavG1smtZlboI6N7gpI3hVDB4t0mER5r8K
otdWi2lTCrqIt2dsEKqg6C6M0G6IZUURxkaWhAIyH96VbRZbZlIfUl0djDWBUbjjxnHE0ehBBjD4
0gMC5HKfJKGG1bmf33yHyW2MyJb5Yjgp702b/CT439Sd2W7cypqln4iFIIPjZec8SqlZ9g0hWzbJ
4BQMznz6+rKqGn3qoAqFBvqmsYENHxxvW1JmMuJf/1rf0imFuHXZbUcLk0TraQOk4ajrnvufRZhQ
fIFePjuB+zXX7j4jfcNdIroKSWFpBtmVI4jvhzHgqPLYW9Ou0JBMsi7xEP7l2oJf09+zCDJb1Q77
Woa71ineizQ4iLx59/wPD91wHaZo+Zkr+w0OQsOHCt6AqItTHsjzSO8CZPTCuoRNvTMN5tKCnMOq
CCp6UEVOUUCC7mPS7to12LYSXu/IBO4ajY5tuJXw57XLjYodsUpgY3eCqgwepyuciTYHgkPfD+/d
Z2E3OyXiq6t/Gt47WECXaWM15Za2MO9cYExrTF092Ky105CfUurV7yOrbqqVb6RPhyOmyCREESP1
ZB22bRteWJGsh+zRL0jMZq3No+AB068LdSNvNna8UYVzICHHlIIku+0D5oGk4tUT9PGs3JQ1Lbo2
frYt1XeEO7A/4CpNCZ0DuSq8R6e1T86SHiovaTehS954kJkiNwcpLuJk8+wAjHEYu6siHi8M9xq8
tJdsefJfE3rqdjXRnDjEAVi2NjtfhsoTJ887Ags4mYn2ndnP9l6b7PoQxbvCbk2nXQvRS/mbPAzp
iV9+ApYO8dGC8P/FlmLlRntjY3Ks+l08zn8bFR48R0l2G2Vx/rd/VZ0FgZ0rEKqHdQF6QOY6Yq/g
Nc+eZ8gNgHEZqiw9RUQMdYm7cnFtlzxGRwQ7+a64/HNdtnH4WN0pEsPJJYd7QfN8kYYzX9qfmMd3
3Cfkqip18Ghn4lfUm+UA8uMjVz59DfxCVTaYCuet0sW40wHW0DCI/mSmdHa+TOhEaamaZKhwITQw
sNJd4YJf6ZxraaurNU3VZiAWesWh+GWYSza2TVBLjEnzJkuciIu20QwGfZSL+Vm4DAq5DS/YyTG7
2HC7SFWDN/BURWtN4JwiGlzYCBgzbUgeZOtCEa2F9k5DYGeQAijaOJUFvedNkpx1K4mo3X/1b/+T
ni/a1T6VarqzH44RN3OtD5FfERzLh2tHHplijTI6OdUmzyP3NI/iVlQp6r9pciogffkqbhGlF9cG
C9NV8/rxHM3yv06U1ocqbzF5SHNtIloVE9uejmNWPYlRtC9ZwUyr36vFFt/0kSuXjA3I9/G0sODd
JNlQHcDF8UAeibHW8XKwSPgcrD8jsZnrpLpDWkbRmvPV24w21xgq3+f1lAbBAyU8h0yMdMHGC+74
KH9o+/NICdN2pqJtD4CBZ1UGAm7mlXkISXuDfYotGisCeA+D8yoExbMI6jRHuNci2Np8KxYPznXU
uKt8SoYzZd0HAR90x0xdn3QPdJbtoXWhsA/M9L3tIZryR5lRZ4faUb6hX84YpaqZXzs+HxA+Ro8D
8mCKULPSfJyIHXZHmUsQ/bLilUe9oiZNYJDFm1+nLCQwWx0YR+vXzu279TTk9qV0F/Xa+ePFr3zn
B9SfTwJV+ZpClmzvFwNNUq6atsbkgoZ2C3esncHZzpYIdjJmX1MKKlhreYFxuAsyHjT81mfRT8ut
TYfvgGaw62fdyS1NBsuDIwiw94Y/gbPefQ0drnRpimVEGB5O/fial+UnsZpxi3283uXRbO8y8vVF
qrmJB1V5diagZWLkmVC54WNSgD0n1wwKYVJVs4cXifMUUoutyuC+GeSoJKsmmWCeolHQY7kU0Xqq
u4D1lz3e8rR/yZRXM1oLgV4jLp3VJSfX8+STcoJ5Zwqs4W2cHWJRdo+j7XEJ0e7nkMGmSLPhpWgD
9dbYDfJpxdItuu/DlYk2Km5/QQeJ0HuGK/SOdpc7LN6siDgNBIlpo8WSc5BKeAtmqtZprMxq0S7x
v7p0HpWrvuI4cx97qNMPRgwkaa3uGMXho9M5BGjyjdD3WBE1NNSJ98cxyqYT4LEY/g1lk6OecaXI
dE3m+TkkUr2ja89CQ0/kEUl5V+BZPgYNB/+0jMMTIaKHchnanTdN0VtWN6spnQo2SR2gIU8O18rP
KQSxEWwqTp7o/jFBuJjWfaeGjZlS96xJRcAXEDD48R/JcmuFJj3HrbzHSo2xcH71nLMld6mu/ckj
aNqF2pGXdvDdo1Vm/q4sgj2NmtVJVI64NjRbbCtX4P9aIvtcWp4+WvcvGMVVs2RmXk7JKuJMA+HT
MW1TTrIlt+3yerb5AyG+WyEKKt/mLrxOaUuDoWn1gY2cdQqFCem6aT+cznb+IHhydyT4G2kRoHeV
JdNW78Lmd6gRyKNvwDg+viidbALyVI+Jjl/40MxHCOLjA3jD8KLwC04uCA9R5HIrZqTdRGiUTkCE
t2Ii+ZX0zSluih/kt6iw9Mze0dRhMWG2nIasm6paJh8sU7j7SLkmR5JdiGatFC1iz22EELINhVLb
qvVAi1hFDgJO7RvK1S7GcedL2xtzMElwTXHnncqh8U5MP/t6wZ9HaoQN2EKT/TJ/sVRHDpT1vEe5
YcgRM2HSmdRLxsiuR/XimsY/lN49o5VMRIc4xXgld6272Fs7wxFbi6z6wfZ9ktt5GKALpff+z/gt
yr3yOQzTvT1kP7j4670MCo8QsKq2XTVc6QvJn2f3qlCFF/sxp/YH/HW/6e/qQLo46pCLyn7oWEXJ
GrepxjF+7kn2uDzCzxNrb43JEdGXBjevZpkx9sG64rr6plW9LyNhXbhp82NqpzM1fDTWskig+tac
vSJJPilEWnEuyTeVVJJyVhaRBW69zxh2n9f7CFtlIVemUzyP3cA+1xSoJGC82KzpYzQs03bBJrlu
xr5/WILGOycUDPeT4iE1l92mnPNmNypefbfoK6CieAHstqAtx5iPoiBLupxUS97R4ZaXc/075XQK
7LyK08DEyFlewIJEFUW5jbOoPqSLz9snKYubhnubRFa/lh0he0U/QcG3j9cjTh5kpyFT5PoJEJNZ
kwZzTiWYBmNJ7uboR891lZSkeTt3T3Obt8P3TEaqWw6lSONNmevwcF+IruLZzS/WyJUIfeo1druE
lVzwyKG94EXF0R9Y2eMCVHcUj1My/6aKr3/12ECHTfbWLHhhWY2inI3XlGvBWiR5falVsR2axTqn
Il5r1jerORXZmc9gkLjDbajyneP5jMdhYnYZ1zbPyZdtK7HjtXg4h8rl3mruI3S9CwAA7IUoks1o
BMenhsCVTHvMK+cSBTFcJhyGER5UJ20yTD3FfmpL+xSxjKM1J5lOSbDsst7+cKZKHeLYqjcDAdx1
JXtnFUz4ZrnMsTL16prN2gtJyfmk0lfqQ8stjZZ4PnCVHFyUp5WvhHXl+1f8+PBCFnKMr85HMqTp
JWyrhzrlvkiO39u1smZwFQn+YKrNVk0pn2etxLEg6LOueeOsq9D/oRacXrMcm3UZEMpufbzWg4aa
Ie+QBm54z9ZwtFvVrYk5Jo+QftY4R8m9QpioctBQIx4lKsnpPApt5zjZDSbk2KX/MkViZIdEN2z2
sycAdcxUIx+z2nfpXAi6nc029wou1OvCzdIRmJJ+nT0Ys8zbfzDm/RfGeuefjfwIDRCrWe1IjHiE
CnDb/SOVuHL6Dq6A222duPgpuWCAWsJ3UFeXaCK6nrFusPXnOFbHigbTOXWfltn6Av+3HQWP9MvA
FCGi4dnGJDtxKVqNOv0VLu7B7QNyJMFDECvm5ar8y2iHs8M0/4NN/W5C/0df/f0bINUAWJSrh0u8
4T9/AznVTRSyAiHkk3nDx3mJY787Zblh/Jvfla2eJq/N/wcvHmjw/+KvjTDHA/3g7/X+mWU6t/Bq
xoVC8qqN390Kz4w9DeHaAVB37CN86d7Y/7BSOmuKFAEwd5Aeamp238AM01Xn/vWHq8mcW9911acl
hlfk9lVGgd9usjACDNaVDqMMX8dyC0iHb0o1dtvhTAGGz/of507PVIKfLsH/gfeGId9mV4K3Fguy
ujsZ1GDNO9aFRUuGcswCuRlCHH4R98Q1Cuvvuswhb2ThNSZ1xdvtMCYA+bIRNxhnewoeQw63FnNh
bX/hiDlNAkpyKquXkhbgoDKfKZn1gWGjKPfCkhjIy0NkB9h3s7/tmHy7k/cAvQMMkfNF498tM94t
j4cnz6vfnMH5Q5/Mo279V6Jt7x61S3NUHhV1oasmsl6XOT6LJDl0Lu31U6uusZR7nQho2PGN9kJ0
UfWWPI3ViNHOvAA7vvkFLq8x/zmzT4qUv2Ot+RT0ljwSR97pvHD3i2iajZ6gK1PX5hwi8BY7Kspw
F0+UA2d9Nn9CRsZARF+SXaHXSexUW6w0d00hXFahggxnYUk4V/nWoub539/J/6+DUf+tVfg/GYr/
P2oGIKfEp+u/txP/r+o7JTt1M1/ff9r0Hy3F//5f/oej2P2XwA8x/wLijZj5cQD/77iUz/8j2M8A
gg3dwL+XBvxHNYAd/QvPPhrXQj+0ff6b/+Motp1/8R3+qMiDZeM6Ivq/MhT/s3OXvE9gk2AimeUD
iPX/6TFLLQDTba+6nemTsX1J+zB8DXp7wZyb3XdiU1gLjLBghcq+qp/cbPZW8KTZ54tObQuK8P4n
hmwY3J+M//jk5AuirgBfiydZA4T/hjX+h94Q4Q1+ZoEu2JJfbt+pVUXv8XF0hD23KkkX9lNn8IEO
+SBP9VR5e4/rN4XTSDsTvbbgHydHriEulO9dOCNdxHO2J6fFCtcfnHNuL+M2Z3S6NJH6llbZ/p66
ft5GpWQV0Vi9u7YYzZl0E3JkXRtkv1PRj59ODzz4oGh5PWMK82YgMQQ5gUMg5o09XUQm9qcvbuK4
9MZ0gnuZAV1bexK0CFVSNPetIvbbCcJqIL7t3HivRZzka9jyzKUpMTCMq+0tg79PT6CTx39xDLsb
QXCMKo+wPfb+YB5NrrLHpvQFYYgQBlzkdrfEB3vncDfZAr40676y2usIIq3cZx0t1rUvnLd0jKy7
JO4+aRF2ePbswHtvXRFdRjIY23EofrbWIjaThM8QQFkgelRAgRmjaa1dr7oRHE62eoTPEvSNwwZq
tvSPxPO7V8RQvYmyWm46mMLnyOUBzq3P+xThnfnlzNkuduPyVFIF/EbFW/aqktz6GMdm2C2RCx2x
INCE4yiE6aC56iv2riPZokO1CHcnY91tkzYs/8S+hUszQDJUljZrKxhItWNU3gVln16T2k4gfwAS
zevIfISxZTap6qZty7y5D/Iq2udepk9CJtlL0oPUStgsr4K+rbDqGfpIF9x/pWWpm87z7jNTSbev
2g52BpydtSQ2toXjQkY6EhxxTZKioEYErPFX0+0ZEvCFoL2l47QEHo9ssHALBI85FdfEdGiNk04+
FscilWRhFOU8K0H8Fo2ziyWF63k/TbdlbMZL29FgMCeddRId3xKIrP6Jft5gHzmALev6XkeekrnF
gNGuY3IHz7A4ukvQRgoyHCxia9bNOgEms3Gqxoccmt25IHL5gFcD7KoNGutkj1H5uhgoTGGYFdte
4UbvU8Y4H3ImSTUazBjniQkb1helwEKlatmic6EAKvbGzSphGj2FLYQoPWGwDHKuqAaT8LZT3R2/
EUPSxaq5yJ8VwspjbVksL2UcwuCxmIruQudcsvEo5GlGZqKwx5AO500SraO5MWdXGjZndzbpAIqf
cuxuxKmZmPMkq/hxEcV0MGzdLqTE0r/c11HJaKJb29ESX2aboWMJZPOZ8PQ9zH0b7FUfQy0YBs22
3e2OqIApnRaa76ysc0xjTNRnR4fZyYfocuiY2X4btyBPBwr0eAcq3IgMlHs7oPySwHXJFiLrcQEC
nur7I1wOrpBx0PfzPky7ZtnOygLMWEOSR4saytm6uXYf3tEu1LjslWXLBicBDiLsmnmwZ5GQfrjQ
AZa144GZgpZQBIhcXNXD92ikzwGyJItWSphdgHJxrGNiZPgOXl2QJO9wbfMOBgpdkRu6mO+Io1SX
Wx/oJPmmziy4iaJyvsUeKTXIvkWiT17tF1+wFLzPMMhoiTRGPrhuZ10dANfreCxKwmXNlFS7Fiqh
tS3tqD803nKv77DoVaT7mU7I2c1+cNl0krWfJjVGpbTHmdC4OHQXbr0jqba5LKsjK5ux2DD1T6CU
apZsKwnyjYthPGJg9PEHRhddxnb+x7eg1D/zpnFfpiTyM4BTFnN2p6375iidULmc6h1WpTj3QrvH
iUH/Cu2XK5aOAshAhR7sDdphdE2GAQE+ss4daS9wUOwp9TobrAi1tA0x3Pj39x9oAHjMXV+ZnSq6
aIcT0YGdHaof2AmpSe3vVOCXrm3rI4+47MUsnvhNxfBM1pEaOnkZyqj5m5QtGG5v6LhgZ3r6A07F
bOIR+9xSVPJoLN99yLPJ+ZYO7gxeTVkfElvMDxmv5c984UulHZL9bhI6v2Mxdu6Nsoho3+aOuNGA
1zy7ZV69zGXDLruP2Itxfoa0ftY+Tp14MoJG5ikkx0p58uCW4QdwlxCkEZXrnD7t8tZCAlaEV/3g
SHou24jU+mlsl3haPsnMf+a5mf0YPcWAK2To/aaxo9+1fdQ6x44GyuSxdzM1bYqBLV8DepI6PuIx
PApmt3j0p7rdgvZKntLRGz+pH5/e3FawjOzs8hTZJB+zqhr30I4znCcJN10vmPGEt8OXP1im5Q7C
jjPvuvDgJnxN84yDzg7cEDhSaD159IzcmRkIjQE/xV04WNaMThEPqAnx1QKkLtc5V3XwnaNxHpAy
kOg1zEdk73Qg7hksbv4XQbe8eSAe9os9pOdqHIPPQKJ4WMB+11XJSiBpF3KC5eJ9913hb2o7bLZU
YSM5WyU0BduqWSGynGeKWOdx3UFycd0q3Rlg6dMXppRKHE2mhujdhjT6WtYIto6XjduGr5uSMi3h
pFHNQAp06b+mKeZktpXzHBlwFaKqll2Kn/ccZkSPAj/ofyTBmG2icrC/hrZBhkAZZNLghkSG4e5H
ZxnGZvcNf1HCDiUu92ak2qF0ob4ZwLjY5NmK2nhVeXiAlAjBflH+wm8phPnV9PlTx6cRNOKBlm7W
vPG5LP2LM7e73u8vk/y1JO4PM587cCZTdxSNA5pev3aJ/5Qmr9Cbx6b9psyW4Q8OXB31n0OJFbf3
n9Sd/9+mbxgJLIzh3Qbz/2UmV+tgHmbnTMe9tyrMa11cJ+uli9W27sk04CLv5+4QFJJIEm5aluIB
NorebY9iHr5LN1239nRxIyZEmKLrhFKAasJ36WDgZQUoU1Tmlhtcle0g7O25b+arhq3qKoxxs2GB
BLEsrGBN8AdAz/RHO2cj04v0v3LpH+NF/7CLlP3xssLhs+rm9on3PINyXu67vDsYkkrUSayi/q92
/9zrpNrxiSZyBBus/9WzoWOQuXSlQsbKjCDqW2FedH/qc2yvfvRaZB2f1x9inDZtd0sxiVXto4pw
IuRfKgS5UzzNkFyk9xzRJVQOfNGxGHbUMIUf7gx50reCW7rQr2RE/Bdqe7hKaSWGvtNsjFH8LYFD
+9K67ogxmQarAK0c5d6XE+liuoVdfzqaJPvl+EWFHIHYTQ1ScW5jjO+CGwtGY8kOJ8J7lBPvfxmx
tZOKx5vfWhcgpvWry5J1E1DnfnCa4mARk0A7ju1dW9jZLrRy1k+iEBuvLZ9Q12zosAGr+aW+2laU
7FmvUANt4Sb1uQ+7Ba3vFHKl+bXsXc8Fimi+0g7Uft/OVGDxMd1Yoz2wVI71cbDLflmRk6qyNZw/
B+8tvMBVCTdlz0MlumbOPe/TBd5Do60Kyh6T+dgCQrFunPbJAQtpuJFST99xQDT9gFY4/xkcNgnr
Kk+CT9VQpRpEU0PLQHSHWsaAStbQRnkTIuVzyVFIGysq+YrXfCIht52qViBCefc4fFwWXnHMQqjy
KuPvxWekxS7QeYAj3+id35iK91kDYbtFq/fojmhX4JgEfig7tX4haHJMFS59Dlh1oq3Tame4hyU0
ywiFNwPbFj/THBUClIwKkBmBrjpHziYaJ5a0h4w2ygQ7+JjYH3RHjGd2pdlhCfWEa0M4v1tPCTpo
JqSpuc+5HoO0PC49QEMLzw9dIcxWIQ0xC1RUE+M0C90PzysXzc7Gpe5Qmj7auSypN1VLkw0rfzU/
mSl0ePcaqHRt5FYrz6npqMdmhsOo5P0YUn1xmXDOq1UZkIhjt0oOE+n03fIXmkHixtwHDYbBPYUT
LV8Fm/Vl9JFnpw7vkInh1Cmhk60DCOjkqSJ+qkFg3ZQUy964GixFIphax3A4eN6C+Z3ipaOgDQCx
CvDIj9ol2tJFtVhnOqFIOouD60wd3rsxeFtcM0HfVVVMsB4W84pZqLuQacG9nBsC9Sq9z37K0PWV
pM4RxvnMB94r2DlX56Iu3griweD1hf3oJIJ1fMPtrK5L65O1THzKABNxPLCQVkUAntPvRhKWUX7g
drb8ykQ3feKym/cjIjXJ+RS5KZAW7EfIwjBLE32Z4hrXhmk04ru6QPC/IUbnQPaRqDIcU+cqxINC
MXu2ju0QBpCPDnwhIbYgcGtwUtwRoo3TAktf+QV7d7hhAEJXWTjKQ2eraBNYYbaPObfO/RxMPLzQ
L/eyrJ1jZIU/Cnt016E7NpuJGr1rOPWYMft17/zVSX7EPF1vkbqJBcEBZlFLgHnDndD+YREaPca9
wv3vL96rsrBVDMvo5uBJC/ZVVUzGrwuhH8QdKnvOAjmcEvVGRR4eJN5BPFF728yHNGmiT+Fpdy+V
so6eBrDVJxNxQr/m+lgXuBz61v5IliGmQKWs6vcAEtOLJGd6tEzn72w9mFNJqwl+HD2/2UPvPedL
wyMXU6+5E86G/X2XcyWbQYfGosffOGzZyyiZ/NKzk+7uyKKthw3sUlkBjrQ8aw/OPJDaH7EscdIG
R5OSNOBAttaymMPneWlTtk6I0fTcwEjJXMrCRTReEAdm3NZ+5ULXltNrMGXqh5BZyVTK6tyOunF7
p3Sxm8nBKwWA7JP22k/l77ivYjpVQn/HFowPu10Ac6C0+gB4oN0k3YgtBZ7HVk09ymcHpjJz2FMD
WagOQdn1lzjS9jXrK3n2DTZnkE/FAcZ98p5C7DwYlJJTaIGxmP2RVIfS/lvkWc7DrGIOi3hKj7r3
u1/0+ZHwApS9rLOxwlozji2xkzp4KuhaORa1V2Afu3sa7Ynpro4rPPbWwhijaGh/wNzRbLWdeW+5
p9ILuRTvg8mGO4nfh/dIYFjW+zqyRiCEqLn92nVKmxtiV38sPSNFKEk6pqVi/YEMcPZlV/5SoOfW
rWSbY9h5nNMhLP6MmvBTAP2QVFju7HF9OvlW5nxFSd3n3TqgaufTH5TeU88VPSGfhwR/RXYMPcZ1
4HJUuDtW9XuIFfEWvur4oqJ2Wud+3/BYs0h9pkUfXHOFfyMYiAcnDjWsI5gUfPx2unXEkDw4YHBe
PO64R3IsFBGp+947r7iqEk/0N3jyxbdldWy2bVPveIZb68BOaSlqRlJoVjk+INvTnicbTm/jGOqi
GmDQnd/9AbMdXfm2aiqIyuQPgaxqXxJnuk2Dr8lkLJQz+rq9SYJ0j0USNHijB3bTfinNWjZEa5IO
10iWP8dZKy/41rwjiVrkEBFN72436gfP1dlpMjJ4GVXNTDrha/XKgAMjC9x9iQsez3Fa7MTiZ9za
u4kqgLDJgDT64NAK075asyHBm3TJYx7DJCVOArKDPPbVDVkAQJhuXymfrPa+smi50ewGXYotoJCN
1qfs8/SryFj7EhgN5G4kDXvPV0+fKkjjrzJwimYbybJ8HIp8eR2TcD5QA4J5bhmSn8YnDjLk6hjb
Ovo9R9mw5QMTH3FXs9gPkhJnbqjtk5cM2P5yBQYOaMySnKK6Ml/9cD+xfOQ9HP6yeWi6bH7zHYSM
qmn0UeFC3U08TqEhE9Uj/c2hJnW6s5aWwg+rQV7TsyB2BUaLb73oLzZJ+q3TZMU5gjbyFvhFc7Tx
fG9rCecNb3jwu2/lfAJ5mO8xZZsDXi/96mCq/KvgFb2QTPcuYcxChooG/2eqqOIhROntxyxrA8qh
RKjXg5ta+DQr5pVtPsSsBGQ/uuyrZ0t8M6GDF5HS2uYJ7iTMW739yPU52dfM486qDrrpkd4r2W0x
lQGSm9AtqY2lS2zfeE78YSMuPoyGktcaMMOmJODFWzjlxrrYGbvw1qKW5cp0NySXbDTFR9GwGeqB
iUITt2z7NfI8m6hWmGPTKu45+qmtknMQa/sApyU6T3qxuX/abswgQIMmBROLsh+oCbewHQZs19fZ
osVHUOfyaixc5rStEYRPG/tvgTTWQ1PlLbyumsxVm1Sw5hFdhusnlRbHmfGcl750klMxO84rjwFs
05Nt9mC5x2/6BO6m8FLSnyGwa+Lr9OtjZgXiZSyh3K2C5P6hge2fftlhF+xUbCoKPQMPdE8OHrDi
S+67XzpP2vzQJZX/YfVx/RN8Z3j0COe/xfM8vvga1+9a2DO864WVOk9CVJ0xt8zRJtbzMWN6ewDo
eDdLxuqBc7H7EKRc9wXmUb1euiR7bqaG4jjRGe9r8CgDWCU+Hgi7k8mTVmN0lFjbL7ZnkmtO8aei
VQzxY+jD6NXmUWEgXnj+z3pWYEztodA7DKTZX9dKzXqMc1xTWT28RoSIDti03IeKLfA7WQpo8LSB
YmMewByN3TRqNNR4uTl22xzgzCanPKkAK6ej89IqIUiES1uCNcAumG88u1yemdP0Z4gUdcpGRnuY
w/P4vSxaP0VLE64T01MghyvldWJrx/0gtwP4HP0iDtTHULyRBjhhIZdnhEjZwE7Um5TRIdARKhE0
yeiuisLPsBDM9nZk9Ftfl9wRyCvsfE37RpwEDIwyNEf0DHMYS4uITKgJkMwg+xEnKoUFsY1vBnjt
qadN4qe0Wrwa1RQfgx5r8ZCP3n6Rfoj5IBzPutVY0STggz6ZzePcAxUiz1MR+urngzcCg1zSuGJb
GlXvWEthJWp7uvsJSILXk9k1qXa3c0BgaMXKxSf1LJvvqlL6D6fl8lwEurq4nemJE/Ij52YwNk/Q
xeLnum3yI9mEEQtAMyDPdQkWb+bv/ITkETnUEVkckh0bFY480nQRS9XOPzutlz9NM6LSwA4moYGr
G34pJp5m5VoL3DpsVPJCBZr1zQFrj+Tv2pBL0jDMeK3pjW6IZCrS36kXNGI19K3+BYI3/VoqUV+a
YchvadARgXJ677cgGDtsSmxjipu0m34QBRAfxGImLqCk1h6qTuqjn8bmRUiPIifAUtN7MTZw8+y2
vPP5yb59Y2+Z9Ylqn1bSvKcHArm1UzyCQPACOgOk/0flKQjuZcJ4h21VEXVIdU4pbT/G3Qew9AXb
SpbnesPbSp7ryMU5arkhrHG5eI+BHzvhliMWjLKl+Li2vQhp0uig9Zuaf6gvmvQrOYPqSUrhfSJl
YgrkpewFzsIhQHScHDSsRi8WOcCgfUVMqy7GYLZnJxWB6Fex88BFyn+mhg4kboUJG+IZctDZC8j7
VKoRB7qjGDCDNPP3lpqJi/aJHx171KE1tpDqV2f508sYNFANhx6kIIiOGBllsfTvSEwj06tPFmhc
IgByYY9OLtkjMhEYE2f7ajR4HnC0fQ/CIZLkN2F7TseZH7LXY5TZNVUSsxYRnlusR4/6l5XS2EZX
BLEzAqZ3jLw7Ds3JOE7TkOZqeV97ZW6LFasxLzlKvSz7uRfVI2ar7J1deLYbetk8AXNwWMbYP0rR
WA/4+8r3KgtdBKdQrO4sUd7Ry91DFzUpNswuI9A8IFGcS27zEAkoJvrErjDVeyC6xBxLB2uQF2Gi
XJUsQE5dre9554EtU6+pyvEK13u7v8awjlOsFvQnLHdzukLJ8ZOw+AFYPz4DIlGXAmzdumx4O8xZ
6Z89zcd54Pch4ifDNTd2RZCgTb/argsOudbmzAmVsbNpxTPPOYjNs8MUW5YDeRbZ8PHpKPp7Qcbz
H+rEASjHBsi+8Z0CKvcBw1ztGAc9GquFa9WkaIGDmO2/Pj2PtKTzBEeqAg5/igN7IlvpDOWbR/cY
LFSmiGbq/KNbBAqQvO/VpNPc7py12ro1wqN1o0nIUzuJn737lYifRh/hNKhl/12UvrUjyowdjOEu
QxrKeU/mg+fYW/oc+m7ro2STHcCqCy86lL+CZegfchziVJPbqceEia8dAdaJGfBcl4v5KqaramuN
DjZLYw/YWVHkwN95waeXK4WA57W4xAVokpXgLF9QjtPsuWtCHhtRyJZoNTV4c1cLhs5XL/cWSioo
4j0sPnImHtexo3YvTNVfp06KdW+zHe3L+0rX42x6gsgPu4f63nvwMPa6ZNOlcmLlYfJ8waslp2Od
3m0w07Q4X/9K3XntRq6sTfaFhj/ozW2xvMrIq6UbotUm6U0myST59LPY/zhggAEGmJu50dn79O5u
qaqYJr6IFQPmuCte/s8OifrNilzAcPzjlrNM9ruFEH9OpiVrNouXLQdgXulT23LCyYWnXiZX+wcH
ftKxMRfo/k1h/8kHX76x1jqXipDkj5C2O95qYUYvPcVEgD8YLMMhRQtbT5neiCmPA6jIPf8v5Zvj
K1a38nWhs2jBmR3ir1KicTHUzndu+JylXaq/hJd/cxdJd+DBV8igUDzQtSqeCKiFDmv6OB+6oS5f
a6stwH302ZX1kBNeEIF6EhC7D6NTokYahjsekGScAlFMWrfcBlpCwrdiRuCFhJPKmirMvIkQhhi/
+nyG0+Wa+dI6S9+yX6VRJZQpRvQSmYQez7lFzD+1aloUEDzRSWmQyfmtzlRsfPTHrQja6tH2luC2
Nh98dWPoxGPpdONGhTp8skFMd3iUxfRkZlb17GUierENd3rEjOB/g8ORn/QO1ZyaUgH+om9/T5Tc
7CJvLD/lkiIXjDPajCQncZVjMG4nr9HQCWqFtJ64KDQs1++qmgh1w/HEc21jyNFo6/QKDGXxXuKb
/kJFw6cUsmITZV62s+5pEKUc0WMC57uPXFmZZg5OFQJGqMhYQZYewEY5UH5ySTBdlEqdIf+tgT/J
cNFxnA+Sf9axKfry3C4usVVJhVxtqfbahVFC1VLSvc55G1z6gA5YBPDOPNdBVnL6taojuCY9s0L5
NClU7cgz2NcPdVeFLB3aL3chPYtfqYTZrsoKCyRRkjeU9wJDLgOUU+HW+oaOM18yy+4QQfxoG9Y0
leDHJKe9RKOL4ljjFaoN/AkE1cq96ER+5Geuz3pl5bNAtwQue9Bl0zDb5kail+74/EbvrC+rvb8V
y2velcYzwQsiYkp4x0jb5dpjbZqIcoQD2/Uag6Aj+M97Md2QevSRRuXlGU9MuQvCxHrhqqHv3VzI
Z8ijHWeO2QqwoyXhi11mEX1hVvjXB+j7Hq3fBVoKdvAKIskHGxaWftk6/dGz3WRFKUUfGBnm80Tq
DspdY2yLmqu+V3vpKddec+qKotmy9gDm6AWRwSEZTo3JOQK0f9GcRlxYK5id3D1npoGIn7DmJyPS
1mVA6kAjmOcXFMzA3gwLeY6Y7d6+csUrPI6iKQXWdQs/yrXt5SsbXEY+cgmjc+3nE8zRGbt2Gk7Z
D467qJReO9FbGAXeNrQbfuTe1fZz0nYks5IcgkneegDgtYGTwjPRROHyML7qw+HRQ7cEhkBryUOf
5sXfxnLGl7qW42my5+TeAa4D2daW1bHqc5ebpu//gbK2KgaJV7/ZU8iRkqj4GQRnia2Cg9saIUSi
RZBxX6ohNI5uh+OBUipP3kU3WT8hMjk7q+BTjOW8N6GEZ8bFhmAEbyRTMQ8MJsIBZwOI/yIYeM2d
HOmxpOjGzoEeMPnlVtQaAyPLGaXg0fUy4+RSVXWj0uKr7SvAICQqKSVgklA8i6hQh9IS83OdZC82
ucR49KgkkswhTjYH1Z2n0+JBwWh4y7rUBC5S+VtqWQSOaD19YxlduftD8RHlLaMuWA2k/t2AmFtU
UriGBqLiJQuQxozMwD5CuebDaNXud0bt97FxqeiNOP8QFu9YmNNqflH12B95FMptjp7NpMkc1N+i
IJgSNoIehM5aTuPMp9N2OwhxAIz3eNirO/Vzc9xVDCSAEgUml4IBewXyB8lg6RkQoVHgKJ61yFTY
BbjXUB5CkRmHGn3rRY1Tew76RT1kqcOtFsGReHXhzPbfJXXze9UsEd5qunl54LLDaAw05Mh8kHez
ap17HWGojBc/NN7GZFY95RJZ/6OnR/HslSUC9X/BRp3ntI7MTBwxJsbdKmdPXlJ+FoMp9ujCHKHr
vIcXkrAF+p0GTRTyyXq37Ll7ciHxX3xj5Lz8z0j3/9py+P+RmdDBnPN/MhNusvSn/F89hP/5G/6b
hzD8D4eLT+S7ES4923Tgfv4ncj10/oObxorOsrHLeRgP/4eH0A7+w6PsPgpDK4z8KFgt1v+due7+
B7/DDyOK9zwnsP7vTIS2979Z9vh7cBxDhIdHzaDDW22G/4tlrxv9UtUY6LDQP4UQjfYhRWEcm9yF
2sRo43XNcKFc6ARXYo3nsmiMpPKbuWbup4NHTpPF2czYW/0ZABs59u1Sr7MzJu+sqFVz8wudwE2i
GNlYt5VG+vLUreBu9oGHqmunB7sad2kprGv5lh1Hh3N624mOnSo9Ng5BAtuyy4eyhGvOs3tqqFzj
ZK23rJrLbe6to/bzP63ZeG9tZf+2meX2Yt2q/OUPHeaQOnQTPMxttqNmaTqVQ3SsOege62n+LjyR
0fArGQIz1szYQTbNNG0dKyp4bNqjj/Ti94V5G4yeYfBSebSPpBs36T4ibsds8lCgzHxPH9VEOuLA
qzIfzMWWO9bOmg3qWCXQ7ULpXAZqMT8IcTyNy81KBzow3abZZ4m0dkJX2DOKMk4Y+e8LnyiWGBwO
LWZ+jTh/HfAQ2EcTw6bEU1KbytotisKoQenuIQpK8OmMY+Zs3HZEYhFL2DxJVk5xmvb5gXVs/Gf+
2tmaQ4TvLuJYdNSVllYozoyS8u00M4YtA8bobdD2MSABeongZ6EjmX9077eHMJzgRXH9vkw1O4YT
BnI3BtDBDYxEcdsK71CprGPElj/iqSIk1tYWHDG0cg71F+pf9zQJm+RjTOvRc+1fVRYFO793jx3c
jqOeFuvQ2NZhnrnJdMmMPcUBAtmaMAMkp3dwXh0ZNO7dcSnnedcW7Y8iy4a9MxsvU5OTd7fI20Ul
i94cFVDGHDc/TngzN8GC00tNMyX0TfnbbroZxXjhi6f+zl4+X7ocNiLtH2lLrs/LYUzTEzZS2w6U
O+fwlXHZPpT0C+G3s/cUfFakA7EfpWgZVVmAtjCgOWZ1kVIjCX3JD9xvn1KfvSOImk1LA1YLG19B
XdaeqPNEm6TLfHBxva1PIecpAiq0sQGsbgeIu9z1k7sv8bxYobfOoJfpolNIEnIS58QE5obpwMKJ
qt1d53A7moUznFPbnHd2IC4RSvq+0gaHW9qFyY4BTim4hDOxBX/d0ZeDJqAsbBTpNV+m5VYyJT6y
bTQkRzaplSRXqDYuzzZHgLoqFyhI4Z32Dv/M9o/rrXHhgHjfYibjOKYBYWY/r67g9qs1CqMW4W+K
JJmOOGmMy9BYW9Xjo7BqX/6mT3mT8Tnqp3T+2w4obtDGf7ozFoJImsMDd1f60ib/d51TeE4OvXrm
5vZRh98oTZvA8KOrXYU49y3pbTxK44508UaI2DgRcPcYh3H235fSMkAUVS30lOqnUNK7NX1FSEfT
7epk1yYDWJfhMTi1TvPs+0xHXKZ5zcwIjK40kg+XSXj2BX5gsGU/R2nLWff47MJrjzjUH90Zm4fE
lEHW8xAYnd6ZKwh0rNUl9zgGtnN69LNz16ctIccVZIT9LaZRYdyrQFL2jQnHyYPhXKvXtvPEs5kJ
kwcGThtQkl2FOHDs6Z/ZLQzFNl7l2Ie8I/esquwwKA76dkSoj9MoKgVTO5jEpOZp/5TH7qMtp5l8
RvNqoqUcRq97qssmeRxc5L5hzKG/hhXFZKZ1xhyoH8ZkuXtYA2Koa94xbaafOffe19GJyxoFw25I
mtbtyKTSfR2sLNzRu+ajG7YA3QA1bQKLXqRERb+oX5sZHBLcGGdegrRox4eKu3jYPNkGwPioeldA
G15773eN0rLNpkCesVcXe7gpP4rBE/uqKr9HANU7DybHNmXlX13kvJc5ikKKa2VjpnKhSSEv1Qaf
3dYpLoo8/qth89lpLbzAjtl0X4tjvjcT2jP5JP3g4hnb5xJzcx1Yv3KcZXxougpsnomGC+K+ngGf
qgG6mRDtY0QKH+VebAezf+MqOx8jxbxD1IV3kCAddpghqKMAiigt+YtoNn1Yd0EZL32ltBLbEVW+
VIEy8fqCd6iPyGrxPNbBJZO3IZ3h92Ci2XDbZ7fxWyh+K2S+Mpk2ZDk3zK6Nu6VdgDI/ZEYe9yHG
h2E0iT7hnYytBlxamFM8QYeFil3NICBgt975pW/HooOO++/LYDOKH0NsIBEGIfJ3wGPUyibF+Ndj
e5hRgANctjPdRacgmY0t6LA1QwQNiQAlVV4e4ejGk4eW9mreqxFEVW3N22XqZdwM0EnW4Ayw/Y9O
OcVDkhafVSPJqocHV+vigAeG2rdujVlzsBAfxWD41yifzrABiniisJzuAt+KfTQW3M45TnpVwCPy
5liSZNr5nvpEvjRilv9lB6MfcB8vy57x+jvqhN7UI261NgTIGGheUvNxdmi4Dhy3ibWcuRtM2J9q
w3poGZGjz1HmUXM7spo6e53Ga5pRkuTRqDu72MZLpGUkhggAJv60fj7RTe9uVRk6PxZ/fE9wTNKP
mjwYK8k3L8wrTWfmNSlXIDfs36IW92zon+rUWq7/vqAnPeEYQfAZx5Ri2/nUTB5j4cIt4syMjkvE
kgrnlqaGYy7bjDsAOcpNbzdFHOByfiS/DvSjkafCUJ9o6Zh0Uet44vT135fKGeJc+dnRLsFO5dbO
XD1FzjJCFK8AEuB0TEPzh12hv1Hk96zt6lm6hb2RCmOXTfCIQuwXE7vXbDyY5ZJuk9Y/uL3t7xGS
ccNbxMZbgAYyas6pNZM49LIf80cUnVvrPQhM2NyufmlN1BoSEbjr5v7gzrBAnKr9ChN4muJlYaer
cDwBXxTpPwoBa6DzPlF3tsv4DrUpvwYEiYndYNNzsmQQZ1PSbOoTk6Ft1BnUzZbHMp0OKZV0fFCd
N2eWb9RJYZl1e46cRfAyEkfGW/SqWmuBwyc+OhP7u6SNlGTxHrod5j0HUh6aSPE0X4PZ+7Bll91m
Js+T5U3fbOP0Viu3enENZDyRU+yVdgrr8UxkVg/OI8CVkGIQ4vKFpsDRMF3jzHUN2yUj4Dc5tOMh
7ZYh7qtyb89O96DbKLs1BSulw9gTNdb/TjpWjIw2Ljk7z7AwvjJImysOFSxLBM5wQXUpZ7JkZn1j
8ru3ewJ+RX4GokKYOxSYQ5ICb39dPgV29NAlAFyD/BuX5F+Aj1RsNLg0RwGjTA72abUSGSa29WKN
nWLqumon/5m3dKrXwUPkVe9L4F5t5SMvetMu48HBMUfpja8K7JlYUesEbgL76rLnbg7nhy6XLYH3
E140XLUVXAuW0xsjWUINoJsYVz4YJj95zll6ylr0LGzfZxMndMwgdj5j8b36YLAu7vrFgdWraCN4
s+UfMdnliaXkIVTlfIED2PN5e0rtdn5iLLSsbeXAj/xMb/pcyGe0nhgfv/dHSvkmngeiuZdKm+3j
vy8UmH2V+fhooJTeJEAkDi1yPrhg5Z6ytGuIvKt+T8Wmd5rtT5ku9q8UkEEsrS6523prsIozuGiy
K7tu85D7pIRsmxOhgHdwKSxn4X4QlgfG9TCdp7o5OnionqRTZQ9tPr7xrE53s7WTg2H3OR2DyO44
gAGpWIZByIG3QxGtecy1Exyh7Habf/9aI/Y/1iZzXHTW9syCUsmADAlxkY5yva1gfYinQrwROKsu
KHhEVygSUFn0RSGQiiuE9hiHJKuadOOuA3LtgHExjYWcJt7Mqeo/zRFjYmYyK+nzV7peza0l16At
H8E8b8V+ZqK3x+Mjr9WS7jWSd+zbC6l+23smVfEltQfVvorieix/NAu9txpGS1ffSjGfqnQlWVVk
DAgVg+wNpulcSPe5qaIcZwQ7rK8BeJPoprYFCVc5RtxO41qszt+f0C40rHkxgWdQzbN1njO57f2C
ypWVGljOVfPAuP1qDu2dmWO4szF8EVw9L4KHHOPko8fKEJMIv3KQS+CAYz12Kn3nzPJN0GPlRQ9w
t6lawMTW7VXEfFg31TYcZ7GjHRUeXTcfwzz51GjyJKlmTloVR6aUE82cUvuIm0hsEmMudilHzoxI
y8YzvN9OpIZriVK6JRp3INiJaJ4ArzWmv65Tf9Sq/MHsbFcpPb/PFvkbT0P5qr/Gzpi4ZzHenTI/
loKqUCYH07jPtSKERmotNkvlPIRsib5fX8cM+r6sftveiTf7ymHP22KU+aC7/bdbqnvJBXsfLOVz
q51LyrEVwvX8Nmnp0MBMXXZi1WpTRMt95OqzWaT7i/gKn5du/AEVIe4M7gBzFh74uTCpp56xdZfw
V+al+CdHxoYoYhqKAPtr4YwXPtwwM7J3UmG4LsF3F6I6w+b8C+kF2KIj7nj66JcoaEvDkIXASC8S
W5N9gIfMOD1QT6ptWfaM/hvUZx6T1392uXNbkrkzrhCCf666cL+yJGcVZHzq1iipAhKg+UjY7VYY
fzzX57iwEKuZ3CaJg1xkV+BFRSzMtt/OS0RrJVMFsM2xxedzYxtYwNmWL9r2xjjXyQ9EFnZ0n1+K
gg/PAsZfAlvLPZACc/rtJOKU02d5zDyBTZ4WrHrtPvRkcdaJd+mCoHnnqolLHkT7xhxSkLf26O/d
sbgaIi2PvtO/2k4ePjDPY17GK8ifqz7rvGb0MwXT+ti+ZgJCEYH24dJHy85pNA4Of2h2HmlAmU09
vc0B3q/u0lAUrs0h4SKDI76njWRbRz6c8ID9Aw6KeWLsTWVo5sIkv3RicaDhdpD1/SNNbKxbxUhr
OJrlQbjOj6jfp9grzpixPzHz67Pjwq1sFGTeBhtYnAh32o0KW0yWMp8c+8eMrrR88LJt53D6wEvC
aGIk/RxA19nXDnXoJBupSCBbsZmrWe3oQXB3eshfhXnLhtTc4ZDRzBMyrrJ0NmXaOrfZbFI8Z6/Q
SPWZteVyEDCHYs3MiG9TittIjDp0GTKYXpfvl3q5dxP79dgN1IzSHUo2kBNMlQK/LKtbSHh0/d80
19mny5aLyUMI4e4w7TF7JbW3oy52BOOlKp9N+6X1bDq1OzaoOWCEWSQ1t0YK55KUzuWsXhijd8a8
AxqcDKF4tr4bb+tptz3K0RYHtPVi3wsW9bGa/pad9cdhBhunSBox2PPwrOnyAjl0ykPzZ2qaN+Uj
VHh9bWJvasxjT1jCXrgNlqRC9iAwiSYoWOdZ5jzWVnhzuZFX7ghJsetLNBuGc14NqjAZoDxKMl74
F7zw6Ntg5UJ/y8NcH/ph+qs8j2DNxJTJyYqTJ7xi27akBYcmf0wH3q4mRUcRLgtxqrKGRp4SiGWJ
u3/M/J+0QTixk+QxtfH1ISLBwHIAqBx/56inT4mVaSda70bokXmCT9m1OfKMMLjlXQbgPWQ7zDvI
MATmtEJSH5vwQ6bz8xSsLTEZVL7yUkkbTJODGMDlIcENXHHg571w8TRvQVeRxfDNndWM7EQFvBCv
f6tlzoqRi09McXqbuyeRB0wj14ycV72oUq3XnfwQcbmDQoTZSiMfpeOuJ4yDaT3lw7KguzM82LTN
2tqtBLckBPI94DuOADnMSz5L8Ajiyl83+tldYYIm6c/kS7OUMPyt7/BHQ5CH0t5w0Sg4P+F0HFWy
59j4jvEiOKS5/9IQXNpKU9hcTx7H0emOTYQcRpJjU0fe4+L16bUfAvZVMb6WH/Sk0HuJRMiduKCw
bY1mmaeITiSrYOEahXwVE2ashP0Yj1j6hdF/j3fK2U6Azdf2wt+uSr7SxvvIJ2OibZLJddRSVFaG
W4/Bfk4ymLxJPkLLIF7o5S99VeQ8lcRzl+ady9wfS/AqFQSlYpmMeLXYF4tK/5Ydd0+ju/nJ6FD8
MkyH1qqAC7JBiGHEUBG5WA8XdY6M8sScM0MEGO6CGwgdiz21P5HhPtRT+aAVEyRL6I5rTO7RjlHh
7/LJzUwBzqLKh0Koe2ZbpjleWEarUzUZO5RMLO9BmeD4QoCqbbpwii7cWdxu2JdKgAs6f+57/KVW
0FfHCY2OczURuIiHfChOWOUB7cSqYmppA+sR7be2FzaUMNv3eKcbrhMeGJwm80+TMahzj3Pdqcb1
+xAtSQPI7h3Gi2TCN5qW/QWrEpk/RcWMMwOCXD4tx/5MQtK89mCjQk3ixgh0N4n2yWjs5Bh4w+9g
6DlepeOJ9mPGSMaXSSzhaKyo4xmX3cYcr17jNvvSvWoY4mfX3zH+VIdKT2+T4b4lZfVcV+zSIpjE
FhtJEc/cuypxoPQ9iBE6XcBH4VWEtHIQnzNjTZ9TDL/oNmBV39VQc5Kyg5JUPi5jfpewgWDQ1G9Z
z5qmc7xhi4FBqXL6aBe2FRlQBc6pmzhi9lE6EhZaNduB7z36CNwGXyrB9u24VBfHCj6xn257GX2O
WcoVYaBFp1+pJYt1kVwcPaWDg92DW01wnbR999x1gI5Vl8gtPuYXuPLGc8ZySzZY/xARtzmXFXdE
Pu296E1gbN50FsS0EOVAWPorcVieWvhbMvzhmyMWRdt+8STkIMN+MrzmXmPZ5EgwrK/9RVbOo9F5
6hgl+dHkKYiYkQe++TZx+Sapllx4H5kdA7TE9AWvkEFo4b/4DZJHWejnMWJ3/YcdFf2zx4mdkxBa
XKYD9hEs/GSjUDKxz86RseOmKXc1GxvsqEp/zPxizGwOjxa8oCvAqWjjNs+twhNe2SCNqnQ8W3ZA
x3fAelK4RGH9sbzUpVXvRm0Wm4HSIQh1BUBzm0Cb4ydbtAX76KXDI6DCR3xrCnySurXLNfRiUQ+E
pso5wbQeXnMzH85M7hFhmHVOWZUQtvsVkPq+oCsdKrfLT4NTnq1adocwwv3StowIsFRRXXV0FVUu
2uCMqMP3Mltb45PkHlJtcGmwK7gCRjHrQb8hlwWZSGX7Cm8rVgYb4RkFcJCwsZG8NXUZ5k1YEBeH
+tFaJG1nHERUXr4NeQEK1USanamnrSs00yjoQFnPdKUWeOcA5o/bBQtH4mSnIK1N4E48dSWkvm1W
klN1zlIXp76OUAWBmuHF9k8KJZuiUB5I5KQzNVQ+MfJNEfTuZrT7ey3pTKgYO2ErKSFuIv2gQZLz
vraDy99bok3x43LWDFR/gJ1IlM86hoP+bKJlftCcpSOzrZ/oQWDiQS60o+xE04KjsNpTr0N/3pKA
YTDcJ2MptkPPQGJSib9hsgH2N2NYpEvOn2EO6IcQnItdseF5KPyjVC5HLMi4lUX7wcRfXVuSAQcd
GQtLP+AesauXCYBlkJJM8eydVEW0ZdwAEdwaX3Nb/c64uF2Awu4pujuFcIx2ilPMzqGlhKM5eZxK
lggNvwLWxplrwzwYJ2h5jNiwvf7z6bdjAY4aLpnZ5Nx9RgRoJv4ZeyHtn+pSURNsFt+l5QBrKBb6
JdpGHPDg/LVcYn2t6+pt0TGAzkMn2ADDba7zVD23MDzeSc3hOhyouKAo6GYr0G9dk9OI6JnRgeEb
xxjUsBeYg7S9l/sWgfMEb4DWlcBvN0wt7rJmfe6pat/Kgr7QrI8eObdep37+LJ3+YFrWx1hIf2fV
1TmdQdKGdEBs+z7iZFPfZ1v8MhreZcN3sDvnH5wl6ebiR4Mmnx51TvlRxeGazQ5FrYvBflvbIqSK
DQjGepPe5Kp7BRO5qvlBccwM4wcfqyi8mzX4tsRkBqiP8mq9F1WCXs7JJJJdrNpEEz1qbojnfBoJ
CSq7vmBQCqhRfBlWUp09ZXdNcAtb2IACXGsOHt7ToPwvXJvbAePDxL2XK3N9ahlFbKyOj6lpEGge
0tX+vKFFzNzMKvijTfvM+EqTb+FWgiQdZeF32OVys35gRsP9Jg/4s5uMJzvsv7SDQjAgPFHdIYE0
68syj+nNip5Ls3MupctGjPX6yw3tc2a10yfyzVauV2Ggee5rAUejAuG4EY4km153RyrI0m3LVPPZ
b5OnDHjfhtmJd5MFCbKUwV1YLG+Q0sDoi/VlnGocIVG3PLhcIza0Fq08s954NtIayj1LKkc5AtlB
eApUQ6Gao68UIkzXf/+EQjpdB9l/GX0hjv/zFwUwKNgeKoyRrYKbuV6MSs4Oo7v88Tn2nvOsqQ7J
4HB+nXrxJNMx3Re27ogpLM6hxv6IU4UaRpHupwWhESBbfmoaLkcqNIdnManxOUnE0QbRWErxCgur
v9bLbsw9ew+JGyBpCq3tGEqmYXY/fuSNdab1iaugU+b3iCLBnQEDOF60bSM+8XROMzxVul7sQ6SB
qooRxZMsNP6h9eShxvToVgpkg6vTewjFuTbsOxQrccmK/to3VN9UgXlpMd5dgNp/94sGV0hRQ6D1
jtIK+0Byb59ETrq1GSjXiy9jSCFHUt8s8/RlRSXPAmr5DqHm2sCdJjCX4uRF65cOC+TY7lE3amp9
iMvauvIfKZ95y3Xp3BowJ09KsIIy7XHHyX6hQ46052gjYjAv4q3ov5kJnozaT1lhv3JqnQ4e5JHN
AKYLkni3U1VqE9HCKlnMHOJofnxRqvhhMKUJl6LklUGNzvP5V6c4uXtt9TZ3Ow9zENm/2WIiQ/gy
g3huJ31yylvznAN8blqgDh1Nwnkk04NHCpPtKThZAzHHGmjSYUVymA3Ia80mkr8TlcDw4DTDfjTH
J2PkCp22Y8CpsY5V/0AZMKoVuAOIX6+gJZ2DJVwRD8Rbwmh4o/dYYzJ1xyMjVcwRbUq6QtfLo4RQ
hEByc31NfdA857QdDj/oHnruilEdmLJdExnlRwgNeI1azaG6HM/Jz1knNLcRvtvM/VJjDc5IlUXO
a+AsNMSOJGQpq9TWtGO5XbN3FuCQHhKk0MPencNXvFkvhddjJA1o+qhH5pmwc56ykNfc0C1TA7so
tm7plJeldpkoDEZzEYtH1XdAtlpmF86pyX0KAvpH0Y/2lWAIbKwlhs3PMe3K55qb5xgYH2M118dx
Me9TZTK39mcukKRJELg8bkblDbQNZ8xywpFFKrsIjHem/1zeWmjMMGC2HdD/TVXjo+9Y1RDTzIyo
Wu4dWq79cFRGGpPoUBITEkk18a6FGdUqIsfrLupfWTQwfUU9o9eF0mik0Mxm37dBtFNjUqq9lWGr
AJftYeTdIHbrA0lLmtwsK9+1qcvFCtloY0PHW6/51paaM5AlaYrvEP+EOfm7oLDU5d8XReT4UFRw
qIWEKdpkTLqaDq7VmI/nJVMnjv8KHZbrbekwTo7E19BSvWFnsOLtUl599VXARfoWoFoZB9+6SXqx
rocfGAiK9ai5HyIyRBPfh+UU370Farrksk/VVuHS41gMV01Hh0AF6aP5zhBsbwrZ7lxVUYNe2ASP
pUb1UGflVx5EHAb78FYOczFuQm7KxDmv89hDBhiTvwGw/BxVekNLi38wASJus+BbddAD/NJUeygP
XL58NUV4xTuAIim6J+EipgRgGHyDfl5Tjjz8cLAUpWKTk14thOwt9TE6LgyXU0TEZyRfnpeaYkko
PHuT8NuuyfH1dER4gXH41PKAPDl0NHlsZjmwUqIaFxMHBTvkaE1bmL1jGUYR8tAEJiZchdt8ma75
OeDMw2LT/Yqa6GlxJ5rf/f5FQ1feToP4MFoP+wZQMF7WnTEmv3lp4VQUBuWfGTANMCMbl3DSS2Zq
F23QNWP+L7RTwODs+WI4mda70r3BSWz5HUjwqMLXBQc076Zk+VL4AUr90ID+h5qIQA/xoEaJn5zH
vC7BFQQ/FvuH5WbfOHX5KVvQomSHUX1kdAtyxgeMBTAVU78zSXUFYeRu3LGpNm1dMROFhMU4JMpQ
xu5pqn8Qt+/ocSJyS2ViEi3kgeboz8B1jhI0SQdu+l4EXyHAMfRB/2ukgGOfZRADXGPPKrngGgbJ
7/s7oieHGYsLpQ6XmsRmt8hDMetrRr4nMVBuJeHgTelR6QnZljVRCxcJJXmAJettjVJ/Neg0m0bd
6XLFqyAxGNSQ3iBPKKYBmInsaqGuoUBB549XyiU0sTYjSnkVHdikFhGVG8KxaCgFZihLT1F2zoRx
tH1EpRHMURZ273705lP2BNJGDDZiFnXEeWZmWw26pEzTwxCYduyYAe29gXmqhXqoAu+jXMKHUmUb
9P24NgcZYwnNuuW50eF1HQiRK9z4ELzQ2oJ2Oxjy0/atj6TIaHiyQr3NnI6wPbaZwBRfmUWbQ3Tw
rWYNgG+xG+sNt6KHiW6YDZOwHHyqNvvTnNAT44biOws0qOyWntJJ3aLpUpa+2i0mougYGq+5ic2s
mVZxZc75D6foBNvqKHMYV87AII7STHwkTN4AD1jOr95+BlB97a32QpqTA+Q95M9PHXmwSpPYmufs
CjIFmGtuNj6hdK5OdFoCAFjgcZG2PDSDxewP3TPK+ZvDMsGQtPptUoN+Q1WegswqiIeUny1cz9ZJ
ou285dQbD+ibbCk81g4D7k1oe++LAm/f/nTMxIkjDb89cYiGjsQ/7MC8lus8s1E9Ey1u2Mq0uBqb
RzDUCEHaPUWDvy+I9m3MOonzfLyPefeog/TNtF3UYwYzrja2qq2e7J40ZCDEZYQ+0FMzhQ25WD0u
csMnnUER+RbZw7KWnBpAZ8YAvw9Yse/t4HOjN/qvjJbiW79gDF4G+H2lO0moCwkVJko+gK19YO5S
vw58N4dZdDk0XGtH099wnjxOT1SYDSfQW88s+UyCpP9eN+FC66+mpBOUISC+78rJ7D21uW8sEd0Z
MAB3I3gZQe2QSvfKK5gt+shgvTC1pOT8dWC04U701jB4ruzq2DIJ5tXt0GTdmhY8JpTDtBcVB1Io
3N8StznXrsXaVm33X9k7k+Y4ljS7/pfeR1l4zLHoTU6RcyaQmMhNGACSMc+jx6/XcVZLKslMbdYL
bWTa0KrqFckHIDPS/fvOPbfkvLKBKyf7RNYhHMudbpRGEIG+rLvuMDvvKBCivTlP1dGUtIa1BDMR
szSvnYMVoh5F9trH+k9iJ3TtdSBznj4CI7hdstdN76WKmg2BqATLQM9rPpNE7soMeeosjLUB4L+R
fUgs0W+v1vy7KoT1oH6HhaizEHBheSVmx9nMPnFWz2OUa4NPpot+6fs5ufosN6SRPucznyxhYrDP
hGIbsglIobqBPPUBPyzjy7PGco2D7+5HdnnuwwZmrb0RDHFO7qZI9JbpQkdNad0ku8rgDi5q3FU5
gbFt0ksK5Eg/pGN7zllIMFpM8ADRU+daWpAUwwurau2OtQnVRDvt9WlxoPVobrFTcS98aFST7wq0
OcHfnEfMYuwpcOkvaCJIx6bkr/oHUZnh1EZcDmtW7mk209REmGXTFiNFQFYtdrh18vNUphwMHMIj
jFn1iUO2VSJ5L13ed5oQ3TEdLZzltQ4VYPndimVd55d/Ujq4SJenvDeTrzn2vl0roQ2LyxPj+Yet
j4GF98QaVYF8QuI4Et6lifsdhnTaFBlKmRHgiy4OEx9ILK1fW4cxUn0u1b2/DWTjnEZ9+Yo1521c
ANpyFHXVs4ZhegMlYF/nmMGqZNvhJgO6QR9JTGlFGzOODkPzPpkAfJmLPyR03WfMWcFfOnVOLH3F
khYFepJ/Nqk4WKKjZwRfXDVSKp57xm+jXuxtVbs0gQoqFOxijA/IP9cymfOz2/c8ROoiqGYi9iS2
UZP0YD1oF/a2ywvP5IEaEHhALJ62f2RWcyONC9SKJgBeasMENXstGfLAoYcIrr+d8TF+1bl09zYX
yJUT9xwI4Rle7ZQ3nKBlpjdl9BGN4zvJtu2MQ+fZTWlFp1aeMoOIo7cdMvkQKSt+DtaVa3r3rqzc
dc04+FC5/DzZF+SU7T3g07hDOvUvrAtUfQz1WsPfRNMyH6EpnXf/V6j6//dEvrowDNfS/zP+fvM7
j5N/5e/F//hN/2TwXRfS3leEvefA4v8l7f/J4LvOPzxhoeTFbop52/Cg88uq7eN//zfD+4fnIbL1
GQ8q9a+BX7djoPnPf8TYhd+lO5Dz/InGf0Xka+j/uzBdZ3prUO0jcLgC4Xt8tf+K4BPtqvEzGk0w
ZN2J7oHqnvqfk55kQbdQA27NrzRIPLpGw+QgPMHnEIBmOHB5Ss2cQol5ehnnttzANWm7ViMdwgVz
upaxi9aSZFsAwnaXFuAhmfbudQpT3Cpu9yqS9sWbijVv1+jepTaYTdbRSD88G23LaYK5jqC6ZJjJ
oZbsYHICy32YX1C1n+FO2OSbRoiNLKJcrroV5iKf4oU5MlfOtBn9m4qyb0QzuVdPDTsF1Qc53eqM
tRgJSHOjsbZv0j7blFZHC2Vnf5Eh7q68Hl57jqtfnUFQqtk0onuf3LwJHIuD4RLNu2RrpICvMpyv
cwQhGXc/SF5YZ4MTT5Y0W8KF26zK6dwxWZR5wztXRXhgc+K+7zVyi0jKjvNtbLTfpc9naYxT0qH7
sXSb6uYVP1LH+RhqBGyYuKrVwUwY4HHfChuBDq3uz3oJ5gRhy1cQmzskXh9u9kK8/jDXslzPTvRp
uFPMdN2Qa59lRPPFKpeqIq0dlPtgOI6ANqs8ngbOy2mxTQvV5ctVp5s4nEbclNA43JIwQ2fBR3Ey
e2jgtNg8+QYVcvYM0tgyjbTo8KX6iVr3zrvhdupPYzE9+ng5kf/yb55DRlNwOz7NLHkwtIccQKLh
mBsW7c2DgRBVl+bOM+nRq0w+isNy6FYeuBpEe5adKZBEeuJTDI5SKxhUT7Ks5joQPV2ZGvfDLbEE
ZVOMmyMOontEKlxP7BeHK9WWAEm3i/ybz24xAga5xN6kX4yYizO2woPLHva9jpejYbbOUdaO3DCr
6wlVJe+UGjwAZJ/ApcJ3f+Kngc045sz00uAX4CfSHhmW0T3cInjhndWdesyR0Cmg2YryHhagjXak
ll2y6256GqdxkIVnDnbPptlPHAXi136K/R2r8ZwC+Ma4WMMQRMhlNzjzndMcjvmBlewTkySAfwm0
7Yjs+P8f6WXPcetF1r///d8+fxVJuUnwTiXf/f/ydHYE42L01P/ZM/1IpAo3UPnr//A7/yNc5f6D
iglu/ewZ/z69CS/9a7jKIsbOE9x0eXb/98e6/Q+DG7DnWx4VCzx5/+dTXfyDpJXhI7ex+WeOY/2X
nuqWqQTs/ypDd3y6HAzP0/nzLNsxyXf962NdL/Q0ghhbgqS+jpXmbL3Jb97pnrt5aTJcLS1Cu72U
25Yt35/O8fdRp5Hw7LyLXVa7Wt30eq5lgYMS+ZW47edSu+VRxAhQmhC4gwuIXBFeYTNT2uXVi6Of
fadfxJLKk5t+SvbvqN8L2ogtc3mye2M3zm7Pn1k2PymE1flg/KTLhlQywHeQWPmz7Vh/agE0NGWM
UoBnD7qPOFqFcOTCwM6ga3Y9WdM50YbPyuceqQ+U1dXCd/ljO0xfRW1stA9Cqx9jSz8hzSvzylb+
Ss9b9zpsAsqVXZ9rBYVPKvUcSQHBFP8SbrTj2VRtao9GFMOkkJkiX6OaQDbjH5rGOz2nGPPSGowy
p8j/FRNz9efkqNXJBzqCCqiIYvuZoqyqj14t78M0su+MJAENGFg1apayIX0zlayLF6Ma4y3mIy5j
5EoZ71D2I7rwIx+6wBINK+hetHtrTH6OXHy/WCFd5vocgQ4+QqZFF6oK151n0j1S6S2zBRIZaqwP
A4noctz7lEHHbs4nCXpkovKzcckd1myzZz39/Z+qJj7O7kIaubWcmzl4kmZEFGmmjVehAPHcxZoZ
PikBN73x+UShEBoKHokcnhsZ7dpqJCtqxeYrFihW+S51hno7vMrYyM/kiuiL1BKKXyP96MrqplkD
Mo2RgIXtvLSdf7Z4stPX031ELIYecimo95NcRsnlB43VNp+u/2aaTEN7I/V/IW/bNByLOT/H0anB
bPfAYJA2zPUkzYIBddTo9doEuBHMH/YjJFF3RbidXO3Zf1uEnVxiBx+1psEKRW2zn8kkPkZvCFpR
bP4+slNpOuu65ULVGZV1//sLVUrsejMwQaf3Mk4zCyVjRvZDzp3YVS2jkoK4TybYliDq7k+zGK69
I+SR22W1DtORShmXgnO3Ikbspk9h6c7Q5/geW/cS9uRkaMVd7nDeRwjJg4xq/WdPmbutz/ZN74Gl
bSZOQZ9y0TbmlCwiTTwBhPDG7I1mO9imQ+0bwXOk2F6qgGhtOGiaeZwyewvaErSLe+b2QZBRhZqd
UacwquYE0geEDaEWfXHPmZvB9yD8KjI8Hb0EtXTn3Fs1eaWt4p4ZQi00Ptuy5cMazBM6n5LX2Spp
HWS8tPysLf5tA71jWlP2lDNHdJinoLbHmA/wVq+ygybt+KgX0jr5otwhKZj3wrCqbc7i8aef3MqM
sva8yN/aDJ6uwbFItEDKpx7hVBlG9as+jgEsD+Ew5Oiv4TIGvskZzDZKn83DUp/1eE7WLOGHNa7w
6dgb7BrnPr1hPD/TjlW/mMJ67uOhOFDnYBEhQ7eW9d2DTiq0cQbdXUsxEYmqsiBJ3H3sOeEprxlp
ofzC144EWbQdUAItAL5lB1L3ysdiijd0y2ubUqZdKWEEBo2cVhUOy9EpxvGUJACUGABYGgrrjSXy
dCkTUtqFIYlv+tk2CqSbICbIdR0zeG08RI65ofd0ZdTBLWIlv+QS+Qg5OLHkjBS0pmuPTmWcdbrT
9lZq+0eT5X44jtrRQTbOz1FOAFZxE0DFERTi9Tg6i9wIPaTts6mta8JEnKyNA4sYmpYisdMgItXz
ynGY1ifyAvR1nPOEJ6kbMtzJCtfhe1Vu7T4LL5CC5s4kebs2fnSk1k4DHUPbXjj6mn6Ntb2U2rVw
i6ufpu5eC8Orpg3WdQz9rc1NvaKvdx1WFPCN1M/XBX0LxR/RtN9aqx3GyPhmbHZw8u7ecjI2yurE
d+GzZlG88nTtz9IvmHemlREJBkK57iAqcH61xfS5kBEhT6e9xJmk7UJrg6ljUsXL5zFT/QvtmK+4
3sBwpPmarei3BTK/4XHzAs394O/E6vizVqAyCc24MPbJMZXLvUfI65+kYLMxxsUe+UpQN+NzU3Mh
kdSdriV7VwZN9q1vcv+4TIjdjKkjdmEfay3zj4OjvRYD+ic6IoOote5iFqpZVGfJo8f31CBwMvLB
ZoXJYcjvoEpeho2xiLyLucu0hWmTQ9K1ZJel+RWQiuY0R3x07dFNKz7LrUrgdHQxOzpyQUJYvgjN
RpZutvfEWNw9kGKAIvtpSsPpp2u127lv5EdaCKhNy/N3psWCWLexAm/YD3WPNIvEGUQLyEDr6vPS
UYjgRwV5HRvcbCnlCMk8knskIZwwReNmF1Gcpb81U4R1z+9fRIMLaKBFApuvcxvw3p1w+bD50+Te
ZVEN6XBoVGFTiLCOITIbGpkDvaoB9JDYu7jxflc1XpEl5jFVFJ4DoTRo+LpoEaW4HUR6ERcOz8bK
Dqlk9lMI7ba5F0v1alno/WYF5jjh7FGsiguJJfGKtHD8hP4Jy3MlaAuPMvSMwjs3byPRy5YqDoqk
2D/hO2OrN7CfIz3EF4l1T+XXTJTpPl6GlTum9yEH2MPqkERms3aj9EUHJ9x0vLS5QG+5BHYb12bB
BV7A+yC+yLzfy2rRVp3tvvSZZaxoEKgJ6gFmuCRO0XQYY74JfYryeih1NSJYoRslK+bb7S7TX4dy
qO7oTOAtMNO5cbZsem9it5mRnmAlwGuHBU1PvIFSakLxggvmcsuJvgJx5+eRD7Vs+EqtEumhoMis
J22zQchAy8ZaGE62tUg1BxxjwKgc/SWyxw8/7D44LZS0k5NqtZPkYAr+30heuMAa6ISm6lyyhGtK
oiU2PToriZ8tC50XG6J4djlJwQWN2XNrW08wSTDjk7cpKdjqZf5VcxaaW/dYVaBGSEg+klW3H1Uy
jBDeQ9TO3uks4Pie/UnJzqJC9rjDOxxv5pT8ge6yy8sch5YdankEapFZz79LLX5wBv6SRNLzGc8R
C+q1zAr6IhkpZqwWVyD7KQGVEOAYOmwnw4wwN+dGlNz6DFVZ4Iws8MXvNNp7C1H90pyRdYUof9mU
FTHriOKjEA5HxG4G7lwNzAD3jdS2CEQ/bKpFVq1rXrJQHpthPOn9eHRyauIMRCMqTuN0NG/SL8x3
X9cdFjb1aioThHYR5z+H7pV2wJWGlOTPSGKe1S+d1QmJyNr0md03H+CNL5kj3z0u7PFMq8lC+spc
u8bbnOjOhhpwSk9L9thh/FW52jaR/LDxaJ9nkphrti01f4/rZhSXMzjA57UdOBniutvOlDbVpq06
p6M/OuQnDa8Hz2IlqqaJvA/4PbouXhpUjVE8b9v+QyzLvsX2rcfJj3hivSKgaC0TyVboHCoQXAKW
3osbmU9/vzxzIlPuYUpiSFzTuZn+RgusdjbDxrDiCqQpfAnn3tiWhXGYsKcikP5Teearw4SB+96X
VzTxOrsSv77Ob028/MwMGnGM5aXgRYWH/Ry3xYPK9IxBcpIaT+6o8QcaT/aQ/mkH76APDWE6/kqf
KQLfxQ3i1pTZhXt12/RPL/IvS0//LPnwoSueo5vIVJlPJQQVhcZ/2lF+Vt7O4Ensf7lR+GIPYAGI
+BMm/HzanaM8/dJJ06wKw76KzroWafhCivQcj9rvuuTUWdz8WntJyu6jKKNd2KRfOOa+Bst9Tvg5
9u6B99Q9844dv8l1+AL4SvMp+fJN44lc5CF35s0yeL9dHWM1Gn4Cqz4PfT4m1d9P8fXa0xaM9hUy
Lo7FnGNBFUbE/m7eBlbtflVRx/u9aj7KMvlC5LLJkw8DCN7U6o96Fk+lQOXsG08VyV497+/qyyPE
9afPIbjbIWVbl3yVvv8STvy7xzEO+emZLM7VCK6R9Ojf1YojG8nVkB7KWiQMx/2a9wp95kNl1z87
TORAWPaJ9cIT10ImWd270bBnA5/Ede6rXkuM9jrYzhrv1nPHtaBhY7AWVvs1Nz5iNEK7B5NiLEOk
m3H2M047cce2/kt45T3scbOjM2/pAnRR9Rvd2h046rQgN2ai/xzxU8xZpqJ1UmxKPf6eXP++zEhB
52m++GWH8nppAj9Lvik7sWDJpqOtp3uvN7lt5O8xofJNSeQ1oOyej4R2Rhbi45dO4gCNk6D3MLua
A8GUuDJSbmBJvvKmvtloRDlXHov3IyGSFj10iWGqSLMgC+uKI5N3aEbKP2mQII4QJugOU1p4LICF
XV5oAZ9Xw464dH+uk+Uu+jkMvCQjnW5F8x2h8k5Kuay1cWxOGg1VlEwX2Q8uypPTfZua7dwoWqc5
WmrZ0ZnbeDfmmOGjIWuOGIPI2zYPHrcfjTXUT9RbpXzLeYf67Ecq6Z5oCdz0eqkfPa4P2kAZTe/n
fPEWsIyhxyUu7No/sO36YabaeGZvwi3cZm8ilMw985r71FV7v57yHzSMHXO1BbNrHAJxTbmVdN9w
oiCCEN2TF1XTueKgq0+Y73x+SKc5HlFgQBkZuupvk1WGW522rsm+ej0fyM4oBM1sqbmbRQZZDChO
/TsKEqwu3E/8Zjrw4UTbJ3Oz1it9RodBLat828s0u/FfGDwHPUzLxi2a8cKwZLxoBSsxOiDCg4Wi
CjQr9I8KUvapUMkMTV/P85ttt+6bxY/G5y25JTxX7SfUorch8t6iVNDXzsr5WA/Ju++pvz+05as/
TF9D3z4yANdnRkPfRRw2Z61rq41EygVsTE8l9qluA9BaBDitAaIHJI+ksayL6TeHNJ4Q5+d4RaSF
s7CksgG7l2ceEqdP9pUDuVCTPAR9AgBKquSBAJJ9cDql144KCBE7z6HOyzqptQ05tLvnFv5Gs+Pi
XBOZoePPpo06HI6cHDLyFEGx7JuUpXhH7vupqlvSeFG3zRiXXM122JBu1U+J+kUryt92QarI6mCW
264m9dmT1B8qFNzm7CYvjKDSbUoLcTuQc/ZLmqCrMN8jI720UqfQPcz6e4SBhKq55RySiFsaXew0
QKjXfEzoaqNaBWaA2jRUPRIJITfYGqeCo/VPJK/yTVQTY6QUal1ZEuPIxDGkhgXCpb6uTOGAF3rw
QgilZwP2No+NXZH3r6YAYeXvvQiblvtOjtZ6aaV39vETBp3Qs4Me2r8rU3o/1X/oimzDiIoxDMep
R9oyKw4b/TPJtVeSPtYmKNNquXFAuWgzLcBTGJPP8mP9OukMh+bY/eABiMFGeOuwnLUTYgFnZaUq
7G6OTwQBGL/Z8UMrfZc6tuxXGkU3UW8AS9utweQJoU+z0SNSQAS2nc3iAfNDSGYbx9wZilCAPMA5
J1g4Vnq1zRq29q7kyWmxYzrpprmPnPpGO2Gx0pfR28jxYigbQYWWYFJ+goYpIt17OAsioOtZWQw8
5TNoUuqhHU3evenYeBgPKuU+YGg0rTp0CMi0iQm1OpOTrF5UgZu2dprmh92mJFtJj4bKrBAxvFrD
CUtgZLwLUhkYwCWzddlOx5yrzSV+1/+6GgwU9MreME11Frh6EIZoSajP/sGlNDsxcXn3wWi5j6kw
ME1+BRHaTawMEZVyRSC9bYOxn5g8+UgBlVHCUG4JZKEaH6L4JlgD3Oy/CopW2Sh65aXwlKHCNnJv
v9TTsiKVkARw2v717y8QqWA+YettOd00a6NDL6WPsBK1DqmCvHxaF0tn7e0m5/rBgiGjVMCOl32t
fBodYg1fx+cNb3FpgO1pXoqZCKUu8y1l5HCiK3XUztlJbLBub9zHTvtznqx9IbrAVFYP/Muce6Mb
5NZLGdXfYsFevZDB03iUblEX2oGnLCFFKeW+6NpXNvURUX5s25pe3TvX/Uw1AP6UTd+B2MgmVgaS
RLlIlnz51rTW50Np5D3FG/JkeQDeZS/fWsRLP4UsWexBxZ28Hqd3y50OKD3XJvzrnsiXDcVuDnOL
puMJhC2FLkdUsMqgMvm4VDD4fOXKrhKiWaGJMNslnmyPqVvzU2t+dV6XvaAlfzOEG4zdXD29A20R
rVYSl0LpXBwldgkN59ucEFSZSvqSKP3LpEQwo1LCzMJ6wfY+bsIRYM4W49GVpFDi4UWI4dPrfWvf
2yAXRABvpHnGkxxaQedgfhl6NyXnRZjJdT3/TrToCYE6tQT4axolsmnfl3FC8p0uSdAvNc9cuYQP
p+khXZUIBzc99xDJ9MkbDRQ45HvsZiDFwgZg7yxo5SOmH51BhN7X++jZ1R4t/iZm6CUuDFw8iZLy
lDOVH9Rz0K6glD026h4MPplS+Uw4fYSS+6B+ZAXYjgHDQ9hlDEChUgFJpppKDQTUy2U9eWpA1TdS
6YM6PEIOPiFDiYVkC+vvOscG41Dau6iHlITIx0Y0sq9CokiRoBIV+RiLXF4XZL+RGE2MNwnVaIHB
5WCVWMRc+sXo94y3aGNUIiRPKZFS3Eht/yW64V2gW36ulDwpxaJECry5UkMwnNTIheoWZEuNsi4h
3PiTgnvTuEkaDzFTrxRNI66mWUmbgMTmfa9ETqVSOhn5qXFQPE0xsqdYaZ+gcr9QhVtnXv9sCUjm
JQhNKiWLqpQ2qooQSOWjHiJbWvFH0ylRpN6+zMvl2njaOSPKcWiVioq+oGFHoLTc6EpUFRvk2Wh7
4oCqNFYmPitQXsnOF8VVq2RXwkd71c8xQ4xZNqcMheNR/bdcabIMD2GW26q6OBxao5JpDYZZ0IfL
UTHRbXFIGBhthLUshLZrLoPc3XcTd/hJSboMpetq+oYP+dL4mpOJDXPhgcBko78uYp6WCODQl4O3
0gRS7F1sYAQ93FWsBGGRUoWNbAYGF7JSsZOoQdvmPBRI3rjP4+iBBoyaP1wE5NGYYnlcZPKLOXR2
9ZSijFwD3JbSli1KYBYqlVmtpGZ57lFxArGbYWvc5WbxQTJPbt2xIW9TFNyk9QJBWpEyzEqweyfk
klesRPptbYgAebIInMIP903MnTm00a7hX7OlLu50Nup3Wht2uZK0FdjaOqVt6ylh3NhJfB+wL/OA
sWBjbbMgcsx+ndoPDllKAgc0QY0MBZ0A0IgiioYyNpsmTn+iw0gMeb/GBBefWSJ4ZGf0dFPnenT0
oJFXCdrZPdl4BoZ51mxLoeYovEiC0OZpLg0YW/4vycGXnCgLbg8hlrtR6e5MF3DXNaXYjmMIgI+G
lS303l7aJHA9CoAGxHmZhaMoFJbcDQviaWvhxOnkYtvVSbWzGfve0/rahOHd6PPyPRPibJiyWNNJ
URMUPAkl8FuUym/GSufS7DciQm9w/YVK+mdj/7Mi5nSsze6jEgO6PYpAF1cgLWd7S8kDayyCjov4
1iNIumo1coOVzQoB52Cl5IOFshAqHWFTx1tuGs6plp1zomPy95xNy3PBgiAfl1/CBIZAg/67iXX0
RRVUbcmhrVqmG/7W4UAJ+U4I3qKgh2pyqAUs/HmeoqbfO7viNVFaRQKt21Kd3jKlXGwZCdYtEkZc
5fI4KTFjU9MWVvVeee06gHvTbbE8co5iv8FxIiOtH3ZzxpDVvk8mlLObciZQ/YVxikCptv0DfR/9
eQw9gHsWJJ3eYa3R6mmXx0+szbJDCRYVdfBR0cha4S8xBTqFA7gICkVT2WBVNXgVUYYa6lMRV4q9
SoGwoPTzIFdcVq4IrVqxWixQ/zagPTtgXNxU3gfFdRkAXjTADgAoMF+uor8cxYERL2Agbn71tZx3
Uudh4Kr5ZB+2+xyMjNYNXmSAZZLgAhVB/Z9RMWeWos8cxaGJsBv3uI6wAfDQtYQ0b0WS83mJah6j
Sk5LwLBm6xAfaBiFEFS824AzZTun+u+q7wugkbA4sP29sDA5RHPyaQskSf2g66u/L9gOqE4DrssV
ZTcr3m7kNQZ+ZysOr1NEHpGHtaUYPQmsx43SvkYO/F5TPUvF803LE4vOt6UyvhZwvy6oFPtX1eeO
QSTfhFcy5bcZRNACFUwUM9gAD8pi2E0Dyj9FFU7TAqIHaEisNugBD2tFIHpqNwaSiIfyy1CMYgas
6BnNnyq+eIph9NVBJ1Nc4xJReoWJIKSHIqdeIzfwk5FlqvKcpZhGlNqokVXGKdcLl8dvTNh7U841
LOWg/S41K1vFaT2cmDw+PEVeYjZv+rrnBSz2fuvJY675n62iNcOhOZSLxSevwcjIGhzqrtNpP5BQ
audGu0utfXEV/6kxJnIVERr3FG7JvD2L8pgqZrRQ9KihONJaEaWLYktLRZmWijfl9avo0xwMdQBH
DRWXmgh51wGt+DDwxFeZ+V3Q+9ehbd11E2swp7gLZkIKfMLYSGiszD2aAq9Tmzr7xFnyU9U2PK6M
4cbPkUF0zPYxHN9kbrNaT2qIf1eTJ62djECGycAI0FoukbSplfJaRIRNzS3McgeGILYOaYj2HP7o
h1/SJEPZLRW0A8uXfadFw4/BcS/ozr1zpseHSFej88r8DDHqrQaRhFdnEUA/EQzXxC5hklkPQQuD
ABaz7S1yWnwN863XnekRdhV0qiTdTorzjOF1i0+62DESIDjtTZ962ZMGlw3ii0k75an7bhjRG31T
zbp2MmYSjknX+h+km1eB5uuQW9/Z8Ktkud1bIbqV/BaClu/wsh8S6YK4AhKd9feJI6HneDv6UFEh
8oAahR5tWzpVUEQ5JBEH4Ooe7H5pzQfn611VRGQHesw4Bb7ItWmVe5Rt9/ynjPXiaPnjl0cGoorb
Fx9ADHCWbbtu4A/KYweXSQLb5YieJPc3qXvBhYyaOuocgwl1U5JZRHjj7KyVPXIbR98DYlsRu5aq
0xKqFb4Zh5Fp0yhi5Uld+3AP1hzeMLDRTXJwSBgFtuH8IHo2bI1W+wWs/iVNWHah1d469nh1zcmj
riMqEjT9M4tYp2pRiv6le/ht+XCsmaoD1O5knCjHQDKdJFsntWiyIO9gsnSh4m94pk6KUWOL6ZxI
y4SDYXrqOGIaQ08BiYv9zSwrfhn8+yC091J6v+IQj2jOu2ixYihzk8t57lEm2KNtmKkKWmo1k+1+
T+yCto3rfBftATPvz9EZT/ZinwRzDc2fv/zM5buTpJ9YyB4pj8HFp7hAlzH3+pF7v/qXj025GcOK
545PjVLYoANVZEecTmznoPRJklCM3Up2OF6M9Quc7mAVLRluamsOru/t2aD2d8ugdLtiMwBAEfOZ
MRYFKBpH9Z5uuGQwrYB52I2r9HAamXaSa6Kg1zov+iKuUzP+ngC5AZLr+mRbobWZl+yamazlNaYQ
oBeG+THo1oEtmXgk3YuH9/spxCJkmF3zsGZgh2hpLtibjRulCwyPogC0ZeR1G6VnVxrJmVy3feJH
s0QNtvVsBuw2B/uqgy+8TE2+ZqT6GnlTQG9kR4um/IyV260Q7OA33cyDws5Dg8Qz/NoJsOOncAwL
YURrHpu4evZUBRJJ6XQ7mKGOf4vhotmWT6Hf0MbVmCu9sfVH5D3RmZKc8iElNDSM8kHaja5FoE10
KdRPvxSOPwZTqE6GDASttPTPbux4K+4wJeCFNPdx77zpFThCZJEODivXWpPTZfXgh/1+KWJdfS6P
AV4oYjyhX24Me4DXZzhzDFlbBxjs9tR9PGvSK25GVRBvaFxGIjnp3oYv+CiqaWtYnuCGgtSTSOS0
ornc5yfRpRuW37eyV5IXTK1r7Hy/JYl7xHbNvE/wnKA8x3dLA9ex8G39PKbhpXOwxlizUqbRasII
N+f4Ardy4x4T50wkcszTXw7B4qnbotsfXhu7cgM/JDupMaVdVWNPGa8c2FcSLA2I+N3iaalvdW1v
Ed4Yd8wcLMl0t9hh57Z/2s231nEdM4Tl82wC5secm2tHKl1/haA4/CUt1YsR5jyLSXzosuqjGmp4
9zHsra0k4sTEpB1hbeu/cod1dbtj5g/mKTxyblU21OeENR6uUjs7Z576erJuQS+U4VW00qdoGvUX
IFrUIbY49o2Pt3iO770sOL5n8TtFOHa4xDfZ1vEtS6IhsF3zXlm6C8HCzyLPgMioF+keUDkz+pBc
HXmFWNN/HZPyGDK+gW1zlFlurg3VLRnngApdLZeDw7Z6S2g03DSDbqOrRuQkiC1cWGQ8NaMsL4PH
Qc7nCZFL/i3raj5aYbQ2YlJjWVm/m4L+SLEQ6crgqY42u1VmhDtetg3vZZaD4EtuYLpE0ovy18An
eIScmIhUM6/By4hxRJQIJ3b2H7/MXV8dC3VT6geqU+gqu4zhPinDgw7HEHuedmzLsXtaHFp0bEJL
6hcXsTSRGeOk+9RnpFS+6vXDmSsCaXbBIxRvizMVBzgs+aEuK248cU8i2rM1m4s1OtOvOKdOvTzA
Po8IVqxtPqX5cdRqwqzcjl+NifVM4tNWwaUr3bWexlYq819JHRT7Cct2phc+1Z4NxdbzhD4h98qj
o0Mel0V3LTP2CbUYxaFqxMZEjPDKgaO6L8I6dS7nZ183DGI1JEw6M58ROzfmg5vacEh6SngSh8c2
Uz7Cf4acnmUT/4hrPzrXtZEGtpLjVmHzYxlgs+SiVIEs21LNKV/GyaPtcppxcrTlGTljuuvQf/Ek
G4HJsk93ompwkhR6jJuPqbtXJQ44bUTa6fcebxrUrGZe3IqJF0pnEg9NxSMfRv/Vb7IJmC781stm
3WNM/4aUedUhvF9n4brcVTmOS4Fbdsk+u4rFP7NtU73i0X9gYMo6Q9+hrBow/GngIjo0gB2J8Lyk
zfQMQWQFXVyzqor+G3tnshw5EmXXX2nTHiXAMcukXsSAmCfO5AZGJpOYZzimr9cBq7qUVS0r6zbT
Sta1CMtMFhkRIML9+Xv3ntvw83sUgfQdwI+4oJIKpUqx6xjt2SoF1cugKxfJYGapcj/vZRUfeHLl
WpK9tHEpMlrIygaxYMQUtQq+Ecr/IcjWfuFrh6YEQsQ/NeepRMo4CVqQbsYhL9T1gMZqgSrFJ06Y
cDB6hNhxBzEsytY+5GTZ1X1Pr6ETb5haVj3GK7QHW7eyJJ1fMLOW0dJnY4pJLDCr9jxwdc5lm2OC
yb3MISzSsPMflIfXthqGJX6kehU27qpOOZfS8Uw2mh6+M/ujFDfCO2OevDtDvEehgpRT0cE0prjv
A6pFlQzHMPsgBAC4FvNsMvCYBA2eDFQMZuS3PhBZBty0D3saEC9pGaZHgoauRtKvRI+bXnP018Zi
9tep7ftIWM8BE+x44abO1qFFKv2EPgzlDBScIV39l4b6P6KhttGQWuIfXTGb4v1X7fSf3/GHJYYY
CQIpAKJgcLFs10KN/YclRv/NMnVD2KgAMbkYuvOndlozZ7eM5bpoSLDAW7r+p3haM3DLmK6mqrqh
8eMc5z8jntb4QX+VTvPKsNxwfjQtW9NVbDm/SqdxT3S5STzYOranleGMD37ZryXhTUNa0ovrlJ7u
U+ElrvLeMHyq0V1An5lp0OXLL7Lz6+9y7X/JZXYtorxt/td/+3ci7u9XwksxEclxqbhOv76SNNCb
BKsDh1tWoW+VRjfh7h17FAf//EyGyZX9+7tGec6kn/AyROjq/PVfojikZQpdx+i9Foy/lpPdjQvT
wKWaThKuFDK3jZNmOlmfYq+hBt1xONknftCdpJtSy1fhpnX0n4QMheeheNUG21n2YZtdSBhZVxDX
t0pgpayahB2qQ1RswtHZarSdNnZk9LMnWuy/H8qU0s8nBktJNOtQwcW1Wr/fydxA46s2NBDJBFgF
cQiorJanyLHMszCw3CS13DJvyteTW57Nrm83pPIa6Fnkgfia6oPpzk/VJJAyF8YZ8WJ40QAN7hir
O9uYgNwMRtaZs2i5TtHBLGSVMxOJqX+ZMy6kGzWbOInRrbQtoQBTeI0Yvz6NwQ7hHzQgNRq9FJjB
jdJ82jHAyhZ0J4tbqofOFdl4qsTdoRj7W2k03S0bcazmoUKc1WA8aVNTE79jfZZOFD6647HDu+mj
58LhoOkrPy/CQ14qKO2y4WTjDdpyeXVCDiiVaQrmy4DW4o7cPtz8ObnIIWZPutCD4Q0MrleDotl3
nYXvxh7X+AZyek3VY8E8/9gU9W0sLMadFhuXAnfRMHtn//0wCNPZd/OD1bvgf/xC3eiw2JESnUuB
E2wceP4mBlUxmPSgZO32m6DLUMa0CK7cnsGCFmvTQeljd6Z6GGtbAERiGqeuxrqOTraoN6HmFCut
cetLp4873FzywHzQ3lST295ZpNy2jlnwFkpUMoPrkWyu3dMumzUAhb2oRnVgVItktU56sQaXrx2Z
vj4mpG5u4iaYuEXNObAj+rAba2cHaI7YpCIWgAXklxcFBREM/gfbGe1Fa5PEO6t1hjzfNml068Pw
q4tpA4V1vo4VxO99dkti3d8jnNkTkPLuSvgvXWXcZiVPMgutrBrg5YDB1AhAC45dc5hWdOm2ho/y
OIjKl66ElT3xTI4qbrx7jqE+rcseEEp+GAdJJHDqo0hBuFITFF4EHzlSZohXX77N/MtNngpL/aiY
ngJNnPldMbZ2e1cGxVNT1kSv+A2eYvuU9LrOjYSVSFS6p1g8EbHGH073M9WGH5kgmdNN1IVvA6aB
iyJghwmfOFLdeFTG5gXnFvCLAaWe4xQ7EQLizMqTW/T3Q2efyZy6mmH5Gfnac9pAHSVzYdnY4ce3
vMtU4G76DPuTQNykxe/Qys8jSkGc50tdqd/nq/X9BLbFJdNchKZ1mYNpXxJGAHX3gdyJmzOaqPu0
E4xuGCTDk6oFX7O8S9X0b3lXHoNup/arEnVcxFqpsyrnx6njpqzt+HlyxmUR0nTAuAcSwuI5NqnV
34yo4RAYvsuiFsvcqBFDEebufgk6BD0XWFhwFNA5kmi90XyurtkVlN3mfha20c4qbfvkzPcR8VUP
jBxaFPbXMeEWMMnInZVVfZM/K8qzlmAr1B/jivZGkBqwTRCVIbRz3fhH8TmY6q1LmDvuQ4JVyMlt
c4NI3/GZU8tu3lJEVVPXtx3uHXWlCvSaiV+/oEv6otN91rkfEjc6duhjollICGP5SBpDxNHJfTLe
ijE7Mn98YEgHPpOLVhnNQndBSpGPtCDPUOfIORZbsAQgdfDEL2zU+QsgBGRNqlZ8M4tmxg0QPxfQ
BFy4hiU2U9HKq+y9jMX3bJd+ddHAF6JT6U9IO8sydnBomOey+omm5GIhAkxgBMTDNXCcp25QvQYp
ox+rm5hgCjG6XhmgWMui6EsL2da+dXr14AzAP8y1oSm33KcjoJdXLSbhILO2vlEeJgeCMRIfWlWG
w41IfmTA1ERTidOztJsErROMiD7DhqTopWaTADtfLLLm8Jik07kZmLpzRXQZXDkav+WWkmDtyF4c
2Kt6mnyMgHgXsIhvjT2r67rktQ2yIy8dJDrAgUpyRINDB9mO5Y3gv+ijUadNuPhdUJirq7KrX5Lx
vg+0h0zldQKNBFaJJi6yqHTlLss7z+2tN0VVfiL9/GBW9FBKZJjf0ktTS05OLq6d3V2zAHFpkvDL
Guabi884pWx2q1X3oUt5PzkSwA7v/qKkZ2D2BLO3/rqF4LDo8uLpv6rd/0i1Kyxs1r8UU6v39v1f
fn5/5/k9w2t4lZ/yR/izrsdfS94/vu0Pq6Cg4MVdDRXIFPbvZe0fBa/5m2lAiYERAALvrwWv9Ztt
zEZvgWecfp7xf9yCmvqbww6LuVAXwjZ1V/vPFLxzFfkXq6Cl29xaqq27ZHPbzlwP/1L5maU74oaQ
1VpxzFef4xYpq7ivA2kvU0rhRVLNfBCkSWWu//jlSv1fCtzZhfhPT2389alFrNlJAgx+7QJvZWdu
5iEM2pnE/+grgi/++dn0+cf9+nTMPCnoiZwzqWdI1PxbjRv7XUzqVw6PC90MczENul6gX3ThvkZ2
cKpTJNYDlhBvbMoXNcAgw3AdDVqRMwdH8aexJNNyn9XkKlMHS75oUnuNlJcqvCCSQw8VnRw0m619
4hSLTiolgzlcYAV+GoV61CeSlnvsUTkjmSI+aMTxrv/5LQp19uv/9T1yROI4ZBvcUNx1fzsziDpj
3aIkWWdIF4zY3SRdhmNaS+QVK56yKHDJLIIpeEQkRiBoOwEAKwnda8Beswy/WMRG7HrlrKfMc/2C
+EzDNy9iqNRV1MuP1EzgUaReGL75fGvY7SkDmTTjDlAM5Nj0v0mS+bB0NN85Yui2QtMetjvigrKZ
cobuffZWIHfbcgax91mYdzvmjOPGGasd/4zdZgyjFa0g2n5O+tAAMVo2wkVY/lXg9xzR5isxBQu7
UkyWjo+rdHDGjWHG25ToBCWY9YXmIumBU8tslXe41mlxOYWx96+z6N/UQNSBB4wrdUPI9gVAr4Ea
iTn8gIGDo9Vb14fMFgIiPc0UTGNgqtsZeIW+rdgT59rsyFDaRRmAxJghoghn7QKjzpWJGRQZi/5k
1Jq+yRRn1zuVuFiJekNq+xSPnANcM7wbw1zzkAN+im5yzogHw2Wf1Nscxsr97IM0clIcSMXayYyz
B03NmWWavnEJrXWalrsUKtkypAsr65+Z0herpNVxRtU2QylXpOsBtQmje9VO8GvasH+y1t8ALHT3
nWP167YcjAW8HFi0gEbODGQXRE+vMIP5HodQSG6Mp1Z9RkwzU9n+QIedfg2MpiCPigtJ5KWKHKjs
3JTyukb2bVlvQ4LYiRI5WZmuyE5la9xkbUIbrUe5dVHwd5W/67SDFUXTMnOrYt1bCNk6TYyHth/v
VadpSHqJmoVp0nzUuoTcP+JVcsnLVEl0B9KD89KKg5WTIT9Mmwy9WRR/OsPUE8BGahY0mXbZmC9V
gURLVFq32BtUBAlxtI0I1ypg0wLJXRH6G3QsaNHCPSbHbRqgdO61lxrSI1ApNKn6tMnSR61xkNOT
ZrPt5/zqNGuqk+aI9SCLBzvlXv/nT67x98O+Y6qGYVlwZUxbIM+Yv/7LMuwGhVaVoCfWceIeRR60
+6FJiTf6/uPvD4pRAduVb7ZKjk2OaFUJTFAbTlBuYHCwNmGD2OnDWxSJgVY8zFUrNwY4W5CoAiNx
1kg8SVFyKuCshTxwwfStY+uPswxyomI/pHVG1ptOmCt35nvIbJU2dXos46dIvGqN2XqN6TdLBjWf
uB2ZcCVmcyYQFydPJeWp7hloYwtJoUEj1SIZ4/J9kf5f57v+/0ei0U2HvfO//+v//DH8j+Bn8e+K
kO17Pb7nf2m6ab9/z58UGhPOjMGa+k0XUPlpf1Qgxm8GeAB8PDzFN2zmz5abTpmBz4T9RBWUBVBM
/my5ERJr6a7Kl2gHfTMO/u2l/bHrN3/7+69tLs12/k6hQSbk4hVi/GMQPWvr1Dq/3vyJJkJ4oGG+
iVTxyPK0tnu5VZ22fygihTwFPy03fT3Vb4Jke6Bdi2yiPUN23Qdmsv6M3GahY0P2TY5zbcUNfZwi
Z4mpSixjp3mTJco/C28f+1R7HJNhafn4KDPx4rtS23SjMJZ101pbppsP6ggVpSP/fBm5RXvVxl6e
UYAvJ2wI+dCQxVdr+WoQpEshfllZpd3hM3JAvmp97DlIuqEo+/auVQ0SdsJC8/oUWYqFwhymDsKm
xrWZGeNU5L3p50b+ZISNcsfM2ehkKxYMQhnqWd2wsIYRx6ViCHSi6OpqyyRnTLead5jh68oophNG
gjs5S57LYgaRFmO0IbgKCbX1ovDTn9s6w/Xcpdfexr0dqBhPUtigK2gKw95pg6cGAc1QSQanj00p
HpjYpiunbR96ewKSWU0As215MgO84nltXX0gnVV18Yn6XtC7ughrxcgBbFv73tUBWbYhaYA2+2RS
EDIzVY3nMkTy+Blfxug3DHUAlFbsVmrkgtLPT2ZEBo4Mk+csQQnBMFCf/QbLatgrujlt1K6kOZKs
+859caNhnxPyCp86X2UoMj0X2daCM96LBgsoTsVR9h0gbyKbuFYVbqm5xPMRSDbJsxW47lpveyJC
DabSvaF7hvRBNY70MjjZpZU9eDWdt0GJ3saOBuTQKYvSvWikj+yNWv5EZ4xpw+L41rAJxkMGM0fr
OWwFyg+mQTvDTI/DqI6EB4B+SVyiG33tIYqvvPGPWteeC/aYHfIObM2SL9rEragYmBuUyTg6mABa
JYIHI2fgwvzLQnoophxueqzc6G6aGzRm5ETFS8uZtqEdkdHTQ9sQ0SVwLaDTtfPQGsmrZbod6lng
EEb82fgivsSy/jS+4F8S/kZbN0EVCLB5PdZkFAbMeVDCkYUiAlKqJsJZDHevOe0ltqv3LopuUeSi
xIgZUcFg9LVoy1+MJcUbZXspkgXJdV+z1a3n8mPERb+KELqM0eDBgfSTfA8K2VhM6IEVHapCY8nN
mHYLDPYU4qpx1QN5S8u6xMCkrIYK1Z4RELzjGz/6Nu085Fx4JyJzXcIBr+koUv7548pvDQ9UKwlf
zKA5yHMSnx77yATNO8FHCvKLI81w6WICzAc+Tl361lPa74l3SRaqygcOReA11lvYdop1c4uasHjn
K/WjE6Fi+L+Hdp2ylnjVpKHsq2paJOpikBXNOI0BGebIL6OXzaORhT9TI2weAYDNpWl0VWbsFTky
1SJRZX+mr8rcHXmIZ0uycONaPuimQqtuMkjunXFaDBy1dV1xVBCMf4P00dHU8tSrdrzp5Hspi+Lq
Iz8dZw6QnIlAnD88BUQQrtd0N83UoHDmB5mAhIgEECdrZgvJmTLUgRsyuOuvNQCiZiYR1TOTKEfd
4aEdOPlKm2+DLodcVMgtTe9uq89Uo27mG836gbWBgBTxeIxuFgoS84h86fev/sxHqgAlESx2n2Tp
c2ZOrRdpJEPJSbX2nCn3eR/Ez2XX7vyEmC3XtdRTXwX+icLkZ1BcOz4WXmQoEiah/cBI5anxw6sQ
ZbUPbNPg8wHlSbTwnqaZ/NTNDChfy9RNaQA3yGx5zHgrR2cqLbpJSMp7pwbDj3F3MbQmtILORS0v
wdqaSAn2lkuqRlU4y4EQ2IPDKrao2fwug6YeONzfu2kgD01+ddrQ9tB2hQc5c65SE+KVgybCmRlY
4UzD0sBihTMfqy+vgYkpPOltyFkzQysCplXPVK0k5CwpJ5tfaQhQu2g68oUIIVy25ocw0gfiil6s
IVERcob44XNxX51lP4cEquh1M9N46WVyRxIW4+HGqZFzk9ului9trP3QVfdQl0BlgpBWT2FJg/kJ
atAR8r4a0tBN6+qjZS9YNghYxDTdi3x+YnTJpBfSqcc4u8CyuXf8c+Ei5IbG/JHEwIMhPc48W+cr
tt6ato5Xgihezq+qRyJ2uYFHoK4dyNascuWarXCaEwyehAkfTY46iyOTDsWu4ZL35Vcdy6+uxRJT
7soiJI8gyl6zysWeFtCwNaelyOsUMhsmFwCXN5amZg0KhutrfpkZUQ7IEF6GUbtvo7ZGWWk+BrYO
CcYs79nxilURtMvxrLfBa1QHq0EtLQ/tuJc3zI5H9yUnQZDUJI4ENNSXNrmWWWGyuJXvjlo8m4r2
XpYoUX2TzqgGCWk6oji95lJB1EZMVIFFu0I/AMASo6R26PHL2d2LERlnsqEXTZeKdVARdm4jKF7g
JvkygjRdmg0h3HFd3YI5ZxLiALdKPt2lAqm+EgwkIWkxmV5a98bnGPipMuAp7/l9KGBKN0PfAjsb
GAZ1T2rq/MjM/JaZEhWbmSIlICajqXViI+jkLKdmhBKTuvyWudkDch/JGaifEWZq1vBe9Q3oeTjq
HnChkjj77kJsQ+SxdhZQ9vIXVjThOZqdegnQ8lpy7MSVS4/Uhxsbxq2x7NRkXBn4PFeAJ/xFqmUf
JnHyORDdyB4PGIpulc5ArQjbDSJxvyYKnYnMPorZ+Vt0J5vaAADUc+Ru1dkD0vgBOqb2qKhEqDi4
qiONBAaRzRGvunPwC+UchpgcaHfky44QmFXXE2RLgNw5gHOSWOYt1jDrtx3qwr6zaesP0VaffQ+4
Sl8RT/OxHm7Mg0x8JNMq5UPfBumxxZSwwLh6M8ryw48LuYIijVAW6cVMiCAm2fd0f4xZD9h9C+Un
xWLhmPpGElK+zmq8PxRoh8bK9YtohquO9hr1K2KiAkxwaP40HFKEK7h8wFoQueEVfsB8nuyoqgHv
Od0L9We8J2EABrQsdpqihsyk9OakRu2ttaDedJmibf1CNxEn70jLs+/D4d4OCGJlnMhDp9zbLiNZ
Ja0/FSw0tDwc9JYvDJcV7jLkXHrif+ECAQxNfp9LvxKTlFdm5g5N8MVHDvwElkuRAxmSBBqNcIlG
aRtrAi/G10nw0Q3to+WX3X2pxsOWQbEGVUvZxR1fd5J0OySglQUMCYasKEIzFCx+T3E0Vw2DnpDK
h8ofzX60isKahvScU4nwFfk7DGbnERWItoRot035VXl+mN7Fo/OYpjfVGiD/+vhxvh9SiusFDrYt
6RUffc8HNpN5tBrZV5ScBLIRJaf+EkZgWdOfYcptUzglgtPJaU6VX66rUcpl4fKGBkSy4SjHQ4N7
KjeTcqeT0rjNreno0ERakVKAmxy/5ElIwyM14YkSGbkyw7p28nIICk+FMj5MZqEfzdD8Ul3cLjNX
GHVivC38UQATCFb9rAxA9hlCS2Qq1CCufoBLaJnVyW2Ofjk4c/QITS2T4PGkQndppa9Rn9YHJ2D/
T0OlXZVIaTct6SwLF9jVtVUxJsdKCuvIcI+kIwxbpijZwfD7cD/m9bRzyVnyhtQnolfg3jZuav1Z
wzs7DF2NV2V+iHPPt7UGh1GYwpcKNID/JalFTr3udS2F36OjnzMIAykc7RVOTfTaROrNr4Z+hQse
U5SvJAQxU35HWjzdbA43sABCLATcr8noaptKS64i5yRSpLrKJyjMl/mEIyUxsU1VLOe0ElCZhQnr
vU3gaZwN7bl3MpxLgs+1RLS7EVkBdgy6ydG3etKBWhBtOCD0u2ZlPOOpfAFENj5UIVGOUlkOJtOb
LigJBp2yiuKowfZccj4LtPIM3OMmBxEfqkxQ3Cjqh8DScJ1UB1QcIlmUgbbKiuBsB9mpS+xU5qKX
UX2YBPEIluyGJ3cYHuow3xqObB/UVI3OcI24zxlbh4BI2As6pN6WJG+SRttZygDAnaO8TWiSctMX
VzOWkxcaCmt0qEFxo580MWxe1TRrvTm9i7vY/EwtcA2WYG0p+vKkRAT2RUXNmdAkuqTImisYqmpT
iNJah2FgL7ukIDq9d/Q3HDB3QtlRaiYXYDjslaUisMgG5UFjJ1tY/JK3PYrqDTqztQ5+zGtbStLE
/L79Sjhi0QTLx08fyAkjqbXEc/ODQTn/h1s/cRJxvYlbbCeh69xNgyAyT8dKbRr9gzFoYpMMGsWN
ipQwgokFDzR0CY2Bb950xiLRCucUZQRoE7v8jAnPPWuVu2XIbXrYem5IQC5Y0+YzJgrpYJ+Wk3t0
sYadxEQPyUB/j21Zv3Pnh6ivgJ8Wn6I0/VVtI1IXQA8WASAwulBcA0KXjoF2iNMkfNIijRzxJDJ3
Zhdnzx2m07x0D2pnioNLGCSBXG2wHdKYoq8sQHcRwOfZzWTdgkDl6G9tyPtyboNNQkU3XvUUAyJi
aGMzxPZI7eysfF8LjlVUvDP9c06J1Z9afMD3Lb3YGQpEmjX3xiavNH0XJERoyUS5Z5lS31ubZRAg
IL4o3V9PYugOjIPjrUlqItizaMl8p0XCUnQXq548d6CPkTWW+lrZygvVrP3ZxPlaIb99QU6OtSn7
EmFfwmbADFlbRWQNrctqqteSiEg8eanYDz6khdQACATBgWBshRF2F5XizeWcVw6m/eEW5nxMBzTl
FMAcKkVRbgW4JaMeNr6WWg+ZNQ13lfOYa3tXusO5cPLxXERAwHUK1HPf3xw0l2+xEq2HuiFXDcbQ
s0j7WxAa5U9zzPcu1+kltIK1SSpsy4rfU1lSYLg4zz03KspThyDRo4tOhHtAwDKTa+obZu5b9gn1
HFJnWnp1w92j7MpBgs9rHM81sGfZvkrPFmYVH6D6KSwV45V0OYzs6p4t21plZdGCVgqyOzo7h1zF
VxOXkwP9bBJrhBHER3djdOUTFV7jTu+w8i3sjQqnbtWyCj3Yho0SpiPFPq7LnxmA2B8CYwUECe2z
BnnZdEp8Lnw6JborurViRSUKhGh8CpSWcDRUauvBkLwY3Si3Pi9pkSLMb9XA5vccwTGz5CrKrIIL
5ofLgQqAflehb/Uye5ZBXZ+h3gd3uVLdFcPNnPTwS5fDqvqZdonxYjT54DnFkLI3FzQzoNldWgVp
Pe7iowQhSZodaWWlA+tFEUF1gV6cgNCMU4+gvVdhhudgynE7DnEHvM/0BpaxoxXMhJQemHhWB4+y
wsiWO8lrl+faRgdeuyECLFjqgnlgV7U2jAOjuqQ4Iw8VTPoq2FD19U9k7XAENi2FE767xVsUrftk
1NCsE3gkipIrAvqOfIIM1+KxynWMI3E8V+b3tA3Cu4miUFgtBTBgunWdKPqGRVilteGzaKcRuL8m
2fh6iZK5Igo0mBletg4SRxS9tdPH0lgg4iZZQxYatUA+7Ao3OIPm3LVUMsdUJCkqIdZDoESe4WAX
NPJhVq1WybaJlPCq29mhzMKnyE6Rpol0a47Eo/lORR3t2PhJjXqFXi9blVUKd59MmiUwCv2SdFuu
lwnAro6P6CevzaiU1542G/5eV9/KHvafSj75hvKNgAVJC6EnbO7cWzCfgGhsnUkAy6ul7znjAAvT
zwEMj7rymLTqIz5v4v5U7PWlCeFHT8Z262RuuG2p7Bf4dbQDVseBNsBKBoq+oNoqDqZFQp+CL5H5
mL4sbDReMsUtUdFDWPbkjZyZLAo6Oa3uNVVp0vVRJd2xpD5AHajXBM65bDAMeMbaOaIeWpW+yZDE
x/LXRuR608fcgLlrHxVkDVUwvEy+Hz9VOdErbSbNXW0gC0ZfNmwr3HBFE09rJ1boBjYWuAE/WTsk
TFF/LIt6QkhnQoYs5DkU4jlMdG0fhAcOz+3ZJSSZ/lGY7yfV0O6a6pWcdbHsIytflyR2Hr4f6vlP
U2FmGwSc9UZ/1QiNP4V0bGioFj27EDcCYp77EGinDOibAEI5acQvLnJBQ1Fn7kjeF9KTsuTVdG2o
Lbkt0KHrjeqJvHI9sqd20sFqko9xvEcWylHbttptPSBszrJ0P5JRz4vsoDPG6qfiWuOukOpz1pPC
VcionP1S94BN9sM0aBepg/sXAQb/waFnRThftvUtLEZp21O/kaLKh2dXNcYPpwrGa6nQIcxdtt6x
0bDlaXZx1omu0O8TfHkHhVG1Y2rp0W/dZ6nVJJARE123Kqm6aqMfSykOBsiZQ65kxIry36LsVX0l
7CY+GmMLlZLcxFb9bHvsRGXZHkaVhSleomSkDQ2STYiTq1sfPs0V8jTKaGWmOoa6Tux0q7MPcaXw
f1GuL8mYQRKZNW+irTrPxr62zNv+I0CbvSnygYxGRYNjMOIVrjhy9arj7MR817jMZJ/oopWp0BaJ
RQSepWioyLH6A8gmXU6z2me35MpM4TIlx3Xr5J29yZvQQfVYeXpa4yIl4BE06aiu9YweNhDwNy0o
P6YYH4yb63cmE4+1sCEzCnufYE7zKqB33J417Si3/SBrpgYxnsujO6I16tuiPWbOPZq/FSy4haVZ
WOu6psPVx0Es7HKGckZFpJ1ZUZ5UxXjsQs7IdQsdMDLGZM+6T8Jriv9vaGToLdRFVVcWp4ziGsi8
u3OdnJ57VV8wTnQXGF0EbBMulNX0c3o7uob+iKFbNCEWI0n4u7ntB7q2Mi76zRjpbybNgdM4s3E/
A0SC21zP9H0UDl6iYusIrHzyROBbROwALkq/gjjKLmOn4MYJhnyjuObwoPesGQCP7yurf6Cdl9+P
WAjQUwzkfGDPGFwq5kyU9/aEIgDpH5VGHAD9GgbaA9kg3jhAYPYJPyGuSOLkE/tWahrA0Q4u5Pdf
x7DA3ak5jOYHoL1d4FdbHwr7azu9uEOvn4L5JRONHrlJ+Pj9IHpnLQ4ZuJxbAKJyrfUYFsaewjmo
nZZ+yjitLEUCyEqJv0tobSyGANksVo52b3WlvcRj7+XcImvGAf2qtGVyznwUWEI9K1OaXPS5kP7+
U0tIjFEXAbRK65yohCFYY6ovHGuyN8kkn9yxVZcVA5F760ML/ZZDZiCvlOjL1OTXB1LVeU7LAC6n
XeSnZCyY4/QcgYb82bVTMBxa1WzyvnqYFIXEdzd6tKdKvfhWUGHA8mLb0h+z6W5ksnNGR6xgvkga
utyIv3h3sZdrRbgyk8nfpQ4j2JgwVRgVwPd7qmMYVVJqTNL9Er+iXlzGHJRfbVhHe4abBB0OTV8V
20LWxZ7OkDZ7zTioWW8x+swbiuoPQm36ixoXKz/tD3ZnJ5dQlvW57WpAFoavbVEElhtumHIdajb0
U2bK1igsAv7gr8FBsbwAptzaGKbdkICDUHrXfZly7a0twgiVLfGeYO+OQZU9T1EeUojYW8IGfo5K
HtyM3t/JogmQDXfBPstK/cUlWYyJhdFW6DqSe30Owfl+6EO8cm0CUgHj+CEZqAWDMPlsMzSPk95f
LKdSnuMCFU8+1V8xbDNs7vdNbuO3q4FkF625paEL9BYyaAc+Yk1ZypJiGOC+lGrVkTt0cdE04xUc
0zO28UNpEEVuDrQLCUQGIBq9OEBhoeggknVwcR+MkPKJ48W6NbnoOH0AcHT6oTPqdGdVLARqHyvb
2GjnxNZsWKq97pl4ng+DQvQWzZFkKSuW63IomF+ZDSURtN9FGTU3Oab+ZZLxi2ZiWDMJh8sUnU0O
juCSQEeCxynZzj4yGsM4OfZAXS/NkyHeDCXpN9BCH/xoNO5SrE2LiFHBUakx0o/Yd8nPU2jjDOgM
dkYb73jP7D9dDc8haBZxmwJFQZe/ATvkoQklwxhezp2lxr4XMIoDE03byWwRlFjKkwIXbRuSIoxt
ogpWregjxOa+3OGq3w+k172L8ThZJZtkXp2r/Daxfz05FP/kCxYXa8A+qyfNExlPxdpAreBFQmlW
EB2AF0g0QmOvHR2p3KlFbkGu0MBowdJdoBhRLZPaT4LMUQXDA7exD5biYExVJWZ9UvoWlYNzIxLJ
6LFwn9VA1W+RtFYkX8vZIRQ8Fj2ln4OAPkrgh5AoGZ5qTVwdx0rhAyRzeEjs7/y8WjMT8BJJlxow
7xshQMqyKPDHJS5d4nKmYxQdUBSftFn6fUQKVthN8QRslB4YRFLVIw6CkZVAx4mMjXoBps3c2qNz
KTODMMvRwX9WC3FWTIi5CGqgDsJ29whN/HQbT0nS4KGGDaYbVYm22lDuOVoMeN09ZgH4AwX3dDgG
PUsF7c2iltpKUEmu4iEPVyEyISj4TVbTPcMQO8yVivO/2TuTHbuRNEu/Sq56xwDNSKOR6F7defbZ
XfIN4XIpOM8zn74/KlTZGdHIysptoYCAIyIkn+4ljf9wzncWuQwCZ0AIcfd9KNWlTMz+WZMux3w1
i3h0u+Vek215iGxYUbkKbnqGCR/g49n58Ad3xdTxvfyhPDcpOvKMc/lBjwUnazZXq5nN0D4J8ekn
FfAbMUHeNuL4dfJdiFWm+kNT+D8akX8VbfFH8NB/qlXdfGQf+d9ItvjbJur+Ua4q/v7Jv/Qi8ref
0g6hCY8wObOQEf7SiyAK0Zbjmjy9NapRD5Hlf8RbmL/xJ1q6juNKQTwmP0vzK7XI/G2xbJFvYf5S
uv5bitVFkvqPIkeFhtOWDphiYVMx/NWiVbKSHOxc2FsRR793GjV6/QeYNfYBi5qx2EJdYTFv+M+4
dB/K2fnKVmrfee/hsGzB8NL44fyaEEVZAp8WhrGNsXDWp3aAJA1BJfD7aziYr1DP95APd+Ws9vFc
Hwgw9xJja6fM2+q107k7B9m1n5IHwaWdxiQ3INtLHOsBI8iNXI79gDuEx+cNxcBiLRipaafS27pp
9eQa5dPC4SW7EpJcsU64JVPqz/SJaEByeeY9j5ydtoerLt1jhwpdwHFH0fXKQh1eWH6PyW5bTtM+
hXYNlnAzSTwGUwrx3befG4cp+hDfZT7aDR16LK1UfZh9yvs4SB/aQDNwYDQSqf59gQybbv0ltnnZ
AtPG6cMhizLezdpPoyU6r4Snj5/7H0RKv5RAf1L+cEX8/2+kZptgcUFx5fxFADxlNWWtSVTrEp4X
5A6jYKi6Q3VHd3Cna+aoWEvWyay3BkjMnnfnP/8B7L8Kj4hhQfnsLI8Ikr4stSiU/0F1F1Wey7Yg
8rdQsuayjHjE1DtGUiwhJlrBJJR3tk88befP93E1v/Z5xDpAMH/MHAv40urHZLX1bnZQkPSAHHZa
AAvyi/kypjX79CRBrREYR7OFLTI35hqRSAYwcoCjmtQAUdwhZSCPVmRMnVVR+DyCPetMMC/TduZc
266Rn4QxY3UZ54fOjPZzEwlo3OLNquTZJ4mC/IdzXpGDVFRlcP75+vxbh+l/TU33XGT883+Wr/xZ
lFMdBWH7UwP2//7rn36hP30SyrFfP96icvvTf2x/yu4fuh/19Pij6dI/vsEvPdx/9Q9/iff/1WnK
1JVT558r7k4fWdb97X99ZOX//tv5owmzqP7TgfrH5/86TZHya44sTwhhIdxftJ1/N7wio1Nwy7gM
OWaxrv7HaWqp34SFTdZzF6U/vlYu3V+nqYWfQDtSuDYxOSZhQf+W/t+2/nwTGPAhtI0ofvkO/3jx
57ILRNc1876Wo9wpvJmvlR0u9XLU30o7YZXIKRy8u6nicu36JNwx/EWIAnLzWAR0LmwN1c1hhLZh
gWluc6BTx9QqmGu4PoPSWLqZ3ig5jjtPQyIxiKZZWxX8oYEAV0So7XTMpKYwLSRLRcblB9kMej8P
DvNChZtPdDJ5U/RMJ9fzYPI3LPRTV3cnDzkXFCb6Vov9yTZD8HTKiFqmjY3EV6i2/UVHkhhNe0Ko
TF2He9Cl5iU/O8l2uenkb8MQVPDH/CD5HEbHugEStI2V6esSpTpu1p0yevnc5kbxOBaZgZEo9QEF
Mosrnue5Ge+SMsv3us5AJoX292xoEpKZjfQLnJ54VWgEFRNlPJgW1+meYyca0TpV7XWebXlWYzkR
UeqER5NY2D0L4gi/WaJOiQ6n5y7xtHlugoa8W3sK6a3HBIsGpkXZ3vLaBgUvqXcLY/DPCqDmNxvR
AjsnWTGz8tpt3FbAAhuz/lHEUBLYs2effsv8DU2i/DKxy39lAc/ORadZ+DSnXtdidQqydtOVBK/s
Qu1iDuQ8RFjpuG2zYDoyzppW+bZBzAKAj1qpJGP02NqvvUS4QLKFUA8D4cx3szuOL/B2iS0gCP3M
9Vt8sOXXRPtadYsmfDQOdOvywdK9H2yCqJOPfYkU3QClSG0K7uPBSPMMCq3HmfaSNZNa4khtz1jP
rLgEi/eg8jchZqmtByL+XskM9BAkOeTyzDGQDGmD2p4qt1yDAFTnavCg4vDV5H0dm8VHF48dAhrB
MGTdNc4EW9XK95SqJsvlEillSwuyJRtuEYqBeGHfLEK+veBqCLeoseSjdhr/wzM7Ku6uVeo8Z5GK
Nw6Y2vhCfTLeK91itsOOLCJYgHhip84R13kqiZrz/Ohz9Itya9agSdaGsFKQEHXN3L0vEGmsomTy
jX3DWOWHr4zpw5qS5FX3peVuQEXIHyQwcYOFgSqqTU2GKs4VZwB61DATn75lfe5aG/gqrG/dVBbL
OpyEHQ8Eg7+Thnbte6eE47rpYDoFH8Bamqd8bNEOWaXBbKlVTS63EPhiZqU6qn8fpqo4ghvEONtC
aiduAIk3qhXwyCcxafpFkXreI2CmfiSMdG5ogP0RKV+Xt481yedAXdySDCS8Gx8h6vP3BMM1BY1P
G2Pb+Tatew/qU1Z8T8sGUYM1h9JaZ+g+jfVQDOLsp1Hm4sEw3L3tjWxsJqwKmLVj23pQZZdfUwPL
9gKTj/Sa7sn6zirN/RF5NiIoI2ELijQpqu+dWHaA9pRCHlobjNhg6tnvRj1Z2Cyi2r7NbDCJ03Di
O43YfiNRSr0zfO4PaRUgALFMay9aIiD8+KdsHj0cNYNC0zMGb2EDOhM9H+AMm20TiGI/HDdtBdNQ
0z2jWwub/FymMZqGlCA1WG/mJNNj70LX7q257Nc1jKGUCaFuSgrLFhyXNwWvJL17XA2meyvm9GHG
KbLuNQwxXN5qVykLtR4qovwN8LxGiGqi8uo6+1OVBlPzQiBvqlzAHYWan60oYFTXoI+2kDQfZGSg
hembalMGcAFJzIRMR5D3lWBK/+AEow3iPUXmmqSq35fBbG0sB+XvRPraOTSi8drPxHUlLmsuOwMD
bXlB+ThwvV0a2Rm3Sg3uUzX5+mJ3LPBgbE53VjcFT0HM31zUu4Cq59hjI4o89JCHlbGvcPFCrUP0
7dl+dgdm2toOUop8LeZ0KHmEMKiqWkNdvap21caSlfV1sicWXegpqtMwtg+jnXcQf3pBpEqjQu6P
zrZwervjFcam/W7i8n2ZzbJZaY+EI0TQjvk24YBIL/UIKAuBbxH+DqMRKw/b2fyOPBREhvYgBpCD
eDG3ap7qTV63w5rFzHiFIc3YyyNQYZdTbIpV1A/6IRstfUlrtpJOk7D/q2fj0U/HpkWBp7IbQVzD
XRv2zQNUH/97VDcGdF8vePFpmHeiWrBGUNBq0AVWFN6kxpcBBtA5dl1FrEoyI480k0KtsUOziABt
ug04ONjrdwtQs+3fJCmfOzgK5v0YlcHXcoKB7SOROsZwzaBpIXarEqu8mezmvFXApzxZfZHfQrcd
QTgLMgZM/mylAOk82VUboYm0C2b7AMGPQMYLJtFkmOl1UAXJh+R+q4nLkMHdXAE3XZHuEzOyVtY6
qB0La3ONPK92g+Fkukyk+oyZiWeY5LHN0XB0yir7ROQUHSMRJJesNJgkZICR29mMTw2jvVMQIPD3
Bx6uTRjNp2hZq1hCEy/gMw83XF8/N7HX34eIx+CEgf7mCIrOxQIsvoUmkEbWt/Z2nJuOx1/saDBe
Mvj279fN/90qYgpOCsR/XhGfP+qcij35swvlj8/6VQe7vylAg4jRJXQDvB60e393oWAjcSCk6eUD
jte/18HC/c1WrOFMm6ZGaz7r73WwEL/hlRIe7lhKWCmcfw/88tdm1GGsgO8KNwx1l2u5f7FOOqhK
Ss0ahcNRHSYwQo6f/I54heEbgqzEISgA7pPzZM3pl8pu639hT5VMWP7SDjM4wVCj2LM6Si0zlD8X
5EGorBlWZ7dti4Jxegdcqhqdq28jPU9CqB5j63JLJd37xBL86LqD2NfaOZuL6aXskeYYcUMwaqw+
4kzpqzZlvvGb9DqGtryWCpuLrpJs4xWB2octij5FMM+GEB2509r7UWhUElmZDhwYL1Euuq/ERb3F
3CQPy7/wnJsP7OO/xbGp70LlEwAF5xhvovzC0ReK9skuWdOV2XjSy/EbMULOOP+JtYi+O6L/MtHR
3IoMIt5C5p4twiiLDP6fqtUxUtUjfuh5FzgNgvsguDpWuZ6tXBytoU/PPz+IlpUcxdyBPOTfrabf
9Y38XqSHmgyt0frWpIcotd2tCj9cELab0imcTedG7bbu4sdOLWxRBrj1hNw1Z5Qukjlbl4V6BXKo
TxIjKlttlSAs6AnYolaqy2VrjHC1RXe8Hs0J0LePzkromaFrwtFoFbuBwKYFkSBWs0HItJjDg2jE
KUF4KSigB7hVKzbJmFZ9+MCBueVBoBB2UZohj7QzF9QGfmceRJbH1h1fbZTKg+lvXI+8F9uI7Q0Y
hxY7A1wiCrLobmbvyxz+cvWzOCAbnj0E1LFUpWwBRnHf0xt4Uf0auCBB2N1tcKVwopfjPk5HdQaq
RqsG1LNCQ7a2yndE1DfTqXk4txOVOBIcUNyCAQTBdvQ4HwMxXhEETzJ3xD3+3hpoCRFEKgoUATT8
Jdwo7HLrliwci+zkgljYcAD+EADbsAZeY3w8rP1742ITWbpCl3XGbpqeUHt+yDiqV1Rx3YZ9Kp6n
yiTc1IGfUb2GnXtoZcq8y90lTb9nSQYc29m7bKQBcLi/h5HPUjiuwP/4al2qBOMrcWhrZ+kEhWXe
HLLiyEXiWits7MzyA//u2XDMj9JYU4Vi0JLHVi2vkhGwb8naLToefxX3vNhB6mDZ2YSkGmxGr4AC
ZET3qWmveAAflNgONFhsGBUUiJR8I6bpO+pZa21md67IPiZbpns5de8ZNm/TRk3PZjpdl6nYTCl8
4T6LVhkqJYTR+nOKEggYU/yKZohUpHjvIXEgdlVgp5hKaJPu98A2do2AdR5PLfO8pN2IWIabIZ7y
oyaICZeUxU9rQ6PNXP+bosgiFYI0W1cH5yx6E+AmLzBjPQht6UzKU4sgxl8hCU3ZjcCmk/w+CFhx
05KNQTjJDOuiYj+xcXr7e0vd6rMBPvqeOYBVJvOzwpycB2SIWClEdvQxa8Mm5WxM9HcA9i8yFDH4
jybauMa2masAySXW64lLkEUjHyrJBljXu6yeIewzAiHajf2ERzHSK8S7/lGOCP5xpsPZTfFm+2Nz
8N4gBeN8iki0MaNLWTTNg5RW8xBHRInLrDZXsXaRKrlFdejSmdmCGZ2tJGsfy+pq1ZF7SyPl7aAS
4+gB+84OG6aJ5STjxXbGV38gRCJU6WdHNBA6pFzvaLqjDVtO8ojstIaB2f9INLhqb9FotL0w0Oqv
JPSNQE2PJB190tAvZpyiuJgj6XumtG4+JiqijK8TUop7Au5/DIMHwCOGCa+bSuGaHhG6W/HViZdB
Z+i/WjmreAczCzIf4rEIGTlllXpyyrY+MbiBuNtM17G61SQkPkb+vizZq/ixkNykQ7IPkQavcods
ExFJe+MF4hBH7Xyep8xeJ5qOBmkuvqXirnM6tJCGDo6ZrcpNtICO7ZYmo9Dsf8sZQNBY8eajxNBd
nZyN0cHi1FPKZ8ZD5S08y9FDZJJkTy2DJIwcH11bkRvTV/U1Th0PQY0RXKFONmdwlKeSw3NHymO7
8fBQ5m4ePzg4QQ5Zm5VMueMnr+nEdSREFIeIvjGUcFZgnHNuW1xIpQqiHfmZ5UVXRFWq5UPMiY9T
PniQ9W5o/OyGuCFaW8A4cAJhoAmnt0LB1kFnM26E7l6DpB/WgymrExJB/mTFSjy69Nr3XySXCrY+
Pz6URvs0lL3xqIb65OqESKYKk3qUZPZROoNe+6kXbmb0WCcJduktwvXVM1v3VPFVMRDZMMSJttJg
JU+6bf2MFQlZcPYO0BjXAzXnoXbnLY7tIfeT25SlGdk4EPkTYbSkxjBExq1l1IXuWXIW0bnOnXMG
Vg3vTf+Zoysxgv6xNjNB01c9YcXD8hLPR9PT+gG652oeLXnnar0D/A9KtI69zfgs2QWvoJHA3gbK
diEjh04+QetTyPZsBg3phFLHzapuswStWZmfiyR9gYw0rUCIqVXX2O2ul21//vnBT79OEZevq3oy
kTqSJHxGHyg8nLfAzZ3nkj1JEdsvnDfiOfTWcUHz23hftZ0GexVPrA2D5HmK66sZ668hiuGvNR5y
kNXGOoMfuDMjWV9t44f0ehyvUXFzRwXATOYMI0goiLEwjLlyDnEcPQSOPLoCRKY9kLdJ6h9miNhG
p85G13bf+9TbzAuJ1retJ2IJonvlLNmTwA1CkUZvGjUg644NqRbDY8jjGLf/fO6m8THHSXkeiZ7B
+0Awh9JklPXwyti02nKbOX53FSkcjZ42BjxdtTPb2d1anc8DJU4vRXdFA8WiO6+c19Ej5BTXRYd4
kNYpqLroaFsFXX53FnbZPXu6BZEnYvw+faVOPz9MllwSW6Kz6sL8mhN+uWFXP8CSO41u8uDXtf8l
WG6mKgvOU5VCRSCg5GdKyQRimbmCArJhVtdE+tW1yT5CS0xbFsdyF5XoW0Sr7sizQQjpxBnxazIj
+tgpr3MxfeYsJba1y98njyTaFChY+XVwLQwK6bR2AuoARrB3WfCNoAEsIjRXnl/emQmbtty2N2YK
igR+9Lgi8dU9EigxHVCL29uwxhTVu51m6zWkJ493DNl02O0JhGUCI+toG9qs6Q0C9jaD4VISE59C
6lPp3lUeQ+QyL38AVkseJJfArUoAi6RjJICmJxhUDWs8yjiYV7IsHmQv2jMeH7B58/QtjU3vlPLc
WdXG4GxKL/nRofHcu+ZrnHTZiwHKgMjD2EBmRkI64gzP5+hMcFyNWj1N4dxfCnsuqVlzd93NxUJ6
NvvDGJY30rrVc2cSllAlOn/px/4tx8K0i4eCdGtRj6ciQcSfBeGm66uKmSNEk3QkUcumFzXd8IX+
vT1HSY2I0QPTlpq+9QiVmbwSm1/OwXqJfyei6m9YjSkTPZNwvg/qY6rTakfQzlGE1YUJRHihKsZj
BsaBkVw9bnKX2tcirmhdAQ+nTE2/5Axdjpbld1vTWuO1DtYiSbCFkjC1aozhEFmBQgnlSrLMvvjG
PDwRt2xgNA/u0DHJfWuR1x7PCJGHmnlgroZviosbULaUhM8K8m8ccJDDcMwDRvIWw+19PYlFS9L3
j000QtqGsWJw0uzIuIy2usM/75WJvSmSrDsHFWH0QIspjlxeI9i3UNLn+N4gPp4KuEfOKO0Wr3h1
LIGyFKnx3LcuKXAAD/auNYJpD0ENMoh9MtO6uy/tep3aUm2jMQ/OtRXfLMljouud5hHNMNRwrKpm
0SNWsBCrKyA/KGGybi2s2Xw5DN/jikJN6aQ45xrAAAmJ9vwj6ZFDhMX85PX+y1BRuSzDshXVENk7
yjNu0UySrD3H+XmQJCoPU5Cdk8Ldam8AbYJmaiuIltjYmAt4xYLkSqjL2S7s9hhVwTYLWt5trt5t
RvDqOlwUur6pq3PM/HfbtH6/GGOBhDtcZyJcQp+S4UPjUz5HMbLVQntnVPIEL0jTv8UZ54hPIDeW
B30ktB0m/GDTteU4UXFxQurtp0slx/pVJEh2ivZUQ1M5Du10LRoS3+M5EC+zS6s4EK1DidtWjyF6
es+Q5yzVyRU0IyEiyqdODH2xM0WPg7sO9dkCkbB1sSlBQt8CKI638/zp2079FHQWbWBJkEeVxeWu
D2cDHRMufDk44TZs1HNZh/IFTeWJ96U7+p33aeGyG/hxDC6HKrAPoHPIt0azdTfKc1k9y5DC0zPL
GnqP265gBAT3mQ6G7ajRxuseFICOwmKTdyHpOgOP/ECpHOBhGD1AEgUSFH84Xd3tqswSew+aEyN6
23zQpXOPisy6A/SUrP2Qgj0LuujSBK65yRRe7j42urvGtEIgnWkFZd0SaysjGosybHjCmcpwcB6H
U2KkWGiLgTwXO1tNNBBdkfgXlUT6as05gtEMYenEIuzG8xhzB5FJ2m6tE2kyjLqNqt5mqT0ctb75
HR5ubr9tbg85LvElYRw6fW/HGLHL6EsWAZ2qym6HnzQ4mgnCHJ8xzaYSOjgA6T1Vsy6Q6NV0kKk5
7ya3BVjQzcd6RiGNlDrbm3Rs+0SzqOAcqR/G6K10XPvacJmNQStfB6R2U6ar75XST1ZAsnE+N0yH
ZU0iWYp+DecSdtBXWPf1sQmiBNtp556QajVr6uM71LXYJantNkng/PCyTP4wqudpsi4BK4s7n0vu
idT193DyEqS80defZhdWde+G4aYnAad86WDB3KSJcZSt/YPhwDuBe5TeMc4CEbjxLUwTAJ0MZvnh
FqvlQOU0PNqoSh/ZKtaQfVjsgIFstQMTB1mJbbrxo9RGsJsVERIZ4umqF9XR7sDxET579cMKOG4j
sSLOcXAoIwtpqh5JeCTiZENZl+8lHhZEwmO0NSRu8zlJSCvOo20SZeTSKzNYTuqPsRlB00v/4ukg
PZuDiq99W/2A//rWV4Z66KxZPVSLI09i/o6qdjiolrMm5iAhsLO8lEb4LGkTr1E6Sd5UTqBcjC8O
c9HC1u2+11FHdLbjbwa/i84ZX2ZHwMD3XDT5/bT4YaFUoEPvrT2IyOal1iNZ4+OezHdCP7pEvMLw
TdZWAb4ULviwbaogewXhtU1kYd5bBn0QB7N7kD3NQp8HxB91PGSyUT+3MD5OorZJKCcHqi2xWGMA
PIMwu4/gKZwcCYFV9kt4b6U3pcH9h7GLpMICTYXuwdAvI57YNMQpFGUDs6BtacRFeUiCeWOF2fe2
leUH330VM8n+bML4hN8uuDlpyt1NYbQvYsrGyVXrapjV1Wnk8xyM3YPK9RdyZMGD1cW8b+Nw3kfC
1UugNvlkSf5tpBjl2dRvPBziu5+uoTSOFrOUdUrD8ZTK4ezHFM2tN8CkyHGAxSEenmmRfVb2Kqcd
Il1zfEuahSdK9M6mnbjfI4/Q16j93rDj30V4rQOIU6ykyBk1QYs5wS4lIui5BzLdLVLnLKzeAfmR
oh4IgraFHtai6++VF92EUzAWi6o3Fjc3Qk0/RpFHjCXmHLoIPiAyPa7BduAgDeK9VZWrNEIS3KMu
Pk8aD8hszd0OwwQW+qp/cQ2bchV4t7VhnwRUwKmNHeO0dFM1ZC/VpM2EhXEnDMe+44HJb2HRK0fh
YnLS6Udn9tGl7mV5s5kNoI/dDyTL7awxT/GF22ob86W3tUHdU+qJ7QDLRydM6yN6c/+WjsbOYqWe
NuVTiDboWg7DJ6DZ9CUQgC0wUzpDPN4VRn2M+rhehTXbQ9UbmjY1uNl2+Zr7FqDOgVYpKwfUCVFw
FE0MDhRnrh3e7Nz/Powwb6swOM+8oPvWaeJtY2pgCSBit77fU1vIhoejG4YHox4/kdLmd1V7z6lb
8lQ5tk16URrxp2ECicnmhR1mTSkSoOnD9Rc3SVM/alF9byv4dKIji9DT7i1EYnAJRvEjYEO1TYV4
btPU43FIIV3yGEGe7+5G0XRwleHlmaGX3GeNbDcF2/P1UAHmqMZi3ZPXiButz09lTzcclq6/TDLj
L5YTsHqGk1FwQbNkRrs91qP3xfBxKldmjIpCgbJowNSeUrCma5URaEYSTLopjNHf2GRLr7WmtM4j
w94zHuFZFk1EJ2X2HUsgtaYWdUHdgg1AuF5eY2TICLfBsMFaWtldcu9wN38j02dJZb6AgccqVJPA
INLkVPmdfO7n6ahao1xnuTKuJsYYy27GdeFg5smrho7bJhhOuusIQN1psJ1+1UBWPnTl84C7bW3W
LFzhwD1o8WKbff7U4yNKUmr0qqNIIRZXHeSIB4iNXi2d/aQxhMduqEjjsIotZy8D9KcIjfI2i4JT
ryYbJfbvjYsVJhi8724ZHWwk4jRAMRdvVO1kVv0IyA+4ZORFuqb/LY06fGPtzzyCYtcMoGGbaXJX
CRHrD2KEyBCjPMFS1SM/dgtOR1dxONA1XrFkWjGT1UDH9b0O0/0At2XrET3F79S1/CRoAO0R0UFk
9sExwk+3IZMbu1sihnXc1PfAX9GQq54EYOQn+yBHI+cMmBuSKWi2cJk61PDGSUhc44tN6ZDF81Mm
VHhe4Hn7NLf42srJLj8/xCEndj1Wx1bU4ihJjtpGfbLhzn8Ht2XdL26jokJrHeXDKZyTMylW3SmU
LOWToeg3fZyYVwAFSZdne4HuHUXAZNzDa/zi5Ew49CzaS0gPvevLDiOR4Ya3cCrJrtDdW9zVz/E0
P6LfmVn5slxBMuLt9Nhu7MaQNyplefM8He1zH7Thz//X1hl+LaPj0QeYGJecuW26Ob0z6+mNvUiJ
V6BZSBfW46DMo6oeapQ94IH7FsKS89nyfu9qu6+O4VSckCUs2RkyuynfMOmXrUs8y+noliI8VXrI
z4DJh4PriOA6jx0zW1j0t7619RYUYvCQV0Cbq1YQ0KL0F2sKh7tishDiBfmTrHpOSeFHa6cIhieG
5NPWCa52JxQOyKa4Kzu4BzPZjUPYfXgz217AM+POtHvWmb7Le+Ckd03agRobezgpJNTeB5xaRp17
t8Cvc+6S8j30a+9eTiD3aryw+4T4dCRMmV9vrBYyej1f4jhzae4wu7eTwekSG2x53XS+SxT7DRYh
KK2IYS7qzxpHOGaT4GrmjXhycGhv6sKNjmUyj6tIZPIQd32xY47QnT0zKOB586qSoP0D49KHbQTM
fDucK2bHChzXLGW8BWejdGyNVQIos5MX2f3oi894bKZ7XIs1U9vkCx6P7NiLyV0nlaseEu5acOTo
XMg6tKrkIyMb0svlvhqxVVlD9IK3i5atoD+zfIAwhVo5S1hNiwSqnvC1hFU/73iTalH3q9khJFXN
1ZZFvNhaPgFGA1SaXYXmYgVZzZL5e0ru1s6JrXqtPG7VqC7TLWzF1dxlMX7e9KPsLcCTbr6H8vM0
+1PHoCmEMo3MBpUWR3VWe8Ro1r39nFj2l7QK9ZXRz7o3hQVIQG2xbsMXyYGxxTHJahFKTjriEgbK
vGh3u2C8lUkF0rRtqhORD2z1OVH6eEgPQcPFH8xsijIzI0o9RCpc5R6smh4WqNONb8BK6EM88O1m
AKOpFw6uXrM1NoG27n136AgkkO0pk+5nJVvUpahzavxRJyt4xTGm7/OJ2W6qz7aG50jNMT5P0akB
Gr+f+ZYs1yqi64N+3deCXGOXbVMMMopk+owrOmdu5PZWjcXEtldhMmO/d/LnLPeJhnMOWUnOo+eA
rsSGzgzP78DFwsTeWuA90BqjujY9k1hoA0dRzLx4YzTQSG1NxOfAo40Ni3EckrjYFU5rnAMJayRj
QSFRqL16FXYNLshbM7jepazio52Y80sU+WuXVJlN1GQuDao9PLthuYYutIZ1hupaWMaabHN3F9Yl
Raqe9z7I06ma+21pdN3jaNuHSNT1ncxSqEQK9ESWgkZoiIZPTfk8JXF0du3ikAwJD51UygsVpji3
zXd8giYZ8vdlxdK2S4V683jarxqQUox/Fm/fSEFap5MCK1/uANqV9x51TNyK4Z5Ez7cwNp0981cs
iTae2471JGgy5ErsUtAKk45wCm2IegwBEFVHZ5NyjsOmviPqlwhSOd5GrnFrKGMOOGTHqWpZGHrN
LaYewI+NpKstomvSJmCkfEbnMOyCVVio+qTM6j1goLtvfLRhAufMaLHWKQ0xMDcfbq0ZPQZVb3xB
5bzNTnir6IZDp33AIYNcBD5X4bYnOxNkoYf5raqITLPjqt2ShaH2QW0ugEBrUdyFhGuomDTQoST7
bhznVdW0AEjNBbTYgi0xCpdoNPMLaj+QfKY53IeSy6tEK2lySlzzhB13kg0ny8lGSqmy+FhiZfsh
AxSZzRum9MQpmsZwY3I4rWX3pcvT5plquMe0olhsJ9/SObMvLlvOdVK75jrJKzLpJurVVt2nnShf
5/HUYy/fBcXc3pYRbpzAw+LhHh50D+lDu366Yr65K30tV9Toxca24P2XwDQeva75BEzL0WC1j9Zo
ARKZzWTvucNLE+bdLe/xR0ax3JNfITepV45rFxMrwwTTxJtade+SDKUzBy/VmZtEe0k+66SkdxrQ
Jh4QdXXYcK1t2o/jfWYV1V3WvS/Oxy60ujPrHXGBmjDQDF+pzFn/8rQhXi02dn3VMydoQmIChL3z
GZtH1D9b2w68LZ73VRk7Penf1iaPHevVQnkzREVzYLBlrn6yOepaOZsp7qJdNntybVeTsXNyUpZ1
zS47Lfr0NHds0DOpzr3OjgvDOWxzOucAS7rZBnttiIfYDT68SR7npIWfEGWYrMU9G8vnXtEHWkVP
B2M6D8yJGNnV9FFLTefX5ZPByZ9N7FoGUfLWXVBxss7p3VNquI+su5+z2MSAf6oyaAj1/2XvTJbk
1rYj+yv6AOEa+mYaiL7PnpkTGJNM4qDHQQ98vdbJ9/QkPStTmSZlNdAkjOTlJZORAeBs3+7L43pm
oGDtx5KJyRmWmmQpksBsWtkePgn6lj2bsGHXjH/QhFStbjOGdULK0OviIyqnvW4DuGkgX36IelhO
ej56vBHsFWITYTfzBa6BgtvVFD4vJoOXmcX1MU7cPw4B2ZVvy13hZxeJBxT70i2Ry5HIHLZRgiMr
TupUH7BDFGl6Nqv23LsgZCL2i3Igotflv12NkHTvBaXiJNWrxUBorpOPlm8+wzpRXD0HH2qKt8Xl
+w17RzTDuJ8WPJdNcqut5FdrWbfJgvqcDynNDxDM9bJmYBLczmmoCxdj/FNQVIa/Gh9vH3+ZpDdp
CCw/bX18Xyy0TOma18712y2fLdti2J0S3AR18jwP49qa0LathFliWKYPu3UuJjxoFRmnNNbbT1iD
1zLXIKM580sf45irO6XPETwzpvGUscvwdRHCCBlD5YODOX7J7SJeBapYfEwYz4xacovND4YsJAXq
lLIlvhZSj372nOxBH/tyJ3hKZZEd+l3PkZFNFum5uwycfbFQiVlbHkcxehK4QI+lhR/QQSeN9N86
EaEwmxyoVdW8M+rhB3467tfIOCKYk9B3bdgk0W8PgnQY27BFXZqHRWRZFxgY9dBwYFS1odhiEfEL
zwEAPwyhkW8ap8OpgekhZ/0cOkMidkOJ/7ZNNfqH42ynZ7CrCI9325lzwCrilL1tdc7/KwfWHjGd
aNoFsmJizpYYbjzb+gbhricvwI6ywceaynVgK/aNPecPJt5HxoIxCfVgzLajrt9ckfaXgkwWZShD
ueaAkm0HBvRTPbik+sbeeC+WK0Hai1O7HjTdP4zKw4q123DtluIZB4jxI1dmgBTbcga8ZZti5F1V
vjWg6JV7EEaHoSi9W+7iGB/0Bqemn83I8l1/6j59Wka22kymc5DtSTftP0Wcd+/LADER0Amsweg8
+xQh2fCL1i1Jn4Ol4H4iSW9GtAxbaekZBDdQor2VajvE2RunleyjNFANk5xe5akvXr22uHf5fB+q
yj40EH52EDCC9RhXRDcjLeKiKn7lsnauKOh7j3ITxV6ytmCX2NMEwQOFsc3REsyWblki59kThBdP
UM3ru9iz9XnN5s/DRs7LRM4f8sdBG1J5bKXsNxM5HBpTc3kebIFHXbR8wrBlNCxE/TE2T0Zm2Odx
5paDYXzcZnXQXfLOugrivzvflBL/85yeklmaKzPlI8ZepfvCAellef3bFgaXbjKNj31ZTmALfOtg
NS03fPw32GfePAo7T7q+FKcOrNyhzay7nAPvNEbDu9751dnXfG19Hb3W2+eIaZcpX6pNeaEfJz6k
5Qxv1/Yw/MplW43tHz72O3J+QNbltEb8qS4xhTzgOageq+YvTqBh5NL6F2HXh4vp8RFWqfs6mT9q
+6epd19aOdNCCdTm3pNGhf9ivOKhh71JV8pJmgYW0bKuHyaz9rd5w4FpseNlSyVxEqJK72rTKX4U
on1M+vw9b3Wf5IPX3cj7Jk+RS6W57n9NFF2+pUa1KxO3/qhMuhaxjMf0dQNIWbS+pZlV2U1E+kJb
dnrO5iI7c7B/MaMRM+qSRldrNoawZhV5TjQ6GeIZujz1L8BliaXunMQ/eQKbNM2joZPU1RHzXRIm
acLzGFjoGStVtcuc/Isjk7mNEtRP6k6HsAOyhXO2Di7fL3OzBBfNcrgO5RovUa0IHNORpeuq034P
lJo9Im27T7Xn1uEYhaxM8r3W2fqjCwtEEkuodY9q5+DZatnCZvNUQFHLOUTZPcKD1E5TUN9a1OGD
ZfbpPtX0ZNtEA+LOMFxgfc5MfuzJy0ZSaG3bHn+U4NSntvWz3TQHdr5v7COrfQzubc0iCgeJnO8O
Dt+DBzhQi6vx3AdKjomA+BYE5jugQ3EzvPq4vOhad4BYejqtT1kDELMfqLNH9+nZoedQDDAXTJ81
SF58SVp9imvJ3afUd5nab8PZfaibJv/IPQcs0BxvJNHhrVZn86VMs9+Tigg59FnAENWveqU7YcYu
ZE3Mgqd5Phph1pb9ndpY6AwlQUWRwq4jAwlqqdz02HkuLQ1irqpDi1UxWotCjnpDcaxWUZsWmABL
BpVl0CdK1dyeerWRnjWsx/EpUNVroqWEDZt2se6hQ/szbEhq2iR9bZhygCBM9mtKUcQGOdvAWSmG
B7LqD9l34Rs4HVUAR/ND9TCMlMLRI72wHKQoTluojDNGyuOm+MCWtHstVK2c0XVveME42tles5vs
VJBEbD7YvcM7V8V000xFXanK6jJa63pVXwdNLz3oqtIuYht6XZxxNdfj15x08tOz+1OqivDsYex2
M914AVtLHijU5Rn05rnN6Fy9ub2Mvuts5gGSCgFxb1MEiwxnpO1DTQdfpMr44sg39jxt9i7rheP3
S7lgBmMNAz8t99jqe+UOw7wB11TP1zUOk/3supuxhTiCG8UPDfcHJCNx7ekKrFRpINmst/y7RpA+
QdOmWNCc9GPbYWJrVGyeptSG3ejk7bSaFFIBC3cthqRmq+29m9IMuBQ5aXo1vkjdXp7dVo9o5Oq+
XNytq6KKi73hL0SZUvAyDUDEMFrwZBXdcnetuSHU0OMx7bQyJNEJ5sOPQJ0GQsfqKMi6jDbnxbFz
f8wzxJAh7jaz1X7IuEPWIe9O11TwSbUaQgJ0xBn73Tg+ponOU5jLYW3NLI4x6W6VhBTQk0vXqqjr
VwhoDl+kdoh1YKw4cFcil/SAmGmoFay6R9/51NEs10XVvUamfndgmHBRUoJiy1dX6+6aD4dY8+Bz
0qFzAgl5Thr5Imb9HjQUrXlLzz9N6fyzvmwWIXAlZemjg3vNMLtnDV0Q0t5Evgp/MUaA2dl1MqME
Yq630dy8Yl0jq1UFGFAbBA6R3aCMx5RcZRgr147ZRU8Id90td7zjUge/uzJ+g6OwGvJ5P1X2T3SL
p7nhKuYStfAC5/ra1CBTlA7vfTeZ9+8v0A54cyvfC1a1feck8AlK7NWK47PZTtdomGgkCd4HwY3T
GM3lSebRW2FjKWBVy/4p2g0m6xT1nQxKVi04m5qVV9ZH2whKytHvNU+N2fd40NZ1w/e0crZEi7xL
Wy9IqVnkbl2ry1d+nz2lLp8onYDMpMvgAZXvuHi9i7kMQLG2SAISI88u6jLW399IYov8VRk0Xbms
5qBxrobymcBfprF3qPIr6sjaI1qP5gp8d3TwigcaHrkYtFnbt1s/aQ00gI+G3MQeex/xxI56PDn8
mg3A8LJ44ZI6lkmyZSLk0AcB+QgPt1qTQMxWUTGp+YqTjeANyIrgE3ZyjS1gQjtmJ7OuGyqq7RGi
YsEnjtVtQ8ESFqLCSPyNbLLzZEgAP+O4H5Zsn07B8jDN1mfUNtWhafQD5tL61OlAbpCop40RRd0V
KdxhXxtMa5zKmopJ20D/2HR4/diHeS8ChPx+7ZcNeBfOhEbs3NJ63uFPetRSTlJ9Pi+rLPJmzhnT
fJF0+m30NHXIYKTF2ZxbGut45AL68vCgG05+zmwPpJXknWlSPin16OIRiSp5iissOiZLM543y1rj
IwPOP6egB48Gkgs3Ba/qOegPnGtcUu42PKRC2fCSgpUJNyvi0gZFRBlVO0OGVlJkXUg54YNbJMGu
VXAlLFbyCgRcHOyKYFOPjbCsEJtzKoowDkfp7ftl8qFcdP30nlCxs9ad4Xdf17idx0Jsq7yT14GF
/9HOLNwi0kfF9FkgRY2/843HMg+yM9BgmimG5jkwHf9A6mw4tnwgcz19rTpCOqN0NRx6vAcTe8Uy
HdIHW/8l9K7d1Q07QeKxGG7t6QFh/jURQ3+JwfRATFhuhVgmzMJb/UEsqMhF0McbfYlUUJFSvNgg
mQvJn0vDtPU0FBVhNOvb5zk3O0ozXr16AKoUMer2QrJ9K7w70XRnx1ezMHTBuCQXPJ4wFSUh+ddy
5VDWfOEYgiVOb0BoFcZLN3jxDf91i5kNkckqg7sYo+W8GMJRNHbiAcBPPatribJLLoVYXq1oadbZ
gIxCpBq0Ly3VJ5Fr3d7qiw8223eCqvtubOLf5sjY5XcJxuc80bbAhkbmevdPGeEOTj350jOtn5fG
TTbkodITDqxly6Kp26Nh1QcWaDiZOt68zACREvk+m1KoTAiVtDnwNDm6aJIh6JKt6WjMFV7wwD13
PiULkO9BK+Z9ymPO6IYVvhRxzSubZ2rs01HbZLsxaIYtRskOO9vSXKnXqbGqgIQZvOUhynzrIU7a
+DR2GQTnqdE32hQH+wATF2jvKb86wXLo2KGHVpp12goYX3/mQjzbg2WsyyVtDiqpuyOwxqHETfq1
h49+h4LeblOBJd9YqnEDcLDaRxzBofejdhZN1x0HI6NbKMbsQ8Sq3PB4nLbAkv1Ng6JSdHO/pQl+
2iPmYtKo09skHEojJDaT0sTVhuM6eYz8JN8po7xJ3i5sB6wQUr18/8inOQnk+xYxo8X+zHTHS+nt
TTyvmFaLL2Zn6PuJNR97T2+ubAxJttj6vvIodvUT+qh8VlFHC7wkX+Me5r57nEYOJfWcuesyLyCM
9fprhn8B7mYRbyxJU+yisYA1ssLHZfZadLlcZ9msbfJ+LA421fUbFkuY2ogd3qkNf6A6VjsTNYEU
OjmflRf9clJMrFVaD+hm81qfKrwhKNAqAN0dAK3/7Jkn6ODKzrT5FmHXle1W6N64LgrjE1Tfx0QG
4OJjs/RyKu8NO70FY++CybLijRhFe0kJvXNMq/ZVIjMW6QYhElitF0CUyWW5j2Dvn40UI/+UwNma
Rv1OGRTnooTYUeDzTfPisMuGi+8See+but47PkJNgsR6Is72g0t/IDhz6tRL1Vra8funpEwunHPi
ozPgyYwkXvMs7bCvRjSkt8oZ6HdpBYti8Mzj/9sg3H/BSey+KtW52P4zZeL/R36Eaysyzn+Tlvtq
fub/FJX7/l/+UdgEO5a5mAURn0ZH/WH/iMpx3/OJiGGYsmzLAybxdwCPYf7lKSJwYHuW77mBA8Hi
78gI/y+T1C9ROcP0jMAzXfd/AuCBW6HAKP8ZwePR1wHnRDcJ5rmW5fL1/Wd2BPXAxMcz8vdW1G3E
IMTZeiusMboUWRJTE9OnnGcioNvwEumgYGrIDPYeI8CBzdA9L4KrPxHPiVMBa6Tjae1PkFCbjsGx
KVvM9UrbiXB47KVrveFSxM5QTUefJnVafwvjaBX5zhIygdVjc2RfJhmich9NvaVxGmUSQTvO2Bjo
EzgyEu/OTpvZXs5F91A0s31DBdvQsol8BgEutXnu+zFPQMdlSC4xT8T2cO9qTIXER6THnSPRIywY
C7hRODjcOqsz3sw4BM/jLom9b5YODKAvkxfX32B+6Z/neP41CU+/0b8MT6/3lvatcYROI0VwMyvu
bFI42XNaM4+Aij4vclSYzdrflzpnQjx1C6Nd8Mim29niJbN3NczlMChq8dhqVg6YTT6gNZnsbVTU
vMvqh8VqXiuCy1ce/uaxHLT9936b5iH8njpNgWLK70GCNbOwsno/YIxigTCW+8Go8TwgO6zIDFpb
WET60SQS9u3T1Wz9OM1vdmQ3b5Rh310dmXyssVNVlSRhxPABkxsAUQT/chv7EaAyJFfp09RisS4J
xeRMGw+T7liL7B2BcJvHuQkfjzKAIcC7FFSpxX1OnjlRiR+FSQgDkoB1pWbDeukxdQVk1GgDcRqC
Y2gbC1nwQG8nfLCsMgJdOxMJ31UEu1/MkeZStzJxE0yYdgKTuoNEOzlQG09DNIVBJMZTattspgMd
7TzQr4bgc2YGjYuhL+8pjvBfdawLN3ZRNm3PeobwNlwKHRC37eVs6t2xxtSXvAe+2AHtKB5jK4KC
C8ASvfc26fYme7SnsXwXy4KVGC7rhvQN84cGUnKOSf6QznS+KaB6/jSVEg8uy0FUFHsmepUcKgst
mgh/RZPTJ30QdNeUBDjiKdOOM9bmXi5/zwZYjg8CCDbVIJMF2649IzdzadDqfFo0/oVZW6ebC9u1
6XkYxvaxNaErEMs6T6Zlhez3NlVlxW/2wDJirtsN/tqGdJfT7ADzZVdN5u9O3BOVmbgqImu+Vyme
sCxh8m8l330jn4c3i+nAk4t/xqlGJaGNy0fU0ZOvWqJ1rwYIWAkckVnwu7XM6mMmweDkE4BNSMje
dm5AEqRK3rZz88sz6jfdLhkFJl07Biaf07zM3W3XpT65II7ukePeE6aUq4XJ9snIW3fjzKSaJI44
SIIn8j84G+lFBPHAGrDEXn4IiKCcKjrC2b121cYoTZwrDfVUZe5ho4Ff2ZFwOZCjsc5mAWO7bz98
LZtuU8W5giQEnoa564IVLQKIQohLdHauESefpZ9SAErE9jRAmUZjL6dQGA3NsenAbsnlKFO5WLoZ
SC6e0XEP4iJcpRU5l2kKXsplaLc5gtW8jMODT7J4VUjOLPR0bFsvRhHh9LvT4Xxt7XR+xLkZjgDa
DnGHXdDqeNcG1YzWZVl/iCvxoLtxuvczDCCmd6Fb/jZJrTu0OnyYthNXjcPxjQq0n3Y6mTetD+Q6
LyHeYk8C6mq6xUrqCzDgmawU+4eZVpk4WlsGhY5tM1wSDE77jEIzTqDBekDVBfBXaqfGkBikvJTY
XzI8jQlLrdrGV+mQ/NKL7tZRpNnmOCkz05u3DkCAh15T67XSPFttQDFDHtc7Px+f8KBNbMQnHhYd
/eAid4xwwQT7ECljbp6dqZjDX26re3vMI2VOS8k+caqVjEKko7L9G7pajOFwAnHplcUJgoC1xqtG
/eqMH73Iq21n9OMmc9IfZdU/cwoliSSEXAXYUEGF2s9RxrrKpGM+nKNovuK925zJFGoXYA2/jX5a
7m2TPfoJuhMLi209ROZZY409leBybTJO22xQf8Jgjzt+p47ymk4bF10cJX9JdvjUsjDOxh9uXVnv
zjifo5QoFD29BjjbBcpRJernrkWNNGJtPRuJCum5OtpOlamUZ4nVAadpZnYHWUfbhKbW1QgaU7eG
6BYlRbh4ev6SBDyM/lC+nr+kKc/kgCabW5G5zNoEbudCcuPsOeNKzBlHw6chvkpVoC8eThHWVS+1
ejqN6j2Hbw1H9aXiCtMpKklG0EhV5oVOF2Gyl9rCXhKnYEcfgZpkIPAAbd9NSdtsWATFMRE3LVow
8I72RYEfDSXRsi6iysbAZ2rMhbMGdsN9buj3Q2/VF7qzPBkYrJ3p4uN5BJdSUGxomDysBG/EKC22
/+ykQ8QZiHbGb4PuV+Ibvh53T3FaP9j8aw+Mye6qQf+7lRXJ6669dLwzl4nzOnSLz0Qd4Ht1lC/U
ob5Vx/uBc37Bed9TB/9IjQCGGgYok6GqhfHAVYNCzcSgMTkINUIsapgwmSo6NV74atBw1MhRqOGD
whgNehkDie298mTzz7oaVdIBwoumxTGUOYi8IpsJ0vhkclPprgOr9TbAQN0jLjpbDUK6LGqcMgGU
uJTpaWZeStXgNKgRas6xIU9A9FZpnX4xgsfHVI1cqRq+rO85jAdzGy3BgcmzPCbq5ftHve5SFMUk
p6mRTqrhrlJjnqsGvlmNfp0aAj2mQVa1eArVgNgyKc5qZDTV8GiqMRJpww1JkbbHXs2Xcyd8nJNY
fMc+KllGJ+NmUFW9uRpQgV01u0ANrYUaX6UaZDHPN7R3MNzSl3fO1Lhrf0++vRqCSbYceNznlG8x
IMczo7JQQ/OkxmehBmnAvNYDrZUo7wzZoxq3BzV4W2oEn9Qw7jGVm2o8L9Sg3quRnfl8lTHD01Y1
7xM6f5Cf6uVUBtoDyy3n0OJdkk3ahgTPjvGILBD7SiBQUkGuRINRyQdsM0iT66U8yGnoUECRGaQS
HHQlPQxKhNBmYDO4KY6usP9oMztA4rXRNvgWL5SM0StBI0DZSFE4Uq36AK7f7+d2tk6BkkEI61BO
paSRSIkkGmqJr2STEv2kUEKKriQVI6v081Jq90LJLZkSXnolwcSl8VIqUQbGEK3ASqhZlGQDrSuh
tAoZhyNKsmqUtKMpkQc57R5ZZv6iO8Q//G8pCE3I9EilLVZ+MsyUw7ISjopvDUkoOUlXwpKhJKZS
iU1+oekhCIMpBIwIMs2bh3PQun80aRA+EXNxKivXeVpIdvKGhpIbwZX6tP4aTcVd152MRHpETrIy
gwdrYHnCDtA65Q+IdOZzOxbBcyXdU2aW+RWTeTi3Jrpp5/K4fwyq9pcQdX8Tur+LaogATmrtos6t
TkWAp17wuFplwG5OBP2KZwyPCTElOW2Czuv2Bkk/7s2mftPKZhvb0oF5nlj12uR5o3AX0eNi1c1D
y8NvkFP0+P1LOdTwDR9MFzo5vyPmk4oePbpbYzY52aWBi3LO3s5aYh+3rn4QQUOgCH83EZCgWdNd
EFrA8T7LLrurcPPaBaVyqBccHb1fase4BSoW2xZ3ALg7LxroLyBbiPsm0OL7gt8lXbSNIE5zMMCr
72nW4yswxZ5CWDPk2cxpa0ohiTSOj4WiN148Z3FpfUf+Zw8oSWu672Txn6zcfG+LiDJ19VcwkZyx
/hRrTZtOCSWax2X0+GWhs3K3x3PdTnRKFfWmkfraqpx9ne2w+711ufWrsWOcYb3+JoNyC5kM0N9r
hSdKxEdrfDd0uiNrBD0L94gvngbRrGsQfBEedWHAUg/K9pgv/PGVy6M1baxfWoNaNvR4jTuohWDw
oiAsJnFIHcmRAK5CKBHMx6p4GKaW+oCq6pRXsXnk2CEfZVvSWV9wXPuPX9MYSFtt6VlmJCACG/En
NuUXi7e3oNAPLFoJ9M2I4Crm1Yns2Zm5C6QdEZjY8p9jCIOEcsV16AuHwEVx5AkhX2wRRI+6lLzr
hnxJgCaj0UF70whccTdXXa3sCwR8k+lr7mOOAgaPYzFJ2Fj0JD7mREfJkxUv4/d/9Fk+OklmrewE
d5ohzJmCA3yU3dgP9G2sTD+5wDkUl7Th2l/8itY8ioi3rPoz0iI12p46lht0GLJ2N0/53OV3BHjg
zo0WK4Nkftc1jAzL974bvtxVFuxXW1m7O1o2jSvbDOM6GZrco/dSvNKDOeNfzBoOVjmuOL/gKUyc
Ge/eQdhg74LOMp77pcVORant8funY0FuSUvoEPn+KSN6c/Djvg2/f4qkl17dVr7KyImeZoDrfmPe
bCP5mAqu0ZySx9aHDTFzCINA1zx9v9Ds3K2aQR+P3z/l/lccXazhK2M2SF6w6qJQ0UzvrlfxFKsf
oylO7wA3l2OWDC8JXdN3bUKDaDqj3bhusbPB61Puo3+WvlETuF/eYzN6QHgfjxEy3a3L6+TG8HNq
BNjLjg8LGTpx1IrUvfCQ/+F0qb33PPfVwNm5dTrjmHBtMI4HIe2b/ppdcw+7zrXu4zxs/Dda0mNg
ih7mNWkfbXVon9FB11HtETtq+c0pQzZ9wnEL3j1tTqinHPsH9/y3F5wIK9IOzgbHvzwHwij35Ug+
RvL9G9ELtrb6dXLK3T733avPWHT5fhFiAX7pJmc2XMFRmphZtXj57rj9WLLFPsyW0d4tVA/u1+kV
2Au+Yx3NsdNL50wz8K/OEunz94sM8BzpgtJIgzccQ0HzrEmWco402BSrn0Jzy8EoE/Acc63ANj4C
XAiS8cjWHkC7ck53DtHNTFg3tzCt5++XOiwH8H1O7+bHmpjNc5LHhVpruaGjswwHhdjtUCMwGgzx
cptzOvFwJd8mZySc5w9v0JrjR9jnF6qrpjCm+wmVgQRgm3V0gLBGLkaLwZ76Fme+xl0cbeLiocS4
chKD4d0Noh64sMvlc8KNX5CKfjV7hBhPTWQxd1uDXoinXIVffCd3f00Jn76pan44xM9iBj6lY+Vn
VKXsolUACBhMS4QhE6CwdRn0afoanJ6NDMKw1gYxn66l4wAEvC1jRXkke9hvq2rxnhkCAK9RWP1l
NgwHjg1huK3btbMQfclbA0mIbfIuKDgJem5jA0bifr+48gYX5Ro4EFoQ0vJzVzp5aJrdasD50Zg+
zamzmkRrtouFMH6OlITCC8D4O4m3rtIsbh3OfDJ4zF9zDMvroR7jnTVJfyfgEuFGyW4JiZgwcCA1
a1UxXDUxBut/ZTHtZZneYryXBvqNHf+K02WvxS1mxRYe3786NS3Bfd3LDcaNXyLwzrnsp60DqwiP
YueFqaRuKlIwms56/19d+puO/H/jGgeu/99S3C4/f4v557/cm5+/v1rxX5DGf/tf/6ZP++ZfvkM2
zjNQgDkC+sDU/qFPo1nryMI+8uk36/jf+fDuX74LRizwHNjwoJD/Q542jb90j8ho4MLGcSAl/49I
bg4A5X+Sp12mUJRlE5yb93/iehtaMHETa7cuU9GRNqt4QwIzW9uVKx49FdQBBpJl4lQ49d2wnfHB
RZc7CooeFxfgWIQFeKj1neeY8zFwa44IpXX1MhZugWGHnPrpius9QptzWZ+J8dbbuGNiNeZeP41N
TsqXx/sWI26NebkPMHTa+brs2pTHt4YlRg1EXktyxUu8O6Z8MBJV/xn4rvaIgwYp+zXPfyxcm48Z
NlCwE3lLD01ZbeDbOGcyHflZOGYWmnP+zFb+EEUkklYTbn2eNPbe4vyI9At8OMYRg6uavj8MdVZo
1AL4QeSbT11G7N03mq0ggf3h/NIDzs6+6NO3S+IP5XugFSdp81RLeBjsbSNft575Gol9205I1I73
y1x+Zpo9AU8KxtCnQS2iAhe2ZboyDrFr6ae+zX+WGFhWlH39WdoKxcNf231lh2M5v3r1dJF2wv1u
YtjrXTITGDzHhCDebL4CwQ05ouz1AENtXJpEG6z4XnXnilv1Pquo5g1G/diwyKS0mMOxQxysTM+x
tcCZgXIfAgajqzwuWPdfnLYxHiclIGTD1IeRg1LCiey1laa+tUlM+rHAHGP0FMNOIjsUfFDXvd3I
Y1NGV9EGtCt7o77jZihWc9LfRdLHW0/EdwxUWH/s7M800ZRZ9hGjA/Xq66Um4mBl1TZLmh9WUf8g
fY7rplIwn0+i0e9irGMIr/C12rmDGjel9kXhD9nI1YRcl32NEPvJ23Ija2S/GF3825+TaJ9khAmt
vjppMXH+vKNGy8rt5FpoJly2LoY8oz6Epre8lVAwTmVat8+GW7KVnOojRfRv1Gj5T64ErOGLB68a
vZPWa8ZhcplT+iQqb0OO84SoPTj+Ml5XgqKhMkABovkXJ451tOsSuFYs16mSCsCb+NdYGgW+u+6I
ZGicZrOH85QEOKglXbA2UJ6EjeM1G/qninTZdrSMd6Bm4h4TR2kiM0DVc/NNEkiK3QzLv2JKfaP4
T/ez44zJfWVQIhAC3yVUN7j7CQTLy+x550rFFR32zFd/8VDhofNrNnpBOhQWaWdi8E3hE47MalBt
ZdTcame40wOsduz1WXXPs7c4NrpmIpgs/d4lHiHdoLh0peGBSAWF4szJU++T8eodWEKeqrrNFuOC
pBj6SWbcZNLtm3L6Sb4w2jvTQOtXBZnM5i3FkoZpxmyyg2HVOwAUC2sibdwAwB6pquJLLPGdWkZJ
XtmccU7bKubLbm/dNDC+kQOCk1/lelglNX3oXOesU84NbJHQS41y6yCYXXFhoAvVcsthdtxVDZEf
KBLlgdDMcHU8SjFHrzq1y5Ds0aPNcLB7CujmfMNb3NJzh8ygFcMWYde4u4TZyAZY2rqjMGhlxx1k
Ksuo9sKgyAC5dYXqcaEP6xeNdNgWoxG3a9u8mbhELG+88WEoy+ys53KfcXM+ZvIzNwnb1ek5FZO1
9pLI3PfMmCEArQiMIhlOGz8jYLljfmjc0j0vDM5cFsHdgfG9KhuH2reSEDWH+htv6dmucLEJxZOu
FLguiUiizB0tguq207t74SuAVEN/AiCDs0aDZhTBnLTxovm5C9jZfBh4GqCOh/RdXhcBN8nzxIV6
Cn5Hotq94sPiUGQdJawurYQnQcAOZZ+OiflYIeg0lWWeMz2dwnT0vF0dpOLiBVlot94HJEj7PnqW
daec+omhLqF5Ulh7fPSPPhSaiw6TYC3qYsY4NXvXAAGqrmfnhgWW25axtjPbwMpNt8P3j75f2hoN
YpX77R+4MaQwMdp3dZPeWqy9cWP5l8bN6JE1jfE1ko/QP4Nd7EAVt/KOUWRIL2Ysgie69sIgIPOS
O2+SGN2mw2AGYUljRBPIbr16ahkLO8gpcrEgYFw/M76HGAqXcKrT7lpBbCeOe0gToW8LHTVvjuJx
W7ACPsYUGJAuns+YwsAwWUW7xnoKpoB8JZmR+WpN5sZsqq8Ekt22GjL+loToUNrsGpv8ewpIeQvT
hiduTsNABlWbiY+bJ/dm6MvHiuMIzwG/hzOvHyY8ixuGmyfGP+I//mHu4oNX2qeOKTjU/IBgN7no
R4oSoXg8cwlpeLNzUNzKV1IjlwWydIhW5+SrTG3NIbrns+RxF4lf2WfsxigSa+zWIx3i5jmO2x9a
xdQdoDkDF3/T5uycGdWVqGW8x2N4q5p+Z5mTG0on+7RBe4VpSmNvNP/K7ZWtI7gTqXtjR/Oixz/b
eUvNFbnp+cYQieW9MK4904O1WCu98QamhOyOfx88Mj2Eq6olXWVPfwaKQ13YqSH9vj8cJCHc5BCT
0nKiPby26zBOJ7myRIIp2b5pA4x1Pnso5jaY9H8j6sx2Y0WyKPpFSBDMr5nkPDjTs/2C7GubeSYI
4Ot7US/dUpdUpe5bdiZEnGHvtUvSFSnlsGCP4Wqym3eSFBaHH3RkfDb4S851m10iDVRprJ8G5X6J
ChBqmRiMAUrd3woCQjn0kDP2PtmfehXukHh+o4WctiEDPh6sZW3ouS3pzzagdx10S82UjQwbTvRm
1czOkn7m3oCz69hU5mjNVY4exfVzsrHbBcFQPBI9Hq87Cx61UWMTm5gC9RlNcN+K58S02VGXIJm6
wf527djfJkQpaK3xEg1kNWeM3Ue0cRu9+Bmt8Jkd3wS5Y2JCltgnzyQvs8Z/Bvu93GBOYDHYY0bU
o2WfgTeninLCc9s0WnksROldeXyLFk5tpH/0EF1WgLSn2dKvVYzjq6bpBLO0YkE/LAtB3X8uZ/Mz
UQ1WILGc/eGTJUaI4RHWBk/69zFunqz4ObSpE4HyvjL+gapnyBuSnwPkeHhSxbz2LTTw0iLJVmdY
uwOX9xbnyTFTRQ9K1SdRTDyGDulqZjy+4fOpt3DfVyX78RXiXLWP05ssRgRjqg0vlulhS8S63IoX
QTLQhXcV4TAJs+zO9MtUC1C77vw8FGrcxKGDtp5UPhEwFKvwWjZrl+RY3G5wzwhK6Oz+rNXFfnDh
WQy2G5DkiNu6NE6QZwLl+NZ61jGlzbywq4Ejq8bOEM01OEQw5rKAfBUOUYuMC/gcudkS1E+Zh+wD
ylf1zXaLZ7Tv4o1hZ6cmn79NU7x7DA1V3EDEEz8+JDp+SAgvKbuS5QOp+n48dsYXDBpnp1NflrmN
CzU03k2LnYJThk923P94BjrYqChfk9561tWNn/+ngP+ZNwIpR+Y7W80Av4fUeI3SXbD8/JtSX65r
HaJTUuZgJyVE+FBmx8F3xrWDn2edWvHWjxpv5VSBFjPOzfs3OyO6dx7Tx8iYwDsCUB+ZhTU+0hYt
qW5sO85s+BkUKuETgqZXVOwGVEXTfE3t/MHyiAUmyOlhzByw6xb4MPgQMbkpyPHiNyqk+6zxXddf
buGdWELmFJQDPOeB+qkY0Ja6NsUbTQLcNwBH74CB6fYL5w4h8MNtiVYlaJJCziivDk9l7cWIVfVi
mf8ywHBdoPf5P/gu8yokLhxh8MHW6/CY5VABLQoOQ/csxLBY48kGXhN27J+1YVzyUmz4M7B/drr/
zh4lvJjsikLGXAfCaneJzapjQAnhSBaJWZn9jsgAdnn1Hg+hd8nxAFZJXm4IQkYmr08dwm2iFxwu
WV666W0y+aSmZRFXSDa+hv2X6YjtLYEvC9zKY1oM6cZ2Ox3fWIOqZGiDPlvDLqX+Z4e/8t9rHxtx
hFHtIBlg7r0YcFWZmSycxxQGkm9se92e+CD7A9JrSriCAyHXHjBlqnVGnWigK0ZWXME6TpuL6gZ1
F3301qHvxjacbpq5+tdROO2qhhqul8PdiBEDWBAREGxnS3jzt5PrT2hSOBJKow38b1v51drWMHkH
aVnyW+QvPjLHVWf474bBxedMtrVmFPKUDUPBlGdMj60iUU+njPNw80hyyoIpLsogD9khDVAnAT9+
+yzWqlwRYaaR34dBnyvWLdczep4AWH7ufvWxM6y7patSZDJouXnDdJ8jYshfjKwUJ9+cNmZVett6
XVOtgeQmZBAIIsIbTqaNi8qIbcsn9o8LeC21CqNn3AbhNvZAnHruT9mZ7ss44mDBemIimJ5Osbvk
Xk4asBQpzKeLrY/gY3r1Yo3cORH2aKXG8cw+5M12KsQtiT6vcCT9I4XuCLTcfkNz1Kle2/Q18iUZ
wdwrYReBTZLiUsI7c0LjD6mzvoPWAz6BrrnucZWak+2wHGIhBaVjR/Cnv/W76F89oz33odQFdm8P
QTXb8aO0wBgxH/dnOKDs2Tu2FPFGztxuxCTReinByxobcpXkiMympGp2bJ4DTw7jipAMEfgsSrYz
o8BNk8cT6I70DVAPY/5hPKgJy2KT5kjZ4fdIzAUr3mjsXXwmveXZ63R8s0Uqn0rjl6DwWDfnk4YJ
eNeVVvcotMLfd+aDMXd7Ah6NTQGmZh26F65s7zCQMRZj9txw2WyEM5BaT+AoekAuqAp2gudxLSkT
5x5s8GQ72sic6lKEXN32TymH9Fw4ZKxoDS92TEock5PWGMZtW8mK1l7JM/GUu6LUzb0Vdyh/WtWu
LYde3c3mlZF+YxkHQNjKX8tKnAAp26rpQ1A7o9eBnyrX8UKUVAraSCPqdDUEveIo+e81W579Ie6C
0U8pgduRQNyiOzTSIb/XsO3Aq5F2RWOarqNR/bUSnBmCrVU+S3PrJ9VfBCoOnbD3RUGAAQy9H1Gs
UYkGBlA5pAPh44toXngEEiyCrrabz5Yr5xt72tfUC99I852f0iY0NmTR/bZp/+fYkkxbkrk2DTPI
jR5FxoZ3zQ/q3BUHKuZxPTSZdZR4Pboa90qJojp12ak0LjIK1/nGKXsSU1rhNil2xCEZWxwfLwgd
50sr4c05TbHXiASKpsM0gDFmNBp4+EeNlGxADbdeGE3ySIQOIBAh6gOaEYdNsv3KbsB+i/2BMALx
Iisz/4iuMhQFyEf3tXOUt+sw5h/7XGz0oZ5Oc2r9laXbrqbOMrCn5q+D12Y30nQesMHi9I2qaoMM
+49wPjK1dazW5qC8YzFkdycH0YRBaPTaXQIXbdN5RbJEhnDFn3P4KceG1KYHhVBeN8mzU0N4a6bm
Sc9MMN9Ruw810a3Kme6glThpzMGAaGiOLPmo+6AGmHDmtXyXL0181/PWCreaXsaWiXZmBv0Qzj+F
jG5h6GoPbuj96foIITCjzkwTL9xBE7DRWStimWBWran9svg11eWrXuKHKczBD8LK/EndNn2aa/1i
9Msvwzpo1zGEOJLG/QKpqrq6jpWsEt1/rNOUXr7H8jyZ9Z6JwjYsuL4Q1AIARbFz0XUERqNeBlpi
/auUke5jrdlFDr412OeQYxxmDwl5qKyKrXDdYavZV42vBzD8t848cVB3I520hiNtXHwInhVhB22u
vkaLW3hNdi8H+zVnbRjUwifU0rKvcizGuzTgxDSpex7tyQMNusQth2JHJD0/31xvsM6llyTRzy5i
OnDECNxN7WolM4FsBErkPhFL5mtnWd6JLstfOQM0wpRtK2nGmMlNtDudCtguR3dt6oKOELfzlMJL
mVGIWpb7jLZSY1GjFdZJ9x1IQ544Y0PYAyYSe4yJYlPRBvCpVxSNkxGwGEugSHrEpBHfnki7uboG
wVpD25l7oy+o/r283pfwzDm5PWc11ksQkIA41Zq/xUiQp3IT7BdG+qm09o0a6cUTiQ92m4LDYeVA
TdikG6yTRIYtf2go659I1aQ2NuO0BipTHj2buBpr7JbsWYrpwqfoEzLH+y9LbiyGFBk+kN7+ouBd
m8pxrjBqQrQ7kN2pOKo4v3cu1ZZefFUsDreZN/2oqbco/Lp/ru1CjYB6+qYY8YWITK8d8VlEaD3T
70zPSI3Pbpj50OeWAPh49reRUD4mHNoiWTfj1a4R/mQmFYqmWe3JMItHf+o+zZpUjHrRRsKKUvOP
TA20NPohQoAUFtpz1qv3qP5NZ2tTUQUgWzlXI4yJqvwwC4sMOvgEGJjuHg2t42rPQkHoKpO9ibE+
0VmDQcArUqRePsLG0LzPo0NJmp4N7Z9wPxbyCrX4Fc3YWR+c3ThoZBTggwb7SCGcA6vnYgJsePeG
1F+R9rBJSrEXmdWtoph/wtX7l/vjqdWKfyX1HSRI6w74I2Fk07wTGfVNw+XB51+NiqugHydmtZZL
EFOSMF9e53ny5y76tRCsXW1di4g1YIYqOArBTnjesz8mX/KKt29cuXxEmhT33GQKq9uYJyE58ieV
SIYlEXwce9lfOZLuyQQD8GNLs+0clJH9cZxjgzDtu9c5B6tM0I3N6Xc01gPV7Klo0++pcq8xw3GO
DP8HYu02TpPfLrSCEAgn3TQzr0Il30tkKTl9dO8ZXrS420YxuRKkBCZf7C3XBIxnbMibC9BKzTWu
xD4UL6O18PSm6MGuIL23NU1Lu+zWEM+sHbB2FErRn9WgeWEeG2g6ZGxWwXy+qnuPI96asCB6jhmX
4qPFEURQDB8W4pPjGFc3L+J/CizWI2Ag4reuQ3TUPScxsztZhfu+5YPx52or/XwZWbZYo0Y9PbmJ
bmw8RpwMEVKCAXQvMLQ4eqTl1O5TVEN7SGLGGdgoHwpV+UBSkEuWPMqrMKuNQ1NRxdl2G6Jcg5dd
cQgbKUpf3+E0j2VenbWev1j1/MXj7h67ZUU/tTZAID48XvcFeWQmxwSLUmCCaT9Vhg8iS+RVQKkc
B8TThntvmPSgqSH1WhGp64LQmrXd+PETmarwcGMiUzRVXRyHRIeswBKGphLPgPSwWRIJ9zLIzlgr
F1jglOVPDTimE8vGFOWm+xdSMlxRft1M6SHCS6PfXshw54qF3CDTYZN3UIPbEr5H7T8BXZ13gBoP
8ZD2G2sATk5a+3RoJ/fZK00aqLjntZkZbzWuw6BPH/QL/66G0StR4pqRK3hYot5NWKNbvPS3Pq4Q
nGL/3kS19sfNf2X+AOwWMxuOqgynbJ+gSCN+A1UBiRiTF7FgmOuJZcfsnvwc7nk7m+A5E2Prgx84
lQrAlR/Xt1SI6tgykh8agj/GJPmsUcs/+KXd8C3JVQ187+qVT3wUlxFb9761jYPKrXmbT39SCfiN
nQTQriJJ0kU8wK/XHvLKGc6G9dlCwF4nk7dl492oVF4dZTV31BqgIYifgXlEsIqTX8xGI8ggXAIt
lhhO6af08E3cbxrakAbK0THPWQhQz2zcLOXbdKcnoRC2tZVjbVLWXkcJ48HTJ/fcOO0Nj+rEjHtl
W3W1b2DUbNLeNtnqi3szOdMB90p98oE+r6kIvnVhH7L62fa5DFt98rlLtVMcj85daenG9RaJc0r+
cNeZxARBtOCXKhozOrNtYvnu6AxTUtbw4ahv/SJ5Z2R+qqNIB6QTf9keORK+axwQfQjqCTIh3kHH
w8AfOEJ06W7mVn4UCYPymils493y3CRAqBum7UDMgAISl2jUIWlk79vWebBbw+Bgqm519gz6pVxF
mdbudM16j8sWH3FB1zMwRJsIpihnLTBRJqwSK3whnESuGADvhdPDFOc/WxqrLqsIp4iZ09SGhPjt
Y20J2VzOHFWpvrW7GBezk/D1gSSvrDfd0zC3tNTwXZF/wSXLEmNeeSNdmW6zBExvuhEVh8XpQyRF
ltP6ZM0G9kC2cwvT5Klp7I0i+tLM9RjgiPUp/IQ/vtD/iAQc7oWYAexMs3g1e8DLGSHGWe/vUysR
QdS3sEmYdKLAtU85FEsm0mo9SvZxNXnMqCpGdGY+KnOzRxmmQys9+Qy9OF4+gNXrz4VZvJoVq0VR
EkdSv8epbp0yYOTAuMojwvCXdNQm4GH+AcuM2OoSuHfEoOlQ1WpTsNZ+CBnubqw+SIZcna3uM/e/
ZetW63xiK6fI7vbE3chJPJ1XMeTEfVGEWlBVxciYgLF5FtZIlvX6m/uo2XBO0/cWFRd23a+6Sn+x
pA2KQXQwqP1t13HC5ezcKLT0gVETuaoO/iLjhG7GAkfDmo1BTP9oLydVbjNNrDJ6rC73jEBgY9jq
rTYeQbTWa4r0BacCaaxkRjOV7a2f+ODzxtZZNZkfHaQ3tFWlHzhTHd56/E/r2AOrr8YU/WOOAQsl
1mpgDnBOjHCnkyiy71RI8FPj7ycwPUnvRY+VJqFCUdSgPMRsXaqrBFH5SPu3gmSXPOR0c2ewWbuW
zvFoj9qX6Zflsyi8tUqI+sNfizyvzR/gcrFtigELtaRY5hJKmdAtydAg5k6uEsy+IjUxpACVjc1s
2iZJh4Gm5ncaQDEGfdxQLPddtRlRWyN3Q/wVw/NmZDkam5ZidCE7kycxDrvO6RcWiJ888Inza2/T
MZW/SJNWprksiMbSufUVrP4BmcuaRLhxV87NUkK2xjEE4rXqwUFtUkEFjduaHZUUZ+uWYaK9+cqN
H3qyiv6DB8VRcXMalszJ5LCc/ktSyd0a0QokKiSCJac2nG2SJEuMGdhEkaWbTbyuzUHs7L5Bd57j
FyjTan5gyxTxAwlwIIDPmm4GcSflXbIHuoApf2U0LniClIRwvq89M/6KoGMESfHciGzcSadksWri
7EIOvItS3gpvsEKCAqhSknR+M8KYpxhGu2FeC2aggRS1YIgKpcqxQH60qXlugTEB9OnjzVSpet9x
7M+a9k4X3L1Tq/qrWV57bpAHX6sDpgTmWuIoPTayLzCXdsXB5opeZs47LqvhS/QIcdlBBlpJjLPf
xiDoCG1ksgWzKiHqnDzLsn0IHTowB6SDfrGIjEEG6z5bCDBXovSe+2y6GpoMAylRcHs5q6F5QvDQ
xo9Ok/5kFRPrjODtlSP/oTpKDnVh9Ju5Y6A8YquB8AW0Wjrpj6rH+3K8gHBQtEX8M7TT0Idh0Emq
UJBX5KhZq8x1zmFuY07DmUT+6gwLYJPq0yfa+BexZBx4EqQeg0GrkweKhb/Ea+S2dC6QG+I1NK16
2xgtDYgONTDkOl0ctyxrEjZd8F0x+7d7TzfORVLZGD5Yc3oROJ2a7aaGU1ghltr5Ogz6jrc19etL
45avgkeQkTHlayySH7rAfPdfuRhT8la1eDAiQD5+IPV6JtIzp8OfXxxRfniaX1PxGi8WwogQP1/A
PustcknIozs9yGa8I0yVa5SQZoAtxYH9jKAvMizvkOBZmLIq2WkR7NIG3YRyFavWf6gXeS+cRJzU
bMg3Exb31LjvkU/uS6MyPfjvb3uhvWCnyg8u8T3nobOokcwSgQ4BT6tBgDxJ2/jYjLUblImfcvez
MvXgeW4decQmwZAQEEOMONNAuIJo9q/MVbnuUSwEwrHUvetz7CsFx1LLLBZscfTa9+6jX3T+rfRZ
wTUm1VdNqIxJV9SR9rQiY1LtKTm7c6WF7qmkhPJFz8SAwiWzRbTGsfEXUgffiBo56xOr+9QPSQyu
4jc3eaCtM+D1sU+1hHpxKGE0nJVcBP1mIC0bDl9aH7X0As3BPY0OmGUeqYFti2Y/svThM+uowIo+
3dJj4bTgHmbKb302jdoktJreaMeBU1t/KhXbyG/C/azR5uSczdzysfxIolNTz/cUC+wD0337CVGA
yct78srM2tlN5rEesy4FSKB1DdUm0AyrgSHZ7ZsksQ4Q2hghJDLbJpEPeZDS8JZNE19s+mPauXuM
lq162baoOeXAYiSy5wOU5O6QEb+9Vjgq1mZpmC9h6RLSnEnSVukJ0QCYd83bw5oCnFW07WPVTq9S
k8TwxfOe9qPYdmO/Nbv5uaFnOCK3ngJ7IqEmX1Kx53wEXhQfuniILmnlaivSkaNtWeWY/QrnXPiX
KC6irbLzdBP2YRGQaxdLZ9pU+vxO2Hq57zK+Mzsx7nrhX2PWD8eWPRggofRej1X+VBYiIE+PjmkI
anvZpBoY9FQSAqqgjFIUGbu+6x8icolPBlYG5iY7voVhBcs1mJNSRznmXYaJJSYldrFteqi+AJmZ
uwgOWJnkO4dRz7oa6ISqKA2mjilNqzFbydx//BaEcGZMsGWZnQAtt0FBmhr7KC3bq2xRiYf5kYSQ
6tYbj8iKfxX+DNJchl8bHhDpuUSSRvM1Era5J03kXE1DsnNHEM1oKeEhTOds7H+NQiJ2buhAS8x8
1ZiF16wzxBow938fZIvjmghAe5MDHry12SL7bqo82Cam6O4i7v0g9v1+72R9s3Jnvdx5khq9VbX5
8t/ftlXGWm70iqDVPPMi1GBf0EevI0bO+5m5EOjIEDAFSSdheSjMhowyeAjcJeDnB5JhGEod2jKX
R9uvT55M3sJ5Ea+5njoNHHpEJs7e2fOTu5oUrQKlQVMVyL6ywiVZY/5syEZB3INCJUIpxV5p/vZr
uyPmzGGgNHOiI22Ru4yk9JPoyW3OXiIp3R8RaSSXton26DFH2EnayrJJAZ/1jdoVmTA3UUVCGEgm
RtLxHG7qkjUng1F/jeS/2dhMF9mwMcsDin4JM1Ln09boTl0Ddg8WEM++sS9T/k2opndeqG3DCCQI
AapXMVUGKGS2LPhVfS5vWGWGYdET+DxqKK1hqnY2Fynh7vwLsm3cQjsmlUwdfQsXFQ0a+ghXbAyt
Lzfg95q1UvXNlX55Ld3oO0kL+kKIe1wf0txIzVJrSerJKVaEtOcD7FfsXv2abk8/uh4lZV3LjVlq
4mESofGwBHK03n1wmDPUURxt+0r85gt+zrGtk+t21m6Qsr5ksjpUVvwFYlfv60NBD8JS/ywH8ych
E26rEvycqkELn2ffYRPdlSAvFaf4BFe2vnsKgDqGFoMficGP7tjHQvU4h3ra+dLu9RUx9OOVaKVy
6/MicN9n3hsBHFcDpIdZ3xyMdGhuMNo3IfonGJ9V79rg/YU8wTCIHwEJPS2XQxJm4adV+xsl7ewM
HHbVKLr/ROkwTFwNnXZBhp9hQ91kVXpLsqK8/v8vYRZ9t4PM9vnEAcLoY+J1JvbHLfjBLANmfwGe
XREDT+9poGvSsLJg3ny2mlhdRyQSQHbAG0xVSgndaR0uGRtp5Bz/lCWmnjLqhhuK5w0YuOJeqPI5
V9lLA03sZBKTcZ8t2iv2BkBaw+FW1+xKfNJklGDF4cVGfElINxv6+mQV7MDK0DOvvm5MVwzY+iAP
Q9s/lkXPwCVnww2Oi7h2aaFj4rQsGCtZJfNQwHR6MAqaqfjoFU61DePyzxT9Q4G6aGeE7taGV74d
8TdRnYqhjYOSFRdjDrjR1X0yvFeNJ+6gbAb8Ce1zT7poIFPmUV0aeWfQjQjktjC8n3BbfSiVZ0+R
VQNiLfMHnBwVr/7IgtdNSKLXA92ESonW4RwjGxkMLQ3YKa3HRTdr+3rI9hYbvoABb2FhJnWB0Vft
3EtmQuRKGCUaocEKwE6MlypM3sm6WKsKyBoKKMY1kfGdj3Z94aVGusUgoohKGo4azq4T+kfZ2/Qh
HK9xLDhjrTskDu9Q6s7ebuthQx+J72Kw4bUmt8mp0e0twQ6J1R+m6qMj92mDZIN+Rnk3tGan0aTS
CJMe7Xu2zTJQj4jgV206iYIsneSL5BDvHg/mUwrcrHU8Qi5IVWe14Ap+qeaPyD3rREPzr7FT61xk
5rhN7DYLmqo2idGdpgBvGgEQdkuWbam0fWYyDtCWPM1ojFe9Y8eXtuoK6NzmrQep+zKGrM14Spx7
FNPSDBnhx1HGfGCEu8wq+dLaOH1SvZ9QwYhf05P9OpLVsHbs0dol49wEA0KUVcL6ohnGE+TjJ/AD
5nqEOIbvDOqGU4RflaDj6jRjr3c2PZnFBjXClYP6Wjx2HUUdRvNz78Q8k4DJzOwF6rfD8m3Yz6H/
tUiqZkRpzFykC5Dr5or2k+X9qa1RwdUgxM61wWbQNzV2gFzYdixD5IbrdirdTV85n1z533Kw5xMB
fJuoGcFo67vHqWd8WYEUNhq+rPQWStgcBmmFo2v/ot9GPJdZ/zjZjj2M01Hn6wKZ5sg/sKPkgvjl
qh4gc5FeOl06Lz/EBJHeQb/aZEV+E98Ke6SEz9pOn2h2rXXUeu6ekB6mGglzWi1iB930V3v0oTDP
VXT3zZksv8k6zTXSkjyV2rbqsUehQaxP+GJeRQFZ1PUG92UgF2ndK716axY3Xygwl4NZQJeR9hxp
uQu8sA7tlPAUhbvDxP1K0anpDeREW2e5arKFUQ6mJCeXPstdsbiftmT4Yr/q1aM2luWurUJntWCO
Vn3CAzYb4tPKmZzk0JKJj0DW5WUl9XP6lbTRp+e8NXFGBmBkDgcBRALtUsbT51jXZubfG4KICHik
FvXSNdJAOhLOpS3z0qGOf0uKUjYHrBaRM3AxiHuWEG1oedZtyEJtNYzeK0+St8Yf/uzNWrgqQ1Zn
dgNhme5kJfBJnxJr+hqoPPoGOoobknI6meaXC9IB5Q1ptBZ0TMuY35tW/vAh8Q2uWTwwPAtzrCvm
S6Wld5/nGi0ivTefo6V0h/cH8KJP4OHyuNPLIxwe+pK3AvCnxvuCbRW64lMYmv1Dlkwvo6adNTQ1
Ikvhr9aJtTMLhUqV0PLWTdjFW0OxzU3kZ/NTJWp9b8T9E6Phb0N273jj+U7YQVk+vyyCStSEsAsB
S0O+jQLHBOPlWYKdEw52zt1Ef+pshdZ1meQLB/JrGM4fmopWYECZgcdb1Ql1DeOLaJ0UFUsR7uJk
3BLy/iJawBJj3z7Es3EYRpeRAp7MoXb1NeoerobF0sRSD6h5rVOpZjV3+pSUqP8WJbBEBQ+shciD
lCxpZw3CWt3frZwFUzN3WSDd0dhZpr21KexwXEb/ZuQWENrMX8jST7XG4x4V1T/qyWAq6BSnFNVF
yvKnLttj58QXlbjkHOvNH0JNHLllNxyb3EOHLt1d1Tvz2TYwgcnIc9B6V8k5LcwJDY+hbYBNz3u7
tIFfGun8UMZBrE03wnLI1WrtW2VIEn6KSBy8pg6yEg8BQZds7QhbIjmOinjGVLsdI/XlJQm6iHj6
1/RoOcWixRR9bzCqGA9JXGus7XVgL71+l6+Y/H9ZtBJFkMMIAUuyZ/xe7RrbYttsToTpUvKa1UgC
A2M8y6j7A4Mq88R7nG5kMiXwPWFa0uYGEQ8sNbph7jta+ZVudk2QLItDMTkXZehzIJbxXhgf8beT
i5OQJs62p35gAnqeY3XQGmoo5kXnsEh5UyPKQJ6Mlkr21E0a9wOBQkXZgPgkxANh/RMjmXCf9ZyH
knFNTeTaFCM/sFhLsXzTLtYISrQHxYj2q1aXCglplA1vzQzzs03ALCq9xYmGmbgCUxYWjXuo8YIE
JJSysIs3zgJEA5K7TWJONy4fSXvNm+WY7kfC1GQ7DITIkQA5sAYMolJXQbts0/MRr3wmtnUh3qiY
HueMrdcSKa/Fr61VsQ4ZuFPqJU8aaDjpwhOsYapa14L5TmBqoTHEGUnN2TRen2+hlExLgHoun1Oy
OLFd02JU1I5ZNj99zoYdGH35MrvTAZcsYt8Jy01GTWfqvQzSThvX8AB3Wt7+aib5b5rl76bawAjY
3xdDKZ3furXi+/QpSBANClNTQd3Epz6t822MBWSF9m48R+FM46jGYl/Julo1tv1gtNI9Fqn7meIR
ljHm3Gn0jq2VT5vEMZOd00zp1oZXGBggSILJmg2SVxXXHs6jo14VJ+HM7pHPxl8TTGGuUfAlO7uQ
N9CW9tEuYCAVcX1w3OlUtcgnxlie8p69RJb3G5QK3w7SgXtlKhbb5s42vXM9jseaM4sRIbqXCfu5
X8qNbY0/KahP0WjPZaEeJ9GBFiyiT4CVjxzaL6lO+gKYvnVBzJCf55DsLAd20dgd/Dz+cOdgFvkr
8QjPHRSjxrCeaOeAwNC/ECPVayR1t865hjeF/JkfIHzrSvk8m6Qa1SNPApfCj96EZ8cWr667ZFR3
cKuSMYm3iVscZx/xeccrso9aYWBoj/pH6cTRXhgl8qO0YwxiNQe7hoEka0bGDQtMPR+BKVTGpuob
SaSVVu5np3wemS+OMX96WhhVIKpsYxbzo4ektcvqJ8ud7rnHrDsk/0DA5bFF+1Y77RldGkkzg8d8
0WYoF4MBGvrwgKDaqrL0mMX2tyOXPJUcwhEjUxGUIUFyOc6fC2iNoqxZ3ijgNgmbKSg3zad0myc3
JT7LEqhDmDwCo/7R3fKpQyqdAjZzmTytOg0Kh403TYzevcsaBEHHUpgYxzX0+1Ce3FgTlHMevhhi
7deEZYF2ydUDxSvu+OTTsthk8Rzsatc9zd3EKg0wlztaj2OcwnORiByB2/B1TzDZ8JOOwtjK0d+g
yH0j5LKhpdl3OvuJYj5Ixq9IyXCOxmAfVgjw5UqSTnRwdfqgdoBP1Hotsx4UTggRCQmwOozGyS3J
ESVkkZYFZDOkF4wYKXy18p9HzmUuGOeYzDVJD+fdRsRc1q9j7x6gcyBBBkMbjtbG6iiAuhLdvaQY
FbTMSexs6xJio81mrcweBOxcZlT3AVHFSo3mvmBHBQ/2SDtLEqt2jSP9iw3MyZCkbJlPhUKNm8SM
a0dCgJCX5oFVhBcxTgIieQeEZwwKL9e2bau+Rst9bF1Efm3HVjXNx5IKFVPX1AxrbPf5IZrCc9Mz
l44UXt8p5pCd0mvJ/31wLUoHhcaUmUiE8OtckShTTBVwjIRnECHQa5dA2eS/xM5Ga/0/AYaGAk8s
yr4ueUFOwPU82p/jYPy6Rl6wzKk/aKC5pxFMWlS2WzUhk2hSvnmEq2s06g6GgAjNbVhvPKvwd3mM
oIIdM5Ngv4d519EebMlZEBuwGcdojLx9paJHScbODiQJCmPZwv2zfsdaR5Q5mQeJyKmbyng3NtkH
4mjO5ulniP7H3nnsWK5szfldNBYv6JJmoMn2tmqXNxOiTDdt0mXSPr0+nnsh6B8IkOaaFBoH6NPd
e9OsjBXxRfHduQlGbQVpiS5WE6u6ZlyZGlDYcr5FZQ4MJhfPTVTBniI/iAOLxjqaRNwGt7j3WTVc
VgMOBcjE2UcmynjXezaSpnD2WvM0LYr6BZchgh71WytQvsSAwvKrG9sGSTHptyw+a8jzmO3Z62H4
ow4vwkTFuMfTcMi8cK0T+OW9SV1ZnHPRsplcCfi7OA03VVPo4zAn5SqBEjNHmknH+ONiGVpXBP0H
GmoOsYHjsYqrt7YXzd4yF8D3ru78ehsFIWh9QOp2JenTNEkrhOCi1tzrwKE5dXqCdGQYvVaKL0gP
pKUgNnWZZ20kJchqpC/eRi/aywdhjPLsSO8UNNWdTdMMlCSKQT3sXKlcDJmIwnQAbHMH6HIck/J2
MQUStf/bOTI7oFEcHWAvGwVBNahkskazj5nTCgi4VXh0R8mKSlTXjOQ5b/vXYYlWVDb2Athl9zaQ
IRKq7oPppycTiCgVjbj+Qg461PgSdcMCxgmVtm7OOQ3XIDIJpmdJqKeUmMHGGd46+HsWoaFJu0X6
oKfyI3f83yRg4wcSrWJVEvTIbngFVs4MJV1x35ODjM+Uk35Wgm+Y4JO31mhzTdF+e6PE7munu7rh
Mo/S5FfZ818p+0d5j3OkYvKGoaT5UGsowDTvNFfs27+1kOuMA8OiAMkWPmJZYW6kS/sBUYqvZQqv
o8bsKazh2jv4ojj9hDH+cB60Gy0yYHKtjSE7oZGdPJHh+jwee+w5XD4cjmDSefwrpmVjJkfW2T3o
AfKJ064x+evEDUioyGe11PFUX1oBdvSE7BomRVDoiOFJuclMqpYc3Kmci9j6IzIApC8eaX/qD1iP
r2UcKC4+MbA/NveehTm7wcJUeHxFweKWmeEADfNfFMiXrMeI61o9bxAjBLw99P7ad/sDYKtmnfR9
hZiCDRHKTcf+Ykm80UmFKa1b8Z/IyHTveevKjV1/8H7y8DliQ7fblhHV6q55ywVI5zcVkGgsnPHn
YWtWMety0a7n2dBcyVQKdJe4oODRDDAzWTm94BakW1XOJA6EfTPt/lX24sPXgL1FJOiTgxaDhzzf
qvrqNc019a1v153rjV8jX7AyvXnmUJxbGb8482fMzQ2JlwdawVt8gmEA8ch4Ke0Tztth3cTmwCsZ
hBHrXUoN+Pt3vv2HhHULvbo7Qn3/U5HC2k+8ejzGIWqmGCdLNjV5cDX7sN4EzUallC9Gz7HEH8CZ
ChrHJE+SJDEG3eCvFUErKqTNbn4+ptrmuexAd5Del2e26gEz0s4oC1h4POHpXHqfBG92zJv5zo6y
m6tViavMktuhPyvdPgrTCQ4UC545j/JQTHDp+wY0uVhk29zIrU3+bKiWYxMTEJjSp7aO8Vb7KDAp
zU6Y8VumjD7dtMm1hvXCXnFZY0rOogGks2ww+9OoceEN+aA3Lc78jYMoWZn+lzeF3r0lJetoDp4p
MZTYEh+y5HHUxRZZ2/CP5aQMd71757v6ofgeDOu30SEhKZ6ZXmD84Bq8Gx3REHjEG2I4+tcMpoLp
qnj2U1qx8Jqf45SrIhU9AR3eJ8AE/Y9sapk76VzaRrWrdyU60FyJ90njyrRtSsgqXnPrPO1YBDvJ
hMcbE24q3U8zYiaIRPxhckqOqZU7NOatkvaxq635oaf7qMu50rKCBWxWcyJqCXuT5sGu3zYxrniz
31icdLNaikNHUSV0RUz64C5t2W3SAKvNNIBn5vDkA/lDjF+WguRb7YH7wdTCWyV+b2wbzrdHfy94
2K/igsGki8JXOxZ/u1BJKnbukrZ+VTF5pbQn4R5zQ0T07cw+UbwuRrWp5+olpJcIHmkNTgpLapP4
774L7KkBVagZ/VU23+BhcQ+Eo3kX2gOdOrPYKreAGCLt7TSMREXncI98oo8Vz85z5du3AhA4jz/g
MGxUYtp9McNFFkJjNFXEvW3sdf5XO8iQjXRwMGfOfIBt8X97pMHqjvgIHSI7w5u/2qI/mrKPNra1
3MEBF6VNMWZFpyt+xNSiyKGIqb0S4AsZW6l4mwVrVK++iqnsKFgmxWFb+kklqKJuxl+BwwO2SuY7
uAwzBQdbdkkc77B187H+02RIfMqRT03qjOzTAf8sYm2WaP5IUll8CdiifKZc9i4PJbW5h7hszsSR
PuMmApNoV3wdNZ8KZYsshHoqydZ4DTA8A2wygTLIsVtVNHqPlbqFxF1oESS1kJBJnzNNbwttwN5k
k9GL42FreHm0tn1rWw79dDfnzKgGh8Hxt5vDCGWiZGqjqBcLOQ1vM98dZs2OyGzS3xdMLjvy4smG
9u0lp1QdpyhBdMsfIvOnzRBqImWlVMpk70HnGaiZznBoWH1fwcBO5IJIklSITDunKqwnD4bCWDTF
XcvYVePdPdZFhHWh5LxRY0gey94+qsKauDB0TrwOVz7hj5wxk2bmpmuOVhX9FbYZgP5a28b8VChp
Psk3tjfjDTk323r1zMMnm3fCLt2nzl+KVc0o+eMTRKjSZ+3RGW3r3DuErXE/SFRwBT1kg+M43oQ6
JkRjp/WOwQyNTG0tLADPHUGQ+zgYb5YVm49pmXenXOR/7MrJdyrBWaCEhSGJ6kguCKwaBgCRx8WE
YTktiCP/fihbqI1x3G9FIr+AFdjktLqCWpPG9jTB06E959nIl0Rwft0EkX8fhMASGtgQUaKSG+18
FOsRcdl3KftvRGJ0fb+jhyCefo1M5Sc/M9YLDvSJ1ogVMZO95WHOpncjX2U2LhWnA86moMvCGpp3
Ywj8gZVUvgW1uZpjoNdRylau74S9GxSn4cSbTGi3kPwnYjxWRwgde+h4dtuAak8lr1aFZOKMoYHj
xgKWavIyYtlertsxqFd4h52f0ZwOsiMgVCVUZSW4vtdzHNpP0PaSbTQTvMbEgxaLZnagVpsAidvq
B3+icbxpGiibpGkFjjn298GwnTHNrnhHe9dMPZISZhiJdX8RCBur0cixVjoYDZpUGpuhbTZUHyW3
1JYZm4P7Tnfmpk2ZXy1iuCTPIGpP01fShbyisbVCNfbUJNelAqpdFNVTp5mH21n8KINhmpqNiKX4
rrKHVxTFQ50APw4bKBm1HClxMoD6s8SJ9+bRQPs4NWlwYGFDtJTSBEAEEoGMd4dFq/COBq7sMNrP
YFVcws54ROy5Gi/DAGizHzl3sphZJVaTvrvLMdmlINnwAdWOPPIAbJnBeR4UoCG3owmI0IYxxzzX
CoAQhf+QxibnKJtEZ2jdc6D0V/U8sWIgLNI0vLjq2ubq09YHT6pyl7j1S5c5zbn1x/mEMqAciyYY
OznEYly2TMGt5Qy5t5X1EvVvtoG3OLIHwieyPSTDr8X7VEN97TmREfCqnDPVHc5JcgjfdBgCQuhY
exHgGES+wj8hvZ++Lpn5yWQj0mHvYu3xgsE5ORB0JxWYMavOqXMM4U3tZtmfKm3ILQ8aT9XotYF6
ytrgx8I9sOrCsxvRYN0NKJrE1hDiObpFaDlRXuF22eVltqTwegCkmHQhb7IqN3DrYczIdujzoE1J
N8uGVpWafcR6ZGXCnumKGpOfDMt6Rj0ft0qlDyTi8p3XDWBJlNwaLAGZrRr6ter+lMJfTHk+4eEt
39QQFwe3td/NnPWzhS7d4J0kbSLPuZEwZ4mi30CcwKsPBS320Ta4w9XKscmUUTjz5ZQR1LlM7W04
W+jmprnHxNYeAdtF6BtslBPD7aGEFTetH5vZzX4GnT0rm/d67ZiYiEkKlzHwZoSiVWLUO8liaAUT
Se/Zd1kn5iNOBwRa9WiQ3W51vmcD165M7U5nl+j+fmgMFl2jjCGmoEuazeBeky6lwNLt0MrE8AUx
MAfSkQyE4v0ITYhed6uFTdhI8RKFanpGI+yOpaXI+U94VB3yqgi4znQybM49nNIp1/WEOht1zCOk
dtOHkDKvsJrwlSyosrDq3VdOh09WEh4zyzNpqMXxWbMIYIQR147QOucsrpiUb5z0RJFv7cIaH/Mg
/gmbu3T0IPa6LNsgpS/VagmoFGGyk+BG3dcG7jCHRM4xRcjJlo+rDzicBcOk2LKN+O0oSHxQtJ9Q
PpGQbeWgtjZQPaibLhA38dtbmImf2gzwAtY9bZbmS9BjoG+X7TGkkDstaM0FNQiwJyq3hl998ohv
r4i8i9P6EEMEZpvbIr91LPnpqJHqaUw40M29X+w4ji2+BIEEOXvTHqNBRSsNArkKjIpta1Y89X6q
2JZZj04hCnbpOaum2irPOgHFz7HBC5zxmQn2Poj+CJgSx1Kp+W6C+L3nrVn/+yoRk3N18DAerYTz
QzjRxANpZVOWECWGOa5ZlNJaA1fkaekh7Km67URvbqvO788TputttpA6WRgOO6Hi+17jM5KBMkB2
1sapjhJU+EE/jw5o1FE1azMdN6MXvkTNbK8oQ2I8SVIFPVI853V18dPcvyFXoIMT902qAuQDTPyd
4p/fWdjEcLiPIHFxA/ns7i9Z0f+Jki1VJubJHN3wVDsJ81US0cJVMc20fbgyivgCGp3EUsJ5Lzba
lPib8dLrobly3Cs3SagXZG39PGRudGKjuAELPp5sksHOwivJJAZ5a9mRqxmZPgu6k9Gw2EdGrBMw
taIgZlYFmO4bKLlGbdm4LiiqRQwKkF+zh84c/eMYaZtzSNIyJXjRmrESdH83n1X10djh8GW0O0Z9
MssAJ05hw1FH98KgTSpMN2NpxmsLe9PdjKhLc8tGj65zdGvQ9txyJ8J6N+64Yq8n/RIFY3dvKma9
ehjoftVduysnRKyUyN6aJO9Dp+k06BNiIBAQ5calWo/9vMHwbibzpUyfo8qMLuCUDGCAhDSnUP5O
o3BvnYNfMIgZzXpmBqSkjJgOOL2c1aJhiueyxrWMTWoD2foXTyDvbhFr7KkN+bDpT4MYm7QjIlKF
pybyeSvgvzxyfHaRWdw9BJN9Bk931bHsg6U1vjXhQAlurj7V4q9pTR/5kvXXP/9XTSfXpEz2o3Wk
OLR7X67uP9GB802+2CHNTphkgLitu4Y2bLP5Jb84vrdW8JhydJ4aAhyCDVqZ58WBeN8h7Q2FwAKV
p6940wFsrQg3qyBjNxSgkciMXANmuxo/R01QrGDFYScGy0HORm1b9fTtTccGB/6WZ85K6eyYWkmx
s9Q7L+X0aLOQuG8YQKTtvkXVFtMhXb56au69evhyBKJUg5ZDbxK/H3eAP3nY3qMS0rTQkhkCjgh5
t2PWVSZ9UCrcd3ZwrlU5viWl5CGoumf+4PpOeY7chzScnofpg43+eBqK5ZnWUkcpZPpkLJQoMuH0
QnUurXzw0ENZgBmyDdiuRCFYpst9X8AZTsxNnZTWNk8jVBfZ3pktPATT/MafRyi/9T7zcIbwY/HK
wHXZ0Zv+K3AXe9ik6i5sX2t/BFTgnT1Mf6vBpqNOPjQggJ/jcHyeawgRbIrbM5ywU50L7zQb8avR
Nfk54VcrWStSwV0mX1rfOXuuZsflW2fVGuHjEEluEZghrBu7i++3kAxqQUGLYZ9B76inpWhPu6FB
rSsHWpZVuZf0lyZnZpNo/bEcHVILbG7Z6n3JkMEsAMK+VooknwlEIvOXx4weyDJnzV3Q24yjmBs3
wsuujnTHa98lf7Ik7o++aiIGx+Z70PwFMLvK65RQvm6kpG81wZ0TAdpqUy/RXU/S0c5wV1ytOCU6
lQVk1p0iPrq4odkLx1e87MalQt2sLdLChVDWXSZJHgu5MEsjIfcx5+lLSZkSGwb3YTJBUDt5ssfY
zFDo97/aylouh6Z8gm0k9mwcqFYZgOqNPRlwiTI6hnFBywfunAFjcJ+l0TGQEPIhnCebFBfvsTLr
Lcie5NsN2oiglv4bzlhKO+VFx8ig1WvpqfXCXyO2i0uP9HHtmu4/P0gvrMU4SjqcbP/cIuUe7Ma+
8Hh1TpqigYAbC1pVKwBpGc1byrbbWLjixL/ixaZ3bdOtTSj5hz8R4hSp/jwX6S0PGfE7/qElRHgM
Xij1NaYrf6rMcw7jGn2PQ5gfwRz1UYeeSXeXkJXXdYGTJphCB8mwddZzAPTZ+kktV+3MpjPftTRx
rhc5DyewIST1KbBttYCplexdHF0YDMpoQ26I9VhT+0eeCK+EwT5YRE0I/GWFwWTEsDt166mzodPP
s36wRwbNzGL7jP+xXk+y/AYfzNt+KO8b4WdbuwybrV3DvmNbThagPliwk4oUWHGcT0T0R+upTCuT
p6WNOm2BMQxR3/j8fWSinD801hwG6XVd1QGzm2GYmsruQK9Nb7F6ov1Rq4atKNOntk4yrCFFipkT
OxDpnACqdIdpV9V7h47qbS7pddxiSDQ2fU/9LNHV8d5J833x3WErPOR2hsUhnnmcmoB4VoNiGTgk
PJe05cClmRJc4M0wLf3aoP+Tu5lo3260nX7lwzXbCUusXR0stJ4agJQTmf/+EZeutYt0QmaGx8Ja
5iAkTOrI4GIttCDK2fgf/Wo7Gp+Xdt2Qr+hOleTgGe2yhuLJqOY+yMGvbTyMdDs+jmlt148TdJlL
DMbtwU3lCBUzpoeW8jDbnYkLxQvvJ6y/5xqVkwcc/X5vRiyIBbXk98zUms5mZz9VPFDWJHCidR+n
vxVJlbUfUoU6EyxcIzKZkHptUoxd++L49tvQUfjZWxBvBAnzqbHmsxMt9jKVlfcdVy+yeN/foRVm
ENdks/MV7fJuV+e3f/7bP79Cmz2lZV9eJq3A6mRhvJNzvXBkmgJOI5muDBQGzrrt6ABuYjU4PFie
oIRKtxPnOdhY5CyJj9XVeYJJJBz61nSqKR9ikQM12EJ6ZYvBeWcai+5hZtlkd2a6gltKQKKMi3sS
8TmtK9HbYNXol7pXF1BLt6qc+gMxz2HvzCO6Tsx0QwPBS+JYLwmXywOlPC9tKUZyqDEC5KGnCf2O
G1t/jMq/m/JPnUbxJezHGydRnK5VsY37qcRINw3EEoW40GFiXgAHv7QQzx4ZYtxHHhL9GjL9Ilku
eycJ4KgxFW512f4EXUnQTaZf1QQjJKnI45a2ZaOTtMmbMn9FI5NrFBP+8EXNM1kSMrb61yIM3iIH
cyafxONMvGyV0ehyaSlB2TI8vrvdkIEtyICtdzZk/Ngbb20qwvuqzmaactwjorl7/ufH2Ol+7XLM
PStPhZitiA7OG47UoKdizjpirLpN4EzFrgsgOsiQiXHgZHoPuUEfa2Lim6J1ngLTFyDu+wsxfhJd
noHBSZB/A5iyU/GAl99HMwCAt6unbUF+9pCa+p01Gwe6HIZ9WVMTG9ubBqRSosjIcTgok/cu642z
pw9hrr0tnWkPxKYz9M67IMyesTbjb+S1UDoAG3lBZra62E5unzHbfXrSpV7ZLa595mHw1Fdp4Zmr
PRZW3imH7vVV5e6uGNdzQ13rNMeSXbf5C2bmW7TYpWlQifeatc9FHWU2IaQF4Fr1InmxdZU8jpiR
kzRP7vGURbsBZXuFHRsCgV1uyBY4G7vB+VHNEd1qSfvBWTu9Kc1pEtrOd5AP7ln0E685PZwApnbr
suMd248dl1F3dDqveM1ChOaM6t5PWpQ+UI3pFKCNzY+kf+hH7zEp3Ok3QWabjU4fyPBG6zHVCVHb
xsEPFOLH7axP1Fz/lqX1HaFU8giVS1ODCwahtYtyI4KRA3BL/5AVViOke8qhRoreURStb85LaJy8
G+9bGTUXbYOA0tpljdm74hp7++hu7Ob2QwaE5kJkZZ4IbCGTvP2e42m+jonxzDjJlIDv8jFyXMI3
KlYbBNYWUFNS3xsKEKQ/BeXVNghRNWlOuRk2zM1gUboaQCcU8XjEnMsJpceiq8vRWzuQaja8XsyN
Oygg7zNmRq81TsSN7O2oossUz/Mh7735RCoH+Enm14eJzpULfKT7QFJIxMDzS4f4txaACbCBio0f
4uqkdLrfer949KhfTulIV45xwx33JPPR2XKIIlY3pKcGJQGDGNm0Lkc3ixoOzVmj51Nb1F+2CwgV
vyGpXevcVWXxZGRPbaTTO2UpmGdWPm1tnS26bPtc8IqWIxCR1Fn++T/DnCvSUo1aVYK7UaLOrwJ5
GFv9NYTN2wS/xCOYU/V/XRcMpZoq1DbYGyzfQlaV0n1cntjsPkmNwYWa1rz+/zkJB0cAWpP2HkJj
MM/mgH0q7NnHp1Vo3xy98WGNPqg6PE0l6mjPu+gD3DpVv0l8mSKnZuTDvFn7WXWuSGGsKBt45gP2
7nk3jMSNVHIYdJpuwIiQ92lqmuYa+TxKPpMySy+BhgSrw5yNxywPwTATlqJHrAMrR4ON9TTnSI3T
jMXbCvUbsdRjg+AdD6X+96AmJ5lfhLoFBdS+NBAjzs/6oWpLdzMFYnhOE76almuWbhwYiawEGQYo
hD5PEtSnLlnGyWwcdwnO5h1CZUNsPcZ6HQ40tKTEwVVZpntL36mcHpVqlh1vRC89xTL5yYeTbQvK
7AG1u7bHNaWpSCXKv+Fs42GBNGuI/s4+a/itlum4TIZzt7G8JiARgvmoTQgTpA30FIe6tjbkbBOT
cM29cGW3WGZmFc+XFhSffNQZ3oq6JBZaRpiUe9zwY0uI0g4VBEUOYCh9MQ2lbsI5mUfimNPy5Wsy
enwZ7znebUosgVykiU/jY/KSq6B5whHG4DBFek9FEgd0io4qu4XX491Po4MzLDMeAMAm+5hYMrNW
OZ6YCw5JNFn7OiPIw1SBNj2NESV3xZm62PjUYCdb68grD9YQZrShmHKPBwfCRGscacLYpWXZ7USZ
x0fhxC9JUcALRD7f1Lj1Zkbxi7DFDOyGI1sq3HhvNRMPDc77tddcKNo9GTUexslgG+2F3aMZpNtp
dsJLWvk5ChWdrJZuj3Y2j0dXGdiH5rjc6aijlUnU+aWNAT2V+Q08nnwI+2ahzOX+riuGL9F33i2h
cw1thpuubYxxm3JJPFuix4zbYJNvqD4gnRD7K/KjpMhSusQdnVsHPNJ4W7x4UeFrtSa5wijOBngr
hWrZNzegK2J8LYPRgEgpWvOr7q+xlHdJ9qoTnFfKMR9asvx0pdFLBEdU0OcSiOA0yT+uxFcfBOEE
oW5QLKSGz5HZIMfUauaMeJV646BaH528pks56PZ1DyxTERcrIatJyrdWDTsBMCaDvxnybjp6IjxQ
xl0cTf8doYVX6BDuiCyxF5XyaNrpT46vRdV04yQ6yZ4knxwgjuwux89XK/8KBefWL45Gp9f20QTw
UduWg6gN8m9K7Og0NtFdJ9E6G3YvxCXokO4Yukxeo1dBS/quUD9dhgk+OGes7SrOlOxdk4blpqTT
7wKE2WV7H9q7CvbxLWxrC8JCs644XFKm3DkbF8uLIMl+rDH74ZwnS2C4AAl7qr23od9EuzJpeYyY
5OFDk9hB6+OMBTyTEv73S41Vs4XVNpMJXBkSwgNOhY9aR2vW1ME2syJjHYt8uinfp0DJj2/2KOtN
wtYX/Tvd2c00PEcxNMoysH+cCU4G0Xxom16+q4RIiD7JdOOrCVRmrsR7VQ7laW7cv5jUrB1QVnyF
gWm+hwSjNl6h1NEJRsoLvewReevJL0i2TwmFEMRT9SG1ikNkRuZtVvrLM3S093QrjiR7pp0/IjSW
Mn821RN3u3WgA9IHi0brDOXC71Nn4auLLQKwDi1PQybSN9fcYzidj4NK32GQH5RlwJurmz3RNBx2
QTJvisU8mOPDIzeeNGzWLb6vtSPjx0xNTBZsGT299QjwZ6HRYK3AkAPmlZJJ/P1Aqqqc0YWFD37A
QQKHB4+H4Ny2obFSHfuLzLCezCBKz2HIv9HDS9QVDV4Cszi7EwTOxAkJ1qRg4/TIDFjTMzlQxYMF
iuJYpvchelcidja5yrfmcr8YrBuEk332ZmmsXJES9Wh/GtsOtmaKItg0ya7LsA7lES5EH4DVBjWz
hJPK3x7QyAsRYGx+c3oAcMU8Elb65ojolRbYEYeXbG+9sLfA3LfoPwbdqla9CyyxK2DwYlNsgaVn
LQRh96mKWhKWseHTFc0Pt80orUpIaDc87e5CVnR7r2v/GuWkz0HLyztX9mXyoq+kyYhxz12zx3Tz
lltgw+IignCiyutgsJO0E3r+OomuFNrTXdtRDctr6WkqNanHimt9SKZT0XLCJwdBNYl8NeqUeqwp
3scFiy2ILUvBn/Gi/Egj2ZFhgXoEdzE13TUB/vpW+Q63YhHt4tExt7Kw/W0b5P59bApBOx5OeLQK
DvK1DtjNfGddoG9aIRBo/oe5hXljRSBqa/QRNLXiEraN3jcUlbNwbOQp6NyPwqmTCxCyJ7928Lxn
/ROh0p+S+8ccnfbKdZW2Db5pEyfJkp0e2KagDBIYa8G6YbF27+YGmPg/vxrT8/+vJPm/qSRxSazS
Lv1/rsq+fiVf7ZdKdPtf+rL/8/v+00di/otKEYeYvms5ZvC/92Xb//LQGIXw3VBYlm+F/6sv27b/
BfLHFIHveo6D8EGJyX/6si3xL88SkIA8x7Y9xwrc/5e+bIIR/Cn/pS/bw5nu+nSe4Eo0Lddf+rR/
vrA1xOp//Dfrv9sdMTdcD1SALrJOO6cwP5cfg82L9p8fKsuQij13P1defsxr/RAHUl4wd7ykY1yd
DFy4c+CuiigJHq2ssDbKXirpfOtqi2obZENw52WMM6lQDocVELH91N34AKgTgXS+wk6WQzU14QVV
iXlXiMbdDghAMst/ozqfrgjL1WJloq3exloJJPSTLP6DWrqGtUuoNKmbcxkY9bkxmWymYP4W8Mgp
xO6gH3irPnGx4AcYpCzfDLe6ECPoKcYGgsuvGLLVPc0W21iou8jiZJKZ43Bx+vDVyufg6A3WdBNM
MRXO9A3QkurgZ/JtdukpsruuZDBOwNvyIR98OUKmdSky6RBoFrtmf3UAs5fkFXYZ7sMDL4+ZTHF9
zyrAOPfK7U7jAr9Ywsuusjjuh89YMNWBU2m59/Ut7lw8KBGvOvwijU8805gD72nITPXYGb+FBafK
QPSqHQK2ZQMoUXTUB8/hdaGf/PsHr71060Vzv0akLmDQpPaOPSIsQ1HB8Y67S5alaN1QBta65xuV
BRUSS+OalwbnyFMCULI7bZIJ3gUpBF5zRSpI9Hj9GksmQw3FO+umpsp1OXrIRS3Gmv9CI03HVNqp
ky3bat37RnyNHbC0c101n+yMcK0MxRvo3D+2w37F0unT6Pb3SShDqhKC8iPKukeUoPK9i919W+DQ
d3gb70Z2NPuCgMaOhHj9wJiFzkKe/EzXVbDmulrmx/jQUZeFd3sqTpap/1Tu18Ce5DNzIWgFND/J
qpvBmTIelRBGU/SBPyFxoqEUD6ZjVdfR7seNN1DtK819PYDKCZt5h+h+dUpMyVoF8bG64lartsIQ
/rWijujwGRBE3HJV1xdXTx9eAA87yMRNsGg/8qfSLekU5Tnq8rcIdEmbOs19xyV4XCxNhI+CgSoH
9kYYeOrfQV9EA7pW1njj0qqzAQL4GTSGoSHOZXT7sRJ3IEO768j+YDdOODZsnLqXcIjts+LarJyp
PJqJInNJCLSZILlOkT+udEOpXjxkzclXCcddrP5LP7W5/GjnmfqsCvWx9JON7450rJVluPe9mNmW
Vo0TBScPCYgkxuzBAZakoi0srUPe1OJOe/KniYzowoXEPRNZgLPrqtx3iCl4vSaqPOQN5Ua+JkW9
wYKm1hIN8tMPgBQ5mQFLiFFqKiLOsJPX7/jFfYvKsglG3z8OVARvUI840SBxXhywhX2UrToD4TEY
/L+ElM9kLKstdCUOEN/S1t2ZUMd07szW2QpdmUu22b+P7PEoKPCO52J4d3h0MJD2PDqyWu/ytiCM
CmwVotFz3seE5D1JVoTgAabg4JuyG9i9dz0s8A/EcCbEzuzPzWLjLBMWhYXwrDVFax1Faub9HA78
95w+U3AIFDlTBvnAy4LVC7J9a+G5QlixVvaMX1uHy0bBp+8JaYulYTGh9k3OSpvuuKyYSupZ05n9
ILlG8IHQkFKTU5WjQCINZbQrujrZi6HRFJ4J46KEvp+q7az7fq2lL3aYloZV2LJ+afp2Ajd5jzXG
vXpUDgwh11iZq2Fdy+QPU83VMmxKCAIcazTOruy6f4eMsCea3oIYQUqcI/N3Euoy44ErKiM5QUtd
6SlY20EozmzbDnPs3dgtAc/v0n2YR9jwm0eTPu996ckH2xsunoOnlKLp9biUUqamPI5GCwQQ2q/A
w/kPwAxrJKULCIiWiUt6DEBnF+IQ0Pp7djDQW7N61jHieiqmF69NcTuoJZmQHbOW0J5NEwtkAmwk
8/hpp1BTbPjKcK+HTVqnzzAg9g6t89BXEXWBV9SeTbOM6PGMDB9OWn5bBksHjGV/fHydduyIVd/P
fyc8MsANDIxn2sfyj1mmxx0RAq9YBaa4L1Tx06QgiCmEiWnbOvQY8shpv+K3epsxrXshqYM2opWA
p9Jnn4yHviCJJ4EFrL0A2lFX/La9y4dHkBrzrbXDgsczN6OxRhqvA95NHRE3IqnNzbvsfa27JqXd
rwjyq4+H2e2WSybx/lqk2k6TXaarJ/AaYUixcZpjYYhxxgbT/+TovJbkRKIg+kVEAIV9be+7x2jc
CzEjrQrvoYCv31PaB8W+rFbqoYu6NzNPNohLsenzJyerpFr3g+TGsPaTwNkYwBYs3gzEgBRqI05Q
5LXl77jQRJEUNsN489MgJeKKSGC+8yHGNQxb5s9bI+uZdKTV8J+d8tR8qHB8nXzvuQrZB014H9L2
Mlp0kM2MmhH4MBW1NYGmiPmqJSMdIZeb3pPfdAk+35ZDQlqvQ7U8GIF2IiR97KYEXgPJ5Gc9Lb3E
jUiFhuxLDJY5AVy/OIrCds/zMG5Y5uYnrw3owyrdlLWua+yGKhHreTThAELq39SqdqjGzchdOWNH
2XGulzvOW0GfGs3j45vH8lU4MqS8KTC3oQdumx3ajt/0y28s2iOdBsnFBxKHElDCNc2zK2Y1GODW
BclrgG7cn1i156Jq7tk4gR5JqFmy2F8hUWUHz4a2jq6zqfw22Seo55siX6IzL7EvJqx4D4gEzzMt
waQ9kSo2aWrvKx43OHMl1cSB+mUsZrZ3kIoAIgmgGiQUwAcgH4Xts4vrTFMN8dVpR3fWlMBdtEZS
WMtu5qk7ZBkqdo57Anhof6MqKN2Z06kYrPptcB/TTMFrXjbj3oykhYpt8J0F2HSpRfFjjwECqTbh
WFP3OgQfFe4mdh6QhFMst6uxZY5UCqdCousonOp78Tsgcqx1Tqnwv82h8K5hhno96Huka6iHWXgt
Be/iA50GV0rf7TLInLApel6eE4yQWNU915K0Yv5hR4NXgEYBU7TMspa7lwl8LM/lsU2C6kYohGrb
KuhPfj+BA3JWXuz1T0lSm088GBY2vHo0PiBmPJu+ulUGMch+mgIUAgrY2EJza2UR4JnNFwg0tFGF
S1sURrDNnD48xzLTeyuImvkcbEtnuLmdk9wnT2VIXXN6QnQmCopRzHPlpilEew8wzdJ/l5xtfuTn
kNmSnvJTT45v6+ehPmd6F0YR+Ygx6I29NfrefjbqdzFJjM82SofR1o+AJQ+vVHc7dqiGpU1eqvOp
uuPzmbAxJR4IvYgFk0Q15Mbk+n+8vrbOEiv6hfT2eAydCghSmpwL0341hoA+sKQLKQFiBZy13Tbp
7PZOpuYAVHF4nhp8yKHXbOaMmO9IIARsQLArMYetfTXXLxEDvSaI2ASkX2e3p3WjwmI1I6o6hjR/
hULPD0V0wdFycxXGfjueTb5jw1qlpD4roslnadZc9kN5qnw8dlVJyXnLmnBDG6y3ga4IwwFr8MnR
F5G0MelKiAR+oWhg1zIMA99Po0F/64bd0gaHIjBoMS0rmDXWO4RybMQ1hmKZ0e2QkP+/JiNZ88Wf
0lXL57LxAwkp1myeZ7NoDq3hEcxNTrQ5qleFefNWTu55YQGjLIVK6v36J4GH/KFqW3eA28FvVRj9
iXTzcAQb91Bmb2Bn82AMyKR/DYGI7MqAXmV3mN79BSwRVdDVo6whe+T8L3d1GMIvSewLjedwWBEJ
jPk+mFx4yNgczJhc60IsMcgs9Shdl1UXDRJrv5HXEF/U89QfvCGt76IGkdBV/7W96O4s6VjcvTEu
iRv57lPfZJT5Sm7iAnc7ACrMCnaLyQf8IpfXWs6vsnxpG4g4M7X2B6co8V+5g3GZ6Eg4+1FK6XZi
7lKXp2qSLVnQlmEurZi14gHnClauX8Imw0aFe3hQpMdXieQbNPnUTo4XHzr4fTQ0AAoENZEYNcf7
OBbqWPxF7jVWDTkq5fsjVsXUXqMf/DWcvwt1BxfMufO9C6o/Mv4wzeytJ6N8dON5hrI++Vtpi3dU
+Vfb6O19yufzHAHlZR1F9J+rubvsKc5l9WdkL72h3rOCerQogmuqUnjXKR3rtVXAzu2nfZhjoMDT
WmTW02Q1/6UeAWmnIBqR+J+14PTl+cHkltkH9kX5NrSaSxziZ9U74cQux9sMQglbNfUBKGvFYaAX
g35N17mJPpjJ5sFpsRtFm8ESvJXR5/JO+CN9WP3sbUaX/GWdQvwIcodmBvMa4l5/lKOkgpaf44av
OX/cgvquIvvl9qq44vQ/0dWYH1rawHcGLOO9GRMfroPwDdiyeGqidD8zaG7HAeCQFTdctiYa12PL
+wa2FN+9nuulM0UXcqCEAxDFnyQUvrXrbHFGiYvdNRZhgIoYcp7RiZtDQ9DP5NCHx5bSloNHPDnp
l/xYoVCcMJ1s5OQHVztFizBKypXBkJBBLBlzAzVCjx0IzjvJtZfkQTKRn/FdsQeMSc9XfvMgfbc3
ppquH7yGhV4qFh6Ukiypbt5C7JJXeL4XIQ0rqnhBjxDPOX0VK44a+qJUE9K2jAleBICya782bvSV
ndG3gVlGVXOOWyQYO4NkWbh+fjZHn5tD0kE/sIxb49TNKQ9NzLaAd1a5yUkiX3ksixsD88gJy1yI
2xnNEJ+TNaPk2fD7sdYMnPk2RuZQOJ/W2FrX0oqHR12oLe9keVRucK7qOLwEsffh+uVy4m2HffRj
yOqTbwv1HQZjsMYEk7OarN75204X14RQY9b9o5SQ/d0YolgSjQRbakaWzlnafQnr5zIVNMTKtM9I
odAkP9DBFiVO+aIkR71AwcaMFadXK2jcQ2P1/xEUYUpl2PBcoiqRwgvgJ82xNOL9SFnuafTKS1x3
1mrwcfSEvXH0+PNWQX2x3KTYiDa+CFrR9gWMwZU1Z0BFQCDHUhzHpLjUtMZGwQtG14vJB7caLP+/
rBYD2xj1tDBZLjlM2k5h0alguNGB6cGtOsx0q27gBjxyiGxrw7N+5Wiz+9zxbp7okxVB2JdM1f5j
OGQqYDhvAndVzZQ2xmbKuB4sO18GV9f3zJ1hVRag7FOTj92WQbdmvfGJZoRIIpZDOb5Ibajl/p4T
nLqoMvic7TxZ1bH8o/1TfUZ2F2AWZvHRO05csuGOyzOF7BujMMMjdoR9bE/+SmFJXyeAO1x7/s8K
2OljJyPRmrGNCDK2Q16Gm9sW6Z4mSRyJKrkl3C43i6ObWaml8VPzy5dWgPF3eqNEbG96CPVDvTUG
oTuI2peoKEmGt85PMNVPY78Zl/qjscSwweL3No7jL1Ig7PfsTdYS+mU5cMa+9heAzE6mQO67pbc3
3CKvlhkX+6gUf424v7sT/aUBKdJxkOGB5cdfUmwLVUSmsSoI6G592aBhus4e7xiuRaO7TtkYHKLC
/Kn6CXq/4QNstKKAzh4KKMkKoI/M3bzRZ8LaGV3qWmcOm2Hw+yvG1iN7wvyzzGEyGlib6M1pBhhp
S3eicIquDWbIPLuLvrrRMtVdU9e8Y5Jw1gFE+60HIW9jYYe7wSxoseUAJwgAEa9m/IPnbMhZ9iPY
nn1zcnfOyKCmiL0wbzb/eaZTrIwsUncYHc7W+BT0lK142i+Wml6argrO5G3oxQ1wlgrFFajuc77D
UUOcExMH/oSxRxewnV1hUEcKrkRKY7hnDO4DoQT2bP2y7i3Zb4tsdlCnw37jdBUn4ZA8sx39Flle
XvrIJE2VdjhLwBgx97fppuWr0ZhR+JoMyYM77tkv0vFzCuhHCJThrXk51bjUKsxLmmRV+HX/yotk
w2/QbAOLwMDAjujkTJAABuLrQ8LHD93hNenFru4c/0P28bPdGs+xzSjep1F7aKF/bixYsmNkfaYa
Q8cssLI9TsAl4INBN8Jtnh2apQVRWaudSCJzXdbTsgdEjTRkcMzOzD9cAIl1tX0z8wgV+FBPgN8/
OwsT5GiSUAxjlD+joknFiNjr2bW7sd3+Ryb1A7++f/VSvkTLn2DiRetwyK1zbENWF/8eXV/RoCY+
M6SOWgY0hNoyXOVxfi6pS9oGk1Mf+HnUG/wkIZcpBOZyduQLrPOPgowhtvf0A3fycwNZlLK6lNol
cXeVU9zarl8ohzDYLTWE2PyuWFe8t58VlYMSazRP0m40Zb1ry+qpqF3vngTdtIEmVZnKwd/lPRHK
NKDNuxhDgg4Mohecx5b7fRA3Ry7PVKL1VLmOcf6K8xz8szmkB6P7sT00dN1k2RZj8oqHm5agrMFq
lTh3f/bNByyPQ1v0Mf2S/Kx7dcyZikgT0RIIqH2XeVDuOHGXfRN45+BOYM97Rw7knTDhwFyiLEcj
7+JPw3V3vhAXC1Gdr15J/I6tDSvnkNIeb+Usycrol/QexyRFsGPQSbHNRIclvrKDTTvr0KTwCJ8w
viIQU5TnSTaf1WucYFous4SS4FJdRiB/K8Je5YHHm0OVW+Aqzg133bfWtFNDiP89IH9gud5fwdpt
1/f51yTr4JjN5S2I8M9WVRAequWGpfvWynbeZhU45kZG9ak2yJbg45RXkAwz2BUAvFV/K2oiBG7o
f/TtKFaek71ze8eUnxvwDMj3J+ZvP5XDtnfYCwo+V8k9GHZ/SUMjzgkemUoG/PQUkYASOFM24HYk
YWGyqlwTgjr59XIZMdrsxiacd0ZRnKaCOxx4/XMOknkv4U1wcd5Fbg1XrYHBNifkB1QApWYcX2gO
dHeNJuKEm4qVHQR3l9DlgMOlpmTBKnGhqN47Qr6ls830t+TIOAQzXNJMxavFkiyz44aSUrYybCre
eCeQCbYAcmNYfZ5Bf0lvYTMdUq2cu2qdDtDycny0hGzAPcC3iIr+p41ScTbc4RcDeLWJkCqnAdxc
unPArGwJvT5aSIFgZ9YdovwWTWLY05sKEIZnpJTmaTaIlhZ9oHZXDrZpy7ct4L3HQRBq7nJm/fV8
kiaGXKhviDoaFGwMJV5igPObx3fmI2OH9w0KyYwfKA3/FPhdztwLvYxNUe3kLAuXzluPRdFsLFI4
+PkeuLdd6PlkTMaamNuwkPDvPU7dkMVVGuxwkiyYC8msDd6X41XZzveoVHUP81K/tQ4lFxI5qhjq
M9VdNEeOLH/lwTeJxOMSNlfDQm2qRxfuqph61grgKwrqBSlSAEWja2zM7zYkuR8Da/X6ucKckr9m
KrI2Hl2XyRJ0h4R7FXVQK8jzVJ2X1FJa3PLz+m0ZdNNzBgLdoYeCrtA9TZzucxybCPELP5zk4Ye7
fCkTuuDlwx8A8dpcZXgkqr9NspRbJ2NPwfvkw6RQ0aMffNe0dCn28i4Ama2mzoJmUcF+MZKMKFP6
FePMPowCya2yeBLagFVh1vLjNEbr0vh1Ao4m709mn19hnQvWr83I6JBwv0vRjbxnVYwzSLSfaaZX
lcPHD1C8zATCX0bf8oyTEViWZ5/buLsxxW0qVl7dQxqdv01mIjI4r6+NVbG6d1ruXGl1IPwA8MS1
Vn7kHltgtGCqGGvDVoEHE0j/oX2NWtyqRJQ2Is7EXjNmLTOwNr403kpJ6Yo15aslN5tDZ7vvUZ1/
9lX910oMuTMcPP4uWiLBfTghipKK5TfqU8v2guiukETKKiN6hC+i6//qfcBrQq+lAld5SST70AVs
umf353SUL7UIcQxYXcvdNuMlYQOZM0d23GCwiGn64V64S8lgBdrG8JpyI4r8sxGgBcHO5XtYZh9k
G4oTGaLnjhvhQbGaT2URHvnGP6ukH68B7hKrieRjCfJ8V7qatgNsb211U3ZhDDs1C5n6aiQ+W4WD
s26ctHvLHESsit4SWbypuotOvPTbDbVq2TYulwBHBipbT2MfvzvtWhFzZG/F1B4SxNzWnjtv2yLe
ck2lPD2hs260ymdoI8658cerkWBVbAELAg0iFeQZHZwQOqEOQJkfLD0oFTJBfBOSPbOcX341vclp
llMWaExyJ/qofTewsq1lZOBLrlN/E/sRvGMWyoGTEV71uuXMYwQbSeuAHTTOYRLqTtylvqYJeeDJ
UeHGzqiHxfH5X1WKBP+t1127vP/uQ2bfAoDzvwxaEcT+XbTt0xJOI69K3+fq0lvXhtaVQ9Qbv2bz
WurcSk4uMCYWRa6meZ3IfYDV//Ba0PZcfti/Z5z1lJ2e+UaYx85wkXGXaRdM0ttk9LIBZ0vJ8eUj
tkgCYsg+qIRayGhpmG9CWA8z6EkJZ3drNPz0wmPupPkXcZirZNORMZrt0hDVtsCP53CvAVcCPcpM
1N4kr41sSiB76I7jgB/s3y+4R98XzxoPbuIm95pu0zUvEGqc7TS9C0bjFhnWSaFrZhmUK25ZJ6xo
2mib1k9OGG9J/NJXnFGbUyg6292Aj6A3kLgoBQhY0BnsyuBDkIKnhSAj2g3srdmpjAh56qTB0cql
daCWMlmj8uzVYot7PqjnEZbimlV4cUgyAf+btR7fRq4MPelvBiLjKViq/ojP+gTDiMQsveV7urAk
+LzeulSNfMdNkPw3T4zVbHUhLNnw09nVP+qA1pNlmE4c1QRDTWvaF8vCHrumTK9uiqtvWcm1TiHu
hSA8OQMg4dBKiLEmSC8JfWi2S2N87/1n96D5QSxTxCttUMGxt1ydrH6ul4FdOxb8pTRppc+T21Ta
bKA949KXzAYOXMC83+MKVatWD0R2DfbcbQb/GrbcDay0e1oqOzn1dv3DKSrOgW3jjkxD+gZYf5M0
Z31eil9OAZSwZe8A+HNf+FQXdkZurkfS18CyjOCC1X148YDGDFF7DwOP8ZrurLXgqbv++yVyKmOF
jrIeDTxFOUnue0nVsfDM4arszCD8Om5kzW5BNikfwTDRWeQzrlf+9NFknnGIBYXFldPxysRSJ/Lq
Ck4KmhALqijqGGoEgple7fZOAg5SOrewLkweNb4mtVk5G6eUlIMabG35Yu8L9OHDwJKEZ2V49Vr3
5DBaMNcCFgDLDqK5/TE7sXPntn8p+pp+Y4dK0BZHdJLkNl82tvtVYpk7RhL7A3PEulzsPaaL8Z3Y
cLLNW4stOXmKc4oTakv208aEHZB4iPPgAA/aXguezLNj+Rq663zPlDwblD0LVB/q27FfRkKP2iwx
DB5FGxyfT1W0tMsb8A0f2gnfudH3P8GPPRE/yAFkLB89yFLY7NvQ8e8QsDTZgd1LxeEz6pZqpp1z
O3bfDLw+JdbAUN5lAkQOKIrl0HLNNRxrccuorBuwMze/k6d/mzu6sWUG1qDQfdmjMaCPWtlFptWD
6Bmv1okXSOkp2tLQ9ci/eBn92wlF3FxPjz73MUk/d0ZRt68bu1XoIepgmwR5AgBI93o3WBw2SxoO
63j+i7EOCjUNOGuJTGnrXvBCN4RTL8KnkfxhFZz2zqsz1m+hxazgUS3uUzHu6K5xg9LxSrePW7gf
y5g+8t76rvt+OglmydXYm2+hVm6nztgGnftnotQ8xEbt1+ZHM6kfm9LzSLefB7oHffoJvF+Ur3e7
kZJ0uPSYCmauG7Snc24bK/pgaaKmWr2BR4kmBuSDznVTt6+TBecFRyF7QjF7rhvaFVXtPl4SvY89
9G5PsSfN9ooHIJgxlAD2WfhIec9v8p6XDTXwqqAP3qcYfiGYRreueWVtPbEJ9FERYc5cs9T8VdnE
jlnCjA3hcO7CBuCAB1ANdahCQUQZh2PXY7v3reEdmSMBH2k+L3hSzQzLJePUyXLr96BQy36QoJ+m
tGcrTtbMmslexRY8Lrt7JKKeV0aXv+H9iFnKvaJ3vZCdenKgS+5kNwAHmF9sGQBf71l+pon1ZXX+
qzLjsxOCjKWJ2LNYNvHmXBbHxPa8Gwy8GbL4jKCErfqqIbXQM90tSrIjt2WjT5edaXDLW5olWS9j
3wND0TfHGvHTDItbMXBqmTPTfMnVa3ai1078BtvdU4yDTzTmFJed9SuFixJQS7wjeP4TlR7xReFS
6dDar0Q9Bj5/aa0sqybV46C+M3PCPShwd7UpfAMqRQBR0TWQUfNGYArYNxz8duHEgw5MSnvydnPD
M0Ta/LUM7bfUtmlFl7VEHCZ+pgTxtcQhbliwpZY8SavQrlZbW4gTX7Zwl8oZHVmTgJbQ+U7Mc6yn
5qbNrhBx2UMjQNe9R7dSt2F582FK3Y0qWezHFsREl5xJNkkWZ2r48p07IL92FaeakYG4tDZKvJSY
tZNtSCklc2X94eMWW6s4WeF2+VsTzWTzgg0W1OtKjtkjMCXQQ+wsY+79NgpSiTFWKZGZ92Hwrpm7
y8bvusMu2yzvrpl5l3+Ivt9ZCp3Z9SCVtG7248CzXNe66sNo7wuMq0PgFbclZBrw3qMGmxgIqJn1
KRHyGfmHhPxuimAz0B66Dxf5NhcuNE6kmkZOxsYkN+16sbtxapacQ1hhv8C/W0N/AHL+SlvM2n8G
usOTEpyGGaZFUHIDlLw5Ju+IGeNSyeJltugiiDQQbiHCWgcura0VNPWEkvcwb+UOH/oaV1UDAqTe
A5/sd9gUTGoq631OMzU1TClf987ZWW31X0qPsr+oW18p5GV6dteu0v3ZIxgaVykcUTbvy9juiURg
7WH4UWjDHqaqYEmOTvOURw4Smy5+QwpcU54EqguL0NZemEbGNjfPaSysTULTNYgRWo2SClMfhgHn
Pcbmp8i3YcJ8wc91XercOUggKus4dcN92Dw7tqXeGo8okGSsvXZopJMl9XWLMps8sg4TdyXT7XmA
ZTggk+pfQIISMdf/JsYNCHMm7b6kg68fadWa/VtSc/ui7lfTpFR3DYR6xsktDrYYSBvl4mViD/Nw
SF8/3A4JCr2pCdP4miFv7YETTywnhH2p2Z6Oi209TwpTUrsUNKJUXLtGz00wSstjmHg/to8HAffF
1eQjXCtFMBbnzEIaprbsJ+a0LbXJuuHJuaXN8pT46uK3dKQkpPXxt8Di9MHYL9R2kQH3IAdr52HI
64do7JpU48WX8r4wHa0xPLSXPEKkLgr/ISIx0/gWuRd3T1nqCd/U1od7svcVa/exXYb1CN/ggGGZ
TlX37JJA3nX+d8bl7wTO41CVJbbAteMrmtMoVA6i5t2i2KyQgzzmy/C7sMqrb9KRY1GrNWNtPiAL
ZTcXODVHEU87iCUOv6GwHkuMsItqfmg7pz2G3DP9skjQKgpbr0l5eVflmZWJecqrZrxFWVDwZJE1
AXil9kGXNrtgEadwFOFNmIN+Tqm1bTGKxMuEUyBVm8yW5jrORXA2QnNYTSLwNxPhCxh/s9g6Vskm
EBPkLCnb6iYDev7sqq0b2MthglVZmml2DHjXVa5vrTyvSS5hyGaMb3R0MMzh27PbQ4db8G4NNiLB
Yl0hHpi70bX2YBFZVGtmQ6awLJWWf2y9kLtxqu313XAoPds+8ZS1J/BiZjfVlwz2f+OOD2hC7T3P
anPdsTmgyIVoHUMWPUHQaNexSMQlXPxnr+vqW62LzRffv8z8rX8l7IGEMOEQmX64XqieZpWHAYZs
VJi8S7rObh7fYU56L9/SC4uYhymodoL4MQrrsyw7a4fY9xKn/XyrHYlWHTE39KIIV15JIozP4WzN
/SlurGJTOWFwy2zovCNBbrBZDV/TgK6QqX6BF0bCJ/R3hdPxjRIpzXd5shuTqAQHbSecxoZ1DCpF
pWwQ4w6KnhysDYS3/feA+u2T7ZXXKq2718o0+cr6y7szD5waOBy3g7WwQtPhwrhAPJNxPewGbpfn
hphqsHjhYRLhb9M1xa8iXO4hFXg/SYdYmJqbwBcaYJ06V7AryD+5orVH1XJbyfJz5k0mALaHbMUX
t/hAcP7IRFbtzLrYxeUMUmwAwEZ+LNb3n79+y54yiOWjp10OQ9/wgInDDsmnAAT7RbQBQQDQiE5R
6Df+hrxiRpxoYMbySVQ54Lm7BWk+m4o3LjcuLWT9AFsHImSvDPOZhGTB8skfSEiRSh3XVcCCMJnj
i5PO8x4u1JiH3qqmZjQrexrf+mk+OIxYeUe3UJfgvBLOrjYoOiE/pEruhyoRm8bYj571kHMzXFoH
sl85jdcqHN+UkzprZW/GKuNwoyObw8dcjV3+HXvCPNvHeIbjiQKFIQEXKSWrxMWAsdDe2qbu77ab
gkMYE3Q034SVb+JscQ61k3pUtRVnTGfl57ZzZPrOV5fqj29KRrOvgNometnhqdrKfnFT39naLRTO
YjbtNeVN0cMw0e1am9O0tCzn0PP1HSIRcwMZ1JEbxKt07QzbypBf2qhwL+lSVoxYebdPU0kVyjRX
z1n+YSVvBivPGG3l2TbbH9lCaCZc5/HoOyu1BON28hxvywUi3Tulo5EhRJ7KAhxWN8dgEfRbC/4k
d5iee2LKppAhqqwvw+Azt1cd1S6YzNYCE1CmQvsG3ngr4mE+tXLZQ3BS676arSOWJOpI5MmtgABQ
IvEwM2iUKGJGNtzlMsTPUKVIB9UFHYhhgOMvQZcgGaIVr9u/fwt0WoQZNaUJpztbOkmCMPaF2TLZ
i5m1R99efazFBeETwP7jS0AcJSCWUuh8CuupT7B2xanV2ZVIp1gi4ixSRTdgx1siAaSdan+846Bk
1J3K4dHbP7FOxUQ6H5PopEysMzOdTs+UOkcDswHffUExjs7YIBnVDzY0TAk6gdPqLE6vUzlFbPxC
Y3c3kBTagyK6s1SEsqnZ1f686RLzIboOHsjI4r6jkz85EaBOZ4EiQkGjTgcJnROSlCsiXCXl1bH9
D6L1EPxc7g6qbPY9zYi00gbfiXbfkNJ5lxVpJJ9YUqTzSa1OKgmdWXJKMOB5ZvunVP+iwgyai7Rf
FnKut0pHnmKYG93oYE8nu2cpm9IcQlKKsBRJ3/Zh6fyUQ5Aq1YmqUGerSp2y6rHJuVX2S7CGWRU6
iRX8y2TpdBbcFmYAndiyiG4lgwq2NmEul1CX0ukuegS+PJ336milp4F9S186hcVJ8NHpbNjE5d/n
t84IjQ2Ex1qdIkt0nszVyTI7zs5FocFCOnUWET9D2kzQD5aXXifTxtZlX0Fa0CS0NsVgBxNMW1QC
DewSAbUsHHrk3KJcmKvS5E+fjDN6abfluTIyTluKTZ6Busff1oSQhhKcE6ODbAKqRCfrRp2xM3EI
mQYQTc71w0QMD8c7eTx6gnQ+r9NJvUxn9ljzUE+mc3wcOeugIdmndMbP6l4YtLLXgPDf8C8FqPOA
2HZxwhARNHRWMCVJMRikBxedI2RrNj6Y1V8QZNJnh7AhB0B3jHT+EG+T+UH+D5i/TieOyvpbmWV5
yiL7w8B0EKwgWCQbmUK3DBMz21GsSa56arYV4UdDpyCFzkNyf012CRFJobOS+Co494lPxjpHiXSO
K19nKxtClo1OW0qKtU2dv3RNP9mKNiOcrBksinV6hUbkJGO1tQlwVjFJzoiPCnQitsPUCKho1IlP
eBs09NmkQF3ioEZMLrTWCVHetHxtyYyS6rQe6Ns2wAoSpaXOliY6ZSpT8qbZv+hpeB51ErX2f+ci
msBSzM2VtQLPDFe9lbdogxBR1plI66KzrSwUOPx13tUiieDoBKzSWVgOskdVk47NMaNqZ1RJbBbu
QvrS6yRtrlHxsfytnOxYjHGx62tKFIHxboP+Yyj6/Oh1AfdWyuttBdt4bsBAEBah0XxeEARBGoTG
RH1Hz5GQGdSHi/oIkfS9Cw1sA7qX1viyl/5rrJuOyxopFin9Yp2IP45BwUeIHk+tQ1mhcWsXS2bP
T4POHifpW0wUuRmvlk4mo/NBMdNp5TorEY/auH2qLSaT3PMggnp0bhStOmYCXaj/pgwUNLkRQXPT
yXnNYXEHzIyTxF6ruDfArxxZxtJNQsFRYJv9q7uAeZDSGc88lz14Omi0rmM3Oyh/ygkHnZj/cgXC
iMj89mSStNCEILfzGDxCehgpZKLpdKQF0AM7QJEO7MSNYukOnGYSmzyZRjYLTGtw4REqPXzSeMnJ
L+ZfsLj4+qplJUYVb3LvAVfqWMwGhoJ2HVE71XK3tssTwuab60yvzTTiqR5YslIbUkITgtF0Q7Z9
baMcg8X4J8vDU1ak+HMlUCyb9itWiPzvIuMrSfrzRCNm1hJHKArsYx3ZuDXlK69qQOBDty+2y9JA
Ta4D796W0BQQrbYmhk5WZFjTtRp3aCI8MBHVSQw3BbE1ir1RR8V4PM958mH47l6VVzOqPSzZ5onk
p03kBZD2JHpsmSyPQe0QT+evbIdbf1DxLyIwzZw8Jn/ckRU+pXn1lKcjVnlDoOjN/gvIx1OFeRoC
mNoYoysuXUABkmMu84bp2b3VZMQSJ6ifG6djL0cx5Y/dkaFLHWcPH0Dsl4zCDGJNztrV5lnbaYd7
iN+q4BY/DeV0zEbwJnkT33yMO7pjdNkFwpK3iXB9BWOIgkyfvxZtOKCvl2Ngz4wWk/kqFOckrz0w
NE6SrCwK2NUwGNvWiw9YPzsMrbl58oRzLEjc3zya7+DGRZ9Bb63iYgNn0cUEY1SvYqw3C+UCax+I
DBwYq7suQ9tdyxDBJZutHyxGXDU7UOKDGD/DJB5WjS+TU2DVX1EXdpt+4K6XY3cljKJyOCMNDMfx
1WSEPFcsOY6VV3xLUvDsLdQn/ic26nXVUhfIqwsR8zPBuXUBtgs5xhnR5KR8+vcLP3/+WJn7J+Sf
deeAq+c8OsJc8G5leClI4m2nXBqblJLgA0Vk6wGn15ahYX5Pl+qT18BuKqrpzXXdU8it7KzymFHQ
dGiKqF5qGy9IPFn3CAkxw9h6wxNvrwgwimtosyAPFoV8TE/6zlDpachlcTdYQex4Nx/mftRrBvBP
S5zotgUJpLdxK24RRK3dre9CPnWcmp2SJJqBBdJi+YpPcgnaaT918jUcTGeDKGu82O5AZdU0tntF
uuHhU2rC5jbC+e/a1cHtMiJtWqq3l2arMg4ILH2fVucqnBy6OLQyZx3U9i8TtdWXqWdzly0Uvhiq
Hy7eQhJonBJa/tQpJrRHjW1/z3PxZ5xt75qbQFbZ7pUbA7S5icjFAt8ABT1kn0XTdk8dc7cnluJh
56gzxdiTnQ+z+/wuYu9I5sz//p+981iSHMmy7K+k1B4pCqJQ6GIWbdzczDmPDcRJODjn+Po58Gyp
SdKT2b3vTZREZIWHGYjq0/fuPdeUTKkcWOYuhduRwJfoLssvUynG64SMMX+K/WOakLVBxk1wzhtF
G1Yubg4jVawhdAe0vwjuhrDb9pMcT+RJIEZBrMmIeb5qZ2O+ILLy3uvycu+aOtsJNyUaNCr1qnca
2NWkoCJNtPd1FO0KTKrHgEjkZQU2I/PB8gsFEpWxl5eH7c5Kw5/MeW68PHCPqanIJinnd1ZOHnno
h1wqWqq9zWaMgduyoHXQtkWrHwO4yw89lrQH+ByKu9Fs5KIsa0ouo1YuCh1Vi7MnNKEErjyaOM9u
vn9BW/fqkt7FkheOmxpbCZ1kfhvJwT1URkIfPZ4vchmF5M0318iDphNndlpU+sOaS6QQdkP1RdL3
KXZQCxWgEKfUuR1LhswzmKm09z6yrjUAsdRPrcJTygHt2rEzha+/H1ElOek+ivUP8t6st7R7D8lv
hUmWPre431Dz8/pYAI5eRuQ1oWNPP8wU66IAH5PIkGGwQ13b9Ok5aQC6SI0lk0G3zGm6myElS+hm
41XqVc7F4kqa6zi9MgK72EYZx1+RtgTTAspMHG61MVL5xrWzLz0qIiWjy4mqeW3UNWAHk15ddyM7
mP2YW465es2sBmdg0BHgLD7DbkYrmkecCfJj66TQvCkZ8Z8pBsxEmUfXeYPqAiiuTxIo6RFJ2O6N
iJaWowjIm9x2jxMtW4/JF8E6eyufkg01U7MtWQML1Ow2h2qSuOItc/c3p1LQzDPxRSLd3hgewiG4
8Qc0TO7ioekx+xtlHNx0tWNcD0YQXo7SR0hIbrrkA6/Is6QDKoE4xeIgDfdHLRwDSyJZfwIBbeeV
P767NAi9+sswqW5QGUwHEh1cCkrzWodBBHfx2RANMlUNFrSQ7atPTVmHrN+8BTmxHBUWtxBHQhJD
TiBry/WNVy+jpTxjNcf+7LFbm5aDzq/BDQO+HvJwHUNRcB9svw4uGMlR+qaSnrfte1cOSClaWPC4
WqZbTrwrCBXfIOKkJ8q0vvZrscnwie2KwMkvgwL2YmRlxyrD4N3W9XgTDaw9qMuI2kJ/QoQRiQJE
hB7NkUhlWnuQG/08PZYVI6kqEcE2LQcyS8FrugaqV1RoN2UJBrkiPaTM+mptVP7L7CM5qwIJLp9E
eS7OtjcY1Fs5/he/eVJJ9AnmGtVm6BBcx1EXIcFy+oB+FjbuGejMAjgFE98p+47GQLONYfhBzvjq
7eGlq4+G6d0TcsdWbk/3MHzBFIX+h0S7q0Y6LHQyy41I+O/kOFwOzXxM0/5korkOrlvDAW24pC8M
3oQ0hCjNa1T7w16Tur6oM9gJAsqwzhavQclXLIl1oJUClNMnUq0gzZDrYvKR0YRG7gAkBl7retLx
vTkw8CCFqe01WejxiDBpcQBmA53Kumluh3jXd+NdpOv3tHN/ZvHwHCh0CGGEnr4F7FogRFtoJF52
HQmX7oBnmeucxNAOQByRJ6xH5vxJvMGeUMAvPybSB/HDs0DnRgLplWj6sxbKZPWJ7np/TrbVkA/7
AdIZ+DlemIIwLB9iPfHkmFEoLB1sU/vlGoier1WoATWxq4ga9OG1x/XyNcIvs1yAecxE6qEfTkEO
gpIIWiYP/tVAQPq2bamThiL2VmoyFC6TlQj46wrlPZh+somAXhVHY6q2sVVtVdQZ0FgY1hWj+hwS
yfminC+MOVUIshN3C8P2lDvxo3aGnA42UyHPSPOLFoAtYHxa2YSsbmzFobRWQXZMrEEyQ69ealBS
AqJ1G1fBdvRjiNAkthb0IgAtcqaLw3LDGgkHztopEmrK8Z7Y0FFjl7KnsOcAkCBMTAzKL8qnzCM2
JCm7y8b8cnI8tqiNxMbMajiVcXCdJcGnu4TOpaH8aAuFfsXDBupm3KPeoRGvUd0N4XQvgljyuNn3
bZ0jUGYXtApyDzhJLLFZLkulLq4L7yGr0ycZ8ZRZy1vQudHnYPqoziyExLRKRt4fuox0o1qaDKyP
4Hw+nSl6QEaL/WXEbtuNObLY6pqJ3DvwJrFpqi4jopbJT0fCVOPcowjOjv43XT9Pf+C1uvNqLQ5J
80r3A5o4omZwdsmIPg7ySyRMsmBjAZg/v7Zgn4YgWw42edBrGysFclzzGUAGDuiZA1WQNzcGTd0N
9lzMvZ4Zr6yADownjetQDFflQgxXVEfbyaC9bDHU1pxE1txbeEJsqKMQhxb6/hS8TPh919pf+jf9
yPQqVERnzWQdZ+2+CwPuZYKaj9HKmcbgttQSTFQEz1CycaxpbzGgWknfefTi+GOscl6yvLrwBmpe
3slr32g/DD9/UMvtK8gZbcauuW7dL2J4ifocvWzroXMM5VytcxPLUAamsAprmlY+K5lDbkppy8vZ
Z1wpFLSsJhcbVd0GY1M+OIN7OcOLnHVGHqcGHOa/GpYrzlVF8xl1gN4PdXhpZK46mXTHMpu4riK7
6LMipmjDFpgl8XVaBhcoAeVGmAVUUDMttxyMMKeUO9/m8ZDCEQeUcmuhmN/ihmi2nKS3Rhwi3qco
Uqi2TG2ss07uq7oItlK1CBIhT+QJbl9s96A1fGfekG3xSSeNIc5XR9ZHhmBp13YekpDSvctxF6wV
DZGV06pdgxJl6wiejrLOtlPA3Iv3JN9h31lVlL0rZg5IYGqTPDK3WY1DiTTdil6Q74bw5zjni8C9
HSZFTCspg8lYLs0JUL4j7KAsilGslvQJ8prZWMQb3mlEYX7TnoKSacnUeMQdu1xpamuOPy2oeTs8
hBOsIiwjG3tmn6VluO4sIQ+YE+u1sIjR8ol+Rl6JmCNvF8o0IWmjR1SH3RpPXcVaz9gx2UtPmjs2
wurCze8i5kS7qI7Rd4n4kdn3IhLB2gMmaVxVpm5g1EUOIkf3rtf5AXkPbXzFzmeTXYXzDht6+BlK
w6FVFtwMY/jBpRCbhAUQyjPy1iAGoFr5dFBLF+XH8tLUWfduFsOerE2dIyQ242mR7fsz7bzwtgrY
IucKPKQNL2W0vGQ/D92IqNuGCkHXtTXrbahPThe6t3Dl2KVIt02KDsm5a0zUXKRoe20smX1vw6z6
0bqdfUO5upsKKamEJborfMWlW6Lqxpq+94pmr7RBWgGWD6So57S3Xg1a4/ueonSV6HHj4faa+uKI
nuR+cJkRfwe0TQRaAZwoKXds7yIRzhM5Hj+Mst7h1el5dKo3L/QfwcjYR9u03zqpb0ZioNbe8rp/
P87Lcw15OFw7su53nbvUt8G0YrbdgEPexxyllsMt7U6MasTIyWdK0Ncwij5qEX/OIzt7BvJ4Ez/O
urtcOpkUUy7WItCW63BmD5UkLkLPmCuNa7FBykivifoaGmTDVVdkRuREz43V8DKaHpIuALT+MDh0
ZgIi52xxz3mUmFUz3yDlDba64+YT3nFBb+rVyNl/nZDJnR5HD43RnO9yFAe6b18Lf3wZQxwXVen/
tPwOw4XNtCEo+cgV87dVV1V7HhO9QQ9RTiEhqljt1Qw4cRqwJMGFgB7gUPV2wBECotvXMuKxbis0
/GmSMSrHewjnB9sdqeY3A/bcin2oHVEV113E88ZfgcDnrUUlHr5rAqa0RKIsR9das61wpqZok/yo
VPL+qRZPLqoL0yN6J6B9E6S8h4lh3I0mZa9GAt7m7rineU/mfY1udHaJUfGEy7aQcrUCBnMrO8V6
sO1/EjUg9k3nBMg0pv33rlyEE2EwNWSMCSnHnPt7DKfx2izsB8MrLtEDUVpK8nOofEuGOt+7Y5D1
9Lhdin2a3HJrWvWPxgu5rywPGYUeII6LaSTwRiDQiaLsM/JDtkFKxT5iMTIb8QMiwt5Ed6E7G5Mf
o5Dvi2H7/ieH0u992YhrxUu+0YBhtoFnMdimRCs8CBhMC48JqWdhssiQx7leG3J8sYzhUnSEGcQi
3XSyNy4Th/VobrD3LrWuwfIRVhMyKtalOhYv7sgm34UWswdO6OVhdPHH+G5g7L5P5Fbf+uc2Na+/
f4eUCB4AhS6odpwgY7MDfSxX0NVhZe5sa0lXatt1N1UXfkUqjGHyb/pyeJhIdfitzpvgLmo5l0da
tqgyFYpEWey8quSmkLy4NsvuLpnzG1K3PlFdA1vJjGMX0lGBCcSmw0gaWzzRlITcQQEhZwgT3Koe
iC6lwoyn+WWuBcOEujgNFJEbGdDtiPJj5eH6jmxeiYZk010njzE7MxMIVnnkZhz8w4ZeJ5fHWao6
vOfEwDoJe0iBkFAo4xow9adhsjiRuEI31GTYbOAew86JC0hVCu0la9z6u8RLhDhCzcT6j9gbiDI6
ETthCFij17NzUG65IE00WVP6oqvD4QAjgOBOEIyVt4etK4O+IwVwfElK/Ca47be9w5vaOreeHoH5
IBblvGpsGsHpoeVEkNcBWUt5u0cQ8unISq31oxvML0FIGZL5LFRToO+wu16HsEe6riBPHUXeaFFn
d/ZS9vvMVaGWQ919ikE2JR7dAqLppGfc2xV1uyEpXWTItZGJdzKxSbYDNS7Mp3CNTps2on3H23HV
gnTZWpiR2JmPU0kzH8XdpgEcgdwKsT9F4U4UXrEx4owBn1Z3lUyd5fA7sjDG+oasBC9302OWJD8C
s7tg6PxSlNTywQDGp5DhLjAiIK4j0Uysjp7kQWjrm2SAmNvTgd/U9iupeyETrVU/9XRPawpyw4s/
DVKYasVb4FPUfr9f5FWu6HScANtiQ8DhQ4dtu7wSkroRWN/42MToyh2PkLL2jJeN50R33OSW69Zb
bKYRMZTICelJ1P0hC92PJqGynof2RgxLOynkoU3L6PN7h60MrgKTd6gScqmrxwpOSj9/qJLsBdZQ
RIWUh1jkIDPf66ynTi+5vOgIOe7lLIpwtz5p1IAQwApf9myXecO4ui8QxEwO25nH07AeC1aaHiLj
Cp+7wVBrzb7L9SPLlGgna+dGPY62zGOPWE6adQJQAGYr2m7TpshUaC1s0v2WorhNoquiIrdkaLOv
jD4rgk9Q40C62dA0ThAPAN2KGUbmTC+lViffca4qi/K8VooUACZHoOQpPPjP/ezUW9uLHiKZY1Lo
XsBQnH2AjAvC7WeuCf8jKJGON8PDLBgvYp42zg09elOKK1AtzdbJsp0RAqJBbAU4jjbytoCU5BAd
sxpcpgNiyGnM46ib+vlxJB+ZtNXLJMveZCvomOeMMlHmjQ9aXkW9JO+RhXA7BOGb0jyNcEIRk2Kg
Osgk2fIQfeTEjKzqhHyDHJ9ZPvE26UGeuja9nx0eqz6CB0Wmi/vbkTXhKEkfxkOfPSRX1Tg/ZpDl
VnPF5lz6E65imBNr9gpAJQBGfaxjdtLDr8f9uB07AcR7tK1rrNjsmpyIeVmfM1nQ3B2IvA8d2R+M
sBdXQUXKVjI/edLSm5opF3ZIjtOiDE+8Vb/VH8rjuqN/JIHoq7ZPrH4J0lvk//FqlHxZu0wpJKwj
qRm70K3n41jiAiIcAndYExqbVNT8VqhmP0XchMH3ntAYjGwA072sl/nvpHbzHPckBzyIgdNt5uVc
w6aFY9TDm6rsr8oLEkgUrE2R9Q6gj5cLGx/ds2MUwTu3yu4BA4q+8ymwiNX++N6kaBxwS7spp+mq
GBTTlnKQAdTg0dTw0XhKHMZCUOsL9ROh1yWvc7cDNrJK7I5WWGSQ7jTUG+R9VBEORybo6IxpSLHY
Ywl+LCPDZB2xrG3DoWsdKW88RnXDM1eW6D5Nx7wn5YADpwnVNsAqFImKoSv7Ut1l3t4wsu7UEekD
Cb6+DkxWMlRa+7Guo0vlT6z2Fpu+Uo6zpe2myWog8MEb2OZTQmoZTGXBrq1p9QyyZiQeY6wcRwV/
zfLMLePe5MriREjW0v5/2Zz/HTaniZXdUvbf4jmv3oK39C3//NcvP79/5PEToOW//95veE4tf7U4
I2tlCldjxNTOv34Zfjbt//mXtn8lGY8utIm/3fO4T/8Pz+n+qvlD7WnXcoRlO/yl/8RzWvJXU/Oj
PNeyXan4jP8TPKfpOPYf8Jye42ltOVjNPJhfmFrN5b//Ds+ZICgnmWcOjhwDbYyYG3fiJB9EqfFs
l4KeiFWpYznY/jOy2eNcoSEkW5duYxAD0aSptRXGBG6Qw6E5JCCMF/E4ir6fppcEGJqtu0bwWqex
94FpbQGNsWGao8J3RFKWHWcfRPJSxvMj7dJf2rvWxQCvgTM5OPgpltNBCwe/AvMbWvxue5T0JeYh
0ftYuRJ7QvU2i9rcNxrxqtORI0OF4rP34NxPj1WAZ9JWm1zqCUUSzRWvOUEv2NVV+Khi/D5mfQxp
Ig6ptfVjdWjGHi0M8y6aNOZB2u6a+A8OOiRfe1uPhYGw4SW2MequcJZT3pfI5S9QTVsXtj+4q0T5
5A2hHqLm9UJ56aQ4cJ2USYGvIrXL4/YtmJPonOR4ehG54iLBGbMK/DZ7DBMPoWRHEBDxcmCF4hAB
FSkPkc3CSb4nWDoAqbRJ+wuvXkj4SjeHEhkQcTczK7U2EqaKKjw1MrwMQU3ayaieRrMtz3mJKCDI
mug6M8k0GfvgMzRLsMrtcG+mjF7IYvZPsTeuGLo1G/DHE9EW10nGfWV0496NOe2aGG1MBLfAGWD5
ocdC62S7myb9cutoZzSFQVJwEIKIqB6iLD9HKrOPSABx9rfPcnSvyrE9+9zMRPRPsC7jdVmIFgWJ
92AsikHHgjRUN8ntJA/KUadgbg9+g5dWlh1DOf/BsUjWgLeGH/oUJOecJGAolEvBUaFMG1tijegg
tOGEUw957aasus/cJ1+HsJjoZPo9HR4GuYRuZpibWtLecTNDhNMU1SIgPb3LMB7YT2iskpWJ4GjF
oBiLSXnNHm4eXUOlW6dyXrWLtDPJYWzWRYjgv8uzU7b81knGq6ia9zku3dydDAiXb4GKaDu0ZxTG
NsrampkwZAo/7TkqtPlj6WqwIsLeGt4jjapVn5NwXEKhTJ2tmBOxt+8bwTSggU2YuLreFV70OVmY
52xMMauxju8oPU8mLaUGppx2OMUEd2E53GS5cSkiZ4ug87EqSY/h8q5CYzip0F/6Nggp3TK5l4uD
ZJyeiT3IAGp2Zr9mX3/3UZSsNYSWucmPO5qsdBsNdmpeaewzHVJAJimYYkzzujFfSdK6GE1eh0RE
PS0vbBKWXeASISg8qdrrovkREAu3K3sdribUToBu2jw+5G29op1xaPIpvwFOB3lM1jwhc1eUV0Mm
OMBRXu37RDMKHJe2MxGfgzue/eHRLTAiQw59HipmJj4Bm1vQ3fibOuKqMIjSE+HUM0Ogg3bKOc2f
6vvC6rGeLgf7QQ6bMEw3yVBAHwAPMWMYIoPimAtzI/38WDjlW+xBz6RvHnvtaur5pkl7Y6A6Egz+
8mdNW7tHmzcMdIXUqq1TDPO1+x6HBlCiEXi4a2bRDrLEichvtHxiGTTfI3vzoh+k662zuUoOzMYW
vmW4SO+Nco/ybt9+VmDN6Iyvmr694VA3zNy/SocGZyOvoIYfdwx1rxyObh2RjIaYbvCnrvKyupSR
4jKiE82NfrP8gUeLKBvq3TR0Hf2MZuNX+taX3LuFmupwS/0nWcij0eHSQH1YF7eg5ykvqFNrBBdk
FuWQjDNjW0zoMkV8gX5AcN8EXfYdbAFEsq7o92k63+begQfUgFvTaQc/amG/IFEkzNolUnbu+EG3
o4dAPxyQmHEU7i/oB+2W42Ti0HbhReQQ+4jDnK8FordncB+hkTHT6BgGOdX/cGVgpYXbCsfAvR0T
4x04ULNKhpikrvxMYLBxIKNrWro942bi1S8629kyV6BYu9EcLuj10rldej45AwbTVre9VUSXQCtF
g4DUr0ERGYRscGDnkR5x6TYKbeIYTSQoz1ur6RAjZDteO5XHL6nE5OfaDTCWhEcE/yEILEQCxKYC
dbjHFieP/izWbuzTvidY1s6Q/RLovTfVfIpTalyep3SNL/cJjVJMnNOEYIjh/pbY1nSdx2/QGZ6H
tEvOTdNCNI5Kb+3YMkUWfGlhPY89a6WYYXd3drhvERBUNzVLBeoCIugHA43U5DK77Bg1tf6zDQUD
XmmXvlnWFVKyVWsV6wYUSUVM7gYMptIb4mjY1ltaDemZt2u9ysxlckMUJpK3IrpTC2Px6MVvnME8
eCHNtT3fNcXdyM5v+q8lI+SR9pdNr+Apcp9JKSNGM/0Iin1n347thd1e5Mmjx0w7Ed7mcoDZB0QS
FVEQIMkbVzsT4OtQ/czEj4KoA7O8BKXgo9dtyJNokFftyTudo81uU9eb+szZ9eR8if59GeqaVnzZ
BNmmbgvQTTLjNLedcgNVYEAjsiP362w0LzY3Guh96x3tjhO89UXl/JRApFN3Q383sQp32X0a3OQ+
FI2PMkIPAR1piVvN1i7kK/0egjsp/TcV0P4sSo5jP4qZ4U5I+tdQUWTY13pIt6K7Q8kIzQEaby1y
zODQu6gHbHkhukNYXNgzuMZDE33lzjUOtDXmbFGes+os7L0JTtQUGOE5M/fuHjDnw0zciq8gG5IN
5l+XUXCJ35Ru04C2zpQNTVhmS0t/F3tHfUOrCj6nWu0w4wGU+MSssUoWzynnhogOyyjKVVFNR+C1
D+KRm7Wb47usbm82uX7Lu210mnP6MNkhVh8o4zOEiGAACWgFNulPD9xk3ZFb9ogJisDugmHPKyLE
TbUYxFyHwROSkKOJX7hlCOt09sPyv97UQwphY2h2hr50aBWvbSgim5IZ7ISNneHUCiw0qTLDdqjO
UJ23u8Y7qeZlQvo7sBPG0ZvPXNuQH1PybKkX4C/8ey+E+T23Br1g82ZjDW/hcAL3U0eYL84TZ/Dh
1RJ7iHOr/Oznn0H55ImHzHtotd40/ZNpX4XuuZmB6Cyy4o/Bu4Le5XYJ9e+taHZqeMrCW2l/AXNk
5+zXwnxdgBjFF9KJqyofb5NR/CRiWO/dDAKInvCs82qqo3aVcwS/Xq0brKCsiEeNQeB1Sm4QASSP
o55+zCWcZFPaP5E2xfDBw/ID3rzLVmKLswhJfezNWR9o4h41BI77idgPjBGk5tm0EQxc/EDxJuaf
nVC3cWZLZGwNegF9jcDQug7c4LrxR71vlDIuvn+ZZRJQ7NFgTPoZmIyZVtcaBj6OcGye2Ef47fJL
l6rnJF6AiHaFVo0Z1n1vk20KywqRLcZ71lDz2Bv47RFZG2+zfyVBMHy4Pi6JrHPaq1zFoFas+X60
wP0juA92kUkauF3VxgYLVngbActH0Vy9zrMdb5JxSuCC5OF4CQB8vMyWNHSdkKo3AtdctXFGoz7A
T3FZdA3Y0KQzVrBb66QyPuk89cwBaYIZhjFR7iQJOp2xukS+iLoKodOFpRX+p6Tqcfr68047dv8u
F7LriAWyCtp7VDp0iCAk3jV9Mm4cAFakQvbxqeEocj1QXLolDgS9kHY8CvWsptoxFQIuAkuvwpYq
abIHNHBRkZ5qXbXIvMf6R5aKO7sYuvskcTsa/fHld0WK9yQ+BRG/WF6jLoAvJbk13jlF5qKWH/fI
ytAwm4MdX9DD2/K6TlDmjbwQW2dK0otAemcHw9aW8gYXA+MlJg4tXg8EXRtt1eUlEl8ekdDLb3G8
boWQ45feO1ltIbTHywC+lxKu2kY0LfdJp6IVA5Jq31TZq9tAIZ7M+EiCPE2egugWbTfbOnbMO0Xw
PKlU2PxKBydU416E3sBOBkSbDk/V2fQ7M9Y1nxzxDKza2mnz6bYsYHAMVfjMQ3xJTgGz0DCyL1Nm
x7vZ4Lb7MbM/MGvqhB2PEKW8NOi2KPM2Cxfi+CIO9HMSA6K5vvQSumFgNagciMA61YkLGLlLbydO
0wBow3aD5SPdpETf3TYuMXN2D7u3yEGvSVLQzmjaWWhqIG4JSJTLjGhE6sPwOmAJb2Gw3UQtruHM
UtXeZlQSOY19BSm7ulItfnCrqoe17/jivmjYENRMl5uihERzlcwPIzyjDSA0fVf6OBZn3p5bGq4b
0TUVc64iOLvWJqvaip2EbqAVztN6qPyT8PgJgqQfeujuwQInh5+eHiCbMDzKauv7zhnGj6fLyzQk
vWzuwVUY6MCA468ES/PUIs9BfCMU0u3CM+u16w/zuqpIzytKuu1jPq+x1FkEJqJ0RgF0cjuW8UiT
KBREM0NrTh8MSx99UQ1XaXfGBzauJRmE9qiZ2nZwKgM2uEgE75Psqa7qFFWxZ2wAS3q1jTW/5cQY
NMm9MMx9ZhZXWfvW9clrLwd21fS2y2x3V4do1lTo3diuQr8TzRdtiX8ELyj7WwiieMw/4wrwN/Ca
Fn+ac1sipWP0YQCnGcydqIkz7ZS+pzh9hrP9AM9xh4f8AjyfwyIxHURA4nOwUBvZKYBJr+LQM9cw
EXFEmySmO0N4LAXd0Qj5TGg52T4RSE2yPjmlbs3f7wbC4vCcbCrGo5syUekhqOqPJIjTvRWToBzV
gzwzQWPvM8186xU0mkerp4Ko+08FjCEUxVfPYgjehFswwTAEMO1fyvLH/7bo/jstOqVN9HP0q/7/
ATr/kX++ZW/5LzTpfrmKPor3t/oXMiD4bfP7pt2/f9J/9uzsX7UUQrumLWwad7/r2Vm/WsLloXQ0
sEKpftezM+1f+RNLa8IzHCUsU/67Z+f+qjCH0bODYkreDD/3f9Kzs5bAnCKdgiJfGozKQwKvBJ/M
5JMJ6fHT/tCxa5oKPVI01nsvNZ5SczjEMnsnNoKzhVK0rb1qye7syFvrw/fS3foknkjXZO/D9Y4l
zCJzIkPr3rmJtTJcYgIjauVe3s6GIJ7RSaw1oJyDN1lbcw5PsqH99bubcPPbZ/0l77IbRH/tkvJj
/fUreLYWWrqKK0b6xB+/go3RQ5AawFfIfEanhj6qNnxPXHkbhBXMvRBKRWhE725DEG9G+UMTJnFx
yPzD56CP+udLyedwbG1xRZWW6o+fg/Fd6Q1OWu9rAprtejwQRtyvyeizwYcei5hM2apEnq4ZHTb0
BJjilOsKH1Tq2De6ag5//3l4RP7ycVzPFqYjhUvwxRKl9LteLEx3qPxZihWwQzVCd+GhC5k4Vfn5
7/8d/adMpuURWvq9/DOOov9r/+l7uzPiJPJLyHCIknezekWmINZpNRDiyslfM2KnP320OHmTfhYB
sSHnWy+c1VRFn2VGQCL0oJk48bC3b1BTHGY8GQ0usiqStyGqCsS1VOXyZcan385XbovzaSL6AZEb
RDvQTb5nbB3oh5F2f/QUPyt34klYFmRn5DDTxBjeo/irL6LmiC5BLhIoO6E1VQvuheMbDf5Fg2wa
4UFy614m5pvItKieK+eWTNoRsUG6r/LovR1aBFlWhDuyPdpCPeJKuo+or+GHxcjUDOgQZf+yPG6h
z1cAeXILBVpnxgPbDFMn2vo0tG89X+Yr6trbIDc8kilzhp7LbbIUhNLM4fDwbPWyXM+Dww8h4WjV
JN6ZIpthrUUF4TkHmNshY8nkq6EllRA1v+nKF0AdD4ZDxgbpm2djdq9kF3/pJXySJgHr5Pvf3/vv
hv4flw+WAYG30HQd4Tje8hD+7iFTsKvSIKpK1HV6X7S7Bn30qoX4x4PNRUaJQhKQe+VbCEcJnNWE
OpRIiwy0I8p/+PsPY3t/eeIZL7uuwt7OmIQV9Y8fhgQpVTbIVPb1RPyzjyHQtHgDiU19smzjYvAG
Az5aTQWP1iYAIApOzSbKSCy560gzWo8s9qYTxjqWzamLDXTL82RtHIx9veRGMDj9mXLoaEL3vQzK
B6lYXyiA0Di1AwF94zuUOjzrLvcwh9E/evpHEWLczjvMtLiujoXNwZpzJxqz5J9uhv3XF9FxTY/p
Cy88J0Hxpzde0CXrJ+wKZECi5sjj+lYieuEQox5shG4wBBKaMT2jzmy4mHmFKK3QIddoI90UfbuM
D0GrVzK+zxR0pQLZCC7rGOG3d1QVjZWLIQkwE9Ei80nh/F7pO4JAC3lWnAlX0uRyNLV+mJI7z8re
B88jXgMLmrav6MA/JAnwEdf/h/XHFH+97cyvLFdarP8Muv40dALgZogaeu1+gCjHHJ5PgpMFkQ1i
O6umB1y7JVsRhmoR8p4ZTmr9w0f468rPucixtIucyxQMvv744HVW5g+dJjPSJ9piDbAeHE3E4OPv
n+//4vEmRg+UtCf4kqzpf/xX8rQkcKJK+Z7tADzSKq6np54AlBQx4jQO+9oP/+n1Fn/dRJgpsjYw
iARBLtzlM/3u/e7jnsDpGFg6i81XG1vgkfNTYrN5yrZ9mS22VgbJD9aornTQ6/X38y1FeaAoIKXH
REdEv6u29YNrAi7RKHA1dFMxuXR4oy9ico6A2detwaKtiefDp8ALMuvyPSI+OJujd2aBxtZVCvld
dANtdFdl4xM4bphsEPC78s3pac53EX+NrelqukBo+AVT4QgUFxl7yL86VQSQOfNTX3ecnJhKWW3w
CIdvn5fhV5iwEynT+jS7/lkFEN8rVJGMY458nAocKBrepZZgZX4pEcwWNKdr5kGryhmBNKvPLhTX
mTOyBpQ8eV00F+wt5W3S4mz3UI1bFE6ezE/hcozuEtQfRvnmS/C1Otq0Nu0C0oSLFW7kY6nJ+m4E
BVQesoYrMIEgKtaMGdAJp/EGwMuPzvt0XQlQtUd+MBkPeYN601kGk2NIr8iXaNAjtHkDyhRE5ZIE
+uQjMdnD/v5ptJbX6o9LP1Uoa+cy2GYmbf/ptYsJOM8CPsneb2z2ahROm8JGzAdogjillY5ZeoCQ
usPCo6STKe5c+jyWTPWeKcmZFZHpRPQVLdskCeT7pAK4Ffu0UP2rZXE0wRf9U4nGl/0vPrWjGXVb
ymQmbv1pjcQFoVQY9+keLPJXVTFs5IaIgbED3wZ9YAJu3y/mjzro925DpRKA7OT/MBKbDHTeGJqN
yvhmRhS8V4baEnq01w17eB74D1DGvmDwXEXurhhBwVUFL0qjKC8ClKij8SbzDuDhiGU1SbDZGrB7
s1YaW9tqXyaTYUcoidkK4NtVHQ+0l94XZgz+YClT7JzBJipmLISKaXH3NQ/zg5z4iNHQeZv4/3J2
HsuNI9sW/SJEJBJ+SitDUaJMidIEUawS4b3H17+V7MktqaIU8aa3b7dAIM0x+6xdRYdpvKsxGQgQ
40urvgrVeT+w/EAYK+NHUGe6ma3R1Yv0vUBrK0a/IB8fCUqnGs/fZj8k1WMRoTdqcKlfMPWJdM1C
gRqdge3wEflglygPX2Nu8fLouYYadIhweNfYV4xtwWEzDkFqa7g5eA9D1G2yzKIL8BjkOIUAMief
8FJJEJRdCdClUjY/6LWye0s4M3CNT2rXW7FxsHv2k+4R8dTWObGiUyZCwLNA9icWtf44+D98g3eb
x49+iRi76dg9AiV6WAu67/zLafnfNwkwz9TGGaff6NwTBDfSPHRFYyyoIuotOuSkpx7hquvL9yi+
lH3BAFt6ujyBOWe7gOGcqn5vB2zJjIL2DD8fLM2zCnAvd6zWJjvhGIewdH+2kFG9poC2Tp1Z0zNj
cUfgdtSpFi1z3LuW+iPSu2Hv1y0d7ujmtQRwQsBW02IukhoRUoPzJmsAfZmSdCPSc+BN6nXOFAVZ
V+C8d4/5yIuspUMvZOB1CRd1O2NCRlVJJNw5bspMCdBWcHWWrx1NoG7LEqqhqtPhDSLCfjVYYEEj
967N4SPVTnoC9f9MrHlSX9hJ4/OE7tMurdvQ2wK6RjyU8Toz3lTQto/Aaj78MAAsJhjnM9JdUVrX
FL+IpVxCJWu0kMgT0Zps5WrqVgXD1LL5PTn21tOJ6Vsf5yZm49UqmoPkbPo151XP96ySVyPJ97Q9
0HYrQ9IONw3amkqbyEobJJ7JrAbDZEFalR0BodMoi2GcnoTnxOFXGlG6E4qdHWDq45Y/qjYslpHa
DZHO4/dYVCM987eDdG+qPfT2Vw2CrRof7ZepwYt1bEBkw5ScZ/ODIu8VOebWd/JT1xnbyxcdsuIj
0340XalG6+4LfWRkQ91faY5ot0VyUGQ4mJbCvVaHTNYAoQkd76ZDkzFnyTl1sKgcm6nBApUnanTE
oEV6jOaAwRbAcGWfcOAY/j2Qq/3Uzm9WZTzpFSdiFBsrC1Q3JJPk2neSDTJBxpNKPrMr41MzsqwN
tAbYo+MepU6PqU/OWqA91864nceKxqITnHFTPVy+d+vCqht8BymbBp1snA+MtsCs6++5lbaWMW3G
GCj96AfnwuO/fbmZ1EE3lfxnw2KHR/s+GgAfqIs0nbNTHPDysvwnnUrCbL+nauahmsfXLV7YyH3o
/jkH0VrHRqY0icITVu7HuOZkHQkYbazEfKgiHIURBUfneZLu8+gbTHOjajdl8ZoHxn2QqGU9xuey
+D2LEtdx7n5dHVGzGZwhw6F6sVqkq5wp08DGm0g2lz6kCSiPIeSu367PxsR+/GA7nB3/LckpPYmB
wW5IggmHkN5yppXQAyi1nUHwcjzl46ZtvJVVu1cXx0c9o3/IA5Yef7HE0HDhm/BT1cll1dau9PLn
abZ/6MU1opRhnSEjaVpuSqtXdwiMcnqyj1iLI26tppfLpsYSgwKKxp/GE9fgRuyfaNMCm+LHNYIj
LmlYMenvbErCtU17DGAIWnShaWsdcvjSM0XPheXepFS4IQhtLy+hRs6RoiNatUH3lCd4udqEGabP
b49t/8pkGjVIpZrHzlYKBDX3yI9sk7c8z8gVhl6/ZTaUcncaPo3R+LsqR2/DnHeIHfwqQGu9ZKb9
KXD5aAx00J8S92qBtC4n+4zoSx3FDQ3FRm/fUv/FirJiKTSui8TWD8jbYQu33hv8aQ9VA13W5McI
ZDnjkqbXc5W12bu6cXtUOxEk3XI6oBM+cGQkcDV4yExYh25cFpb+YtjeT6B3W7U6usE8CM/Z+1XM
smR71tYvzex/tCM/3u358TmUl2XcEOS1KSYwts0Kea71lmRvTK+sSeJuzz+cZqoFTA8xkDR8CNM4
qBMIUea8KcklwYr0S6saxRLYOANzkFZsHG8Y8ttdcpKU0UobNvTlKZ3kLC1OLZtWa0UNeQGcAONP
Oz5j17P0HcNbDZpCY9ntKiO/X0b2jI6T+YdivBNJcD1alrLQkKsya3/nOt5FCHT0hy7ynl0VdDkE
y3lYHggstlIi8ncFmOZCfXLsVnlkozEOVZue9Sk4x3lzVGd13mbLkjA9icoNgoprdQGXsbguKNuH
KdCKoJHLjl7x0oqZGW8eAcEdh2BTmNkx6ux9HNl7FcVc0q+E20UCixt9roN6JHi5nLuNtu98+TLR
A8KSkdMg9kO2ILX6vLsrhX6oIs5ecwIjLLizDJAgpDR24exHh/9QYliHqcb1upcrdYSp8pA6iNA/
HC5XlorLxpbCWutfkxncMgpBC8uASBwPe7UMGkGzWs9VpFJUVHm0hd0wuGZyUhd6fXSj/qP1Xy53
t8o4MLw5Aws7wdilCZs5B7259rzhd42667+71zUp6Fkozgr0RAwZeMvMGyh2chLizYRfqN/dCcvR
INlC/oZ2i2Wl/TyqqWEzHXcSEpqySjkECi3V1aQmWjnfxzpaFeeYGfUSysOtDmFoISEE/Fd/Iqlh
2r6W7ZMiXlpzsUtCIKxoy8jceU22SsXFSN+xfNGz4oz05UjH9zmb1tFICoI5Sroy/YznXdoWN0ZW
HyF/JrbYZ362a4fwjBnye90RF+lBhbQNfm2G0VDCUxPWhR3N9J7mZcpQm5OTUV9yqh63pZZJcA+a
F3uJN5SghR8z/4aGD4W6aNbXkYkpKqdb4QnSc808ZC4U7Kr48Gd42haNz8u/fQkHL38uVRY0TZ5y
DxsHvfbXciSXa4YOnRNvLJn4cvTSFhK5xThz1ISl5FpTDV6XxL9c9zPLYWDem6muiO9Rspexvi2X
l/hwnsBwuKQdhke2rrZBE9fHKOdmSMJ8pyGHY4vu2zJjpE7VtAJ1p7NzWoaGFAD8bQCtnQKiWEqV
rRSN4HGd9TywxLpx4lBgMnJRxQ1OS1wo7J64Z4g2CDl5rG6krdou/am5sVW8IZV3Ulzi3wmSIQba
ab51rBF1hSXWM/rPY4gUDNil3q6FbX/EBgrJkGdt1bb0ZbADvXqPlpzF50bQg62TEVIREWNyuuw/
9vhJKQmqMnnJe/tZ1R+Ze9xLke310lw5KgDGlug8BMS+dvnijnTQPN4mHNQ3aZDJV019bAxjXc7h
m2PyNNgNehREgSAwr2/Gv40RCmbr1e86NdCFm5iHuEqTVb5x8FpC6YczuFQXe9W7JA7BPm2eWgEr
DjLuSxlPe9NyNjHcuKtA0mtuB/2Oxn+yErX50zDs372eIah1wmClTYhKjDJ4YTqeJWhB74dYOa5K
mTLNOGuHREHn5uFj1BnBiqtWjT590M8nr845qMHpbYyKC9uWjr/UYoehHSheFnbT3Oi4eWhaf13k
BS7nFRblMfw/rcW4C+rPMjmMkE26iQd0o2abuhFKEJOsKRqjs83sHmqCdWhVyuchX4Xd6F0HnTtT
SBSbsET7VLUBFms+HOiuQ5Y6T0S6TLu6RYyMgSG8oGyfDKHZjHWU2QIdDEJGI9hhDdlth0R/jfQw
WwpTZ7pIowqcFIiVEgdritibXQ6S4M4wZnEVICEcEkCII+tDD3dOX35wno8gwtdi0DqQvoQJVcYi
FPKpL0H1ldUYLXIdRg4gV/ZVz0TOJBkxKo9gxG5ryeyjSPtHtJRTbAAGVWddEs9EeoS6c818ewfh
ydg41gzwjZGzSw11KbzglHBHVIMLYcDDEpdOEhG7bwBsJsu0dQs9IXLPrTCGLe0gSMGYwZaceV5h
k6qSf2RA4sLWFPAZSgogeoSgBjDeqoe3Fqqgtas8MM3BHrPOZBmAF1zmkEvAJcfrMQfWXjNXCdqT
SdtGmQ85d70nzm2fbRvR9Zy5KMXCLOGK6ELY8eZ87GX90RfjfZsLyL9I/VqK8mQVjAtpXbMJcGqm
lkXEL9HltBy0KdcEs5QlgZEtmiVVUPgfYXdE6NKjZkUvMHQ3pV7HGPCZ/ip0Y6Tl+KivTMpPDBrl
GA76GGtZ/mq00+feSJ715j7SqZENUvc2QbvIC0bEDa0/mmX+EBr8B+LiRsPYaDWMeF5TGf9VOgO+
ntMvW58gucOD0HSECCFAFpaZ9lYgYNAIAKiaxXfguW9kq+p4LpmvV1Ivs3VUWrHJWD81h1VWvJe6
eIrnBPgRBacMo6/YSnBZS05DLg9TZR/ALx5KiwBZTPMag2gGX+wHDeIF4/MwTN2IKcFuQxspWuZN
fyuH14xcUpFnmJJBNeC9y92UcMn2oNmQnOt69+MSEamTe4I6GGfyvrS5NZD57jInYGSu6vnE97XT
2LQY+h9od37iAY8VT5m+x61qgbQU/zvDu+Wh69rfjUX6EIM5KtPqI3wlUXuGC7UD1ngScUciRlk7
kM3P2KGgNtSyX43QJTALYf1U165DzpqiKhEQ7sU8J6y26NwR7bOPvdXMnM0iJBhm6wYJEJZsZanh
/UbT7jRL+KvWdM7D2PxshP5oxe47OC9iAMvMcMpZBQlUVFXB7IIY9BsgoqztkTvhcVAC5Vpitq0v
K9Ko6qhA+jTHTprOnQ8vX69NTOgz48pT0SnzmKoSRX5QtFd48dx5qtl2+bIaJQwwQgzjY+PHHCkz
pAUnVitianUMfuWc/UxhspmIQnAxTAHYLBr60AtnbNt1h8nTItYkL4EGiOokqg5TmOyxYH6rmORf
yvgjmdHewqQmC1Ict8h5V4U8VwUkSeg8Xzpillc2jGKqqCoD9pmeEjIDv5M/36QdnJBLH4ye6ooO
foi5pfAkV2NnvqY9qZAM+CK6/6EP2cKz+yNiVfANk/Nck0wneX8IXWppYa99hKC6FkZ8NRMmqjfV
u+LQgFmhao3Gp7F1OhiqCGEU3at0t50enkK5xdmTKvO4Jw47M5h3CPt5X83ppoVtudQ8AuBgwK5S
2+g6T2h1HvDsWRXQSEBonpxcnWiQNvU+GIdiHQS3Qk5kwjH/4qUJrf8EUYgsZmqOMSG1GxCvBtob
KcgN093Ut08YND0PNWu+SupkESOLz6LV0I6YHhX+umiUTjTp75AgbdVrazUbXulN6/F8BV3Q/yId
dwimZQVP53L758WgRpZDbMOIyZi1J370jLu8eQ87eZO9BTbAzSnbhTqWYXkV6v89cDYxnSxt0GnD
pjYQ6GLeUQw94aOKL1p1DeAgsXEJITAbIQrrgtMg/Bn9wEGrjGZll/y6psApsrb3DPtyRxsqDHOx
36vD5wKuDBdqxN/GMAXPE1af9iIomK5Yew0k3fhWT+gdOelj2wBW77KeND0Bz9KgZ+b/7BYbPQHK
3HSPmkVcO2VMYQodhxj8hgTvlCYQ5I+KOdMAfz+hWoE4N5/gZz+4kU87y8Sg1dWqR6n69FHSHKkT
HieXcMKa3pjgvK1sgj7HNvYigW5rpi9TF6OEJyfzfQz5mnCArf4GUwT3dlXdkBlLv+/Bd+DwEk8t
M+4ps0O6zyaMB46kKCiChVMXiOAD71rO9u84hkSGuxEUACyXcgczKKTlqtsStM2xrvt23eQWBXGf
MrBurP/bCHl66JPmUaW1GPf9nrThJnYN46qkNuibVNvR0e+DhPSa2ORlVP1GlQ5fOsOvUcHxOcgx
ui6j4VUi49qq0qUHBrMzwyuT2JVZqGSF3eyhax8DgFM89vLSUXY9d2u6ya6QMfMz1gqOzB0+t7e+
KoEHqt17OYJCBanJObL7+jgV7Da9nJ9zo92BSOvTV6m+RWcjf0A5/AymFmOMrudg066JbpaYr5Ns
O/h9MMy4iLTWAt7HCdPnvcQxTH8JAQvhKPqhI7P1zAkPSIHjhceNAK8RvVs03WI8CMiMP8R96aNA
wFax92I47PwTv75uBRKFqHTXdURsxLBGxMwz/LeQSHqKq2dXGLtOA3hPGk7Qg3CErCM8z3FyJpqj
vQc0mJ7fAVgTW48KmA1VYaE52tXIwHs5o31lPVyCo06lIKNXQAYNRuZAyUDcun8Fszm6XLspeYHn
j9c9IANV79Hy+FThzsn4v/9cRR46O6O+dzoLs1nirZzpKRdLPNtj48XmXsp4XQXTXae6XZcSWWzf
mqP1ppQBPRrMpeDpfOVFFY2bMcej3dHs/RwBNWuMO0spDxhx2KtnvhTKnICzraPlRJVF6ItYT+7t
bW1gQBOPgGwLexUASaKTR7evhyGFHnTknfJOELok8GmDp27QNpe35AwVeBGjuGoCSQ1Jc59VpVeL
OS8pU141urynGKN2HSYnJ9VIzBn1tTquKgZwnltG79rh5nI7C0km03R8XTvDPzBgMEnlNt7IbRJy
D/67ufW3TrotHN3BLMGh8flJ1tDJjjFmUpKt6fOsjNyTB1LGRXhKQa6vqdFLUkLLPESq1vnvv60r
vdKnxprrIQuzTd2gQ/q5jW+4bmUhVAai6zRY1OAnie2qtpZlTUFT02gkVlR2wXIsKSMhNI3zcw7e
/Jun+Msr8IThuSZzpniNmJ8aZak09C5KQPm6AHTp6le856l78NvRvpnluB7EpEMb6p9S1/UekBug
VkFJ4a+BIv4YO3kWJZasfZH9qOBSMoVB06ayxdM3j/mXBrXHzKtjIroSOjV/Xub/NKiNvBVUAUmL
XON5IDhfdwyAwuUSjyaP4kX4b6bF89jU1BZUcy2eGTizfIx5J0vCrpOwhtLbfz/UXxr1yKB4LLpf
F3Xfn8+UERQYbc6wTFNDeDkZlWkw52Di2dNlz5VZ7rXs8f/xFzlvbQv+zFcVn9uW0kJECFZaj8yl
WerOQgoKeaY8w0BJKHJ066lNo+96wF/VgygRLAhGrid1RG+q2/o/b78C+WHACWu3yaM/ZoKEgnND
tO5zOjLd6UTM21PpaD1imdlXjmTRqZgpPA7uc8hFy7grQa+K+7LCTVZFDievEltYZ5D36l0DnWxh
53BoXU1f+9nB/OZD6X+Rjihhpm0JFjryjU/7fCgyKI0CQG0ggncMYNKtPg7XNYXV7SUh00pqtKXb
LmXk3PaT39z8+7vJr8oRy+KIMREJ4bGC1PPPF9hJDmM/T5qtGzn7VkXbFAR2Q7LSJ+Ogqt8i71eF
b3KMk70tTEFNu3LvGQBONGufuXC1iX8hs1FvksnvKZNXvpnvaHTuTG84Zjbvtwy/UxrZX7+7ZSHa
s9hvnAO2/Cy5dMdyCpygYY4IpxUEL6gPaD1oKrLtwwlXA2px6mFVyo+PElhpcjgNHy1fswnk0V/M
sgaPhKD90mnWQqDdkVYcKYSdB9q3kbFphv49ywie01oBMEza49TrcEA7h9jAI00tjpdFpGqDc+sw
eWQcpBefjTBEifCUzeGvsHM3JWATX2eKIiRtZJabA1sVvlKlAO1NivEwekHeMEiq2hFVbD9Goflk
J+piRLE1uNmVnMbXbCiODY1MwN13SkSZ98TbAfhgQb2pyrNr5qe3tjY/6wlhw7+XyUVC+eeVoPTB
lola2GO4/rNK19P7saWgU24Dn9wOghUwc2Jp1cIZojimTTqfHH3clkj3Y0nk02n0YNvc2wcO/4J6
Q72HjWGSewCxiDoCn0rmJVLUiY4umbJflcfcwVeuczLCVR2mcq8SHwn6eBkieayzbAcN43aymXi1
ihrEhSauVduhN/wfWuM9phiif3cbft0hjkUWQavJQophiU8yk65vuZ/qHoWhrXpfNZG++GFWGjOb
LAK1vqiTwRt267VKF0PVTk0CgiyvtGFqZOd/f4qv940DTYYlL9FzC8f8tPJDuyxsZqAwsnV4GwOv
UrLs9Jbq77//0OW/9OmbOyhrPQcNryOdz2crMhUf18Sk3M7lwaViWxUoSuDF8ctU4jgObLEazBH1
zo0Q1BpAlp2rvv3pOKShkXoPTJ6q2WTih5rn7LDS9SOLGVaq7UNJak1NLk7a25BOCi8QJL8DhGil
leIprIlm9XaXheOzqpBgrU4kTTGOLvju0msQuXOtZK5eQHLDzXzwdeMM5Gz85j3of1kASBmRmFoO
div0cf88IvO2B/46hyVsQXIMxnNO6JIoGKPpUwck1jXEZKowUVEsHpsYfx1zPyVcHQwwnqfM3f/7
w3y93R1HtxBZGrA0vt61qezAgOt6ucXDHWTKZGBNVz1bwARA3t11KfWaYfruj5pfbyrHMWhgo7U1
AN64n+OcQm+ByclyOw34e6U+EpOSibHLFw7G+WTp3R4WLDWTqRYLz1PptvmSe8M6deonBjd/GTD6
1nY3PDd03Tnt8K296tm8MQZhcTn/qDIGuP3iqq1/mDicLS81Imuef8397pJglwGyEiKJd3e2fkml
vpClvZV99uo14xulSyzNcgrVYf/NG/+LypgfbylNr4PrJp/3zyVQWyOy6JEzYLBowyo4sfhoiV0X
gjQOYXfb7mzX51DrbGJQ0k2agGKFQc83Os+LkPPznkRrynpE92ZZn3d/SsQ3FJUstpf20UXwYRYU
jIWLoZTX+lesf/ZMsImb4i7Gc3hTglBoUrDygusmVOIU1Z1yx+6l87QFpDqeU5UCPYN8TnWELtoB
I3/X9f3QtZS0UlpFVJcrr0VTgCnKrJa235H3tAn1mOHdClA6p2h3GMY4jchgwuCjbxEGVJO2vsjh
IwTgoU2EZVjt0eltnGqd50tFM1fCFS1dyRTyaytdiJFcuO1ApTNqD671lKYUbEwR/kr7/hUHPNJj
kf0WTDAtkwqFY933OSVi+ZDFZO5O/APUJe2ehusl0+mJ6j7dTLO/LnVuliCpDMaXg3MKRmpJj8r0
BwxpQ6wscXwRLW505oArijrZlNzCm4KXcNYRyiRnvPZQsTQHY3jWBq8CvoZacOS+MRhxXebq5uEf
P4R5AliekPHfm978GvGw9gyTaRlF0WHY4c8lWGL5GNboMbeGe92Mxs7qKFAZTj9i5cSNbJCYZmZ9
BMTTchpBUuM3xJHJMOXUMC9dt2BYeSoqY6guGCZl+Pyxl3y/Dh3PmjdhO8zPdJRd/K5bdX26U3q/
Oa6Tm7wtH0bDpXxrDRgDZrm+nkT90ghycjplJ9Oj6xsPER3Mbn5KOn150eHlAFzWczxRS5PMyGHJ
3FEc2ThYRlP87F7+/YL+cky7XIckYYyACNiyn+7pOjCNoaUav80dygTdOKD9bFwF6PaZsMAxLcfE
NaiZeW9mhjBHVFymbm5M13dWOluj6v2rfz+Smp/6lEhDC3Qsg7kUZlT0z/MAHu1Lj+pWsRXp4K6I
/7FKUopaYWzMgYa8FcCTntsbaG4nF7rnCkpJtbCTmFafSV/VKwGZW9WrPu8cph4XNfjsJbcCmHso
PRfZwKjRs+1QhonQ2DdBQvMn99DDMHqSWf57gCfdlvAFvSdVNRGDSKgK+yp36mOM/09UiKXKfqKg
P7YFVTVECEzKwoB0r7ohRICTjneXXsYw1xIX9fh6tjGYGAu4ggNTwJOF3A9tKhqb2lbFGZpzGb2M
WtG8Jka6lpep8xTeGaR4kgYGFZsCnUuFH3scYZ2LHh9+QhBQt55YlEw+ov55NgyUVYJGgBcxN1l5
BcylGXqCFql2mj0SH3oMluYuoyhZae4ERr3NMH+Tnhl/+4BktK7ueSaxn61Cg/9JL/uKums8hMW2
TOhc9yxz1aNHbO2uDJ36U+zCHPRTp2L+OIQ5Py0czIpiDqk5InK1mX2pIVLknYOirnu4KD8giJAK
pBZvC9DfpcExSwJJWuZLoQq1RZUhdcT8GhbBRByZM3K8md3km5j+axjhSpuwlmNWUO75XLjoWnLL
LAdjobnmVveJ6NThPBdrSjGc76qImyLH+PeW+JJvOmwIUjaKJSYRtXA+BVOh3jCXDCFwi9sQrRq4
F3BHqQbP5u8om+mbc2xlrnvCTgZxPbE2BRyErPglVoYBl1fpplTdC2ehdwlG2OXacp3mePkHXjke
UBJuy1E/0Kz87gz+kq1fHt7iGOZ8UfM96oz+n+VgT9BSNbRWW9B1T05g3yTVzhqw8Z4IZjEXuAX/
8mB05j2c3+t/v7jPxz9/Wh1vzBcZOrn6lwgkKWGGBkVCBEJipWJ/CP8MG1JUXlLp+TbruZxN/xtp
ONwUHKfMpDJWp0NV+/O3hnVf2HMdhUoW769TCw5HrY2gXYoehZlZK49X2sEZLV28wlZCDGJHYZIJ
HSzdojygcwT/axPUCC+L68ga/CvPksRIk1TiRpK7MEKto3WVjpuiQy8Gz/SwQV2DJgiAqNevKrul
tSop5Uu9OYQS6kgXIH6wkW4UDm1DP05RTsz9c+vILejL9yYJtFv9KjdiOqItAAL6+KdobvNNajEW
ybTiAgAPPsGadqi7ARvvsXtjlPwBzdexmwf8n4zjRH140+s8qzA7aDSBWV7h2st6zNrXVjb9ykEQ
tyQnrGkmI6oILMQyyA7WzdS/jP6wKa2kAvBEs31sfgXOaRLVm2AmYt0bUMKYOF82HTZAHp7sJRNy
rmNsHWnQIiHhWkwgxoWd9QsKozd2pcX0OJo7GU8WBfz0EMgo2eThIbPlhBrA36W569LH704YKLyG
WXxkLAQxDUenJ46C+jEFpHQmmrJ2gw7QtPDwcg5fTV2/zgjjUYfA3izNGmu30G6XwFUSsqBFF7bR
hgng8rY1sP+AKbUwenGNVyhHOZxUZB8lYZZ3nFV/DVuxbZY24YrpimmFA0BbhQ9tT5qEEUO+qbEb
bEyn3s4ShxjalYg3BEk8EUSOiDNk4jBPUB36xjb2SwlQFcsOyvLZrTc+aaWPbbr2VLYmPINIrmzo
t1bk37hUO9A6SCbxK1B/WiUmWDTatcxMPEGpHdEG5/V9sxE/3wkOBmw6g15wEC1bUHn8c2N4AZOG
8N3cjT63wXIupEfcT3JKaHpgbZGlNsLESwz+GkzsZDuFCdZgG9teGm6g4Qee/maK4WDMk7m26Z3x
KyIGAxJzNdXRx6PLNXMrqy5aOfF93PX2okghB2CrRq8q/IWbFi7UVn5ykT0Ai0Ak65REb0ZGoSQL
kRq4MeqeFFuU1liZeZ3jSY69wSi0Wy9oprXgoV0dPAeWbObC9EAlVT7/Ka+EyBcX7X0byue4tV/0
qD/mZss/JhtciS2mts11SoTuWcOjT1a8FgX3sB1kd/9+w5/zbYYnOeA4XRkk5JIQn04evy2hx1SJ
uwnrGRvRSSX330TTX1ocl7/hOC61FIGyR3z6iBXRKIXPwN0MzbDL+KmLoqcjNdFeh7PkPBqu/WHJ
elV62rsBAovaHGKof//OL1klD8FFaBLRU1jgXP90nQSaa8d2CNzcC0AiY6OI8CnwYJjn80BnwL6C
NXywNED9BvwQybjNFvX8qqgFEW2bfDevLT+n+Ch7VXIryeOZpqIk/efKniqQ7XFWOKD+S21TZi/8
WR+qlrbxIGEWJHRxzJ8G05KSGdkUgSdIMTChsSp7hJFH3JhjFeR7eKBI8HVZArIEQ0rsMJCt//vl
2X99WCYCJSUQZssvsff/3MWJNteOrDEntJkzXZRa9tpPVXM1aBq4OJQ0jp/EqK8EYRbT1rd6oYN+
zPNVWglP+cHE98jX2bqHMaqt/eTDZSzTUNuC40Mf1vlP1WTXy96PzeWcT0+GYwN0c+ZVnCKlrHW0
SbAKqra+1nuA8NB35+WwiXWUxYMzXzEWYiwyLXjrdE5yVAj1sq2KdQfBj7mm6tDpDwPL6jojV83g
9l0xhR2sQincJQKbhV6NUOgtGDrWND/IOb9PSgpbHQ3Smyy18UDOod6LuCdfLvB1iiBbdQVZ7L9f
svtlK5JvMn9pG4bBgB1R4qcVATXGrIjkqNdIRTfU7qdBwxQHUPkCTw1m1GVHMaH8mfqMf1/ej1Po
q4pY5S7MdRfVjZ9gkVefsUrS0a9j+pAH5Q8/ZC4zVS9rjjA/yWCMh0mPgbTXbmPBJGfo4kyAF0E5
Npz/2dksSYzGWZ6z2fhZjx6Wez2ivKIsr2Qvg6VEPG20t4nEwJ1+PC5PEzGsQxd7ntU0U9rvLFH8
crPG2s531GmZCW2jtZswQaBZqoBdBm9Mw4AutNsZUE6h2hbtY1dcV62cl1kp55Vv2zjEYEAQuhCL
ivp56tLmyijBdDWIRZei/9UiVFi5aumNlvdcDYROuEa8TXOJpxCj+xGMt6DEZwQMOFwAoJkOQTgG
4ZiDlEbxmmTDIovwLxrcSPvm5rK+bBm+Jl1dSS2XRqXxuXhUep4fzVHrbbo83VNFuYk7raZk0u+i
YHjKMhOVY27IlU+OlVSs/giMwVJiLrBsk0AsM9Y+GFjsoTC05xdyreSZUk14VF5QwyKttRqsES2+
bXGX6MDOYMJ7MLyvHfK+uR+PAv+/2wRE59Uoy3tOYG0VGayAHI+yvZHe9mMwbFiS52nIflLjEjTz
mMIC/mguOvveZ7J/00oezY5eEHHea4WvyEopIPrIQEE58Rv+vQe+Bv2q5qI7Jl1GjscvQf80RiF6
B95anzIFiLQQBC6d72nEVprpHQroOmC7o47CaDVp/ndjrqC12WR/ROKmIFiBYk67C6LX5+Fu5pgz
KTqMf7qge/S85NrA7NCIo+EqaTOxTuoMPyM/wIoPwN2ydKAE9Zr/K0xkfdU57c9qxmxOC0ZSfVct
OodxLbxPYXKCV6mztxpH0sXYVySA7oBpVty/0qvZDYF9589Wg4F2hwjgRivr+75MkJNeDsa4PSZx
+DBO2U86EoD/UOIg6ql2dcxlFdRRslS9MDLA82gP1qZlXnwp+59WlDAn5pSYtUACHyWzzvFo/xhL
7JCa0gNInhLWttedwX1MXMXgPAJfmY7MCTXCxtLagLuKQdsinox6V44PCUjxB1cNd0OPWgH2QNLI
rAG9IMY+0+FYu9gPMCi8T0wd2kAPaCHNynURwWnQIqBTZnqvx8hfHGkfWjdvrqBMX5eTAz26RgNu
2ki+cSD+mbYhrtm1uA9xEr1VNU1ACvHGwDkUDZ68bdQvZ5idH8DgL6XupF9z4MB89X9JTjv2u7q5
pcVwinT0RSOMm4ju9qbOnJiKEIS0wUBtRbibaSbOfygs5sHK1paWTys08cEqxip5S1TorINwBPjm
Tps6x0TFjOj9daJexsKaljBnCeQ1rHemjP+t78IZHzYit9TfBp7/0fQEopXNGcd0wB1WSIihENTv
7JpaWeX7CMFNkFQFRpRbOSKLbYeEm9OV3/UVP9cgHBMcEfSFC7tAhR1/3i+NbWOWw6zuxqUruowd
M9gEB1YyZbyU0NpURmWkQ//e0e6XXNrU6VQQ4BiWS7xzicv+J3SIwQvadLasTS9D3GiH9kfiKd8f
L7z18RsTpdOBhkHSkUVJvclrbFsyk9uG8ckUv891rLT6mgvOb5zRS9WohYoGxbXmaYdprsJbnOZw
560Li8kIMF2BvwWsbAPt8mmMlkPBtDMD04MLiijie6zAA28KjLM3QT5GXEWMkoaocxjBgrd1VV1P
BFibWJAS2z58gMuxaRTjA5qkDgamBSZTMUTC2LnzdCb1Lie2Ms2i7Pd/1J3JkuNKmp3fpfe4jXmQ
ddeCBDiTMTCmzA0spsToANwx4+n7Y1ZJrXvVaqkXWsisLO1mZUQkkwQc7uc/5ztCvU9zaqypsryO
g/XWWOYvJfZz4OFTpPam40eQzTo5U+9vYyITyJTedkxLKxoTsIAjSnlUSf+eeBwXNuIOdSfFXiUY
woOSJoihJGzbVDVnlOpeD6gdS4eesyzC/3Y06t1QVCIUFmumnlEuStbjXjrIZplGn9l//sn+LyQm
NtMGAyoA9Aaaq/NXwZWZuVDaUtNIU9jrYFZsVZhgbqqBzZOZJ090IHwv0t0v8yI2AGIwWrYGHMfx
//BCzN8x/j8v2pbuBC7KIWF/zwv+srf3yeRIypjtTY+bNsrmAAJEUDV0EBf+Kl6AKReoF2vt5svL
YQg3vc+NaGdRj3VmUMYxD2pAkC1Xx+0BFBrsOGvB5+jRP7U+t84U08XKf0qdTz6HhasPrD56bcMX
jpur76gSYLjgg2/scyv6d7dK8g2aBUuSYjTge5Sbuc5+cWIFaohvU+OGthyxcar6fb5dMtLmkW66
LWxMFlblp5s+EPv8tormbseQyyRmF4vHoMt7Tqtyk/Jw48bAkOjrLUqxf/b7xoomtdc5QPjpp4ky
w8ZLXO25fqEFbyFryTsDDL9aj1b/1mNMPBYPjGqgdfWTYPOgntqbV7DWGE/Qg+apjhPG0KxBe7I6
UtpEAaM/so1iIilGlyGMVV81UYIPg6QuvOE4TQwTPaVdnRFhtRAuPnjbYGRGwJ2yD7mQKRsqpszD
lwi6BgZCqR+rgkKYAD4jmjZ7yoYywNuNiYKN6X3d+iTispUZBZNJEXLir1RGDBMNnI62Bpr1LQcr
TA5DrU+KcrGrsBh4LkjTjUP0MnZImsoNdjEwz4mrm+AYqBfy5jShp+reopSZgh/5kGWFttEttQPJ
4mFDYdfVC01beXqyMfB+h43yYYUwjfLgeeHPtkjz5Zh0y1rbeMVRzGLcpILCR1tZb4O4egV7p9bI
sSNzi7OvsnjKUAM9K75riK2vhfEvESDmCBnorpX/MdAziwomXQdLbDctIe6QYBPfmD1JMxxujdGd
onRc8+9YzkEpUqIONRXWeqxC+qQelPS60EiEu45BkuC8/+g6MCY9weDWhRisjRpAaV0/mTfFIoEj
nQpamBe8XRTLWfgcjAMfNlbm2zv/e7mRNWh2pSh7GbQFqyvwVBpr2l92kPBRpXDfu4oaJ5Ou6oii
AQT7yowwf5dYRGdahqjKTRJ6YMws+AUj6EV3m3OX8LRJhnIJTa9bsxHKN7o0Z7rsyXvJUgvZkLOE
E2vo3aEMA7fn1AdrFZyYfvdbDGsCzjO82eybOQPNyehGWcoL+r3G/fPn9N+Sb1Llv9F47d/+hd9/
1g2ST5J2f/nt3zCn879/uX3P//iaP3/H386U7NVt/av761f96Zv4wf/4i8P37v1Pv4l+Qwsf+m81
P37TOtD9/gt4ibev/L/9w39UiTzNzfe//tP7l6DxmOoblX12/zOwEDX75qr534MP73vA4B//wbf8
nXDoUTCCz9EMbCiCGDRuBSN/byXxrD98fBIQi1zEbCAx/ElVqy7913+yzD/Yk3mMPwzmIOzw2Xv8
91aS4I+b41TnOxH7XVc3/yuEQ7wZf97A2zqHBl4WkiGDVSI1fxGbuNQKN6vMahtL0mJExX1wxsAl
7hMVA+j3Zy4UYMn3lembh3mI+6OHbHsWRqHna2vB5uUMevXECJWHgHKc+DBgvA8ZgVO3kcTZDriu
tvN7S265q0hxYdE8Fp3S7l1vYbDmqvSjK9txyyxfC4fKQnCFtJgz1i7zQ+s39T1GmomQuk2RV1X1
7QcljtbOGKirXhQ2emRXntx5G/xsXDt5Wdidbn1q6QnzEHKg5INRgDS85m6xhf4Nwp5YGvY89TX7
VEv5NmQgBlxpd8gJhO3tVuZPIw0TEYyFCUNCC74CR7NmH8pxWs5a4VbHOhn7x4xD1Y8YwEi6wraZ
7ucyrZ/NwrAvmjWXIaYb/rnNQmhjJcuM5Kw72g/10Cah6KfyLBwDjAcvc1mpxnjTOHZsxNJnEY19
86NVSIcsO0brKMiYrOB3p0qkTQi8MEz+DOj6vPiTSXUpThZmyWqm89EwAiw3iXO1hz4+04SHF0YH
Cdz2rnwDc8I8wp6bT5iEvzzZ2+9j2v+MIZkpEvy9uZXgBsGv+3lxn3tj8Ga7U3MaxzHY0UuGib5f
yi8ye8PK5DJ4aZ0REkEfFHeSDPZ9tTRMx3Q7cD4bBsVbNHMFr5WymUtXONO2LTgvkwhLzhyC4k0j
dWdPntgGLFKpeB+bLqHswGhPqu3MtfLt7IJVr4mymqjbqlFaGgmtgUgNnVbcJ25dXNJ4wnwtbXoz
Qaz4axZJ+ar1+nxeOgk1dmiLk4zJiEuMJFzaCFcXWfOlsNhUumu6wQ6FQ2Eo22uykcq4jYsx5O8T
3Uovpd25W683aXkl1bNpZ4WVtNAwrcCNfHdTAmBum1kZPnMtJsLBnnWpqBqd5p6aQKYqYaP5BTBG
z9R35En5YUFXPto0G9yx7bFCWrfVISUKKOv0QMOlzrClrsMmowrIiU3viZSY2jolQ3LXUO52SnJ5
6HJdvRcZ6emVkS0+aaIp/TmkAl77DdKSD5V7v8SFv2s0ZfNPEvGxyXIymHVaWBvpUQ/QJLkP9g6/
/FBp+SHWREszpCy4P2Nz53Z0btAuillKYpN7zDlmM/ahDduEphDWc2UcyQ91B5HSJRIvnQbVv62r
c5MzlEJUDeh/6308ql6AMGmiAQiRHO2Wo1/t1MuGqwiEr0FVKa92sPEEjB57XMu1nCizBKXC/lSd
4IK5KPwj8yB/gdnnFuy8qJ4Mh15L4ZonHnNNJ+Msz5svaKXbjp4i7SmKWpztsY+/5WKPh0ak2VXY
nrkhRgp2m66vtV7UlDPAiQ+L2fK2XTAOBx3B4VBhhNhNCt7kujWzbmNSA3rPrdNwEgLIiL1w4b0Y
hbiF72j8JfA607mc0DvQrwK6Rd+hppQ7L+gJ2Moh8e9Ku+WgpgHFL9yy3vd6Zt2RAxtgN4Mrxh40
A6tYUNrfVCKWSKY2PRascavWiC1QX0IVFE/QSOABzVm32U1X5U75xciq5QgBjWUou+FusGQcrGSV
07vXVQ3DnMmR5Hm76m4Zs2BN/7R/aj132BbcTQeMFYRJq8K8OkbOWDuGd90D5PlexlrH1zoa86nF
5sV9PrrvJQ3KADwXJ3uc25TRDxVwBut7ftsm0fbM5CdwHtk2teehgiwuVf6uG9OBcp0SzWnOT05J
RjWlI/CkNCpNJsZJ+3piCGsSQXgpGmX/GGzdt2DpA8OdIcxR1T4MQKxFWjVvEznFY1y7+Q6dVd2z
2e6+PbDQJHowxYbegrc2W6Zk34/5ciFj3MH3mvpL7c/eqy400IZBOji3dbRi6OpgQlM1qkgZp5x0
PGJ2xYPF3PPU+N/V2Ntr0fnJs2b77Z2cOBCNsWMenY5s3nYYEZ3DrBl4A1Ntrsn9UqvBbry/Cn2g
MBL3B6EeVMvlSe/1m5EwrVJEelxsDj5oTtdjmcmHQsJ4a6a4PKuhpGwyM2f9xehdpmNg8raYLKyo
N30Z6dx04eKXftiPiBC17KqTIw37Gruq+Ep7oId0LCQkh6UxVEfFlbDzYje79eqxG4z1G9CvKWaS
d5m0h4MNKWk1U45935SzvylhYh4IoCa7viykDKWdsKJWo+t9BG1jnlI8uGSGbZEgMtFGEIkJ6kml
GTplQFNKD9RI+i5J5AbN1d8UN+ziAGhqAw8CN3oytwlWvdyp+QTs/tLYaXPoQGS8VAyTN3Atkg+L
1oLTvLQ9d9NAOzlCZ7UHinyx7PSi1wUNPuTRw2wYrZ1cWv1hVP58Dax03DK80u57H0PhZA/y2A96
BxCwP7v4Cw9F59FsE7Txm1c65huRcOrBq5lGslhj2p+63gXKk7tLRN09B7qqXvgg5KEw4/poev0X
Y0Bjaztxu7EXPT1aaadxlrSDbalaWoJKO+3DbEodmH32QuuRazPpmQH6/FQmVpWSY8o9vJxYcv2Y
8t2zb71GDm1alMlrGatOMB/YTwDtKH3rNm9hTsDDCiprYsaPRefGeyOox1NHkecxTrTmXivxphKd
6V8R//F2ZL76gWFfhv1MIzF+d6ltc1nIXZHN2haNxEYmDagJLiVZy4pA6oOemH5IF0l6bniiP3i6
GM+142VUHUGrYeNkfVI6lm8xh5mXuHN8hlRGTH+jkFfdqeeUWZIsHmsHTbVMkphKNxsqO+KKeJ8h
yudbY0h07JwkC3ytolC3o7cgslPKCWpwqi81SvYrm43kAeFX38aLMHYuzOdL1jb5trc4gc5yqj9E
INwHRy9Ir3besjEdgdTaj+M+xjYZFkY8Ym/JAQCOE/EJMmH4LSqbhi92WlFi2Jxtb26NBi9Cm9ub
xsv1XZkHCZTn2KZ5ZBovHtiytRvE6DHomE/Qh+AVyhQbl54COIhtM+GJMGebZrLijaEVxoeuifSQ
AEB5HBcQ9EtrwhFqmvE5cOLuWTPHDiaTbF+8hERRMObTnghGfVdNpPp9PRvfK69TVEcpy+7COFP9
VVf5+Jj2PH7XSVHGm1rKjncqB0dlUVyJpGXgphxV8Uv6mr1ZRiPfDjmoboXTLeMz1x06r7KAB6qO
9Msifsi9hA1rCz3rAlSk/0nKS49yy512ZdtOoZFl2qvmKTx1eozLQTWgM4YbGGOs8PSuLEwdRMRU
Grw19RI/zr7F4kF/mymYpYH2g2BAB5osY/cZASPbVwU4HZtJw0qV5vLWOA2sDkvxJzETjw/YWe3F
LQOqD5pAHpvFN47A50a6mOdpK3vPek1MROqwo95srde5vPAjnIhEFMEob4SWmnO0KlYdYKFDNsHX
WWHGptG5DpbxxYnpu4qAT8txLeLcL1YlYBoeYpmaLl49+KfFSvOrlRrxp4qrRaP0wKNER09vQKqa
feGPyWZMLPbKHnz6C26So11V+YUm0uqSmeRSaWa+McTS5iZxT8uuGtlKrhB+pmRtaAH170v9XHC0
KvhOt99mnLgUGXxowRazo6ioeHS4yDdbr0ncR1VNxUEkqbHvDGBtlM1VO5So6ZvrMEmgHBrqHSMF
0TiIQYQFjeAYSxhpnhmPDxgdOMjrrorDxtWS3dBn4upklS7wRWYdu6nSNe7YkE2RWwrtgPNSbCvK
RUJDkzzMbUedxtaQh5mymUfdyzFFWgArXtCfkic9c5Kdo1FdO4G/WttezPLf2nm9oT2wPdaG4Z4B
sPU/81qDyuUQHgLFl0eYqVp/5cLSO7B9V6h0pn+HMoOknNLa8RAkyn2pZaUdMupUH/6fiA7b7/ry
Lr7b/x80Bwx1/6nm8Piev7dd+l79SXb4+3f9Q3bw/zCxbmCZwCwBiJZj/99VBzf4wwa8CxD6Nj23
mTH8u+qg/2EQy/wPu1CtP3T8fRQIMGxnLXGc/4rqQFT3L8MVm6cnKQEXHnfgWbeihT8PV2q9AdGp
USeUTLKNMpa3G55XGsl5ajK0gKx9En0RIRvMILZoAbZ4ol7y8drVVXlFnjxWZrMz7NncUTbzbuHE
Owgzxn2IIy7CmUTFFf3uEfXGB0ydAWcEwExJHVyFmSUPCDPrnhD9yvnqE9xCLhgjDhSFE04SU09s
Bx8OquWXrpoNSKa7rBP5abQzubN8bol8cJfDlCzLLsiTs0qxHye2rh28JY/qnMi9RpwytE3DCftq
cnGLEUr3MTUd3WTaS7+UR1pIqWRwmzBbpNwwlKepm9DnOemgtNDHWt9lfafwOFMxqDGFJh6x1I9j
OZJVTQEb48M5Q7qGH5KgeNp5tqlQzddzv6gfGg1b22CwHRoKfQrdU5pNK6tSpzLN+zuPRte1jur4
YQTNtlY0O5pBDR4QsgcTwikOQU9WYecAPh2TfLgrfBAtgy8vlTl4945m/dT9jPElR+mwY0x14kTD
GNwk5NOB6uhovvnKaRJwY+Ht7EkYh3rm9fvyx5C200+Lsd+KomrBjneP6cQ5ib6qw9ZxejAp5niA
077iSGgfi0z/0LuBeoLGze7jsfuR2LkEdyD7I08hK5yWOoQtFu+5zoGWWiat0OCJ7qBrMBEzXME5
i78MXSN/jRO7jfyDMzVgbQI32bqqnimdlh+NrX8tSyJw/Fl0aU3I9xDyrTF41zKXj7nh+GOsauuc
8wRh6FmdZxJQ4WyOP02tMzF2tCfCRRG0N3ouTebGJMb8XDzRmjAI9iJGXT04anGj2dj1g60dvf4N
eFy7hXPTrtUd1lUzzBKJdqCQejJW53R8AxPh7To7KjnBbPyy3PkjBUG6HNNN3rg/Rpb/Q5OiuvvO
cKKp1nkWyrrKJCY2MRrd/jaBuasC8vh8djguEaU27kQv3AJvdaOBNdkJn+L39mcHy3nlCNM68pwe
GFwM9vH3L2px9k3DGbHNnOAudZnq5beSynEISuzwlGnJxXtrB62OOOAmJysm9NUlFYkesFhOo716
IhtfskUAwHKas5bAZpAiPXf6V6/b6evS4uYMbC071K6krcsu3ovODD4yv/uUALlWHgVeK6PjSF6P
uBRbpxnWRuvZj62snEfRx89WnuonP3Wc02zNt4P1fEv4lvgfvPQRSM19OlRMj+efCCkXRYfmj7HS
m0tWMEVPQ1Jh83feYdho6/khs4znbsmaZ3Zwa3uZ4KSaZOCbah52fhvc27HdgvLtdNhtKSi8pLyz
PMmEfkGPQIkD+6L4FKeyf8g63A5p9qC1ibGB5qNt2qw72pbsjnPpvBWEHziKNPXR6I0TBtp5k+qx
BxPXGR9KWPKY+iJ2OdpnNdO04Nxk/R6fxUrv83SzdEzA82ogaNvKg4Oweo9XIb///V9+240cyoXc
/P7/UpNWSLNkqEkNMoJAWguYo1Seu5oZjSwB7yCEjBCN5NU3u2dXePY680vjrPdUevpBrO2bZGEE
lmRfHjABJLKeeNJiX9Ek52OnONnGiTNeitc6rZz13Kj2oQ6ajz6xJTxZ+krEomitoz4CSN50wO1h
PUyN55yM5nFZaAF06p5ZRplIKPEgRjJZIlLka8Td+uKniqxXN+8doeYn1vkvq9X2qrOaTRs7zFEG
094uNnZqs4A7b8exsYnLxrj8/mXRFwMhILVCAxqNplPmWpaQFIfCtZjrX27b6INabH68DgBg6rmu
mbjSf4XwHi6NCZwlWXB9kBtWB5QCsSs+MDlvOXNMd/0A6a5CTAjTIirSMC9aA6Ny2bBH73Y+Zl0y
g0QVIBOmWzQaTBZ13h0U+8XotpBxNUfKtbr14nbdVvr2fBz0hXxF0vVbpnrs/2H83tcBFWMJjLxd
AnOEzkN9zdnCuGr5fCgycEB6i2NCD+pdjN4aUYHLQsDhx/HyiENTdeclPazJ6oNhrUSzN1DMNNIt
HvCYB8lfsSqp1sv9KbgMkll5bpKdTJfhBwG8F2VP3n7SSTNYmD9CiPWMFj0WJLdywsEe2l3g9dWm
soN8hyIY6XMC5j6b2036Pvi8U2g4FlpVYG1lKdE2hqldL/Lqq9588qF8c9ZgB1laDb6pudaPteWd
9Viv1+AvKyL02qZAfVtxFszuy1RSJptiNpwm6xNccG62Z1slyTYeZxZ70ZwKTb6aymkOXg0vatVq
GL8YWBwQd09SSuJ6g+nBgJnEwWCt62TfnX//0jd2d445i5yc4EsUQX4KNCPsWg7i/kJBQFuOv2ob
D1LSe+nHyJw5q+t2LwH/hZ4ovHWfZ/H+xjYe7NY+lSZjXiVKmsSnobxAfVpPNgQcnsDOFqIXSE7k
PSjHavziwAZlN9vOhi/uC+tGbuU2YAi7nLh+BCWCaEiZoAmtwBJwqY2RtusyC4Nc004lPOuzZZVb
3wq03eha9Tpl+Yw6fAxnR1j5pnZtJsVEvcJ2crRDnOkUHqfVxDanFeehc3ivW/nhtjKGA54Mt5PG
V86Q4lzmGVZJhvXeAM6o52zmdkwOKzGxuiNL8egLVqAbAChyDtm4TfueGbM6JFAnT6IEfVNCU9Kh
P54sHpBDGrwwjdHu61lnP9C3V0czj33DC9Bura9uXvUnTKVkIfvygP0xeGz9yTjKsd1qwjxqllk+
x1k+U1dO5xwk5QJPefJSFw61iEV7MOdEHeeGUx4OmCfGTfUTLCiT+ICTmDyTB5cn3BhSuKleaI3c
4yBd2d5nAQ5pm+KL2RTNqANdtn7OHlrhqOsf/pJ+G6oB4RvLdRAkRpToIdbKbFNoYqvPJN9MkzYO
n8rtCC/Csup7e19o461tYs6uNIZlV6Wc9VAyTZoy8HXD/MPJneno26PYpllQs1a1T0GVaQRCnfHV
TL0jc34Aahgb98px9ykxjg/DlCBGsVzvGcoFYawoeZ7iuIuMQDoPtnP1mhEb2CzvkhozFM9k5syv
kBQB5/XTHSPvjEz661yBRfe1dB8D30J+HKPFmvetqocorQvuLg2zcElu1Q0anxeMqlnlhGpp6OMQ
7uf4zivj29LMnrgKptDG3eWA6deNX+7Y+ha7ssOrYS8F4/f225ogMqXL+NZ6nwIbEa+l4UipT/qu
iNvurLUAP61u+AkI/J0HSrueiG5C1JkiG/gx98dIVFf3WPEDxdLc/myCkR6qYHrtpk7tMsgqcBVH
QJyE7FjJV6mb7ekWoAMGE90qAbC8bsS8s+dv7xaw/f1TKfiluddIvtjDNmHdDAjs1lPu41jGUAhO
jrxsNfCL4ycz7sDxeZoc+34KxJfpjP4WS4h2Cmo9Ponsqa7VcqI5XUa2ooBisSwRLlrdYUXKyg0l
vw90YytsVSlljh0V4nIceay0nkEP/dRTGDc8D0Mmtgg19205OIcxGMEG0y/gTRPN2ssjcwPzwrYl
WcucXpR2cLTQSQMqvWdXP1RIS+tl3sx1O7235o/UsJajMdQhEU4sfUulos5zzEdKXby9XpQPTcq/
dOrYI6syMHdgRLWNTXmAcdv4GbJXqy7oqi0PBdMpGI6UVHey+SgjLbmJTn4a0OH9LRyYYF5fhzXP
twPj36dymTBj+IRbFWrkWWXZS53oXHUSAqqqXXXMvfSEmy9YMRsdNpal4nMZ5E8+shwrdKAfzCqi
beJ7mFLwCmSy1pAXp2gwSufQWtTFUjpC8Ecy2DQUnK1MX1eKQ4kfNyeYC0/NotiLEylaB3IBFjl5
z3oxhs5E9ycenk03dk91nHYrf2m0Q+ljZuu7LA3tNkGmgwGmTZBNJl9L2Hxhz+kYbkfYPlpcQ4xR
enWd0cHQ1ZqjqGIm1dWcUNY6L3c6EUsGRtPenq1zUSXD2aB2dTVx0NmKtl0udqlrey/+9ubyzvGt
6SlR2zalvFw0RnXsOyRSZSdiF2T2Y347HCTmUF4LGBdrNByJoK/hYvfSZStqbQlVxrjNCqhHD2wT
o18wt9c3YQ1BVPo4kJJFt87eXDCha9/GUanzosTPOncqmrYMfFRxe2EYNF0GjJaFyb+u1Sv9WWGO
kXka0ljbX+3ad8EOTSUbKm3jyOFWmp1iJ6JoA91w5kIyWNO8cW5Pvc8miQ3xcE65rHLO0/tuMVlL
c7fZklSCc+ph+4mtiRdAmztNiGVwYZvmj/lnnKTzY58oot55BuW9NXiPTQ13YpU7MFhvNWQTKpPh
6tQBBPucunfaCuyXkudAFNdzcYyxodmNnT0kMmGZguxzRFhQhEKCbAMXbD4oETOBnDlNYmwgqYyr
dt8TFniSg/eclkpENMvCYbvZvjtQd5DLg+JYOeP7YPdw5vtMWxtytM/akLmrGYwwUNSy26D80xzR
sXcTo8adw3hsi3aQRHk3mlvmhieh9cZhsPpuWxaY1tDy0eSnGxj/dpXoI5Y7UDG6W2zGpXySS1Uw
Qn8MyurecIrxsTIkp1xFhy4ze4VzzdO3txqEcKm4SpTSomKK3/OAbrzMIw00Zm7Fczx2gHvJS5Gp
ISw1rGhNLI5zrDsR3g3MRoX57SjzrcO6u1OzW73mJiAq9nlkl4dDQElS4oBR8MtWRF4/nudhKjZd
mz1g0J+ixDSeWtMoDpoQ59ntf8megWAlCwYYXKRM7jIIVfkG13cPRpWFJ/M4BRY1tbxllafrZGtS
pYHRUAtWZdayBeGqHcYemXCQhyE4mhrBQJqHP5XfXr224eLXP5sOy4YuhkM86NjEMms/5gZe1Jor
ZvKMdNfX7nPv17Dg2EKuxpthoBPuJ/UhbE98ngoxx9ztQNqbAnAzrILeOmi1dVy69UC4bdXuSGtf
kvGrzoXaBSZpMo2Qdx+8Gq3xLNnwbsvEv9fsCdawme6UZTjHbH6U3kSzbm4h7NjN85gWpDo740cH
vnkl4wVsY9/z40z8gfJGX3WtuyHTd1CixWquggez7fodLaJhsoD+s/tqrY8Y0QpKF49MVkzOz9lw
demBCZ2iijJDZm85NIVxSrI9NPByLdDTT+TWplNVm6gG+XOm3/bkZi9uDua1M/bWLp+AJAQBhUdy
CHZQMatDe3BK1BDO1A1uOrMKnYbAVzDTmUMdza4yx5dgGKxNJbC1sQRJ+CZdR2VJUdZX0br+hpVW
cOxbWzYEFiNLPr15fqdFUI90qAYaELiVcBc9jCvMtRK9Im3TeyIqoUtGKgwyfCOGW3t0D3QGIpg5
nHA+gE60HicT1zDJRAzLhj9Gtp4Bdefk0gAcCN1byoGoSvdQua6J/4GzSIzUSBaDDpHecNOoqhvr
CrugIhAbmNt+aMTWSPQd51GLqgsq3QESAHMBu7VtDUNb21OgncyaufDE1thRfklwQU5Hs8eUojGm
5Fv7E9ETfYM/ifZkkVgbsxWY/TzN2GkMVCoJMBiLy7zW/GHZdE6zh8iCimnSTQyWsYCNm9wO7dSg
40nUh8q5EvldL4aOVJnMX63Xy93o0IphCgzdZpmCIp97Zm9Zmt7nuFDXyJIrqS3eXRzYSEIVS67f
VeqYSQusOEOmVWw6CIW0JZFUSdyeg37RbpbZuWtaBoSFc8rhdz7WNzePY/XcolgBoi5NXKi/VkEi
ufjOq6I/mLxdj2RM7hHtmrsUSefJEBGBpPm5F0Bm4y5JI5uGkrBA4AptjXRE2gd35ug7OwcpZdXV
2ZNPHhMIwffA3AmkfGVf0zRfNt4Nq+kUecTNMd1Xr1PpLleMQFc4wl1X+9emJ6CBkrH3Uy3qxFKs
IPkRfhJdEXWlwZYH6OleNhpnjCJnZoaEWDJF3BObIvmjFRdZtqFdl8a1MYscQnfRcqOQzlYFdWAt
/fG7oHehwhT5m9YaWdTmIt6y0LR18bDEKZ6Ypd4v8FxcvKOh4PlJ3Gy4m6p+XBGJTwmrMJtSgTNs
hqTy18OCQmJMX5wdt/AZPqECz6CHODV4VIrFSTJG3kxmCxfABi1t2WeYjjAU8en22KnZwt036XSY
xMQYqnbdyNOe7dl4WITU1kXHaO13jQMNFzURXhl3+9wxf6aVRLAD6cyh96HzNBPuCyHrAjvCuki7
J8lF3i9EwVRmUddqMTLq65PhsRh0EwREjUEUjEqiwYmVHR3ByjmRWKpVvuW53nFHDVddZBjnSVKx
t8CSWixUppjscEpMv7S6MHpnVHYafI+d1gs+/X6vxxlajImLwUVA1pZxv3Tmu8oLuSkXuZkLdsUW
8MntsjD1VJ6/k6NglJnF71wiu4RtCQsvQRhzNMBl20kUJzHmrYrMA6ONe5vKlmM/+d0+W+iLYhS8
S3B066rtN8p0oylB+81bX7+AaqMRIDPusYisFbh43ybeoFLvbWx4riIoRw2I6EPnyWeTQpNwMOm9
iEegjLVJMM6jpbwAbIxP4KUZL0PQik3ser/6JnmtlxwZoXMQiQmgc2ArS1OLSFW6zBwCkEskHjaT
8cu2OBHagxe6NYCbebGYQBQDdUL0L8tU4Ly0Py1iQTsKu/B2uQN1cOkGchvZTsdI15VwVGRVfCXj
4mXl+SVR2ER/GA1rP2v3tuXQuIjRq6/zH+1wI35Z7s9aCLWN8fUy8Jw1zro454UsdYqysGMTAH5T
U/IR+3G3kZoeRxrzxNXQxD8Sn+6urNMxt7cWPKEgO1rgILdWUj/d3OI7tgRfZcmMfbQcLAiZfyG+
9yWxO3Ncize2aX8VH67dPRQ8T3UrQ30zg+8uMR5jHV3FLvx/4+k8miNF1ij6i4jAm20VRfmSVCW/
IVptgISExJtf/w6zeBtF98TMtLoEmZ+599yv1VPMpC7ZTJyF81B5T1UZ/2rIOBxYGoVJa6DNbuGa
aIAUT+0oL6wjR76rwqP5Yt5WNldCSELPZnNbo1elxCnlhmn6wDSdVdFcMSplPta+owaAi0ugE3J+
M8I6Qk4oggYKo/GMw80/5GOHNO8cK0/uKBJXLLV4Bi6QR5PD9K0ol09ybcBTMzWHxhN5PGXcO79G
yyJqq3eBpeg6BwV8ADgpL73yiVcazV1D/AAlqL1Gari74LXJmvJER9KCXAihBV3HZNyiy41m22Wx
3RbXKoO4oC3TX0Z3xxyJJE+G8xdfFr2Q049hp9o9uvERgAtfBEunJHvHaJEyG5DVIdGYelXkbIvs
F9Kmt9lwijN21WdtqOW2CmwVUsX88POHtHDNZhuuzQqhYpa6cbsGI2nsfdH1vvc0vK3Lk1ZNHSK3
HsOQPlBwtLwQ8mZ2PBWDl/fhFOB1aLVki/l2pBg3SR+Ix5pkBeb1i9FfDZrBjevz/ScT74NpfbUd
NjjX+4xhhpBNhnouH9UERkEd+o4HKBYMLI0Jkphro4yw8omoLjwGDpusDX4+phQmJ1ppBW95bf4L
yE4JvPjANo3iolZcMdiC7N7YV1Y8su5ApKZZ8loa5XAYivsgkCqPcphQ7RMyMqzqg0STZThb4pS1
wYvuOZGuqyrSZ5R8o4VCqyqZe+jcAwBE58gd8jxsJJPMaUSfwHB+M1hiRoHAjCSVA5hRj2+idUIL
G83iYA8OwEZC8Qm5jdkeZMlmtPw9xDYK646/+sKT0LGDVJVHODwNXQznGbh9T38r7sUE7FmIPybj
TqRjBKN0YwgwlW+nQrRdPmF1vbcjDmRH/AkkOp3OFRg96hjXa/dDquxGG1JvFb+RVa/Z35TKydlv
yd00YfQPJEltlM/fQnR1lM/aW5CEeh//6efyy2GJ0QX6Hz2bCcdD6gNMn2LEZhG75QHjNi6QtMRs
IVFu4VnSOtIEq2d/Ke1tk9ePJR6yzeJlJyOzX0jcw1eZTk+lyWSUEFr+R6b2PrjBKxENV1vxESQq
OOLvyMJZuMlWT5Jv1id3PwsOwzLkiJbIaatawzkUhkDHNA0IcZgDFlUd9aiISP8IHrTO9Ljz/Ntu
mrdmDD7Scf0uVfbqzpkP3WXeZo53nhIcYebKPJ7s50pHHIVDBYc48htsmdnABwzLgKO0jd9Y5rS7
oZMjhQUMMmZO12ragw3G3qvqYdc2ENn9G2kUr6y9D1Nxs6sprFcfPXh6HGXJiH1tTTUa57dcy15Q
3txqrf1MDaPbJpjAE9BpJEJWZAnY1l0bDHXApncaUbHt0v/UPklzGbAjXFNdnQObosJv6qvjbSat
1a5IMhCUE+VyU2cx8047/vyRO00ZCgJCDkmWGMQoBMbV9dp9V5OI6h4LpiPnYEiWM5SthKye/K/y
0/GZV/63AdguxM//p0RREpeBfZBzMYbgOItT3zn0Nr7cGE0dUEP0KtSk53ylisw1ke40pZDKD6gY
nbQ5ElMwnBrd+cNi54PseitiR6w+ipEjL8ALn4HqPShhO2FGpUAucKyd+z54VYp6DocEiX2x0HGt
OJRgRpuclommfoFH49n07xaLgLy3GCkPCJ/JNiKGmq6eWLiGursZNT8alGNeYfaGmpt5286Pr/iU
/R3LtGzlmq2EDecENKG5Nr1/xP84pcWfwQC3zBbLvV4JIpC7eq7ta9HEKmyd/i+fg3pCgNBtO+ks
Z6ZsI+lXjrPzYfaETEYYpbTI0sM0JmCVhUhw9Cjz23Z93MDCtAWLd89qstCUgUECN56jgo9sm9v9
sUvav64RR1pp/hoN5skd1p8qPo5FfNX/tbMKwXU9eXnn8BPoPhEinqYYMRSFjz/tDNIxtyQ/fQdF
v2vqasbULNfQy/6M3B1HHr7CtLJ++iUlTI7jfkLETR3MeegRRWreuoXRqzXqP24eLBva5nJjTSmL
mCs+ozetYSPeyJk8T49dUrZyfrTkn1s3Vz1gi9YVVD09K27Y/JuM3KEN+2euJ/AQbYEB1XDfORws
9sysrfD4omMnJ5LaPCw5qzdpn5zIw/4XWG/aUv+zp1zfkke5fpdXg9cnd66MkT6WQEY2sc/2orCK
d0ReG4IINu9eVHETESuzzt/znd763FHtGhzDgkibd/7w6H8FAYsyQhKpT+HY0RGPwwHZ2RXtC9o2
lTa71EfR5CHIRqevvdp9Wh8GNd4b3Sfk3aw/acrTa4p74pgZ6pKOHZZTKvsjegfzRe/qg1gc8V2M
KTfDv9ljAAbW0Xj4vdYeMo2E715UOQ0JnkN4a+6lDZDdkUkx7XR+0Sg13FHELWfRTo+W4eAFX8uX
AZhsI1gqhT29x7ak+rlMg5w3Do1/ZDl5R8ClZYRITtnZ1fXNcstuY1R2FrlG1e5GVntweYibMGP7
20ZYcEYCEEcQPS3O1KLF0OHMSNAQqNmZhpD+pA0U9Txf565czHNnJebZM5a9V1YePE+VvhAkBVI4
VdjudO75wJBbA9L93W6+g4AtZeeUBWkK9rthleOZqLEqykTgMRTS3NMaM9NbM2LTjJgUs2iciBjb
eZd269jeczFGMA9R5niQCG6/i7ixN7474veZ8fCPk7S3vo+SP7BLTnMJkL92ILYm8URn0/9VmWbd
ktkL9fX9ZaLCVoPOj4Uaw1PEnkaUdtDUmyX2jkENxQimoYgMBkhkei1wOfPEDI2ghdS/DrWLwtkj
Sb52En7APPY3fLDd8+ixWm65Y3eVET/KoXAPnjdh8Q2oQArz00G7vpvyaeuZortAUth0ytcujD2+
m7wAs59hfm8v6FjqN9l+LrypPhNqxR76Vur5T0yMXeQ4vKIyIEO4aL6VF1f7KrAAo5Oy8loWCG96
a1c3+lupO78xZc10T+LdnOOStSD0F2byTljqLQz8GImOjwb/qUzm5aVjgr2xE1ed7WVOt0iyh6ha
Ai8CY0tNUDrJTdjBuRSKILZR1Eh2a8L9DPhelF3j65h4l9Qd/2h6Uh70nq2XAXrtJBxF4B3hibus
o3zDB16itYi5XBX1fVhIZsmdx22CiN7n1WRdXaSsvMsJI2aRvHJhqReYOSFcjuSVcOqxC/5oaVFE
yZK4+8Sd7CPQR5Yisw+LTdraB+qpp7YvnYNNXEllVSZa6Zn4ubqZw4R1JyN/b+96rsSzSr5cFc8z
3W49b3WNqloE9aOsBoNWkkZ7IVE1T0p0Am0SBSWYqUKsqZkImlsyjw4I4J8lhs5rHRNOL4CXYIzR
niwQb29agFrNBe/Q4g97MfX6NvM4Ri4Lva2pM+YiHbyPMjwiJ2U75zZL65PglNzohEccXVrelPqt
Dhrt7Huxcwx67V7No3GZ+uFo69jjs8GFZprYeMcNYGIsxd69CX9KS1DQU0B6s2541XtTvjAgvumu
KlgTXdDALb8ywV6cPIij6kCWl/bADLulA4htSTZLkX0Id2E+jnyGHTLLHd7jaJTTfDdcQQ2cIIbT
XKKgHHg5goXcWrw3Z1XYB5ibfKd5cTQ0uvaFf50kuPWucQFwXHJXAgyl2bi7uf6aOAHBedW33zvX
wFtXyfa1d7ojeOf6xn5THiyFe9AMWI8W61q/c5EWpennMBfxU52tjVdl4v5oRYRYnHYRN/veUXG+
7ZK53xWly+eKwcBpM9LdNDrZnM/nkFlQoDxDFMfUM2j7QIy0ju1eRhLwrDTHp6yYo6SSvZ+X0PC6
+sdUet6lUBbPi13boOuKM86hAusdCt++nvOnTqvD2bbFkbfL2jYSCYTTI1fozBnvceEcsi4dbm1s
v2U9OaKZOi3l0vzL18Pfr7UP3RqfeqzQF/Lo/xSTLsNad89s1PRdlaAoFkL15/++pEv2qGCeHVpk
CtzmKBo/43EgHqtqE8a78ZHiPAECtPzFOnrQszL9SmvQUzJDBV3Nl4mh8QX2zrdH4NtnNzP7sxPj
mCysLpMlc6PUQ1rCJYZRvEux0PvBK0NoaCjNovb9QhHpNLTaWa+am0/z90Rq89kQbCdUOT5lpf+T
Q+d6KdxvNZAeNeIJZQKpV6c+ZZyjwLOVXM7PA6ps1xy1Y63XT2ph6BvrKIkgmOLjH4GJebwekhxz
n3Uwdrn4KJYuDYNJF5HW8SR5CG2YxVXaZmEndyuXe+651puHqg34PEdXrT/VRfGG234hjqV9rd2p
3atuaNHJffjsq7bFzBNkMy67SlBRzJpt/0NyU4UW9inyqvtnM427rffT1PXyiOeORKSlfw9cDhE2
eETVMhA6+wJCYlNhnwmcMNGL/Mn23fzpv1+VpanfTMlSwMlvrLFJ7yhBo1hdQdqn8raz4XWnORll
yNlSYRHtx72n9d2FZdgSpsRtbhZyqHbmqKwwFTkbSTksL9bZIrlTBHn69t8XspzTDNxKPI3WtV8+
NZUuX0gi60NB4GHUG76zQfMV7HBqei/mYBq72mBl8t9vLSn6ixunf1jX7AxUHd/DNDEgEAl6wYqE
IQtqxdZ0m4eBFmJrSE5s32TzArn3xNSyfGTp8lo0fvXwwG0ksTO9onBF7Q5ZbI/gUj6prvpnxKvL
3btUY79EhY6YT/AdV5a0TmnsycPfhX3zw3WK/Lpk1vcgqnGPQId9g3PoOEovntmSKxFz0U9e9ozi
Cr9gb20LXHjbRHeGp6BunmKfH1/al8O9X6pnjDHuwdiEgaWnEX84yiTMaqGrPJjRKSoPz2/iLXqi
+dKzT8bQU+ONH8o6snkdtyRKDycUpPGT1sOimNleDA/08O2FVEqewCruLoPIG/iVzU/lMlxviOPd
F303RZZ3gu+Q7gONwB/LXax7OY9HpTc/caJ/20RvYBhmr2ykTcUGnhlIQUK8cD0PkVzp7YFbxuiM
iZVnZsLF2+GQkM2l8huMiDSszN+SqC5MjJcMKUWtv1sl6KMR7/ZR6xgEGQ3KSWhQBsrFKUw1g10+
Y4ChXbAGdkyvUtl+4zhiu4v0dkt+EjWAO3hniTjq6BbWUctUFmqdg8RW2D9Qysxrq/Xz5oPQSpiF
u1Kp7tyPpHb6SDlTWm0m8pbXiks9wmjgPss2UKHxshA1dqbzP7ccj5e20+utUpzWgwFKsAs+Asco
Lok1w72e+/Py4lkSXtpU3VzScPG79CLqYgcdYmFMz7Np/Ab8PR0tMOwOOpOL5nbP2czWPPdZ/aPK
ZGvFMmwXAOl/ShHI6p37qGKvinD2zTvV6x9J7M5HQGR/rLVQmfWBLzZyIxD6EDncNRUe9mo1C3Ea
fFhuSVcdsXEQ0mS1esTyAjArEAjQJV5ybF3N2XnxSn+FgxQqsLUbzS44VXp57JjVKt+rHiZRvj6J
WQfsK/XGHJ38an/549DssYfgKqQ1v3T//4Jnq9ytpIxta3/hFTHvTALKE0cq9tY1+TKpzwb7hVNm
mh+qv1kORUDSNMlx5D9p7XKXz3G+G1o3QiDm4SkKCLfu4707zNOhLEBwp27hHJv1oVk9QO9NMn0i
OTyWfYaNKfAwzvHzs+MCNUfsFFEjOZlrw78oKz8OqsfqM+btrmXRRDwG8F29mNFnGKDD64qKdmoN
/9b084zoyW5D6nh7zz7R2iZwxV16yrBLtIqnLbM37Ge8+1iNlF+wcQ5Zmf112ph5xzycq1WCMfTa
2vS0DDSaAdOdPvcMg1mknBptYB2QIdBe2Zj+1lufJc/PisuMU4U9yRKkUUCfTUnlNpEY5t9JOk4n
GA3TqeHVOP332/9+5ZjTV9/6Pugq/o3//lE1JH8xDCKLku54yqzm2R2+EoRPx8UeQbhUzaHVBsYN
yxhZS8XyNW6znZtgeEurIRKj4b04ACuJeS+fihQMMgAA+ehzk47fQZWXOXuGxgv1o7F3BZOKQr9U
ZUsEZ928qUDEB2wExPMMeAka7xPoUxqxuLzIeBAniH03iVZuo5vs1ZGBscUogK/4gkFu6ujbuilf
V/wuZ3FTHEVf/SCNqJEqG7DteMKVLkRojog9mjjjSY4hqmTE9VIA+OZenxxUWIEZHyfTiHdlm1ih
D/PqLtJc3Yem/uclyYcwNOCxziQpEDPv2VK/R2u1FLSUH5wZFP9thopWvVvGWtA5WcbPQ02bjiqm
QVuqudeFWu/cicRcRzBByJb6yW9H/RlKjv4MuTe9zC0z5Dg7VwHODJu7KWI0rDagEn6bDhVSvVif
sC32dp8sV2a9EfbDEyqyBG0C/4/aq48BtwzN7FKH8LKcXY7S48XPsDzqcdGH3Vq5CVlDKGqMq99N
xUcvMVQNskOaRlizZlhbs5SctzGktsHhiO3UsmVRt4MPs+a/Lc2JPAl1RK9wTOKVSYxg+J7X7Ssf
37BF/Wmf+6rwOYFQ+ibLh+5I+VX4ujjKGPJSoCmOAL181M509eirt63Su8vSDeU71jDCHSG22zB0
N0un60wdTXNlHiXPA9t6TpEpPrPj/8OYxdl1ATr0xOCA7RND3rSyw0AJ7Weq4wIVffHwPaXthB8c
Jz8tXorUNIhLIOc4Y9cWjBAUbZwa9by8Von8LaRth9Qy+S5ou/cslr+Wmlhq6juijoYubHJrvjPP
6HZp+VcHrhUOfp4cJsNGhDIv091gnJwxoLwwe+4PaPQ54CeXSyF+7qbgp87H7CWof2cD+pWeayqq
a/jX83fa6grRuYuhObh1Dcpqr2EBHI++tg3MYPhgdOaErDABPsX9r/lZq5ExjsitRzbFR36KxaZy
/O/JZRXL8HXreUlxIxnyEy3NVsBQzcihbS1SUYoWMfs8xhcFWXsz8ufbepc9NzlNiUYqgdRQMk2y
JudTuS2qp6zeAPe5jYDV2F1r38rSM7QXinlvnWjPjo890TCUdq2NIuduykBToh0PHVfGL4IGAri8
QXFWZkOEp1Q922ggpEGOG2IuaPI9z1pJ9XGYJyfFHtO+NjhOX2BBIKsiawvpNjSnrCx/0c0cGMGS
v4omTHfr+ZawN5j0vn9CtSojOOdtaGl5eveWLNlhuhJ79geyt5cPxtbs3+GfIBmKdSRoY75z/NrY
AkC9Jtgoma2xffNn9ARCaQGK3CAl3BP+kgc3+AdV2EF3UMn0TXNPE8JPB/PLzg0v0hffeZ8t+9oF
FbJ4NhNPIBn2ycwFVDdpdxx9yt4K5atcAI9Sxf8rwME80sxZDqZdEzsIFu0gOF+5BPk/mG3PhF9L
yS6kwZqTpTsCWLtl6SiuSJzzK+HG4mpXaxBtzQnaa8nfFKTKybTiR0L3ueXwqLa+hk1sSuavGtD7
fbHsbA9V0Nr+91t/nq19Qj1GIkfM9oFPe4P0E+Cu7Qd3AHQATewnGwSfyvCa3BvPl+f/fuMxjbrA
btzgaWYu4TiYuWYbGIuYF0AwE2tqlBko6xkw26ERU11zVzA/lQbttpmiUbdGdIQm9nTG0sBsev88
KW26DuuX1EmWTSKnV5oCRlGoU/dmD7ByWI7YTYx763j9o1Dv3NDzdiFKd88llb8aLMqPWZLJLT27
upBu/U+xq3lINrxxOTxGLfHvKFRbDd2CZY9cQrKuH6kAoOKO5V04QXmxBgJuJSo0xlddivjBTFjw
TtNmHk3GKa5zSR0REz2MoDaQ6rcQfX3OxC6erGWHbZcueRVFVWPw1+uAb4ikCUJ0LIhgrPtsGMa5
52e+M6bgrI8sb9QkitCQzL/MqX5o2kBT22RRq9x/hg9zq5K/UmJJty0u2sj21KHDrUh1UJpH9KBV
ITz6Z7T2s0vyuZACAr5hjCfOgIU2KJAHLcWiN1mP9Uj7Zva7rceOnNwYtZKnJF6LZf6yq19Jxn/Q
aln3quJ02BGnB1qnJ1u+1nrvPqRopRonP+PzFksTnKyasZ4ZJPpO1YpFn1NT7GGd2JWuBe93BIk2
xz3I4ZiE2VLVlypFRmM1U75fAqNCZNQWgJPUXbP88zD3uCIKLiWs5gttlFOEttA+YstfJcEte2Qm
0Js0Z5sKDMf/FDR9JA9xgPFh0VJXTJrQI9BQ/LKQFn1o1ljSvn6jpa/edZ1NpN9Pe7+R/nOj89pq
Nk+3PQ/2W1BMz5Pv9ltt9JlPOanz7NhmSA8v77n/mwyv4OFbCRHK7jid//utXEDZDTkyRrATNRBh
mkGqDfVoIDNzv2KHSErU+dZrM9CANQnrx9RNr3VGom0+uv2JwHBM0st01RaU76nCrVNIV0OBrSWh
y74LxRj4xmnXQAr60w1UjbXInEuyjD/z5PlbvCQno7KM+8iUShXdM2jC5C1uuZo7f4tKwToNOVnR
PVTu0FlEe6kJ/70h5YYtmvn+c8eYEec7+T9d2T78gee3SDTcFhTVCTu6KMFZw7oSZo5WsHLqcrDD
fmGrz9zE4FAHbcMlsvww8k8YY82H3oG91mb9sbBpaAqP76mfz6x993XmNbeMU92DZ/VQCGU2akA/
lhuYXFaJJLMkB83nUh/MCV2XaRUGVm/micA5bTwpjn1pe704jL337MquZQDjLzAMvN9Tiw/DjL2z
sXPU1Nzase9vaNU+pVfMe2hNA2KKyBGepNBJvWvhGG8VYQXHKkF2LZgpNTUbSItpV78QNZ/5sbvx
R0scUSsuLNXQkkOlLMGewwiZf7UpyTGmJCii9GmE9VGiCEqtgyyW4rEMdDmZV792bOptjo19WtNm
t3aGMF9v747WnLixUdpY4tGBSOpc9KUVQT/HauSNj0UjQ28oERglbPEq3xqivPexiNauExVxvI/9
/qmoKoJkM+ue1fQYVEU/Tk00hBskZWS1xZfZSapYj6leMGh4wARplfk/Cbz26g3VsuuUxBoM++9c
JzbHx7quWwRW0uTNSqQXlbF+1x0TlkFfvKHBQkOIGhdZanXQRB2/+kW/b2fIDLEs/oIbm9Fpdodc
1qxxKFQ2YlrXFHmWIQkeAGeVmDxtNE2sTA9xP5AajKd2i6UZ9uoCvHQG8ZflpnmZvn1DmzgKtHTT
9sOwIxHnqbQVeHhhw7KvSexN3CLKy/HN4oN9KmZDHFPf+FZxsGx10kl4tEXYJ+IzLv2VEtESBkfv
QV/BggRhMaQWSwv7XONHvmBfcowQg4791moWfucWxO+INQ0N8RIu1thfKOtDcxiq73jkRypps5Za
Jgd6iswFeVW6ZKfAo930OL6uI6yrTYdbIcIBgLtOVUBFvPaEvOMXgihJaZY17GncX5nUy2s38PJS
Ih0oLv0t2Fnx43NQCzkbkCVBfoPVMcO5NElYw2nzXqQwLrBz6N+TQQajse5BWyo1UTYwEMfyM+6f
K7Nf3vpZ/quKjEeQ4e4eMSwSeid4Fr1ksC+Q3vk9+EvP8Xd4ZiO91fEh5GC1ct09dhkS4pLFy7PP
iE9AkTz0OVPWIZd735vuLguhjTEYb1zGrCpBmWVDD1QCFP22mJihD1Ovh/T988GU0wUnONICdzkk
44gTlziDtUNVYYyJmLyOmbyZdDp0pp1vVeK8O31z0Q2uYL0p7h0zKl7Fwdy4A++priXPbuPUkYU9
Rc6ITFCLf02dUYfDGjtjltB1pzfbltW+gDi0qdYpLg6jE+25efE0f8HfwHueZJpziAErO3FG0yTr
k6kpH5i+u1xw9aZkDPCOBp42n8dMLeepLRMEauVlcR0tYoL8XnjJvUiG/Jc7/OuJ5/goHQ+9VG5t
XGNapwgQQVsrVzsrmIeI9RR/spff3Azxl6db08lF3Y4Z+tssZPPlaDYqCd1NrgSrEuAIcmxbCoFp
g7SP0KVJI+KuC+iyJ7EpqlQdEozgUSnhUrlzr7YZ0IwtHXAXe/k1VlCwxfQaoBI5VCB8OLsYTpbA
d3DGs1L06adQPO7N7tGMYngOgJYx0RifTaszbsWcPwPKBW44BvKVkjKSNYAqpxfexrFTZLjQao+2
klexZPIPY6hfpZjexlow6SqH8WIXyOElYQu18HCidVguXReCLpFogAHXkbLPYBF+nL5v/YREbqt9
zMpnfjAzr2VNQFyXHYc2S0Sz069x0fzqBus9mWwZ9mxPx/aSW0+2oX5EZkImqtke6WDQTg6ejNc8
85hHohFPtbyKgrQYbrbh9jd3MKJBSshqh7hgomzoA1MdA10thqvxOSZDohpKA0v7SzNW3pnCAiYW
dyWaaFRppr+8itTx7zWCRsvO0fEn6qle20BcpV/IrzyOZuowOaPFzsYyudgWkq02kSqUteJQ89om
CvJlY2fpx3/fl5taSVimOkLnBOArprGctC3SmskY25MLAMvfL9HRapjU4cU5cQiFAIxr0iWnMVFU
Os70NnXBpdHNu9mhfCOSYofZ4NNd7eoKMz+6fv1Pvdppu8WFmz7V3TG2+3OpDGMfmI1xGHVusyGw
I8fun2HciOt/X7CogznuvfZhnqvaaLgpYoB0jca7X8bdSzWbWohfRz41GV4a4GnpMWigNiyDfQUI
xRNgWNot98vf+qDms+7Jh4AUi9dGnjyb52Firrkbcv6UPKvQwBJcM3S+eZVBkaPNyi74VYwnlwfp
OlvBQ4/PPU6Ck+Qv7zGZk3Hln7RmMl/ISirMIuD79ny0VMjjPdyb4VQYCxt1zdyy0MO6Mg5sMJER
buOJOI/RdtowH0s3dEAvkeUmt+SCLJHhun7Ykumo3PGNTCmNLSVLIYet8RXTe9QmVPq1emhTJu8V
EvG3NLiw0iNXIZA1Z6pfXRmv7zyREkpRiApLAq8rDsd1317QxNlN2JaoHx3DP9c5olynRsW0dG8Q
OnqmHbTTeRdMh8kcOA/QTcbdbYKO91XlcBINsizTaa5AMwXtO//AsUvYGkX52VDd7Cam+Myh+/QA
CJEN1boCGYgkCkm8t19ajzVSWwsD0v6cQiwkbaVqYoL8VtlDDdjYRLl1MLuawqQWO9tI54uKC3Go
Z/9ZCms6Sw+j0STW5gGcRMSBeKHcMaiC0/5g2c1fVbcM71YZXDqvY2Fc1YehO1DO4BipZrDJrnlJ
6ufYVfbeosINU/AIJji382pwc/UsPxMrak+FuPgq+NHqJrlijsOl6kLfSedV1qhXKfSdLmXoNaPx
lgQi8wi/1Mj60L+kJFtZTihX4/9/X+aZGRvktvJYwVOKGGxSjwgfruSaE1iDad3LvCOxq2Smz+J/
a5fPS4W4V+W4g/wK3kYMDO4siuVV02uWC3EF6Nk08SXJ4AXOkMUeCWXaXHveA7fd75Hx52bUpvZF
TJIvECdwQo6vuvd7seT0MlX2NncK+6QUxY3nFpgVVWtHQdf4e6OLkz1GnX2QSfFeWdqfMmGjpudg
EzXsq3nc52FekQ5Qu1CUh6J7nSvNOAcKVW4ex8uXNcAqIPGMu6YZ77bJW4z6Ff3fzgmy5I/ptnSa
UCE5SKFH5mSpbhG7u7eKG3QDwoacjyV+FDECc9Ht2YraRzZnX33DI15lgf0e58RMD9QVE9cUVtFU
PQi8uZBDeltabTlbeOmDKXfWnEXrptt/A9tRjzQQH47FIC8dkP4AWLCKm5GqHwm1QyQfDfyEFRrj
QpnKRQitoHzF4ebyLNa7QPrqRavVhTyR7gyqYWt5BMrqgRy2s+hyFhVCJ2SeaRUH7xDqUniHJS/P
+FfsnbOAMG0Xw9vFQkK/LNejFpUQbjJKTTJM1CMxgdB1P4HVOZwiBOU0Fjlvqa/+EKjz6bvvLWrW
SKvUD0RD4lFslyuVe2wk11MYqj2Rq9ccII9Ctw3+tqX3xqah2iMByZB/BPo5W+znpO5BUBTBUykq
HH26+9XNennwci/Ff6ENGw345Ll3EXCJ+sk1Q5kEFlNLr9s5eOujrLHSre6gHmcbJo7eMuMS9A3W
NbIHdpOg1GjGX7Xb4ywoNLxO8pdYzO7CXBLOalxdSkxwLT7jcB6DB8mJIa4k5rAD6WfxtEMyHx8S
k0+c7TjvY8onMJPXKlKXwl2pC/tCHx1KgfY/ntHe2Cw62g7OSllZGB2G1CElRDxyG5YFLgkZ2wzC
ZfJEAiH26ybrQzO3h0hP6hdb6eZOUF/x182/9EJjQxxXrymz4CPoOFrapN4hD5yvcF9W1wqqPTur
/IOJsHF2l20m6/bmg1PG1Uf7gQP3MC7vyjiotcLv/PQp1lg1mrMt9lbtB1s1OOcUsitlCnj4CVTx
hj0l8aup89Fm2u+Y9vvceTvfMk9DpzNmUKQBBWTvipztTZHE/yPvPHYlOdMk+yqN3jvhWixmE1pr
dWPjiLh507XW/vRznKxCZWaxSfQsGmjMolhkygiX/2+f2TF35RQGzh3YdhPHl5NlB9OiAfqM64d7
yBSFZk5pash7J1R4jFcAMPL2lPg6Krqa7wj0xkDVVSBxAEdt6pdaxqI1Ojmw2Sa5OZQkdrl8AJlZ
MwY06Bdg+AaKQaEjuYvIn7LPTfX0aVKTgoPd9eYeCFcLpDktFxXeFlIUCP5/FPn+/ww4h+elUXT6
XwPOzx58/+hH0tg/fssfpDHT/M2SzQEfrou4Zcx/ocb4GVESdVmUIJj//uP/wJvL5m+SzA/Q2qVK
miYbwM7+iTc3fhOp6YD2Sv2KjBnF/O+Axgz5J7q5bmmqwqeCNQZjXTRVbagv+qFNxVZcMW4gUy1C
vQonOS4qW/TO8tE6JzfZ9PZJoh2Tl/UQb/UlCMF/4oG3YdgW9IgCQX+kdTZxdGuR2fWKFHs6sWLx
wxfFvRXl2yB171Fr4mwymeJld9w78zTvtsE7T3NqeT9JzI492ZgGt+gWvXCPPORbWsjvLFwqm8yx
hhavI5GGaJjeBf6FBmVlJKvSR6IUJ1drcJIEGHjhmVKnUWIaUyRhpBDgK7Xgml1Yz2tDuwPi8UnR
kZeGYFRNrDxm86rFO/wH9LwZ6Ps/nP5/QP7/g/LRQ+LFZQGNntPzQ+nTvx/V4ed/OKraMO7xTGBW
2HkIZRXVibt5XwQTSWynLHmXODwsWz7pAGMajcRjIM3afKAmGbyFLBQxuiCXffzZb7NzdCYvey/u
GqAA4xsk7outBJAXNJgghz9QgT/VE/z4yS3p7z469LsfP3qqq1GK8b5bNJ648TVpU6j0/QoehhDT
xDTBAY5tAWIvxrKpc4pToaKCvdvZeNGUWt4FwODaOicJl5FhEXlcEZLfaKa+lozYxpQebUSNHTqX
GMazURDq15q4H0PPcZOFR1PthxoKGeaRwEIb0+tEUPR3W1LEUaUoArYarjNMCxN1SHx6lpbOqRg5
haZ6rUv88Wb3FuhAAYcyZHMte0nvOoJ20bIyryFfCIk4k0In2lL181mparwMMrIqGgzmSY+jkT2m
w3XEMB0HYHUc8CyJi0rQsTFlnlyvFV+IlprSzo0s0ChZ5iu03pRiLCKckf/GoSxPCdm+jdaHWMXM
2IaMAaIYC0ZcxlslZPjpVgx1Kq35LuR6NzPEyh33oThPyKqeHP+gc2qHU5xzrs1vrHOX5b29Z9f4
nJ/FrRh/emtp0wccn6BO16XAuaFEGKZLn25VtYRbYxLgYRC8UodXv2cKB/ag1pQoGwDOUJyVesQQ
cwLX2Jv5RvUJ1hoXDD6boFSNYSvQLBNcwG4Z7UQQqidfNbaR7mgTOYY13zODZpITGyMwDCDuqaNC
+6STS/avydErZJA59+oZOeZKvwVFeG/MZA5uWlQ+sD6I3UZ4FK/oFbxUElOrJhQeahHD8Ay6Renr
wqSruhVo6EtFZ65JElvRUY81K11n1+CYHEtF+Q7SSSrvaiEeU5gU4SQpyd6g+XHGs011HQ6TI2kr
JkIf1sP6DLQC3CzB20t0Qw/YZmlRYAzKz4CDoKsFGzIZu9AkmxzhyFRv7ofwKfjFvbilpg4WpzBX
9TA4dbySxketoMW6Ec5UQ1FpslY2CYRayC2RH62jaCU8Kh5mvkzlSv+oHxHGl5EtkRYtrBKPhQR4
pZKnvfW2K5u6vtDbeQpRbKSTaZuLC2mTIUNUd60vUA68TQCvolva4aeITtSuynf7lt54Q2FU6Ml4
sErRktvsyLDGZ4HvGr28l6V+4pyeZyfh0dySF0EJDdHIJYgM18QPVLYlDWwnBzHAw9A8D5RqD6Qv
ZerL6i6L570SvwIn+IgDpR8H62qn5t0+PqQX7+RffGbZYQ3g4kPY20eDqeaExx0IvLRcclYypOSx
XmYBGtiLxEVBZqgSV/CUhyQEPlSp7BZehX7Wb3Bkh5t0IR+ca3Bt78W1umbHWiUYZc+yFSrRrvOb
FMt0hc8vorZz8BRcWqPMmPrgUrR6Cak9N9bvXmUG21OO5++rL4h9sTpVUpcuOwCGxBcuhdIgR7QN
yZvqyoBppe2MnXlofXphoqv3bAJ4QG0WISoEHuEyIEgG2QZ+c1kB9wbA8IrQC0N8SP4UrKWrTn2C
RczspUmUqupMoQkyaXymXC5nnoO7EQ9lJrwE1ntjwdJehcanqyyS6WlOJiisXiSXL6zkWRIevGt0
7e/KPTnCezsYYvrhPTOuZzDKDQGLYId2a9vdmWs0AETGtwz3yJrLvlhH456q3TS0IPs8nWfx1Vwz
zJC+QPsint3ajZYJ1q9Yrl6UETgTa54p0rgSI32qf5LqO/sihmzURgqKyPm1yRNT+lLk8pa7yaFG
TieZMXYF+ysygw2UgD6U9xKYkXFISE+nPHJD1+PKP0VETTvTYAxM7Dt0Ferfp1lmjoAgWotQ7d/V
pb1FF/lhn82zTm+Kr4N+fBbDWiB8Y0Onkk2c53d7WC3Ew7ohZAEBBGwbsKBo1fZDCslRgQhaOaW5
CAn5iKn5yIxUn5BQMsEhF3hp8xOmkpv6UCPlKDvu3rloR3lvN85Z0XqmsSn9P/KHQoB5bGTuo+Xd
NGrjLKf0QvgyRy/EtyfykziKLsLRPkc9c+hiEofAwmJqjV+R6d4Gev83+dwdJJ8gZ2N+B/B/Hy6j
4dlT7wvMofCeO4M8VojVTFIjY6Ja2+RRtPpBQlHMpj1gpeZhQaVnaWPQuEIPj0jSZuvwRqoW8I6W
jl9+t2P5G5Fjq3hbRnrpHvqZbBX1I8S17W1882/K1iUQOE6ZIo/L721CSUqB+5MC34N/ck8yWXXS
9GLEcVD3ES1xxtK/dXtixheSv7S5zLScMMY0bIJXQfo/aNiF2md5r2zT1LwoO/VgnaJrdi2usDSY
52VcrsP7SLpX13ASc5+WC+9qf/T36Jmfi2MY7U33LBTJggwSvyY/x3l0ZI4ttzBnrfDMYHRq8AXU
T+EpmVASL9KxO9Rtscxb/y0+zDOa686+5HfGmjApQipmk1UhqzdLXDakV/lutJcaVOuIE8tk2qnO
DGPthFTrvOxPfCRj6yhsG6OetsWtaoFkxs0sck/KsWR4kd5VeqwGdvbUEUhRb8t1BANy5NQf0bwM
6r1iFfxL5cbo5PNOTTYGU85YrF6+ReA6qNex4cxTj9cf67L0Gp2zfbFPu/bqACJiKH6Qbu1NbinV
sY85TYbjl7JqhM6Z5pb/keHUHef4LRPHGQf78Ji7ys42Z8KBZgv6DeQ14QJYpCO6NKb+V/wlvx3i
DhT0ah/xl/8ks5bGC8/PjvC0qSNexsf0mGcpadt8bK+zQ3waJk9tzONIHng7EsvyVUm1h9lTztUS
8Stif9HzSu2YZZmOa9+MVFuLXX2peTz6otkfPSu8RSXJHN86yIAhNim/vC26GW+vtSPCkiT9TaFG
6Z51Ba9tY/iPquYLRzIh5Dh3twHO21rGxxHIdYT1l8+RdQySFEslCKmt8i6Ze1EKEqqz1aWnwm8S
gqWopazQqAJyW2FVWbQRqV22ZV9Mf6WldmPmtbx6owUT+pvvkz/DJcsQJH9rodEw/tEYgynxIsF9
M+1Db18iBI7SikYhKAvLXsxl8hlWyX6EsXveAwrzlXRsxtSHRq3xlYQ2+BnTSJdMOJRKyieBKl4j
z8M4YWUNHhWClrAYJhS69SgTEXN9hAwsZwzg6LTHfOVxdiG+NK5ULHATOqNUd1b4TJqF66vtDAjJ
vIkN6tKEGCtyBJnYLpBEdDwnOM86Cq5hE6u6tNYjVZyFcjHJCVFHoaSMQJqa00YF4OEPc6d+kHcy
9JQOgvQojUhMeky9wSavogzjndCXd5a2Z2yLzrzpDPxdqgArl8WC0ZgE6AxS4qKxssTgVNlSPoX5
bIuHWsGbqyo3kYzTBKvAvmnFnUpywHHag++3a6soGIg35A6DlcWpYbFJ/Js26O+hgbJUoEVP0b+M
jabRaiN1c59xFs1wZN9zm9i5TFnCKJSxEMieAv0EjIBTxfiQvXIu9l+6EsZUfefTXOsOOKvaeWRL
C8co4G6l/Un1WHF4SjxufWCwhRCd26Jt8Ie76cTMzprzrRF8aWlW5aooBu2zwfv717s7yfq50/f3
7Z2pS2ydNUlWiP79UglmJnHjx0iEi34vH6ObWEXeJCAE53rxa1t6lNepLekMlicX8dQd60cVrGjg
ptzq1jbJngJZRqHhJb5EJ0Ob2kIzwu85I8AswdcYS3ppjft9/egfZrITUK3Zgh28m/dKveKiGe+K
paagflPN+nvexEtTqhfNSoNfSCMOu/aIa7uFQzJyGCRn8JbzqXYOWvOgPp0EgZVXES6baTu8nMzh
NeWPqn12Lq/uM7wWd/Xk8T4Tea+1B0Ld8rdwQwvnTfqUKmsGRGtbTCNNwpp18y/VrfXJsdVW+cxG
4tiqvO8ss+m6LJJHX+XIjN2c5Y3xXYb/ALpsyWKgOhnpN/cUHDKvf9YRxVF87+9u1B6s5DP+nsjh
t2TTJj4erGCbquky7NnahOXwappbah6NrIzHmrqMF67aIcCbLzq3RyFfmHXu2cEIYtMrptHcDe1F
n2M6lBFoIengpAVWZfPySAcijT+8FxTcXRLUQKb9Rv0s+oN9LmIaDjLbWdAwRlZuXWWgvtph3xrl
h5BYGpgxgrz+oTYwepHO5JEFHHkc8ZYbDmN3b+42bz/DPQfMvPix8NndrQ/3WizSVTQLJuVV5NcU
d+Xg8zYlwPfAznwNr+ZJOci7hLfuX1+x8p9s6n+6YH9p6vVVkCswQOEvAffG2wRMEPkfLNZIfMgP
89HfQrvZ2GTrpQ9504iEIh3/3l0gea3KZ1Xeh3xDfIzZ4P3NJ/sZc/+PW8kQVUnkH2R/fmlalRrB
hlXUSguiX7fgpQTRu2Ih0B60syhd3PTSfzbfFejKW1VfdxrOqD4excoH7SKifZIgHABuicYliwSD
xUJ255bb/fVnRIv7dznH1H/4kKiBP2oiAqbemiuSdJfHCDyUv/CxgImRTGeUPBU2ZOU7SDZzZi6g
C46WC5atfLPyuHW39OCR7PBJZO6sfQPSoVDEifLwSA4Mt3+xa/0aHi3QFFKsF9Y2oddMGC+kpF+W
4nG46y2v2We37NXdhFE9s87ZDbv1WgwW1qf1KJcT49w/lMfw8+WFhYt6FM6QwGqoxfBoN4AascGd
ZOUSnKJTegjWadsdMLio61DUh/iKBiMmSvEbMtlaQlZD1HZmKlaxo12yoV27GwUaBYE8Zj7eSKhw
fGQfENoq3oNzetgwlQyPMltcWn61iKQKDKB0AOY9V6o3SfppzZScN2mBnRfDWZUjIfm3+BbHGL/l
R3Tpb7K1jJpgbeUYf5ODv2bcOeytlczCjInkpwJenRBnjUeiTiaa2u1RcMnV9J6/pFtzMSIaWNIc
wcRwOaAUEfAyrITknA/7fGdjbO2zdWy9Yikq+RSe9026lQgt6mrQ18prhGgAvRFXByoCez4kBQVp
oWczC7kFuSE++sf0qiJB/PWlJdMy8atQSJMCA1xDkQwk3V9aHiQahSQBKPYCounU2LsXnXWx/N3/
1igC5TobykbEiJ7GqSBao6rBdzVzLEoTOV5+P/KIlEWHHGXl7Ce40F24OJ51/+vPqA2fgemNk8TL
b//nP/+4RX/8jL9IxDC1MB7IjrLAo7SSdcmb0eZ079/1mwjSM/O+l5I+S8Vb0Cvzdpmnl/ZRqqgm
caC/vUE+UR8J5zg7KKZPCPWz45GTvvgB45Se1A0VezCeRiCODSSN+Cm+m3fxzttVL9DV8klgaelP
JYSQMs/n2Aju3YasvdAt/vprKn/yNZHbJV0zZNPkZh+U8h8024D6YfbiGTOhJr/jPjzbxakmrBaQ
WyfkSUE4hB7cML09Tt/16Kvq4YEMzDcjii54dlXwusOeQR52DwXbiHAuVB+EBxB+1sJGsJWJPs2H
fcffLUi0nyvRfz9DP330X+RmuUyEXKRsYkHs5hJnMuEgYxbCWqAbzEQAV6cNzu3iaNwDBIL6XlTW
VI3fpfUsz+S4n+1b/xBwsBxdcVdL+jho4Sjb5P5Ry039AAB2WlfL7qid24ebgTvuWqZpTrnUZYTL
cS3N7b2/q40HmV/Y3lPhCIn8lO/UqtnLm3wVDSqS2LofShi+/h9OGzeQRVm3aZmq9ctaLBSltkgj
T8IVb8+sh/tRnBjcj1Qs6+213Od7IiMoS4wD2LAlbNxCJNzAYJwbta9Yc5dhqu8xGBTjjmRIYG8T
MscyuI2q2ljB20i9dZC73//6U8uDiv7LPQWb91+f+pcXctVYRSLFjrqAYD2XfZXtJOqnX+cfhj7H
g3SRgVqBQWmoKepM/Ppo8et0ldkzJOtxeiyvOXtP/wps8JD8zZ0g/8k7mcMpatwFkqzx/z/fCW7j
CTlwQRHfG3spro/kS//A2DDE7pV38hV8SexNbUYn7FSVdcSuNTw7RygyBXvZ6BjuabwbF+xxVYWV
vyS97Nb6MBIeXH99GP9sWPHTJ/3lMPIuVepQS9RFWBdf/MukUuIPrxVnBfJf/iy/vH2tulgh2H9e
e1n7m8e39GencThIgI80xnT/tnpJLUxovS4uiPlv8kt20jYF2/CC7XiGUp1qy6bKp04HRKT5xpP+
b3Yi5p+s66wf//5fFiZcHVWJ6U1d6D555sCxFiyRPX36LvflWblnqDJyfGp1Kk7iibhNjqxQry7t
t/Ay2EYk2+HmiJBeO2b9Cr8iPxMuWGTX5EqWuJ1EC+6gc4Uy2d5By+N/kTfaO/uCLd/Lr6LeKhTl
9CsvnMv6rmE+MfxpIHSZPmfsu8yPUBG/mUil3aJANlWQT8Ori5RaDJpqjGNz0FgtxNZwUF0b5Nd6
0GGHnUgzKLPGQd+puwi51ka2FQf99q8voT85hKoIiYhnvkizE5PYny92222bzPBsZZE/NPMlJWQ3
oQ6CPBnUWhvZ1h702wIhtz+o25xAIOp2AvcDCyc2t7SikfyU5Aall+gfuYJ2tgH732efG2pvpyQO
1C4fSzsFMBJ1aPp5eP3lr7qDVEp8jgpginldslvJ2oiEV13DME9UjGKtJIydY7CNS++k2DT+St1S
jkRzLHXeSQqCM+yVaX3Nv4QPB44h8m+HDByOici0CMPB3tv7g1JswKpFOCZqnCIjE/uAvcRax33q
iMwdYnN8lO/dnfNyVQ54X7gQ/mb78fsq5uennYoRV7NM5uIcZu2X21SQ8O5RcaIsusiaVzEYo0sl
CyvmHDgKXVy+gGkYZqr71J7LbYR1xP2ehuNqkJ5v2SBDm9duVaOq5E8qT0hlg2vDqgypMj133yOD
xEcHJiNdxjnUQ6KmLycqSMMy3MPwCDBJ3bSmNwlNaRpo3RdbPlSjNvuudU/APOEy7zFyZ2q5cnuM
JA6kH3zfhLxGHT4oHSbTWPeUI33vZ719yEt7EYbfsyhYg5RcJt6GvirelJXMuFKjC9Kd0TT7NLSR
bgIRiYBkOG29Zkq9zKxy/Pv1+z/mt/iphP5/UQOcAr+U99J/bcq4luUr/49D/vr2Vbg/eTP++J3/
8Gaov5nD81tk56lbFj6I//xn+Tw+C0uRJY1AoWLKpsR68J/l8+JvuDJ02aQ6TpYNGur/5c6gsl7l
gUIJK3g5fNj/rfJ5ZVhz/uvGMUjAsTVQqYHTRdmQpd9//oc1aYkRW88rrSYUo3ejSAWCAkC5Km59
OzPilpoFZ183X5UafJc65ViH1mX4n91Jq5QKFCkwlio5HjcVDl6rbYtUo4QwsdhbVp2z71QV0UMK
KXMSd1Kw8IJsG2d9AOBBx+8u4hJ2Koo+FbeY/XAqDn98gx9tBpoq/vzqGr6aiowJXMPg0OrsL35+
7laFHtStVtdz/lYyaHKxalKvmdL6DMaJpHGktPumVki2VdqRPhUW07RpaSIYJ8mUv0kGvUSWDxrI
LdNn1UGqwj6eUs7wkIlZbUR9EjuiesjxmK4rSghY1MLXRi8MUmeZA+CGZcs/ggKnKH8grEW0ynVl
pONAtXhqZrp7HMpZ1kaHpbDIRSzgagNcNWqKQ964XwkFAaKkSVsM6TD2NSWaDxBYj/eerXbJxh3A
rbKVrlw9as9uF3T7ViIeyphi2sL/X7RdUK5EZiojNY1LyilkdM/S3tm9yqbV0IgVluEiFN1lk1vm
ptaNrWlXmHvFBa7gedDXCckVGQ3PVT6IVBCU1cRZrBrVvGPATcw4945upyUzp1D7bU+AAUeBIs/b
IagwyC4QiZGOi6S7Oa50wByPHyMF3tyAHq8yjBZpkutQrfQxzcHGqoWFMNbV8JR6bAZFw9v1oSVu
sa+JgDQnZR4RhPMdZGM10scqOclVyo4gjST1rLVfjZXvdAFxhPKlYNJFukxqOxBgUgy4GbIZzPQ9
b4WXb0Jd4oUwjLewxFoY5+TEZiDH5XHlis+sloJrqZskhkKGUl5jjUjmRRMVaXWlmlQ1d/od1Gwj
gPI1nVqe+5QJzeo6Loh9TDGiMv2Nl3rUE+fBWzHqxP4NSJqCeLGbKXY/D4p0DWIcqiWjRkD9yULM
vJ3C21vWoj3Q5IvhNSONWhUpaMYUNmwF0QAs57fQiFQbB3gFsapUrzFtXDNElnfgYURRibImidmv
Oro+Q6noyNV7J6yv9VLKzHxj50AgY5C4kCaZA+UO9l6/iS9Zo607tcjXjmw/09TIQRThM29NR1vr
rebvoqZ5hiUNx0Wf7dvSnOfICmM/z2CruEsZQi0zNI1RHzwqkEGYshM4IiSEBQltp0QMJeV1VJth
Zky4N7BgL/jBFfXo4Pm0GzJJNtksoBvqM7lReVsCyWsNCmqIHAW8HBvOP+6agdQoytuqYfypFBFM
NUDSRuZDevukULcZi655gygEW19LnFnJfGikWcyPp1aGuT+x7A3G9Q/dAxgOlWIpwR2XyhraW0Dz
j+2DCKyVCPt8rGx7SHOxTiQoFZgXAARZKn27oUFlF6jdQtegXHPnjB2FDhHKo3J7H3ZwP/N8E9DH
UMgnV6IfS7JXup4XY70HxqkyrfaNOSCQhe8KS5p8m7EaAdVWMNBS/OBdgd1yBEO0R7Pd0Mi9ywfv
dkfpoNP4795mmU0d5DL2e9zTEwt0yshhQJ84QcNPqARw0okeLHS4WkLgPyunIEquwFyQTES/GA6H
Han3Usg/gsJIiXDQzyh7LOCkYqWm9tbP+pMgrBOxoi3HYTxpetTH2ms5Nu+cTx5+4BVFA8B/QzFM
m3g4s5yL54mcmLpfJSnYuojYq2Ns9OzmReWtEnic6q3IKM8h5RisxCz3xmKIO0lm75dTX4FLf9RT
j6K55EzFUN+WJWlbDzQKIYhdxAy2bZayClVNJjepxenBUMRFXOxjkpEjQ+6eDY5unkb2mktMHeuN
Tpei0DBSp5GPJyT/6avuPeyaLZiIecIf36ky1KVmk6vGXNMR7CUIJiKIIjDK8y6QyP7wTmIA+qQi
pISy+cw99yZ5MI4s63vXWV+C1VujwFWWqeduWN4zVqkYnvd7l9AjHR5mfk9iKIUKgelR5QGzRbzc
imI5x7MlTBSlShZVLOz8js8YBTAfPBcuh6x6b1F+tNBGhDaicFI9GA6zUUl0RrpeONMKt8CYorE9
tQVnuTF2pF9AzdguIedC/mbWLQ88724LCdHXekAe2zgvFM+ifB3G1jyhS+csFgFwDSZ2icuUFewB
jpPY/eoTSZ3qYFx8F5uQ5t0bqFfknOpzrKKpEg45Vn35GZWisQgS5UNM8meb5cY4MYCl1Yoxr3Ie
L8B2SCpY9E04uRdMAE+v9IY5hBwScq4ojhrpBf8Z+7CHgfUrU6uMZh3OqGnl9yfAVtLIp4fedeRm
7KZErwnqbYPSZv7GXS0W7bGLmR5RmDW2I6zOuRswccVzDG6utUYxRrtorYViMRNVMlNe9gmUWJ+k
QaHP6wy7AvF1hD627ZmmWeeGmRW59JGn1gDTADQC6uTJC45WICHbNjnCKa8GHjiY0pwcG5rZzAqr
27sOCfe6/uBLVtvAorI0yMHSFBIVZKISvNsWN7ydmncI4KzYYzqx4+pBLhhuPxFkQcfTotjpWyue
UphvYVp40KWo56hL/9nq5tQsSK6ZsCumwuAti4p6pebaUQ0VQsolpxBnC7dMhUWxpnl38/s/TNGY
eoHoU23kLnWworjG+RxS1DA9yEPUQZcuWzL5/hQHTDHOPIziZYFVMi+mmhr2M6/LGVczxBlluSph
0W/JVofDBWbts7qHZenEn7Lj8xT2qkNMFo4NlgV1jyuTAI43kXJOL0XGVJHQP0n/5kRn7AjdX4/Z
/WY5vYsVyZbMJZQTNNZNtAlUhpRzqLI3PP92uqwBsDdAmss60KIO/vq46cV9E3XxojGEewJ6q3Gz
8AQb6oXNk7WYvlKluJh1hgGxwqjtfUBuC4vVwu1xsgao9fRTMdzWQiXcSDKWTKdNJfIMkYBd0j4m
Nehd14CiEGplQZCnPmudeXGbCvQl5X56gk1H16zvbiMB+DX9c1Zjhu/TdWopl9zxaKss+3gSEx+C
G2eDDn6FFm/cPm0WEWBAOhwkf2HbtPUI8UCQD06BWD3krkO11rEWYBrdFTCyQIX2hyR1ySwEBDrU
Rq0XgQScDp7pFXT6TnZUJoqposyzFsyyQI+LQo9WWRLdh/lC/m/qNL0yacT6SBthNRMBbbH2829e
Q9AjMXasLZLKaaBYsP42A9kAewkD3srdeU4hZJoqTAQiABdKR9FPaJM/J2zamKx6PCZTCA/cutnU
hH1zBQxDSrL7xMnIa7UPIIQ2IoDm6GGmzZkUByxGhY6SEhMMz4BsWmsccrLmCAERDX6e+PRD1q0B
1GFC0W8z0PQJT+1qnJm8HBPFks+WmeHcrbdqlgbHGkbzznH6q9RE+oEsNyui0IqXaSinqNI0B5MM
zAOclyQ6dnqqbEtbhyeAQ7eV6ilMcSbpurbobTsnHOrPI9OEcKLhnrChGJkNuwSxmlV9wzxaMt6l
y+Jp8FRUSSbv/aDcdoVPpjIW5D3lbabauHstQpT3itpdeMNAwsVnRrAoWdokjUGQ+fK8A8UzK6S8
mYkN5YCOCS/LDhtxqiihvwcsYq6DRFopZX23cgePchywAFJHMiF8+kRmhJxazyjpfXMuiu9Pq9Rb
ADOpT4xO6pPj8oZJq9xfWkBMcakQH8MAXq/99AOjsjIXHQMYcQHzxuGoHkkkMVb362iemdw6fit/
pbm7CWiNQeNUuEKy1hwngUQtcpK3W0Y07bbng9FYXD+9LqLQ4l8/IYg8gRrfWoIaKpZktWd9BDuu
04QT+AuWbm2Ce5ZCuDUY2npq+eSzfUmKF2RQrx4Y2IIykwsPRG3n14QvjdQ+Zp6dn0KFbk9LjrOF
k5SryjQDImLFIVMN9VK47Gw0xu4kntoPzSQoIxlPAHrREmlb2cjWSclD5nUNhOa8mdRhl+EVZ8YH
Z+eZ9e6JJfrL6I23rMlTUE509njmOzdZ7Wm4TwuaLlpRXvWF8eV49GVmTCbayuGx7BKsMrDmhhxE
ovRLPKSQe61q5siYNQ3lSRbxmPfxAFcHmKAKLLMkdtIVqxlPP3s6JuhSjjcdKIOpEUMTqJJdmdq0
N1jUF7NlxlrpXJk1bO1mIeDpJwdEs3K3r1TejcIDf0hIelqhN6fDjEgJjkpBpOhbPDMAQBP3ocvV
aadZjI/NiW3Yvom7aFqV3h1ug8Tw746hLHrFqHke+5+knfatYhMYopLLG8jO0LZWTUD1CerqXcOD
T8TigzrDreuV1qEIBkckPddFzEQzK6R9Y5DpdbLWR+ZqnGVJwD6I4bTnKQ2cmDhHWWxacy9MqVAp
sIfWaZ3sAtL5pWBD900TDc0hOvmBm2xrR2TXKJQs4bkJMbPEHkSC/ruSJoxXgp4wNAm7mQCaOa7u
tOUVG59vZkmZAD14ZKZZNAc5QY8I/WjkSKspZwvhkk1N1FX8mrrac502eYWvXvBZR/FyyGJYA3km
thveWPU1zCSRpUTLmNHXiaB4unku/FqfKX6lTOTKJ0BnyNPCs71dkxZXjdRxNW4w4uvaQcxq3B11
lUDospOVpcMNl9Vm0ytAWhS/NydewzTNSLqBno1PxHHcF57txjBXIaBNI3bJ6CoYTPykHzML0aOa
mlcn2EuCC568pLU0pSA+rvW5/9VA4ffjlga+lMOGeRa3NKAmRyiowqqh3djfAo0BWWXIi77qv3qx
vKaW+hKNblSZb0UtPyW8auOiQtOPWFsQRKSogEyzZyExYPO32Tf4OxMwkNWTm1HUmW+6Fztz6HqQ
y6NmNbvaZAQC9ZQRqgzMss/1Y0clU2MRjOxSdkhMPY99DhuA7igPLhO5Pahp/Ui2gwg2Izs93e5o
MbcwvWX0wyXkFtwwn9BbTDOz9VWlsrtNwqQFoCmYY9jl+kJMg4XpAHAw0mzKk7wcMc02JtQXIsdQ
yFYmFEnTcfHJ3i6cdXLZzfjrGN37hPXJvUbw9nXaY+T2Dl04WjFjygmEqHUtjf4vR+fVHCmSRtFf
RAQJiXstoHzJt9wLIXVLeJN4+PVzmIfp2djt1qpVkPmZe89d4o5QZYMDxx3gq/TTcNbsxsNwbcVE
KUVk5ZVk3WY250lZWTfXlT4/RjIkRf49tuKUGeQ15IuF2la+oyf1CxpSXj/jVCPbSy0To4C6psu8
5QORBTw2wTgi/C7SMYCnc+9hOPTVKkgrVW+DhpCu2yqtRb8N2yHWR/17r/eo05NG99EYvUber3K0
0FtocIATYPhPk5Sq3f7AtPK8RAvx2nmrkFRbaFORgYy83saGp+0WlQcSexCAt0u7jLSI+W1orP1Q
cknLSgYuMVw8IFEA1+UmtXY/Qas51fYMjYY3Oq5gMGvzwZrdl1gWw5Vwo12csDEFuAnw3jS0q3Ce
syrF5V3R/9CaXClrRYmXRVqQSOuH2LXrs4mvFUNve6/HWA7LOKv8dhY9N+omEMxb38GXGI41/YYD
jQ/YlkdaSwVpDwY2zfBKuAf7KUfrbqwxbgtWACaP6sEyhXnl5neZPnD76ilR8Gy1010lIFo76MIB
mz2puBGPCnx8LiI8F3P54nrl35nq7QoN3A3IUn+BGtHu234S6MLtj0Yz4rNhQBaTHoTzlRRtv8Jz
tnmzCLAho4aKOlS5fqqQYca9gpUkkupgVO1pe9T9zs6OLewaxkBEJHjAsVH/rnhn4XGSQ/dLtVzw
Xqn2meitwEZGHpj/O2jtM1eicwEW8mrBUz4sbf3UVQWcmS3rozbwBWNEf+TVSEJmzOulE515Uhkm
zta9AVXmSW0AJmlz5BP7i6bS2Amz/lN2Ec9J3yk4LbFfRRR1lcw9bpFyOFTTL299cSITFueDJEnS
WO88IaeLuyATIjczMTf9ms6Awqnyf1DJuifDWL70Qdf/IJYlr27qaARURh4rf1loVWseJq0tAy7T
LyCdGIR1eeROVyc1dMMu8XQNs1D9kIMfvo/lG5s8wksbSCvdRKIbpD4W245qWYQQxNGa6okS5aHt
4BYUmTs+WhNCjxaMaADQgpO2zY+mhxtnXmCNpisQ42ziHKwel5YO3U3T52lKr3JN0YENxMJBscuJ
As+zSz69lNlD0pXJ0Uzb57qeb1WXFIcsWfdW7jjMUAgaBzjwZ+T3hGtaIDIc5EenyeqHOSL+KM+9
iJx7vpvRdi9Jz0EQ8n9HJTNYBI8YhnmqCirwFZdywIR31zJA1AXAFUl20b6t0jVwC+NVJHIPaGQK
bQy/jPggKOidc0/qtbubcvJGGq1Zdw0k+FIzQfa09kvMSJvkIGHfgJDhOG/2+OHKw9Shf3KGTS7t
pIfYK69uIS/1IJrAxHlNChEbu7mMXxcgtLui5c+6Oe6ZcQPwRucaTu+FMA/2qs671w2HVOI9AmXe
xNV9T0pvK4YnQSGY03bNJFl4xXEWrNYG9RBzsQAY3Gur/l07c+NL6XFwk/a4cS81RvYauPNdibS1
VolJsBopQ0v31I4P7sBrwR+hYil/KJB2s+VpKJURU6xcVoxVdZMPReexIiCiMVLgnTaWsDR/oY8m
JDaiOqjbW8rdXtd2GbgrvHwK/GC1jMZvIvvA/0wgOrNvf7SOULg/eDkDjSnaIYWZoRkLJ1/ODhav
tYBK2BFVRNG8sGckSDg2PViPsIo3KfjeoN+DaTWnFkpCuDnESOSYZnfmzIW0rQRmZ/jDz/ieltbl
C1AyG0vCfaq5t4Vlw7zIF1PDQzOnJjJul3wtWNGprF61Un8RtcDS3V+MsjlvsVyB5fXUeWL4cHTt
XzZYP+znL1tKX9V9SGKcKKGn987WD6sVeZxAA26DVn5PxmtnC/zg/HxWIA9Ls9eSF7gUyOlYbFo9
5/BYyhv83GJ3wA00Z6w+3eHJmOFEiH0s+zbMS/exHNEolHHts+NiEsfk87fTWVKzq/Hd+lWK8V15
LvRL+2Kahuk7dIS+6vVHTreXroDyIJtL14P7xZ1MQdvBxa2Bd3Gf0J0XQAK2W1eJ+l+E7TEYJuPc
UzICuwWHTYGKI2wBh2902Z1XV+1RNlNY6PpdlKSvSjH8ddlr4Zw3UBJhy5E6I/6xmJ9zV/4FBUzH
4137vnnLGMzyTGDP8DCXtD+OyDdRdIVpi2wML3ojnYbowPFBS6YfpdSNq+cXKn/qZwxPpurarC7A
Rk/fW3RzB55C5idVSHOd70yvx12UTPdALplyzsOx0EADxhYPn6alFCuFzXiSAPXI+fRQQQalvj61
eR5fIsijURM7vpbbKZiVCD30Wm+BZcyDkZSjBo9+it6gGLTwTIjaAY0/6bu679u9TlFaz253zDE0
VB12h5H8H4vHySSwKVBje4Eh1PXDdGkdZIMw4zCqRWswNkkRQgX8HCbKF8vNTh1G1Lnp53OltmOy
0TbatQqXDkBzlCwMNcjrspf+LdVBOboFYWxGloeKx3Slg9zalfehb2Wo2Q7DB1cn4Mmbxz3EHhLo
CLoPc7uJQploT2CnTl2Vv9U9o1WxlGU403cIzSRGqVvw5xS5vo9BfzELg1n7PxOmpOQw4OMpjzIL
hvz/gBP9IOCtnSaLI8Pp8jOYBN4qSGGFjHQ4PbHc16M5nKd1PaFQQ8Q8LfNN4PObu/pial2JZXF9
XryXLNMjfN4lIYjR2O81SQxF7mmUiqUFz+1LEwCDE5sAhcEcox1Rn2fOrHfPPPWkchLgSoZOo+c/
pmVdehiSO+ttUXAjI9rq3aDP0IrFq2w1xm41L2TddMfZC5h/EMcHHHUldSpY4BKBFCq9QAywahjt
3OFXJK6HLAL2QjZMu8r6xAjEXLGeviZmwo7kHLVmZLLAwSBvfBtq2mES/q7mdTxIDSOBDacoRdmK
D3st4SvLH2t0j7EbrIun37XKmINmIe1ENx2DFg7cihf/qzuDK7rW75NZUmTNOVJGXCX7ptmO08qF
kWwwGUn6RPnDMiDMyeNXjJi/YzlfaOvtG5nUe3uRTA1zF8jNyDeKs2YgDa+hvIjK+RTnxdntswwa
XPqFKvIwNGa/00w68MRIn8k21Q8sWdV5YjxoTW7LpZQsodCiqzHWL3Yb6ftad/OD20EJimKU/mlE
YkECrW7rdIig8HZRu/xwQ8Aekxu7zOuCdVBlwLwwJQnJFxrIyo6n0x87Pay0IQ81WWbwjRv3vOoM
PlPNDfVZw/vjtPpBocneCSJ7DmXW4RcazINBVK9eNHdT3H7HRoJjwUzu++lfZufuaz49MkYFXegc
GKxNYQNjFrL3Jk6tzrY5i7NS8gtIF0Nyio+jNbfnVE0AjPXsN4nEe4XJMqQjI/ijoQLSB1x7OYHC
f2kW1LX3mB83GH/KPOHCR3A39WI+tooYatGsp9qs5LlzkmCWVUd41TjsldgTb2GykEsXQkdGMrns
8oPS2z4XSwcEAdwYb1DFpT271MFRy88m6m7FFq7e0ef760iobFroQV5W/V0SpcdlrQoC5GsuMnMc
whnkKBRxQPy57qGzd3/tnpPXcF89VE+ngcLxNDTtAw3nQ56Laa+ghx0oyBsmJd0k7w02PQ+OQwej
BlZ5vCz4HSuJmjwr/3pDk11KgD77EYQydLaB4Vr/lEdzT/wohjqmgwNbS8vt/6ZdYV9IaIIkOHgc
NZGEESeEBZuUkSm+j8CboxbCSfKKWtkIl3L5V2UsAmvO8nNDa03BRZQH1OVnU038di4WP3OnHz1h
VWEbJg5YAIuuRf0SMZciCJflndVmlAsqrDMhDxWooJ0+JVjMeI99zLksgbd9mAKF4xdVNZ7TdgYJ
g5aC2jBfH91qorTvLUKNGdz2WZqHnV4th6pmex5HMlw3z6XBzKjvS3K35BYTyY7FLx3Si6iU+HAR
P4tRNXBbOosnimwjOwKNqn+tkjd2qHhMXfNmxsPKaghwZ9NTbqLnlWaSHmnFmGaaXhoMQvdCBMuk
s/hZEffXyIMnhO/SJg/DuWJzoG7Kx0cPcdpT1qBGbx39ZSxr/QTSCbVGwoG8AdHNhG2ldH6debCA
jmmPYz2y0RY6ETC5d4j4gi75VedoneHCqh4PW/ueASjo4jT7M0Osc81meG5TrMOi6NmqgEpIYIW/
ZhVVeF+x/uq5Kd9JpmcDLLNHgZTjoGlSPdlG7F6kZf2pbfyPxfoWORW5BkgF52aLCOK1sh6XcQic
IWJ2ad1ZlAi+Ls1H/n3TE+KYF3dzmRE5oLVuUBt4pQ1+6HVdg/Bkqjt70ZOlvIeJrOtRvmsZNjZV
ef7oqXcpe0pR0/2XYHjeVUQftNpCxpLlnFxO9t2suS9Z3r2n6b9oqL/S+BdqYAVDuLrK1sHQtbxP
VSgij1zHGJ0GH/4bmrmnDBABZ3gO1YIm0xSP7ijObaIueoW0bCC3cJfXzSVFXZmY6a+7Nu8eW3A6
nN92TX5NDpiIXS7qbPKNYSOjxxYYT35TkI47i9+tp7obZK3+K7L5pM/52bGXL6+xT7mpUBVtkRQz
gUa6uraecTJwkXb9/Dx/dnXZcHOvy25qH4zGPqxoNckM/zDZke8WA3dH4nKf8N96XfpXutPDmpOg
7KGYGN0TlfISTpG3l+BJoZsAuY6jtb3VepU8eC0zJu2OTZXxzZb3xhYCZNiS/S49OhAvozYaldXf
islSPtDeu1TLkA0ocL0AiJFa6PJ5TLRbYRAmONIX+xEBsoGuJF1y5bT3mbDFVcxANYWNa5AGbU8/
3N0zoei9BWfI5K4XEM2nOVXfWZ6p10SzHqb1w+ogXq8ZxtshRe/QTHV/mkUVDLZMwRKT+aBN2DML
A3SZkg1AeFCOx9gT33pRLGFLvtxdF49XVJ351RAQzyynexGcPDsB19HvcfMFGX7VcK1b2jxv2Rla
rhHU2esh3km5t2P3KzYaZKDCPs82q/dcxgnNIDOG2ZrgK8MNmdFO7Pm+SefcnKhabhxIet73JHTg
uQH/jYjgAFFd+ks9N2c7GUuczu79Osn4MNgT9EXe3oBg5YPBGjVmMhK0trseQenf4SZpWDpShTZL
t+8iYz7r/Sew/79tUlqA0/rsUo9Qi8sUCieDQ6KD5Ws83ZxhaM9NjvrC6Pm4vCY5odLk2+L8DkzH
IlSYVEUeV/2WelMUilidlZMAYpfmF0nUdkJOtTN63WEEXcUUeKXUK1n4SGwa+8ikM1UFe7eSk8sH
bnnr7TJ/sUx1LqABHu2y8GPQwu92g3kswh+a6EhqVrCiaTOwANq6lCl+T0sBn9ciPxN33L2bcYxk
MUjbgT4Zdx+U+/nDiGY0QoubXHIdD5NmXL1N6QIZcn1IG/2ZuwYBTaVph8xFK2CXrXPCYesEw+pI
XltQ/V4vzoNDMxnZ8gHJRQ+2WLZEs6VHhUsm8MQqwoRG7kRevGKsVlvs/yDSVq0oA2OxcCUXXnSH
TkHc5l2Xdr2fdN6KuJtKSgq3v6OYqEgioRe0wCP+X6oUnr1cjcRlm7yYzqsbsZzFvRH5LW9WbtWg
gXvG4MO4/ozZ8tiP+Tln+3AdvD556VwCCNPWyQ+AaPdrBndBJQsykjQNQKFgxo3t72Hiz7ftVqyR
1/z/L6s9s24sHtPF/QO59InCj9kHcYsTUjmf9dWfyUqW3VIUZ0GK7DJQkFEuW1nR4H2GaklMAt6H
1bm3YwiNRk0dEs0USrli9MAwbhy0+YNpAv0GX9BznAm1jzc8L8q6mhZRvsw5P+xNKbHI34LG1TFa
BBjiE+C+/ToB6vYY4mjEvALBTn64YM0BFUKrnN+aKB8/GylQ2Pt60ibKxUM6NNb/qq5jZIMbrZET
7FF3I9jnz7WTMlRbQV9P1h55szha0UQ6b9I+cqN1txkmHMC8osZ2BpiSNeNZDv172ciVgRWCQsdt
XhqZFHvloiGRUss4FX5iU520imTnNaHkNvrxIddcg7Cm9AICmPjDtAe/N+PoyY2rHN0fAjJ2rQYb
aaYRRRmQPOoIr1heokHK6oHrrfyGePo469m4WxiXXefiDKMqcKvMurrJ+Dg23UXY0bsxzqVfVsmR
J4YQaO6tHdcV21pLPk6ud5aUmGxGIpioXR00eG79fonNoOy9O/w1F1EuM2J2dohcCMVuFayh0Ks5
Bovi2SK3k7UvTE6nvLcGyZIkc1g8LGcugRoVePJTJf2hMS2WMAmPEDsTnQWOL1LfSvLvrqhwqK5a
DSdQmwPRAcZkfUmrZAPY1wY7Pei6ws0vgEcvubF3NRoHouOgRdOxD814r3db0HQGPb3B0uU39fg1
y/2smrekMVAwWibpa3AGkMWDeIdVgMJ8A2XabKcIXwsKvm0flNfjWrh/VTa+wlqapn49sL32DuvE
+cLjRwmwIKJoxfipBLFFxFnQP8Odp+ZFwJVxb5EByVHUqkdvCyuRBK/45Sp/zYSJIEJG6sOWrJOB
GmuqjLsqfYficm3FZVbquZmWldKR0UNGS1iSEdysxYN2tpYyjAZ6YsETBFZafDl6/WY2XwUocd8u
s31rgr6uVec75sTSanzPrFH3rQwJhd6QbtjGgdHHH+I2oZWMwLJQwFfPk7lF/dQmWsu+PU2LeLb0
+B1l3BRYze+QkwJK+gyu8GV4bFEygtlpi5DQCr9MYy613HkmSumjJ43P9w4IaNhKNe1vPzW/EWQN
f0bT0S8mwFoEnYdhlq9TZ607zxiaUGcQBL6bTs4kN6lYNnYXu5i2BzWT2p8s5H5NFhOEQLJjiB3n
O3ZKNmX6XbGO58GSYKQHrfdnNs2MLGgY1vW5hU7djfXis2whuY3Zhkogpljs5CqbBS6pH6y4mkmE
hu5diNX6q63ee0e/u3ZuC1UeceU45E+FhbFRZxY41EgxlquX6M/O6toMJb31oBJsZEv2YkF5N8GZ
MWBAyGvHX1OzcWjH5WTnL3k9vyOvNfY8b5jye0aKa8sBPIoA24KRMok+zi2F4rDapp/a9jtb3oz5
8D3faKDF5Kw7K3TmGFclWZghfBU7X0JkbFzydoWWee7eSrPaA8cbiTFfwixlE7cYQBV6eYXWShKi
EyzWesfrUe+ScAEWbklUgSxj1KF0+rcu4VE2Lt0i1m8+yz+alfZ3Q2d9l8xUTykhzQhrPNgHvRmM
yLoD1j0B2XpslSCRAua4YzBNd65G7x4njZGzDgdKszxWEVtJt9yhgImgY5JLRZd67aLiVhYQ0MYN
jtfPj5ruzkFckdnXzldXG55yGxRAm1lhNS7xgzNBwknbF1YZvwzizd3EOOCKmtdS7QREHD56XkNX
cIE95zEaoTxKCVN1f+ek86cEUAwJub7eFA8rJTG6ayhoo2vkZzEWn44DW1SjQO5F4nd5wdoLklKc
mQ/5tP6Z4nEXGcaL6dbkCDD+X0fiVHjlxaZjOJupFZpaYcGqLohmaIy/E2qeIrbjx3mNghzM3o6w
mMdMtx8KEpn2jPmAO02HtRm5IVN1VzWmZNZE9J7EAtiz40BCKnijLB9ohHEtgzZrf5OGZoocZhUm
qPWoOJJjOYx+vmbrOUlpz9P0Ed3X10wMpCwvLos332DmsCP7Aa1BTIzkzNHCfieUOTpGByXGbkxu
8T+SdP51qsvu7ST55/TNBT0eblaZf7it+zK1nPwaCa8qnZZLzDgthaiaOxky6eqYm8I6sJ95EoB2
UZik13i0BvJUDws1PkIkMguRCELB172aspP0NHqX1kIfKWs3x8mD6SzqvpPsQfPEy2IQ8bPFt0/L
ptK2MJIxxhxi7W/mDf/3PNmu43K0y2TcDzHIfN6knwQVIYPy+3gZNRbl+nHS0k9lg41XDuk4DGpH
EPb15EBfWYx9JjPFj2ZCIsugPszN1wj+yDSg2OlsxSirI7eon9g+E2Nw1cl+053qPYllyxNtNhQU
ZbBGHskmZAOPo/c+5uHKvY+FwoLQRbDeGvPJSeJb8sQO+iR/k6mN5b0i1tMzfbch4n2dutBcItJl
WS+6Ve7sF9XtMxYwfuWVUE2E4fO74QpGn0h2gMOIwJ3lvabA2y49AcfwrFv7QcacfnyNGyFWejA6
kOKcvn/JB2QCbWMQSvrH6/rA9Qgn6uNXM/fmc1mYThB3iMDjsq1gZmUP1LkSVM5svsmO7R0L+7Zp
U5JEWDgPeqWfW9U8pWa03FyLAJmy676gvaH6sVvEkRw1+9RtyWBQG+amJgSokw0RYlsSuUvq6MXZ
0skpO9jOb7oWZ8suz7cUc0xgwyd70mNFwHm9JZ3HW+Y5tAdu1DZn+b1xiIa6NpDLceVKwz4rshUQ
lJKgrptkqUtC1bstXd31yFk32099y11Hcg4gastizzB/7dmnoP0lp93eEtttotu7LcO929Lchy3X
PSLg3ZzO/4PPa4LfU4QQgWyQY6I0kuAAnQiHRR1fmUZ9IvFZX8aMhhFGCoyKmmR5A3o05gKl7kZi
53EV0WGVTc/gKoEUNBLjUM5tdu23xPq0JLte31LsCU35aLdc+7Sbn7st6V5tmfeErzCvcsn68fhP
cWHZVzSYtO9Gku8XFokH5hzdMbFb8Uy7gNax+gXptUuJ3vkE0XeMY0c8ThNScTGQiqS06iosvT7x
ASW3sql5aEkGXMvhyRwSdcRH9GInTCZiKIi4X5AT4CEgbNBqbq430YLh79hpDDT3jci9MHrP3ec+
0cNNDTGxtObSHAJIx7wKgwBRRxKsXT1XS+Uxw6P6Xplkx+iQK/oMz5zfrNZEzrYF8Nw5UflhznRn
a9//uiYiHv23gKzcDpgCZoeXJeG+PTRedUM3hEZZmgDfMVfg2Luk4szjyeIjpceYkfkD8hve6T8J
OWuoKBVYOS3+tU0Xb+BMQxpzATpzgbTPIONFXh0ETk5HnWblHjqYSf/uuKQI9jHuUrSouCF2nesI
Vgcf44q4KK0xenTibG+p3nU/XHI3w3os82VHiGJoTdXnRvrYJkZhT4zfEr1mc3JuIvXu5uSzWA0X
JHRI92/cuTezjk5FvwbkBJ5asX7Z0HeauvnRgSzOTWuyA03zw7BI4VcW/CF3iLeEYkZl2Yp4O0fC
meXeqY95TgmMdxnN2WxZO4KWA69cuT1ppf1ZG9eL1Q693xVdw8Cw+5lLC8beGEs6lqkMwz6W9m0Q
Sj9MSfGPRZcZ2ScPGOOt9syzZw3w2IaM8SXBbGHnRrc2JT/HMmXglCMoUF26e962JVQY7DuVipfs
he7IPXYp8ryUTWNgavqL0QwsXEWGvETEZ2abSZC3jR4YLgAFRD2DHwnthRiG+AqaCXHfyjlHXo99
tHIKl5gm33L15i0HjLW3Z/dN6dY/e9Na9FbSnpwFQ3iLzSNrEVz08p/TNPaHJSAWJw2qZxzrcPg8
58PtteJsOGoKCGtHhIoMaJ6dfzr4zGDqm7+1m0wPuZv/JASrHNwxRjSp59PFOnVKpY/MeA5574mb
lsREFEY9AlRnqgKvFm/pslUGFzlX2V2lddXdpHXabUs+cFp1gwQdxjqIc4TAN2XHLa8llugu68MR
6Mmae82xkeYTf126MmJOkQlO11SI3re78d1kzNlp+eNs6X+mHPZiRqQjzwEnCeKKk1XPAbHsjusc
yyr+M1b33RLts2aiVesKkA7zoddxYCQOijRXTb6dsB1suuhPHFFwJ5SDfr5pWK3iLCnnYoJTqc7s
B8FKhU0Jb7YFgi+F27ukLIWb9CWeMLSoyXuLEbT1NQCpsSj3huY99wj+/ZkBExd5ehF1C6jPS24T
AN8jQOGF0cmYg/nyjiwdn9Y4/syVShgroKRb8KYkGrYmwuawvavfmBxqDS1MkJPpsGOTguOD/ays
IE5PyW1UNqN49IFHR9XEjaNDx7lxKR6FG5H6PGP/KDb66qxhB0vXLLBEQOx5xgY4erVsyw0iD1oz
hZjLnMw3dVwRoi61vVLuxdDZMBPC2yAAxfpA+N1oqUMV129aRKzkWE0RUBlUw5S4fq/9LFHPjw73
HQcG8hVV9Cc3rZF2jQH53wPX9/bLyP65S/h2cAn6kr4JWTZdYpei9bHHkkslc/1p8prD5tYL+xlN
KlGEXx35gPSLiJVit8Tu3bd/khXitUeOrpMj8UcbGe/HqfiYBNVGpfhbMoz4dDQUDs3q7frV2WvE
DzRRDVveeTGWGqNRIR4WIHZ9j0NhZY2TkduQgEWViX0Y4uI7Xf5hb6n9SVEXTnDsI/a1K3j/vjTh
gObyR8DLwlhXsOkq2Z9M8ZM2xe5RCXUmAQrD235kts+UD3t0Htcxxh3j0ZGYxeeoCTnHKFNnwcE8
rOhX4+V+xGGyo6er9/mG3WfneFBD82ELnjjKsx9rtj4l3GqfLeYfFFEIpvAd6ouGeDhBnE++7Xn7
h/0KNiibdWbLxrCGyNnFNzdecP5rdA8D3wN7C20/Z3cEx7pELqx9gDQQvojtXsnny0/topDtCOmn
xVxdKZZpJ51NaymdJzqQr8Llz8flFFBBMlOnWql79F2mKgJXwH1MUL0WExkFo/msw8HDEnMRi/E1
SO1u2OaQLui4FDH4bB4H/P+7Lh8eBW0qk8N7q5NH3irCHOVecH31XICdVrNwlwgK2KDJsEaXosv1
MvXOqTVeo5Eog0qyUtE1SFpwqI45cUigxhcrym5zpGc3BhTcrJgj/CZ9MInYa+mb9jLCYY9PcQlI
lue6XpCk9nqcsoDRB/qmZRuiWculz3msInXSdZlxlVKLlAyaB/uNMNuQze++sd1iRxV3JPRlZNbK
No5hx+aff0LPCfiy466A5+lsoXAy1hGxpZ+IaZ68eqABKwaf/UXla4Nhhjbqr13rhqJvVz8jnBkA
+AkNBRN/9xGDtt9qeRVqIAsRMFiHvkpoxKvnROv/OYqFX90+mjFIObh76MXqz3T2ph0DD2SbFWOJ
ddgjF5e3OlKa3yhlBHOTUQUV0xS4nfFt1vzwavXtRCI6xcnitxOz2n7kSRmShsddXYu2eTPi6cnS
uVLmluBhT3906/bZYVRolOuTqBlPkrQbQEy20Gyh1dWLFwcO45G4PYCKpR7qU0MeNIoRBnXEBJGk
THRccxqzzj2g0ydt2U6Q/su4f9IUI+FW6OuRrIh1t6jinJZuvC8EX911SgQeo/4KSvI6Fca/nmJ4
r5mbKS3uXgj4eUuUccbYd65a+0pb+NaDNoiqKlSRfU4n4xmgwiGLGxqy4tWmPCEDIEma7kQKHpVV
gQZFg21MI+On+viicE2CjXlKyvhzcRoGgPD/0IG/mJ4T2nL+F1VDmArvjLjFC1DQskLSxrNgFRnF
JrPAibvcWB+RFn0X5G41THx437tL1WK9sZkQluvm5TXgLpW5dZbl8ODxaR/YjNNP6QQ+Cnt1zqxh
YZ96+Xkwp8xfJUMTw621wCbIK3DUku0HpacHzdDmUGn2uSeV4yGtm3C2rc95LJyz7aAHZtDDvdCU
FNEjwhI4SNd+Qh9uCWJiBciusrcJUKIxCeZPJZPHpkc1561nV1OPKtYPkWQ1aqYa2O/2B38LnhRt
9g2953OumXXNqj2UTcME0llOVlHAxpfBXR2Zy3Md3eNzKhAFaSDCIpRYi2AkdlmGqth7iglruY6o
Wbizdg2+qrXG8FYvl7Sfal+ROexJYdB9kdPaGtqfWbLTr4zPrNOeVGm8ZQ5PQlbMCD44bT2QLOvM
eovw0FU4ZWhPdbJPa+sj9Zj3gVIbkFXmjPpra+84aGhZkDCtI7cRp3JgWIlzajz479BxcGmQY0VF
6auMKi3Jx7dmq7f7ZkIqTVttMYBFRhZFN5KW8Ds0wxmIBhNb+JRwKK9qGaOjoUPkAtc0rIXweya4
ubBA62jnKBloSUZevnILFFhjdV0hC5zJUDq5s3aty6i5N9F6HpKVM91LzkLG+QGO8AqCHxZ8r7xQ
X1BIuzmN/sQM6VjbxA52cYE5cokO8GCYD3iE9k5mbbLwIp9ZOi2FyXbyEJDRmnQ3DTmwB7ciKqDV
zWNe9BSVzPdCJJI/5QtLf/2RYfA9L4t2TVjAir4XJ6GhlGt6mbOhWv5y4sGui6evpQcikkztvCeK
IQ9bbULjV0362YEsZJaxcapQFB2nlkGU5daEnk4PyDpsRy6IOg1m3Fq8HsG8aGFamss+HaGU9DGz
SSnIvfw/vbAc8DpvzwU6wfE86xoHtVP9Tv3SnslhvfUG6IIUbqejNhyt3b6piiibufjrdZgM1dw/
a4P+o1mu3HO0f4toxGnKON2YlTikiI0B6TFCvsZOMj020vKHeOBDALU3WGAQGrI/vAUVb4a8mYON
0T2OrRYj55Y7FDMBHhpH93Ewn4fZKcmEF6epb+8FY6eTvbp/YjB9ZDFEBwFaxS/lFd37dJfRtXlQ
EeB9s1ki4Ko32BpZ7Vpj0ZrotFP9GZqbE6BPZ15CAb8rLY05wv0SUQdPqWX7lH4u4kj7LuXgDfWh
e7ft8VtP+meqf/3YVs+NUYYMPsr9iEB2lyAdMMqpQI+ClWswIsg0/7F3ZruRI2mWfpVG3bNgZtyB
7rnwfZPkrj10Q0gKiTtp3Jenn88jB+jKqETWC8xNFKKQIXe5k8Z/Oec7FVKQMiDron9CVdMClQ7u
U2vpUt3E6MW6tkAgS/j0Mhrnaq/p17if0AcOzCV8WSFoERSHI+WSkVw82yRhji2ETdT92NvF8n0S
9U9Tzq+mT3hRXJU7QrnQLZjmO+MJ9OmVju6vipDImt4lv+axCgRrXHQta2a/O3c2mLNE8aOd87t2
o/c8o+LhKldnz0chP1QX61cwWUVbmTiafLAx+Dn7fPN2+cXyoV5X4W03o8jys6lf6RnlO+vNWyp3
lH8TTX0fmv1eRykUJ+eF3cJbbybvCVoylOvVIhWsDM2sLQ6TVG+2N5pcbSx9iwROmzt3xdYZpns7
GZJbY940LVkHpJr7y5CYgnVc8T5iHqmbUPK6k+EeidhEXCbDlexjFpmuuFq/Wj5Int0WywQEiHok
9qsZWIp0zN/ANPfuE4+6fmlNGUomqY+kdKH7T66zBM3hltiTdcRDCh+gDC8WUOMF59XtyOB9k1Uo
dQgEvAl16u1STYpd7ok37ErVXZIZa5mO1kfI7t6umkvtZfucgMabsiffQjHQH4Yk2Y1O911WD5PQ
jCPE2gtQXjrO5zDrktLK+8Iqba2U072ILjtXafujqE5jiwjxIgfBDYGCaNTrTsXiGDj+h217b0C2
XWRKXIns1yOOaqo6lnQW3v3mltDdRl+VGZ51xOv8NqpzEJMSX2QmIO7GXcK4+HCRpbGDc+hX8qe8
O3VOhGIc4EET4Ds2CuveCog7yyaeM2nCstYhKXxX0ki7gwzezSlatRyDPGSu0xhHP+AlgNza3NYd
p3+lrGpVsTrZDl6D9EzP7bKo1Vcq2M40Nm7MvJ+9m5GdewTKKe2RPLAZRITqmc6FuHSicXTfPJW5
fW7KJj90jh3dROwUaMeTh8wkzgxxsbFDml5fd+oNq7RpWsVdaB7ItklXbGvHTZw4V7/J9Gm60jo2
A9zheSCFAtHl1qR3XBo8l2JK8iGdPBR/2XuvEqxX0osWosVcRPG48bBKwWtNd0lsHfEPnOGGEc+g
22w9qR9T3u8tC4P27GiXrzM+e729aUy0706t+3UpnJ3l2t6+Tu9b7XYrQls6sDfOtgJ+Di2xXHYJ
/nFsULwVqJP5yMjNDuWHhwN6PZK2wkA4vs6BXlXmjjeY21SBsYNmkzjoJcKeC3GZZBhltK8K6Laf
6a3jI4ud3MZewPxeDqAFqJjdc+zgqZCme1MzcXFjjHM8GRZeZJZHJynuIks3p3HI0gdVjT/I2caV
r2DNrNokhEyTuIQam162ShANjOx8FqHViP0svedhBP3vInIdkxezxy2aAjTMgvusa4GJBARI20pu
LdXeGVHx7dOLbRjwTco65gmhNHZhVrtiaF5h1cLU6KyTaSAYogZQa/A47XKo23spoFPWd2Mczrcu
wR+34SDF1sX9RWL7jmklu4wRt1GfhvJq71gmox7OKLzzBVfJOimCBFeRTwa2lT91Sj+mZORdqqFc
52HTn/PCpIaZo5+2ZXPvIMAjFACMvU/rSjlBG1Ti5AWcifEXmTFSGTltezmGlwzjvCnZKjl5gFkt
7OJTGUMz0wK0WBGpdGekIaKjvLj93z8aJzyPtEdbt+rqbe0a2SkaRLuMUQAdMw60vrPTk6n9dRSk
wZt7jR603AfbltF9kBvd0ZojZ80GF9QTOHiVyztsYPpszDE+K/r78A4JhffCA5dZY88bo38eiTa6
+stavyYIguDdnhb6ECnjiwGdwO3akkYRFxdDl4DYFLtnvwovrVLJR9TgVEn6MzHFHUwX8yfo9ywG
gwMlXO+Dt7BK34m739PM6hvHRcNn29YxnUbc9KX6KrFGbzoHJR3fn3fBo6UCeffLvE3gZbc2A+Mi
G18cLO6DpU3nu5FGNS5zX7tH1YuBb7M0eRh385qk0mmZlMF7n83FbTgVZ98gJ5JJE+ntMXbQypYb
z/IagpmM4eAPrAPZVaTA/2NOyqKxceAleiNgqmARJ/cxyORNQp9P2ATZH3IqiYVKhHtLsO4WB/uW
OI+ty3PhZ4R5s57zXeNkGjV70ByDCYs80uFbVh3tzkpcTHBdXgGgM3wisNEW6GgO8MCOzR6B3ZXp
3pu4+q8LQGjUe4V1QshCbdtaBffBSK8MLNv5OZuPSPxXDafFUThJtzU7lnZ9HzL58oxmkyXqg2ym
8LW0Q7ztcJnvEmt+C43G3ZDGGBwIOVyW3K4bKPAIGa6doC/MlRWi9FaSRTkL1pcr67gidf1A3U1y
Qnb1szAfgVN6owAzXuYh3/c2ZASvCTZTykmvomgXjvTXQ2/fVBzXN9ch16pPS7phmu5t3yjzSZRe
jq+Qv9KXQKGYs24XiMmHXayayzKrymxVpWgMU7uYzpInxbovvGUzDc6poqGJoEaVSQ8lq8BvF1XN
TrDsfErG9ktMJ2dGcEycWHfUU49bKifvRdlwcTkZoGx0KyQkyzaavlAam0fHdb4aeV8MWXnmmz70
RGSQ1GSkO9T68PttBQaLm44jRd2YRcDCsvrJAL1azg3haDpMVrrvzZU7Fu3S7aBg5pTe2MoEFmYU
zqzU8k1H4snG9q5GoUJcRBwx1mOiDWEjhnW4jKLKOHZNezdqn4TGAWvFPMTBuZPlJnOQpUcuzjiS
J0vgWkSuZQ9dk116yQGSVb17aGLjNkvNC+hh7kenLXaFmF/DjtMSEwTUpnzV21myNkLy3Lvi9tcH
yZnC9M8l5wwyzKKOSA+Ok2jv2t141MwtZAGXEccwJ9XkBQfVzI/1SHarz/w2se1pl7fNexgNz3Fr
VPeaof4ykTuvqM2LxyJ6FzUNHAQURDML3idCkbBRc7cwGLHrvcT6uGdr0AHMr9XBcMGAurJzD0j+
fnqMceIhUGcWtzxFBpFu0PDqtY5jgP9kagTSqnblgPYki9tqOaQW0InU2+JmtLbK8uSRKUAdzPZD
X7fF3VTJS6xB1PbdD3ZF/s5EasV2nuxSS5ubOL0KmMlBgBXzqathzalivQknXrp2be39aSbDzcHl
WBOoCRXBvjdcBPODQ1+nHapORmaFqjUyXaosp2zXQYAZATXbAiDAk0Ytt5YDwBwnvgvK6AUM2Lgg
ndOEnluRtMh3Vjflt2ej9ooaRayWF3aQ2raWLr1jPcTtSSOYQGSHYhI5fryr82yVEnK2TrLiycsb
vP6tC0RsxK3ReMtcyA67MGIPVaXjReNeX81ozZeyar9zt8reRlERC7rmWT+eJvOAebrZMAgOyUD2
EzIaenLJCV87zOHwbKsAPUXTgjVqcI04iQuuezKyPVqZ57qx3FfHY0VjVTVVzPWvrnoeIGC9xITA
HYfauZKdPiMC8k5m3CxnxXM0hUoVhSFAc8vbz2AbRIrY46GgO0Fh6LU4hfsLstR9CHdwkcjyxRdO
tDJreY/U5alROLBsVfxIxfwUEu2rcmO6zUxvZcu7sBF3ISSXQDgNfHqoMOhNfxZdTj1sZx1jkeIZ
RetN7eFiEua06icS1VmtLh09kQUekooB6gcDDEmCoibYbd7Vrr2PMM+v3R74jR9T6ezzyeVklUwT
mjnXm7okjyV3biIPxlGb9N9m0+2Jt794QfCj82qbubF6KpLhjXx2a10wIiQbD1GAek1T+xQyFF+Y
TVxsmON7Fm52nuIhsAY25gOCvZoLruwvOEJ+8h/1KA8puokH5PQset61kcR7x/jwCouRL+4GSFkh
rSHCFqZFjWWBsGuJR7BrjUuK8WKUuo+l0xmApexHK56ztVXd5NWVgwAeDCHVHeFwMz+F0C34UzwY
lVb7WYGZwZQLH7gtSahnSuFpuaXgxq84ipzIHKavbVI2h1yYzN6g/jQWmp+puy1yDd+mQhM/Aceo
nZ58j0FDCmojcEzBfGgS8+Ry8+6MIDFWPa9HeWR3q7qX5m1fnkQQXew4mV8E1B23x7duxGW70uiD
q34Egj9Tc9fcKdskfyQhwl1Vnhm9q3DXNgMuq1qpTec6z32Sipux6y6aL44REOkdvWIIN2Clpt6c
7/wsGdcswgiy44HE+PmqsAZpfiOuAX7mjInVdzsKssBauExyaT0LItK9L8w3zsGunH0Y5mfXYmHQ
4BPzBjdCge7NZ/OM7V6dYkJ0+vm6b4wje52X4D/KWshDPlcg8Bt7JO5KD8umxBDBY8U5KxRE4HOy
RTwm3Ve44bigA6/9+K522nJVqLHf+nXJwByY5YA0DNo0wIkhRHk3dGijypaJMcetZCGIOqmu0cdN
Uz/ClEOW4bYV2NyW+YVbxuFOAxxb4u/ulmk3p9u4VuQqiKLYjCmeTV8igMKjNVTVgIPQX9LIFo/W
aLxXuWUcPGqRlKj3UyOH+O66i1Jzqu8lmlGDuMCpCvwzhizGJa0X3o+BvYLL6e+aIbyIKWMdhIR6
SAt1ajrBBqFl2xcPY7KOuVtHwFYsH0Rw9vvWRyoXNrs6c37grJY7rj70yHl7poq72jyY7rUY2mSH
2V/WxlV2U6ebdI4UoiAkrWPr+BeS04kOSaru3rXYTEVOZjGbkkfDI7B+7rH/NHXmPYYNmnV0kClJ
TY2iUqvc23RUT4whyM3uoBH2OLISq8EcJPRHEmhxckrU9kWZj6ssD4xVOOtw15fsn7JLU1/ydtYP
Y1B+BLGJNLX7MJu3qM8GSIy4kaSzprex7wo8sUYfVXtPYNoye3Q0M/iUXpfzgcHnE31kccgCvF+J
oJnXr0mh9HtNAFMQ6menTeQjBf6PkYxzry7to2ppm5hhgoCCBLsrrYAZT1dX3PTYl1KGEY7X2sew
wUFhNBivrSswK8t4Yg7NcfaaQ9vk6jmvBhaL9tBfdC6+lRvwUBfyba4r1rdjhBmwstdObpobwzbT
bVTATmVMDfDCnpi7yzDf18l5tqOdO+JjSWKcp43zLGDNmnVAr+wBFSusFz1gTBhzUAcSsgkzDLGJ
eATTXp2kH+wGEz1AHEWrOsWjNvB4odPeEJwUrww8Dwnzo6sb+UkpxgFFMRur0V4yWAiXMEpvwoLU
qtm42noMeCgQwRZl+mgW5dmqpdxXtcO5F9o7LwZA0U6Dve6Oc9NPmzSDd04FcVacZxlzqqnufsyd
u64n1hLoUbKFDPSrBSVwUW7QhuzbGi0d6rl3TJ5iEUm8lHn86kOox0UOU8sRJCKVSLOyygxPA+2z
GHKQ+eji6gQZo+c2uOISjiSP6UcXnYzGw/xsJeVayMdZ2TyL9IeXc35JeBaUvc60n3J1idEyr3Tl
qLVFLcGgYTGjf73VTn12xYRfUaFIn+zuUHShTY0SYU5zp4eCnLN1rrK1nVB/TdzAhymjSa+iFrtM
0mIaTRl6esTe1lQNNCAZZJWhXSeWj3DAZPKctNVlSu32tq6XVc1COUaMLqy3tOTcd6ro7M1Fv8GD
zuLHHJG5DYgt0+m7JyFyQ4O2b91m2NlJfOO59zLPfAhR7cIjdGZZzsq6G2JSFis4FBVO+Vip8jCG
NeJNgmIZeF/jcEu5EYpB7BjayyT0mQ3ObFRmLyw3SW4zmWLFfCjbK1S2hJwxQafYV3GZ8oxTt0Zp
fNMEdmu8TRNHDmqPUXlMWZSmUsgoEVkVrDmuaZSVjX2F5GuKc3TUrQuSy5sy8820/cfObSfY4D7Z
i60GpULQsMnKYSs1Qa098swGmaHXJf3awXW9aLBIbtELfanOwxBCR6L6rr71o+DbvZ5UMY3l0SmL
h96VPb00ULesr9VT33nBSuAZWtAzYrzsuvGU6IrFSgCvZqKdtyo/esBkPi/NEHOy1pgkXAqflWkB
MMJzECEqDREhTCgRaU1MNkpDuhqKPj6UI0B2NUCMrZGQ1+BaloFVuwfStN45oMtTSIjAyXNSEMAJ
nVAx0W17wXyEGROsdWkaPGBHyeIZRgCjD5dVN+NLM9PNXRajnSBBsNhNLAQvY6VI2xTuKmksxCno
bhaF0cq1hTTumE1Y4mTBMi0aPbH2dbNGBrpwKs9bjJFFUg/g26ji/MtPfRzBPpCY4KXrvyVSMYlu
gHfgd4VH6eyDnBq8DPpXUcFZJkEMnhmMFTtiiz3bTroOyDIwx/ElHoFVKVq3hai8x6LPITa3e81O
xTbLu646py0yP4/4vHxCKhMGFNJavAo5XGrGG7e2z1CjA6WyyAi5Tcf6wyvB4lBFTjr64EamCoIP
71RQDQDFDuAdrl2uzxsOY4ALvk+SRGQ/+xVcBquuNrNBY2K3/IEbGokC82u2+AL5IvTZoOk3uGr2
eROt8qnemaY4ViL5BFuQHkL5RSdkoaDhUpK1uQ4tlS5kwgx1SCligIgsg9Q8++6rCKMPG+YxxzJW
ArIPv00n+VZ1Ei0BtCEvM5zbrEdaDif3MjhvUx0esRWsM0RBaVnH+6CW8FDrBWmApwySBh644CCS
/FwA7mFT1lMaFuylpquD2uH7azJ/wwgd9x99UmJe0j2G9S81E1Dc1P5jOBO8nLQNlReQui75lkb7
ejVTgvUhgmS0L6p8QHLF5KjuXos2/8CH9iHK8mcecbvEzscQyztU3VDgOL8oS9pw9FbGaHxZKdpP
wpZzUhbzQ9+2Z983cNPzs/Iesq9JQMOkqJDMJvw2TJoKthfXkhIoSfhQAkPUfvsowA0yPd8jqb5R
85WqwU9NfPoQc6CZpnK8JApJoNH4+JHDB7tRN0nkTZuOWn8FoOFizQ+F8LdJbKoFo3cu2PRio81a
/voVxfWthGmzziaq8pFLaQoeY9oS025fxcwCMaK9gMb5SOGMAS00L1U5Up0FxZeTPM9sZBeizFij
Wo8JvLYsMNba4pPvTZSHQfOKM/n2+r9+f++6HP+WOlIjB7uyx6yXXXGVMrQ/eGZ2XjcgLZksfv3G
4qiXt4Koyb03o0rnzFrXNLs77PYIX2fxWTUTZp+Jb0+Lfe/J63Yq2Awjm68GPUNrfaZzd/5lOHDP
Ruy8jlWG2np4x3d2043JuJxk8tCY3jPAv9sZC6FiN9355V2mhzc9TTdpjMhYWNbOL1HQ2EqdWuxE
nsjeoc8/TQi97bn9KpPh6Ni5C5zLDJbCm+s/cPb/P4SByOGv//nH+888LlYxRJf4s/1TlIKDtf4f
fxPC8PLVtP+1+CrC9+wv/t0fEQy++KdwLN+xFN+JyaORkJ2Bf/c///Dsf3rKV57lOC4xPy4v9f8S
GJT7T4I3XeEL1/aViwTnfxMY5D9tS0jlucIlWo0t7j/+z3+TchF+ser4lWrW/Pb3fw0qkL8nMDi+
B8DU8U3WEK7rOL9lIRGZGsL8cTyIYMkPxNk3riUeEYXskIy/GQ0Ze6FRLhUtjs9tNpYPJULZf/nI
/ios4c/JZK7Fe2BzqSzX9YTl89v9OSohUSPWfeFzXirwv9r2v11X3BSgbtZVXaAt/eyHgHB41V11
zs6meXbhKYJg6WHIJQkQtcrbTaa9NpRnrtsZaVgckqrugt5dIs6A9uGxUq+EXJJSdzfp7NuGb8u9
M+1aE4hlTWC7BxpkpdmkVwglWWlFPJLyXSHBRUsoHcu55g80lybYblMV45phES/Dvq4uMbUZZjhv
uJ3PaB2JV4dSv5tQEbvxarCMj7//wOQ19uiP7/aaWPfHB6ZojCwgTcq33d+yJa4CICuZyLq2A+tx
7o/IvSCEiJ24ainLwtpNBo8hewjzJSE+CwNG4ZqWnmGSDRTo+gAWYLBanR0HEb/9hzf35zDJP94c
3hcyR8jKM5X925tLvcoJ6OW9rSc6A90lQOGi23gq+pSD92gbVMu41K70RSYpLm/RCI3/EMhzzdv5
/fOxiKzyXGRWRJVc8+T+JVYEJ3IPEy3xtmZpI58eXsYMfEVfixerTs8DFNBFLIJ10ZGk/fe//V98
M7bJE4+L2WYa+/vtVCuUaWPi+VsTszdkHNx2zfiC/h6IXla5Sy7Qxd+/IofE77+rz2ng+74DUcdT
v9088CRlNdgBHPmIkMsqnRBFZ919n8eff/9Cf/GhQtJzKCqvW1vyIv78oWJR55O+3qWul30WEO9z
I/luufpYCv9MzQKzuNxb6u7vX1X+xeHgS+d6bpqsH23x28uOnVWWLNXcrZG7nxKRWjZlh3DST760
X4FG3OQm7I2rdgTGx+7vX9zlmP23D1dJzzQtzkjL9H47HWPpWXPthu7WikiZMbABQqtDSKWoLhqc
PIehweqsVi7p3ShYY7GbwB4gkDqJ5imO6WG61IPKaz0kRjqvonR86ZlUg8ov1fbXf19lKkd0zdo9
Sb0agd7CMggejegK1r61l7Kptknv1cvIN0vMbMvagZzZGRam6j62ly5aZZQiw8uVjMDM3vpwc31r
WIBn2xZOnCMRCU/ShGQelEdGzqcYXiUYByx4aMIJ206luQ/YYaEFqTAYC7xeY/5RZia2Diipq6ma
z6McYc00CqrrXGPERRhEX10sE3OGXB1zWJboy0J9TQkwuaUjeC2At/W6Ua5cO7Z89UYUdZk10iGV
MvsP35P5F2eOT9ggD1Om6v9+2w1FrAZ0+WD1nfSb6lsvksrmdLaP+ejscsX2tnN+eFP6Ro7DNxLh
7Yjn3oLpPEF27PzsVJb6rHLG9aMjNy2bY38ImaV/qTD+rpDZorBHDYIOoAoGokZiZIP0mEwQrFsN
02QJeuH89xffX175Ps93y5eusIE//fmGqxN0GjZchO3M7FomwZKIF2AQoFnJMLr160U8BRz3lgTS
bdqrv3/16w//8xHqExvnmhxIbGf+7coHiNQMzDq9rVVWj25J/eqn50o7j3WZvzmFuIl02PyHw5Nz
5PfUJDKqhBLQiBloma5j/nZyV4CVDRelzpZxCyKNvLkpYjKBk+uOvsrfan94aUCaImNDlZomsiJV
wo13yiQRWAa3Ikyg9kTJtpyYS5ldeCMZieIAEwY8nGSqrp44Hs2kQy5MMMHU3ojKPaR52mUKOfbE
MFk4MYaJsHI4tbdMS/HMOhGvWJiHMC0e24ZMmB7ttAgQFOiORWUbMkUXxFx01eBSf19tycmPXDC4
1wQlBRo5sGM/zjMURhLE815rgLJ08Und3yMOXeAf7uESjy9zhQWjau6d1v+M+3bbZOIzQesjjY1t
FBugI1uDpcIyRaiBo2TfWmWzFSYp6GW2AzW4zXyCyQkY7JhqL6wcnaAml8Zz7NO16pEYLCSZLhtr
QGjvDPC4XMWg3+Oh0bA5FvH4kTkKj6anTwWmDLp2ejOqnEs1OC/XSqbWrMDrOnvLQ4tnuA94XIcv
aqCZjUV+m+lRsPt7Lxv+DwBRb6U2PsK0v68HUMl2vx9nglTM8atH7oSonoRkmIMUUrUzLPDr41NP
iQlhrJCfcmJ3FoijCV6JckJWxmQzEVnUC9btwSqw0P43/Uves50NSc1qi/KbrUi1hEL7nQfTRkaA
t8fiIWt3bc/3aWf5J6CPB5+0m0bO6OCn8d4peTX2qQwDGaHKlrwmUhyfO5tLK2tvBkWAxTBl33Nf
vAAU25oE5knt35p+AWAjHk+dXctVw1xpWcTVNogn0mkD7zEYOU+UsxrSDvMAjvGppilHjyuWQ2a8
pkmIxpoDpEp5favmUkK1uFWCfI8odN9lVZFDTUm69JL2A8vDhoMZbX0g+mWi6aCHx7FpL3kxolST
iBE1MNziSomvTQx9gftoWkrgC/LZ8w/pZ+MmzyxT4WlZaAFa2BUmsTZcgPyLNuv4jqefBhNs3XSH
cHRWI0xUWJlI+hkogD/W5M0WfE9e5Z/DCZfwPJQb1hxMVRUaWDIj4QZwK+CaHBB61XxRXkpD2jgv
HKTxGvBwuqLpvpEnu2dDjVJ45aetuRa29RWB11hIm+dGzBxloXoigDo07oOT/Eh5bl09P+EOGwD5
5Ghee5txicc+hVnuImM4itE7fLpeMdLrGGUQ8xC77ks5oMLVHRLboAM2kBn5kZgYfw07sF/bQbWK
tWPuBI0bVvr2RUiboeAVfRymxNEiPGt6g0QVGTMHNUjwAKS2qMk7W2Kf+Qn0Ty99qhbIaFeJoE6P
RjKu1NUcEDmRi/KAJyon+CJ1fQ87MGU4atEEG1z6MFTWB85aCwpsMKEO7zeyg+JbYI816pp2xPa+
0KdgiKd1EZm81Al3U5Zz58iYdCn0XLsq4AKm1IxYvQ/c8jY3ktZnh7jUZWchPzevZD+k+DvpWpsq
AukmYxnvwripEDMsrfxKgRnTDV5Jdr2Gfo6vOgCIRgbKuuosvIptKxVezoUcFcNLquLPoNPnPOMj
SkV+7huEQKEAMU2LNrBVDVqEcfU+ZNe8zQrG1X00710JX8R2imGlC8pfgS6V2fawioZ2B1ziJU8b
b9WMcb3mbVzzA5QmGfPXsxW9EAdQQSeT5frocEM6QXUcc/lad5lBIIvxoTXfTAYRYVX6A5pk0+Yf
DC8dYrEluu2rTjfdjO3ExCkBjzfk7aaq5Q3JXyFC+Pp5ZH8D7aukUZhezJFbsWAtvTBEv8VfsaWD
CjneSnBo3CQLlNbOWvd835YGLZ+W337d2fBy2ytwgywr4WhgaxOZcH6TvdY1z5TAnWGJTcWbw0pS
2Ez5lJXDtu7TWy6Y+5xk51UJVKER8a7wCBUD//VohM2l0JRrw/WUavgjJGwLWWvyicQTl5HfUNj0
mB6zT43qcTGMGpZQR/zI9SLhwYRZNLBQrlwzjq1tJ7CUxc5Wwf5fIOnxVqpMLrRJqO7DKcZ/ad7a
Kft5q7oy0U8WDpSlD6zJuiWP7OwEPGwDiiyKH7wD1bgSpgDa0u1VWt85TrkYE7w3MadpB2U6va7u
xew+YyS59IQRoRC6E4OUN1qBXWVQW+/LvqwWYdk563mcHoyM00FqjVM0tJslSFKsRKN8KUr83X2c
/0RhcW/hAJzM6EeRZPUuhgCjkpD2CjABAP3yvUBqtWhbj/M/aA5xOd2bPWgxU+ZnSoqb2e0/2eui
Vx7ljRqMF5FiYAwd0szMewNcKHN5HpmDqt5lOD/kBhzjcUridRievIIPFbv3GZgZGcEWzxIUXRyl
ycYKYy5Lvs3N0PIUAprdCO73oGxv2jJc4e1+61KOkF+PWLRUbASqmS+wmtEHI7c2s2LXZCCZHQ3W
neASo0BTLYyEM99CjFJEd6mfpcdMDfu096h0rie6awTwQySXGFwZbN+msYVsRQlh4FIn4pYclfTK
7WGzHjn+MUgzeOK3pYC/UuGckf6EIZWgkUL79Wka2tUfFUzPG9XgqZbzyC9jlfWhF/rBgnyxsqfh
OMvmNcG7xVaT38M2H7IAii0CPISYcxmRmdbdlYY8znmDVmgOkeNpFAjmGBxHix/dlcGXaOV94CXf
oYmkROOMWHi6felZk1WOdQf75hSl/Lw47nFAs+3Aikp/Y5JZRjWTP9SlccIy9x4yPDvzisEQQ6M1
xYpUzXzbG3Lg8lIrnyH+onfiJ+3MWEdbHW3VEjS5vvW0+QKgsQITiA6FxCOIGWF+34XqsSUWZZXG
RKO4jbt3dSnOZiuLNeVUuMWeW+6NWBK+CxN3kXvjR19X6FekV2/yYjigQau2sr7mzKTpi+6ZXRkF
gVpONCylnK5pKZgOFVlBRA++afSwybAxyunZ7qkZfw3XRMbjvrGAXKMU5TYb2i3uqDt6NjKBDPtY
lcUrm6SE4A99m1kv2H2CQ5uznYM9Q9soUJY1YEZSer95rG7R0kZ7KzlAaX6YZaT4IDB3WCrZ0zJP
h0R5wDkTtcxq5vnx2N4pRsgFMi6Ezc28aqmbN+5I4ojs0ftWoj2AVQ0WE6wd2iUO85Tyln0SMRn7
2IPRErD7QfPgqa3h+Bm1lzbXVJpr18p+smr2Fwbe3S2a+q1TdS9pPd0b3EaJOeIIDNahX5y547Z+
0XabOh22g3A3MpBnFruAz8vwy/AIyJvcxYbBCkrv1DhEejqnFn4H8J2IG40Vgj1z3fj4bMd4Q9XS
78MsWzp+aK8sJWHx5JA3LDzgzaDAd4ztBevAOTKnltKV3be2X2ZzPmrb/Ari65jwhvQhQF82GonA
b84TlQ3iZQ5/hUqOmbwPw3MJjCPe4v0hviZc2UA9F0bgP1jUT/jyecSHhF2uJ7O9syuKpYQTXBke
W2mUl813Qze1kgWtXQkXBLWi2S5CEyhgNY0X0paAMUUns056wEMm4idEGwPmBGIDyMpJSMppwpFo
DDNDn/tco+64KY0qXbY+ZvdCu2s13Hgy2jUtV6OwdLCp5RrB1LgWJHWsysraGYn97NBYL/FDPsV0
55Y3fcyJQ00nydDxes2m2x5O3SC+BuexdUwCuWLr1mLNDJRrhZAdb3WKUqzIyAAzSebSxSUY/BAv
V/QB+ydaicY/+i4E/8KinUa1cjKRJbShcTY1sRpI3InlRfvhOOpZlHQeqI/Wao5RhUTPKZJvQOfX
Lrt7hvfar1gigUomRImN1S+JBbpluLfHIJQFygWSX2Bp3MCFKX56I0bAnPAW2Vf7QiWXQRv/l6Pz
2I0biaLoFxEoxiK3nbPUytamIEsWc05Ffv0czsaYwQxsq5useuHec5sVFDNcY+ZBYe1DbOGcq+44
SrDptl2OlKds3D0EhK1KYZ8YLxPmaFpiMGxuLTdBZf3UC9gM6Nll4IDEUWUP666Ghje6F6ZV3qrB
k2zV5THjSqHEfgYGQzRHpO7o7F7G+CzVwDi7fa5qq9+afmJux/5zDG2MwoXc4REENoUPe0J1P/rD
OirhxkPEkOveZ4VXk09gNJcoRm87Fk++v1RJ3Uxx5UaEvC9PT4CHXVXJMw3BFiQHwRxAz3BEcWj1
OJgXBVHQqcU9T0KKb8P9s9vCXGtyUy0dWrDPIEou0ArPitGs4IcDK9+w2Yrz7TDaw8YKypch1M+O
6d9dtttbF0peWPdrI0OTZ6EbQCREWQaTKFmHaIaD8I4J8znho1ms+tRYF3voPtzBASgf07DndYKT
MvF2RTMSXRgO/xCO4pYyKHGIwbLwfxAbEtqM4UlIAHsQvfZkG45Lyxro+V4QldWkbKUzS15rAWZa
uS2woHAvFAJl/FwOw7fYGWuk7uFGdjM89oyYJ3P8mPoDwWtl4ka7hnSlFYJpzFoWBQh1pjIxHff/
/v8PDSO+jS58c2fm8imDhruHcwMHDg/JKlpkY4wH0OAahzl+YDncY/8Oj6AX4JvR56RMAJIyJ0k3
6e4GgcNSk9RIfCEHCSOK5kwtgtnHoMO32umn6hTFVNKjI4mXEQZIoe2I2rHgnIsVlPPOESTzdf3e
mGfN2zBeBgNhDDY8NAY/TomwBSnVh4QjkE7RmaQ7LIig/yfq8gJFsglDpYIkMOjoIpLqj4Jwb8/D
TTBoWOUSlfwSzccE8k0DRlsFOY+VlYZqPeq3hlQoZYidisluyad/jsaYkxvMBRc4gFP8sOzZ24P5
omWEbakFkCyNv3U07nOvJ6etXDsJo0kn9uIN9j38zKBGhzZ6Dmb1AGp+1zQCFx8TD77vlI4x2Ge6
QVeT1MXKQvPLZ2QnDSlVvK5xRZ4RXFQvINJZYyuor56axcqMaOwrGT86bIg6heJjLOiP0ungYa7c
NCOnwWQO/BCo1YvAWzc96qd4+lXw64PUHnA09B6YiOxEt4xVyTTYRWGu2TbMBjpLgzLKkvKgI7Z+
DY6L0URpE/EU2hr9d99P12yxN/GVkEzTuAQTpWyvpXXkfXnPKys7UAfc5bzhckduNrImqGFKRg6Y
LivkrnTItiRJlQzVVcU1EXbQlqYa4w8O+na8hzhvlc/6uZ/qI2ToB4jWjDG7hwTMSRgkH4gAX82I
ELjuUPn6sYsQ87QRxWDvYFrCoyF5fBxEdF2JqVVWi/i3N9fSMb/GZMQFF2ZMw6b8W7nzobS52nOt
v/uo/EcyIRMOh2u3/2Z3sFqSr5g7N9811omOl5h0D2gp5TwwfPOcw+jSk0dmjpYuSzbAKk1GGn1C
+gmsJ9nkfyWNhFdiOcKP/Q8SRkyKIDVYZFFDzqALxAIG81uAGU7WXlsn2eNpVhSRCe5rKT66PHjy
Z+GvAWjRUSi5qRDxbVzCFcvEAqEuSSIeverdrv6wbMBlbcFpM4vwOyG7CE2dIMRc0UNEI3m34ZaJ
JwpE4MrCYsoEh54C2j1pABh8gXzXtRsECO+c777hZPJ0e4uDDNdEGqAh8vCaxYSXwkk/tm3+EDjT
mhsSIaxBCofEBYjiwoq7e2IaoEwRCUWy+wy+J/XMhzXvIbFtQMJ9909mNjNBCjnfm8LBgZF+ZA7g
kzZFdYm5j25vDID02sUt6IpHPASoIoPhEjbOvXZvZfEqCtjEi2w5N+BLDKHPZVtvpFnzkZAtw98o
ZiZZzh84R+92NDtbmxjBeC73qAtJZBvwCmnry2qFty7S4jhJhNqqbA9yQn4bEc2R5Ja37pFY9kWN
BTQN7vWgLrUYmpXdqfsQNMOqyuwC+2H8kTEa26sGd3AnxHtCzrtCNjUyWTDYILHGvA5WOp24Q/Dm
2gh6/XKglFxiRcDXqKCicW7xJOMMOpZPYWlfDdRdFFBZug5T+Rk3MdLTInjxdelexpIbK5nEwdpq
wSWIUcLYeS1/YmdSz7KU3s+QEM/kmqaUGdERFkm1Mgx9J3XMg/tNImyMKktnLzXDyXvAH927o0EC
UlntmY6uM0qivZMV0UbBPcmYja4rk7ds9LkxNcLR7ZSY1QrlOzEfnDLMfENwZcrvnGOK61zUas8K
S5x71K4bM4qAYOjsNeofkwjAmtHnwB1nrM0wj2uaETzHngbXzhK42pjC/5WL7ttG+NRW/rdlhPqt
KxKCjjnmtz6TR/xTHSurkFjMxCGPljkMHiaM2cDnP3Mb2GRCs5wb1nyxdAl+0mFBrEL0XYkPDK4n
jSlTszoXQlxc2U9n6nr/2MJMxB77xSro4BaV/1qj5zdFRJiM8GPipOzxWJc+J/xshAefNCpgMvsp
d9CtCHmkkWCuEDKqTSaSwzP47ZvRDP2XQMnPUIDa1AZSdzBZ9oYm2l5liCIOvbZ/Yk2529ruFVzR
zbilg1EdZjH8xGMD5VD6ijzpB7J0b0OOLYe4PZ6NVpF2R6NLI5gfnAZCE+cwjWoRf/M9MtnM3oXC
yda5lbfCpkbyO7q0ILR+WrYeozNt0mjAocenk2rSm5x229jkh4eGXOelmFCHCvCutgXL/WwO2PYJ
X9lir0WF2b1aYdOcpAaB4ZEzsOLjW0rofYMOaVW3hGFJmgUiWp/mFi25H5C5biSSOlc+/V8QzN3w
IhCOn3hufr0ZkZ3RsHVgbsXCIO+Zwri7PGUSl5Gls3La7mKlqKkAEh6DSDzZwXwY8yjcKsfFy4F5
qybsfRU29lORup8mq69DaH85xF4MUDbR3edqK4p8WGvG/I2p1rjlaWvM8k/vdeQcpNtCmbCC2vQy
yubD8rvXRGBdGeN8w1XyoQMOpFYzkFWqADHflfXW6UJuV7TDrmTfWWAO2FpcIMxLn6OeZh1R3cR1
edR4nUhY658IDNVMjdN3DWFwO3nAGaPCOFBq1hq4zTQPWBgoUEfvygKQRYYydrPtgN2V4ZmR98Xj
dcDnhtOxT91/4xS+eCnVjIyfMEQhLKnQBbWA7bIc+mnXMJKO/rJM36HMNojXsgEGdMy+UDOk2z5L
nseMeZ+cU6DeSfEnU+mPErEBvg+YsYyLa41zxMJbNlERHoitg7jbuOma1eVXLdtX0xLO2nLEkRk0
FAfIM1PjTXtXhwmGZiRw/qd2H7KaaoPPfhMR9FY73etMhBOhX9URWdDG1mTuGIZPweG4iD2x25KH
9i9ueOFMBq0ocSnQ2o6fu0y8dcVsb9eI6REfN/i1mcAPDGFAA+ljM87f0aPj8P3nIB4fRFY9tiLs
d1lJulrqD1icl9C1PvbADtrtSXU24bYksKmZZF0L46/tY+VLwOegpiYoh3dNtYjR4/Axivxx3+JE
XvFyfGeTxohICTXVsL36lrCmLu9P2gVcBN32PTe3GSw7fsLmF5bYTrQG7hj/bwqEGqcQbzXRkuR4
+85fh4nJGrg2zzmBEbFM+Wmp5yZ2LT1Vr+tb73OuZ5wrbre26vxm4bWf/UHvbMF8NXCrj54KAD8P
zHFU9SMxmnC0BuZa7lKDaozfYW5qRqPqvUlQxDcxv52XzH+MtJ0JUfR8FMWgUIR54Xt8tNFTMmeM
grMfWPXaINV2rxtFpqReRuhcsToktQ27LjOtj+w5sIIQdGf3IofslYv3r+s4+pTaHIE+9LhVtKR+
hOPi7hcmbw6nNzGHi75AXPNKv4q6QiCVUTqkKfYaCwxVRinYOLo/1CHJzwmWHzd5AZ/nfAxiXhwM
8YpwAyC9bfZpCfsvqxrNeifBRRaEb1VhPgfYppvI6zcWTOYEJOjOwDLOOLzYm67zMraOtZPWbxAM
r5U09KojSHfWLiJkVcXbuvd+E8fsVnYRyI2ZFp+jk7pMAbKtzFmMRr0r92XGhYGunrXbls6T5VyL
oyuZCmanYOiamVXrpHBcIPcG0XAi6o7uNBVyBQVUbM25XQqNAbEH1LZ0Kh8HT3NijH3MZrx5tjLc
uBFjijhjzIv24ZRB6yI7bFihO5X7b4cieUf7CsJAuCspxg9m82QOxCfXU2jVx+CKN/sIEpUZiUeH
FnS1vRd1+w2wl4G0TEjD4GiBgLBYPHyihvxri9kfvXY6XQvE51w/jI3n+l1xBu59hkmNgTvWnHZe
jdrY7BmnkNqX7CjLYYW1P7A0YW6JVuxSehFTEvPURiRIoG5ft2jV15BxR0hPVTb8daP4Drwm3zA2
R1/MyjtTVno1U+vW5XGyx6C8SmvrJQ2Y5y3z9luYzYzEl4/VFcTahMFPW6L5zr0Xbxx2oEtq5pPp
uxFN07E1C0KSvewYNPd+Mf2nuEjgUXucr3bIRdpDyyZ/OBr5Dkc1HochtyjFh9+iKvgao5zHlHwu
HsXy1fFZWmManl172DGkmDZtm8KM63hqm1TQJ3v1e2G731Ov3+uQOMa6L95CtOfYJfIHLuYUYbwC
OEFnGUnyYjvgOuvKw1HcNfl1WK6+BPdKk7vfWBjS7eiQFF3cTYuWAscgHV9hN5t6wmRss+EhkDAC
19UlqmCuPD+1BQNDD4mLOTXzARiZsxYznDE0VHtckkBE6DAaokzyCGpMMDgvrgvPZZbNFuPeG0bf
TZH4cG4FScVAmKThsEAgSI3Vvq3aT1AKPxRT/Vqnw5sypzfaTn/IQYEmPo5kyw/Xo5N8maBlCXd7
d0AeUc27D4YTnXKyMHMqjLzmlJxLDpchqjACzg+T1sfRbIlkk/EHyC1SweDP1gg0zSI79lEBjYWp
hwMwe8cCJ2BqXhMYXs8kdnXlC34FPgZrflWh9eAr/DlO5vzF4AGgWCz2kpLFpqTT5KF4nILqE1jQ
NvT7dy/k0S58cEKzt9etOE2zgZHPFWvpyQ/VN+vOZhNQIoUWtnUBsQYdzQaplwQ/0dhjcWav75LZ
DL2K8KsADz6bgRqlg4zXmeG8ZiUzwLairibmjl1AUX+IrthUNgpPd2KoXhj+p1DjpmmnzzwbP7ls
0Tcg54jx/qPC8ek9s+QnV/2VkJOdNt0DioKHwp4/6wGbrmfnJzxp1A5YsoCS3ZoAtRxtnLPNjfas
C8Etj2Bj00/831VS4H2rniEG4W2tEFcCjm4wdY/8GF1xnhR25ZoSrU6QLfgx7MWWRaS0xHhYhH+h
6xrY00Ob4Jx72E5A35qSVjSevkT4AHS0WYOoN2rDORrJZUAjsBpqsjn6/HfgIzmaBeL6FF0u1Zx/
reEYsHPJkFShaGfq1HgrM4u+vcRC9dBwVxS9t8rc+gpWGqIWgPxw6PAazXLiwWB7GYni1RWcny1o
Vqid+T/Pg7ciYdM12PvA87HP7Apuk5l57poNDJuwrv9xGv8knRpwDRhAPUMoT/mnlci1uVJ07Mgt
1rqXlyZhSVPWXNsV1VU6mE9mIW9exBXeB2jtrXuVwG1gj+eSSBV1yZ1ljrsC8fTZliRUysbEJl3z
7cfqHlUMZJ1bR3K15b5o13tnGTSQvow/TrGkW+NNHdYk9bR9qk++pc8hQMR1fs1SAiN71qVbhet4
QnGyajteEEVuF4S/v5gQD02E8ifAaMuE8HWkZroi6C9mvm8XT1CRlCTAOPe0JReq13+miIj5cmgf
vYkRuOsyNU1VvmcL6B3ixrjZikymCJ4fDBKjDiTRC4vPPfqF4BNvUlhWswgijNAv1piPJ0nG8gqJ
HueYs1aD2ORY0xzXiVbEgG6ZrBE9N74Wwk05gyi2Lf0sRHYOvOHBHClTG0iYRouNJ3UPsfeW1d2w
HhqmH6B41mpZaDVkyBfCK3a1gUIJBVJGNFLabGNvXuGSTNZZFvPuiQQ2Vze6exgqPtSaDR3pa6TI
7YClznVbSerQNGMF1G7aGVcSIS+ACgZ72rd9ebUB5GLtqv/JMaGe7O1wlUiiQeaKQPN8vnllc7P6
gWUgQ56u5tqPmnzX1ka/9cnqIFs2PBYAodMFBGsxyIEGiw01CV/E6HaETA9vdSLh9RhWvIGJ/mjr
vdk15yYNt2Naf5OO1hx9FSzY/fE1FSPCmoamJ5AHaZVHqEWXlIxKGr1uiTUn5ZlIkzfZhvdQIeG0
CQJIO7/jEkL3Hqas2Av7FyASj+Y8PaPt/YfIz+ZgqPxtp0em9dVrwW5kl9rx1zRiwi5Ae0A3f4Gz
wLuYsrPrNbLvJMg/556ryIvVmwoZJ5fibLn6OZbJvMfUezCsANe0OaEbAXmwhmHl5W55iKtTorw3
D2FPPnF0gb6fG4fRNbQKFuBTtotBCoS9fGhM6y0j5ILAWK6aVNnEbCcuc9kghgzfKxKmmQsAqQDB
UJfIhsjfwkdKwKVa2zbPn6SYWZVV5q+gdwy8Ji7Po9E+p8y4mb0uu4L5KbNYOZATd8ECbiGvketi
8J3NyNZ2E1jGzumim9Xy+9oSb3FSoM0we9RuPPGpT/SkacjfIkVdGWNRdqZB7BoYvDQKMb+ZT/pz
jooscZpoz/XyVNhhzRhGQuLj7z56m5IoPLjuPLQD8fVlIrcI3smwD5/gJ71Ld8HPjiZbX2Lc13Bo
mIc6VUDlfQ6SqD71IdSPcZrIopfDrhDthe2WuDHyPKM0oT1JIR95Yf/42xQBDx+JDqEut8hDp5Vs
Joh4TP8SFuqbRnGJjZ65GJRR7Uoed8aQqCaqEkIx8XhrpmcognIwWAzcPgKWyYCiL7Crfppcpmdp
f3WO3qsuusu+uNtc3W4Nv7TgnLRqUBswxLe5zDWDbPJQM9Kr2BgQDtN503pw+nJTz+qtdFuSy1D7
CoepLUaE39xt99WUP3Y6etUtIDLb9etNUV/TviX+2gZuthHFuUfJsvbnhvBdTbBH6nMFOwB/GWuc
GdH+ijmMtl5r3Si99gZ22BUXbAyeLrq6Obzdeq5IImFzJD/cYADJjxJ1FOxZq+o0dac5y7Gq8mkC
Nf6KhWYjQ4hkKxKXdc302AvzqQqblzBnrxkbwzlhzj3K4dy4FfhHsdSGnMYZqEu2xxPzOAXCfBNG
8AddYzcqmHO6jnlmCogySAuf5wl2ZG+QGVaiJFFV91jlzR0I73sfBvt85lKxyfni6yq2vmk+zMCA
84xsq871HjUjnhXzxpWlFkHQKLZZiArBGhThqB5LF3u2G8TaJ8zCzChSE/GbO/osXlLsAiRhFn5A
PQZVNaoYimUjZkTmkWfEWz9ybPjsIt2uhyp8amAl4rAzgp2R/WGQxZayvSa2+5VmbLLM2iyOHZtu
M07dc+YV/8KqONOlfim/upZJsDETCgOLK1eC0s/8+E8XBUddv47kkEixhI67xT4TMKIx6CNt26OP
ILep695dJE4EYTq/Zm7cZuF8SQptJ3kUkejOAB5/NefhutPFd2//9Rlqb/zGRhAdkYQKQ2GrR4em
T8QEBtNL4xaUH32Sf03OAdwDWiJbruohH+l4AHwKc0/HCLruPjU0xiX4pBIiDkp2+WcCqrpHfhhu
ZiJOd66VHccMLiRXxleWUD76Ah2F9DRzmruHN/dkPnvMLdmcUzuOPWl8s7N2Gyt8seoYxLMRPMYs
V7EOMjRMwEJgKWeKyCIVWeFOz55cVcFbmg9/jQ7mOR/jeYDhtSX07JFTLOP0c940+8djmDCct+iv
k7DvT/Wktp5dvwN5xBEYzO9OVv2xupEnNlzourxOSUeR34JHIsPkyIdq4EBePEZ+S49GEo/Vsnaq
0fP60OZDlb1ieIEqEupXM4j5/xo9rYMROqpxxqxYv/QxU3Id5LfG2OVOZp4Ljt6ytl/R7wBEbwnw
HiwWg1WCOb1Oj8jGntuElLCOeES2eeYlZlq4crpJnIz5vc0hoiOEKfNHodpslywwVG/SkCtbIuN9
t94Ctj33lR73UU9/HevslrT2vzoX/zSbS3KmLWC/TDHNI9zPaEJMmAY+ulWyc3Y1XPR1a8zIGLxF
QaHKvREZu7Yxe3yYCfk3jJJ7YBZpzPTDa3d2Jh/p9j70kOxQtgcnoyhPuSoJTiUwtgKAUFYeBOuu
flKRedIRI5a5flDkoXChEY8CIEKD7Ez5fKYPACyQMfgxo47OIpi9LfE+7kQ3jeaoBgaY3lI677Jp
FFmVxrVnkBNmh0iPtO3BT9f/q4g9uJHggNs0eKq99tKM8wZq5HOJy79OSZWJXLJ2g4IAM1LVr4O7
gIXZlw6dqfchEUqE+p4NVcxMHQgxKIaXuOYZGTzmSy1YKYdQFtJ49hS8E9sC2a9ljAo3Lewv3zE8
kA1cDyJicC+8Hz+wmWNxCIOnsZleBMkhixTcztZ9SADPHvAC8C9M64m01ltdWzEyoF0T+/3ygqzd
fkrflIaYYnkyPeQSeUrtfVD1V89M4OOpCY5TGS9jQAHHCHka2w73CLR1h5bkgZEM4QDkSoDFbcVe
JKDb0s54ishQe5ZmcogcWuMM/ftBefRMrLy3tmFJNt4Ze7SIj4yQ3+IUKv0SjfXrnAXmxS8l+6Gq
GBEyWPPZXn7R+KOPpVIYRZzg6pd9cE2s/lQWxnROxvkX22F8bKp8OAyj9denDDtTuI1nxyC6LXAx
iFODGdQHIE8NvGsvmnkqpL/2GiSps4gEt8bkPKZci9jSw+lcICQChOVC9E4bODklbDSHVIgZvR5R
wCUTQ5vkwAygBYhQ0mYNdlbzhquV1E0vzmEtZCiaBuc2tWQGIVL48dQ9cNRnZ8Ei8UjUdJv0HoqA
zqb59omxWAlBzEE3sCwAa4cGRrWXOTIZtKaDzaOl5LoaDZKJ++MsTaIWJ3alIgU/mGLYn5wwWRtc
IdtyISfmPhNtiqZjZBKi6dRyq/gaGLWWL2A8rB0jcmcb8zr5xUtAHA/HrPOnnUqyHSZwH7GuCK0I
W3TwxXskHhXNxiZ3fZuY0mljwJ9dXAlf2mS1NQ0mvIjY+9I5yiD0uBrLPvwHTivod4l8cAb3CdRa
G5KXbYo/Uc1ZWwtLrgcPj1lTcu4M1alOmbgJJMfrhi6fZQJXIznUZCKW2adDoRsToso9yI/i+Yin
iym65Mrbybz3YKQW9VlUwMGz+dlFT7J2DesJwipsHq3Sswk7eIXrAGb41MV7AotBkRMLQ54KHNCB
UWdeIdhP2al2kj8rkqwdG8gWrKwCkp8IpG3cojtmgwHED02J5YxvI7x2vmc21SKEN4g/FLET+QvQ
jV2EpVP7YLdkcLQZkXBptgU3ClZo7vXOczA6tO6CEexRp0dpyN9IxGun/wM2l3OA+onIQqCy1Idb
cr1AQuATqlyQzm5+Nt36MtjzfCLnkYPbJrHXzpmCamYji8ArUAnYLGls21nlO4mW5bECTbZY8wE2
8Tca+2CDVC+ouQX6dNpNkIAubTo/g1ny2YMeoomfPOrtfI8y5pCmERshpZ/bkYhFAi/RWB9xz1/R
CzjAEb3x6Mz+itzGo83+Lpm0sXFH7ClAdu4gXbh4+/yQGw0MIAyGq2wWSIDYdjnB+IrTjDmPl4a7
fCQ1xWvzGmRSv4XUoOg1iGEcNa2PHfjrkGOLkVfr7hTLa+gHLC6blFNStwfGwEx4NIIc7KIJKiFB
KdbnKEdjY+uRgtJMtsksC4w8QSb5sou04v4e6DHnUSn5Bonh9FxOJe7IdDM4EEhw63+7UZ1fo2Te
df0UH6VFKxE3TrJtuuAIjhdxiB2We2CPfxsyBqvZehVm+pSwF9hLl4lfnZTLkZ3B4/CY47UhBYDz
NyHCJHGJy4gEYYetGjxu7OSO32PtIQpGl/TpjC7Dv3tqBNhP0ktkhBx+6BghijzRv1DgOjmB76TN
CAfW/mDdlFPs53y8GfTGO3N+oBWHMVDIha7EOSuODFxRDDlVuh8AMjJJumSjQ6fSzunGC5oTYnXz
OOvvSLMwqyvOlBZXRyrT52yBavic1GsnpSCt5ifLKeM1SzvkfgabGXd6ZH8PPSdG0zU+TJgsqQ6K
k+tnj62cWdtYQ7K1Sg44wybZiCnsyImk043T6r3nhmeg6PLi44zbFsRDIXVIfnWDq0HZoBRKHy9o
8cuJGR99PtoEXZ8r453WAo1Y+2Zr3jHyrN7Ij7sGvhKPe0syXQ0H741zfV/0BnH1k4w2MQZJrtHt
CFsMnKRDlrRyHqQxvGewGbblQBx97d2a0X8jsUVSXi+63BmpJMQzXNwaGRrt/rap/MXT/QkxYeOw
S9n1GMAYqfxC/Gl3OAhdMtaYYIwtsgsdZEcW6Oh3yeojdmyxmfYHgjMvqCHZZ6R+tpNVBu3UU7/5
GP0uFfSY0SkiuA73iYuoS4U1FOmEqr0H9p1QJ8+zcSPP7WPBAvpNMB1ITi7wiLInYqfvIOxKHtxF
XtRb5lGZY31Gb43jMyKcOL+atjud0jF7xYWiLznz9jIlfsK1IYpO4YOZV+3JcoL3lN2ltiHchUVO
ZeUZBvLQlS0anKidLlnC2z4mn3/QxiyYbEjJg/mjadmLNC1Fo+dZDrur6QEbsTop236yuhheJ/bT
PJUfYrD+BTByUAsiarXC3DjatrxNyql5iCbcUQZCqoaJccf6c6i7u20G46Uq9b1LQek28CkeczSv
j2CBvju0gaf//81HQ7U2+plc9/9ruhLxd+8ARZqQHu8T2+AZreTHhFtvibZJiCCu54OKxmmVLW/Z
HCCCLuWUXEKD9oEYCaRMHRENpFZH5Hsl45pccSWj+MFbRpoWNu7vaNFpCvI4gqzbVWTxrlohNNI1
L9zjxHFAprrNFXPGa9yRLudT7TBQKjI07v8K0b2NfS5+Qgmtuhb1E0c/qM9uNLZQBVBCmwh42+UX
s76B3M0uPUh5ChF5yAwKPrsKXp0lfq2a+4tcfgmBVsVpW5yrBj5eb2T2qYUXj72CRdccVefY785V
mUCP81N2M/p5dDosTw0Z2/5QAISySFVyyeoYO8PfJcx01kWOQA4orSJXnSlpk2XMWyaKC0KThti+
Onn8JsgpLBG5mt5PGTjFtUWXnzUFgzf2VW1vHSVxTUAaTYMVT7wwDf1/s0z+ln53Sot6Sd3Sj4Pd
o1QMw02Hw2vjm84eMhaVcMwKJrtFKEhcn4iWIF+UpqPNSxXFmzKqPusJEYJX9BuBAktBdMOKB72x
SNHexEuWGDRsmJRmdA9rNio1AM29L73sVQykpjtuYVBQsg1LGqbuVDYp9dYcPfa1X1GPVh8lAKoz
MyO16yA9PrUuHFAYO/0XoboHs6njmze57/rqEQknl/LRfMXr9jwH1i4YmG16UwNrQr51lTlv/Kp/
REh1SAzn2VIoRSqPkmKuq9eude6RFSHoifS+qYtDVXAduno9guJFRWMQ4rZw07KCEY7u1/Ocf/pm
cuYeHJFy2m8RM751JezxEBYtQZv453yAvVJZ28bKEcSw76qmbo+YjeaBD5NjYqPsW6uQffE3XgUa
gajNseDelm4h5tFbt0F5Qh/FMtMSxyTK2EZiY9ppy0b5innbgMNak/KRps+lZfL5U3IWPUMFbeVP
0E+f8pFWOKjsjziJCcmNQDWhDrUN71ejWbZ5IVI0fofCRunhhsubFhoQXkkd9g3nogFtrBLS2ID+
Bmt/GKpHonPSdTIk30PDE7DGYFQfWW7DMXuYRhbpBt7qsFfG2s2rPzZY3UM7kMitlrq7n1jktey2
UZYYtzpuPdKZtqQICTxdSKBaL6DiJhSGOFFmI81bizD+wyjSajPPVXOy2Bb6TXarLBOhy+QY63Qh
YGYQtmYeWlUjksxN5zJW3gkBnHue8uY74lXZUPOiyeKMVGHUMeBBKT7Pd4LK2KdI7DA5j9w2E2G3
dRGfm4GfbIXJZrwdH/laH7wWqQi78QsLvud+tsBCOvquNY9tQ0lA86mNs52aPh7cP1Fpf489J3XX
tOJmDg0b8omCgx7i+j/F84zcT29cCH+9o7/qcNmuKCN/TtjnXQwggVnp/6HK878S/mFUtXXUqiCP
nDP7gv0l2ujRC5AvueeR92WDKPE1ksilM5+sa+JAWbPwFqkRXXYVrjurCDZiFIfKmSQ9ir0moJPV
fC8C9C2iu0+gWnYz+xjqoEqfp6nlufS+YoyKvIu++YqHCQsOExJXoDCDMbGaHDu7h7jxAX2zUZhH
soPEhK+RVVbfwIbGXQG0Cq18DdqRqxN1Dvnc6MUknaxNCum+M9QXXd5Qc4nN22jwoxvYDwChLYvR
YO7vFKZMJVwwUwMT3orLR1WqPykzQO7WwEWQrXn2yyjY9KTwyrhirgmCubPn7tnL146Q8a3sZ0rN
0i+eUikvQ95Na2H202GcEYxbswyPesbZNzujyfidQiKOxuTKjXbOcrvkRaB95ewx2IFiLteBk2zG
HHq6CEfSSmZj3KQzmTtRxNgVw07/5BFZb1L8rGKa2iUURVzdTPzzUOmf1OwlWycz/ri0KbeE2hVn
80gf0Uwnx204osBjesyQiU9iczLDBa/DE2tsApKKnASvZdwtcjVc/bwerk4AEdrpj8mhUk7y0NY1
IqtoDxeQUX4h+lMju10uHXXSYLlwjhv+RuZsHKYlZKCrinRvBdTmAUOtVdq02U1Uf8yih3XrpvVp
xAgU9NlwcWMVXro5OwMrvBueGC7SbO81EvdjlpvUByEOtDja0wxw5VCDRoXK/jS+4G3Jm4dq6KjH
CRbMAhJ45GgOl//YO5PmyI1sS/+Vtt6jGnDMi7foCMQ8MzhvYExmEvPsGH99f6BU9iRVmcrevjeh
lKgkGQjA/fq953xHasnbgBVup5HMt9JVpvANciqPjIzEU1G2DjbUXWlQGfmFfUDJ11HSGMku+UXf
N0SNWr2OWZjelZPmBNq+wdLMsROdBmZQREq1+1XjX74kgt1I0WcMcvKGdPvDSPX0OIyAyiogknLS
+muZaoPXwzTf6JVk9p3EJy1IsDARyNGMY8Y5JAo8QihrUtAZwDM9HPeqpR5yFNS4/uOEk+PgHnQd
J5Eiio6ig2UILhOIs7YkbEaQBGm0LLBNlJyrkTsiscncQ0uItFM7FbNO2M/seiOIS/US41lJGOik
VbR1Rb8PszY9+LJ5kxKWyACrsWD8ciJ0emuNAhtW89SLUfNYlqulnSVHcxjezapb2bpAy1qKhpUA
tx2nwQWtVRUtfXmd6h9UobRzR4RfoYUKNTa5D+AoSaLamO73r8ioOQ5X8b3q8gctg01aQtanSYue
IsEOEIVsDQYnmzG4FZKdtNJ680CzYNHhIn/vVeOrtUxrXVc9dQLlVHe20JbOzeEDapQ33bZ2TMKC
hcrFI09ibTQMxolTJfbcxrgK0g7o7Ra3D3sZ4ANA/vqCGccbwaiPUIPOEqKfnmmoUlGg0a61hl1S
U7K0UPCtBIdwrhU/aQwmCi0mMxnThWrXR6QF+TKJPMNAXylIl1lZM820ZbK9jF022qhiTDuH6tDh
oG5AmpY26EA0Zl+q7M6NdJ9C1ynXFSLkPsHFovhI8FIbeAB5y15fAtmuRXitUKh2mHAWMT6OyTQu
wpzeOix6gR59AXe/9ZL899p6D1PEF+5oP1qYVVx7eCBaF8969GMK/Y+6ZqbIZIuUVA1dgGx+aMbJ
9dtLnGOczV2+2pT9j0kvbuFUvM/YC6Wmd9VkR7/uuDZM68nik7sJOmHRWzuct6/OGM8ha3aC5gVU
n4keCDRs1wJRDtEILgxrvHGccczuyPO5U1W/YHrtmTUjJTP9lcsknd31rEqo05Hpelk0Hg0S+Ajx
VYxFrOAS0AUcSKOXr05P0tV814gJ7fkA7bqvHx0mNBNqyG/OH8Hae8wvhBQx36x6m2kMquiqlSvO
YhD6TIXjazENKGJWCBLZL/wIjEJFG4IU21XI0SBnJuQFwnJgd0Y4sNrimoTPQw1KL2sxkpfZhDoB
Y+ZCcc11oaapx3Hf09y7XciUoR7D2CYxZsyAc7f3Q7YbK4PbTcMSlps32BJnxwTNOqh05crcLFcQ
H7QA0KJiBY9a3VbMvkp+AmmYk3JxSBGi+1N4KmdUwD3vBiN+fCMTGfEDMT3FTF9keyN+RZWbLHqA
FEM8GEDeeopDCu6W5BanD2+ydpddBF2gyq0RfdmMES+FCciseAKRkl1pJamOOm+cnAWZopzpYl2V
RkcVEbbE+PlTtQaY8VWrNPfhfjyIuKIisxWK1PjDIiKD3pc6VwWpRqtvMHZUPth2thxLp/kY6hzM
cETOz10ywcVfa1YvH/N+2k6hvFFTPrc8NAEaU2gFJjUy2Z1bTnYJkRiD9AK6UpwK45K+KqyDGs3p
yegHfFdg+SlVeQrVLUQgCJsZwwnHb4dXjn9LKD7thxHotwpCZZYRFG0Kyfsasr207xUz2P2klxhC
koTf20YoBx0fxeNMYO4WrHy4xKAZlPQSmbRvY3j2JxX0rA7mMvpFONKOtiBeQZ1egOlexAD5yAST
ukABeLURKhkSE3RY2E+VghfEsZ3VaBhP7YCCSHZhu1fxsFwZ3l17ZeyB1jqDJ3P5oDjRRurqOsqm
fjWdBtCgyjhcwz2f1VrFo1HQA13ZAgtxtzN1eW+G6dGgF+ch3Pp0dUQ5WvXUNbguenjbRp/ehyZG
C1aaq4mdHPGN8sh6VjDRCZ71oAF9S/QQb6oKvAxALCv8wlaVL7fksEen4KNVs0OI5S/Kq2tcdTu7
mj5de9zoKEYhjSVfapmdA6w8m6bGXq4q+CCZl1WtcyBHSp5sK7g49JS3JH6cnYrU8xz9dhhBJ2l9
myKUntFBe2OgS+0/dPq6m1r/lJBq2og5P8ScYxRozAHgs+Rx6LZ2QpYStJ2ndI7FHXPGhFHCX47D
2TFqwSxgvaFQQf0JWUH1LzE5eBWnjE0LOh70fP6aOX1yFHR6MT64+wns4RZ0CimDar130ozIV7L7
6BK4J5vZrs+5jVOTox6IBlk0dinuY6qqO9qIHzMmeZzcbBUMhGoBDJGD7E9dkD5qhY8vzxwQCxR6
eTRSMkcHoyKCYkh/xkHO0ZORG/SCH2ViMQkzzE1cV4LnZp7SoajriO0NK07omgoAvELRJgqEQY3O
pxS2PQnEc1u0dZMH3upanUPxSjyL4L37C33i4tEAHmCS6niJuwfVsfy93WTck8SUMlpMzYMryQx0
dPikBA2vrDHMnjVffKq1e8iArD+ZKPR0xx15ShGPVImJfyvS/UeK05UTXcw8yN5VKCueE5rZrhwy
YoSTdN6b1X1ap9N26INrqavRPg5C7TgB8J8aPgvIM+YmMjnmjfhZj4h8OwbxF1e3DsGovdJl6LaB
NDLsQgVXz+VM0o0TSyuKuBlHSU3fGrh8/YmeA3oL2kOjNnzpsbpriR31fJXFEx3TUWvaVZZhD2wF
pEGl3fnzEBNySAqhQ5q6xVMqqpUNOb5Xa/AYoUNEgE5anVtTOahpRvR33Jnn0ai3A3Sz98kgigLw
T93aE747eySuTt8CQftEIjE8lzZBW7X1SU9y3Lpp+hIwFiLRj8C+uNFuA4v1QXfhbxvyI6/tgRi4
RlsHk3nnNI8oSWQpOczqL9vgdCJFwXirc3Wk++rseMbzXaNVODTanAI8eNjjnMfR1sTGsMqNVoUG
m0kXndzMflY6MyQg6jzMEhuttC6c/9jlYnJdCGyOz2w2W1DVBIiUKrS5uT4G09MjJ8wQmqmKBbKB
hr2a6IepraNDm1aHtuqMq8rdvrJz21450sYoHqXHbs7r+n7JOQMwG1cI27ONZIV+6rNGnP9ixanp
pYy/sdeakDpx20skMKsuI+8HRHSMbPYgq5aEh+YxIQjkGs0vdNtFVpF6xD26xcQVrlrfZ59I7OzR
lQx/gRRFXq1TNpZJg0Lcz+UpabDtFpZcD339UxD1tK+js6kQNIio6FeYSzLHWho1+HJ0LFVeSnO2
rWuvZlz3mBvz1GjQ93WdTBhApmEN10WeExl8VNzyDiGvuqEjxQbm0BZEKGqO/9TE8SptcAw0OjII
upeI2gg4yV190zfKC/gjQgzeVJeQhkpOb8jaPvFZ5j3NHV2q7rozYR8H1JcZ+OGkD+W6CeFYL2Te
4Xtu63SlCh4HdfIQeGm/EMnMM4EDG/ys/NXHX1mn2wc9CnyujVUThVwXePf17urGcbNTMcUZoVof
09C5KXrDsaol2jyh3UDvubkKtGObLHYffKV2j2MgXuYHmtb18Nw2FrJJp9n0bhGcTDurNn1HdZxW
KHf8N8sJbpOLLTNlKrdytRLWg5ZGJ4MFL8MX3YaKcxSuiqZPTVHaQ2gJnYyOBqALV5DlkeTs7Dkm
H8gG2XIIcItbcXMaJnx5jRZ/qjlzwQbeKY/tAc2Uc3B1xLi9Wl61AllumMGBtbAd6cgx6WlDymlz
Ym1LBZAs08mjghqTFnj6aYrk7nIAyGt4f9JIPFPDwUgZ/TT4ZCIqfvXZlU6y0/gY4Tw2K5Al6iIn
FnYRSWffMLWnxm5hkOvSXEaNbu6cZK8rW2joYfRATTV6vCNUXb5NGoViHVtOyjiNPkT41VTTXavr
a0iPttTmN5/zEjbuGhGkgZ0ld4t3q0Gu7SDqePJUmgZtFhCHoY/trkAxba+o0vyrESN4A2q6qTKa
aFGEyUFFDiBHITa59TMIUTeF00uBiWVFODTxxpp6CAxU242NDSCkf1K25hFjg39l38wqgs4RIML2
D9NjJHIaOI8NZDVaifHZnsytbXNyCC3do2q7VsGMshpnGMVHUTOTkLNSPkJ7HEwV0m4ST5BuVFeH
7E8MAasetyK7X16u/JD8iLx8NEq+omqxszXMV4bLlBw5MTFO8hWH6MsQf3hxRZRN0VOADbyJLu5c
1nIy0UzhjRYVZ4U7jTWZuUAQ0Ue82LmF6CaEQyUS4Ht8rw2Id9RiLPyl9jBOTBSqweGAp5o/HtRV
q/KrJCR/IN0D2qZGc1HVOAxDSTLFepJsmirY1iXzHL8HfFKPiJzNAUBE6n50DgieQQtemwnfUV9z
01aV/ZppuBv9QV3CePksIh3N53RIU1AUnd0CRELxFytjw7QYk6o25HckSCu3an/CG2P07sCVAEVh
NWnPZBsf5lj7X0VgX2stfWTmgrope696nSB5GyJEq1FuGxy+0tDedoAblhPzJUoWL6WHBcgv+hIN
Q37bgqmCbTjHUCid5kdcUnPB24K/62K1syS9QuMmfc6zfj6HnqtMnCN28dLm5FKyHtVyznSfUKo7
2YKWAB3S0frZZMPdLEYOnxyqx7paQB1SENsWL73GEjfaSbEIiAShSGwHvswgmNQqxV6rIXLgQbB6
4XBaduOIwCJ9nsRYr4c6I3SSUZuZcc7IoUAtGtFB+qs4yUiRXaTAQmCjDfWZ0OD844WgirPhhsci
QFQXdJATCXNaZ1H33AG/1UquPBP3dAzjnUufy2reg3gaNgJaAarm8tpN818ZoSGbVN34KqlapRTY
a1oVEYGxNjjMBIXEJQwSUqNt3LXKr7CNjwRqzdDiXmRfPDNHzPkAzXKILtQfp7/ncH4TL4tvjvc/
Wc+uatCOoN0sDJxgM//3DyzjEP9TWYaVs+l8fVj5bgPQDdAeaZyfPOXL0WUyg1gJ1d4MwGrU6NjL
5prr1it0i5+zUnlpDUig+9rY29TfyNg3onzUbXGasrTcYw0+oYOIllPxowj7N7bKh4S4cdrvxU2V
cgUNhSIRKQM7i1s6PzrtAJuz+Q8YY03/V4Yrb9SxhAoVWwjN+Qvod2LNdCJ3cDZU2jPDDNxhGeBD
HE3EOsgBEOq9diQqbBxBYKzelcR5NhjolcKEGdBxb9fmKWibLZMiJp4zCNllBdPpg3Ggy29FznhE
95mcw2SjxSg8ayp/oKtIywLwCl2r2NnLAIdtTT+fJN6cJag46IW1TyUPTV3d0xLJxzDTSBoruXV6
+gZC51VJ+0uvKPNtRPuESSBeCP954lsuGNQeoghryNgj2EvCauv6ZBO2Wl9v0Eub1YVqY28UG6EC
V2x186GbEn54qO8VfU7QLOcVhgUDBewBBSJ+TiVm7iH5r6NOJHZ0hKmrIooJCCAjloCC7Pn7wSlN
QIxgi/b66LxgXIA3tA5qYkoNyLcgbbxasXaZbQ0LO0a/0KTynkp9h9DTpvGJbwWUlqWHL40lz1Oc
fAHO+cqr+LNUcRDGPL561ih4ScedGjCoqJQNLDL4FBZ3oojTS+qO68aK32U5j2HxUFXzzLPvhi0D
TXfBNJ3+hyDWQQMIkD4argc7Di9NB7CrUjApDN2tj9QX+HgoKGmFsK6pn0NTlSsns6huhLEPVX6i
zjuOtd8CD/6Eyf8jFv8bZv2Xp841VBdeP30mnWnin5+6LG8MbkgD9q5D0OtEXVHS5IQTotIlQeWO
2c+ClJH9LJra32BSxRbGlu6gy8YRWZ2cof052URa1jZd5NkD6tvKO0cgfM3pV6PVhJp01gveaxAo
FsYNN9paNdoNERfCC0ECZRhfmSLzHQo8ssqMPBhSvmRWXznRfiuppMR5A+RQiX5f4NeeTVLFsxUH
/HA2h8H0X+2hffRnKwrp5cWSERHbBJRNUC28jbrZqzNcjUQvZOgktHJhd64JXNug3yp4p04Gc2i0
NIApFKZ/v66Z/+Zxd02NNASHVzDDM3r7D+saQX8+KMXaJSTlNeyiF63cp4o8jBbDtjik9aNpVofI
Jd3BNgSta7QeYcIM+7VRpXg03vqGQ7DdEbZRJZ7sOtB7YfDpmjR1WoUJZxHDcCjLZ2Z6tNGGrR11
n0HEE5p+mA0MUS046bWxhVa3Lxv5kmfcua5mvzii3/YWFwZjMBYxsACm6qNuSY/feydFP4YRO/Xo
ouz4bT/TErFbFb9HOdWRE9U5e9Gvv79Yc+jEX2nMoHIsh4URXCh28T9frECEiqVZmbsZRPE+6vGn
hqwQUO3z+0Bu0lJjaAwbPH0fe//LMQbG2CCBgc2ufBIBPNXsXv7+F7L/DafZdQ2hzou1prraX36h
MubhoOfjbmyEYAxvog8nvacJxCiSS6u+3+eq8jZ1ADyn0Nnl/r4t6ztxEpRZAhEf+nlO9zweo65/
AjkVcUgXoMQv04pVQmyQx4TrPcrKvTFDOQ0B1dR3zFcdeoeqQO0H3f8z+RVHPeVY2r1kTrEnrgaf
Hfud1zauxi0PE2rMHkXhg8qpMPXPBrqUdLSs6AmgEvCGBekQp0E+9IFd36bGP/UZAE9LYUDe6/VS
+Zk7mLMgzr5M1RCc0Amq2iz8DlJKm8z1dBI4szw9zgudXnG/dUb0Fgyc/WyNhINwZFPik4E+996X
5j0sp9e//xyMv9LxbZXZlonuEEwtvEj9L2EL6DInCPCsUwW/pUdWGtkU4G0H2mPSTo5l8mBU6S2K
IlJKobao+Y/Yp6JPCWEw+rhaDjNemaEHGTsjCCuFU0AMATYiAJSZFhNN8NAoF/TeQebumF4jjXFO
MliRc5RRwj11FuU0kRefWYr7U6mK20CLwJtz8dC/kakaBZdmfjhhNnEhSue3deT/R9M8/n00jeAj
/75Xfr9S3of8WOUykuMNDtn48KtpU/nPIJj/yRf/F+MXvst/+vGaQfTF//njD/j9L54/MiJ1/m/T
fGR/jMQR33/h90Qc6x+qpguXCNrfom94J78n4rj/IFvCFK5l6SrrnA6W/r8jcchnBafksAzaKObZ
MJqileF//W9h/EMjBoWvaLZp6ram/U8icf5ScTuGq+qMXw1NczSHH6n+ZW3DfBcYAJyandS/xJ66
d3GqTGVj91Q29rBrkFLRFRBoD0lT2w2AEoa9ctde22f3tXior+PZooVoVZ8QFzch9UPxrL/2z+Nz
9aDR1jGPzQ12H0ppSIIVHPjDHy709bci5Y+1i5h/v/+uXX7//VmUXS4y0hPjL2tC4BJPkzqZ3AVw
iZW7/urmBViUr46hMYl/CezoK/Nl11pnzxQMIfrPZxxCAMtotHnZhG50340HjDxDoqydHr5ENdjN
fwgY+He/JuWVycdN7hDstb8UACJrtLKoonxnOn62DXdjaZ2CSbtoSpxsi7oz914ePum+oR8M1x1W
B9sM5sC2l5OJeh7Tb3Ir3PjZwCi+pG/d49BwjJWKf49aM/ApXyUJu2SXkReHcvf891fZ/XPSy/dV
pnjRLURROtW5/Zd0hgBSbGyiH9+JwMS73jE/iY8JmjVaggaa4JFc0sE5KVnunPwA/RpSpP33v33/
d6EruwjqEYm51hdc//SDpF1ujgzLv60A+80U86EM3eYcZsEhMhKyOXIW4z6V9sHshH34/hMdZ/tg
qMq2LaN+F4rSPPrNZJIKz5/aLNG8YGAEOhXdwUc3zmDDSteOZi77rvCXNIVfGlfge8KomEUXL6qb
d8bKy6IP1LvakXpGrAq65b3NkCZtnHqrEo+90Mv4qdnS7BR7c9dlH0RJS089G6eyhHtCYlt+ru0d
YjJyTUDi0xVzEzgyDGKqTVoPYCo4aa6xE+Qj23AQY0alIcsBJIlXWY1SAAQ8SQy9EsPfGfxza4mW
fmBig9TgzKsiYvbVgDRmndnATa9c2nl0BafHbvCVLVofNH0uoOzluPn7T138OQSHT13jUELKjaVq
3LfmvD79sWoNFCOQdeFEO85+jFRJ98ZDHVcosrUvBpy09bzC7d7HManOvXIc/ekXxGtBsHlny2ht
3EQKIMwsBYRBtbtruYFyoqU5Gs8JvGYPXpbuVXsJ4vdgcvKzFreorkU4u/WT/1CCi3+5hTWN+Y1p
sqiysnKe/PObIauUVlfQhjtxsrFDWyEgiH5pKlO/TEmhPYHm86pYVDurhflQWrYLrxrcW6yHxTHU
02vU4jZ56QQorOFc37qn+H38Yb8pj+LhP1x3ckD+ZVUjW8jUNOg4gAf17xL5D+eFIrQR7jCY3mpO
SDTlw0DRsWd/CdY8FtHJQh85DZ4tLObr7dRtx6pHUZRp9BwT56nlk2AKoL4FaY2Na1LEATrxTJhV
o50sL3IS2RksJycL7uCoN9PnoddDT8qdzI1RcPLT121QD/sgjA9Dn4+7dDKxHNd9egi5346mP5y1
THYLtYS7HTNG3CDTB2jbh7hOgeFCGUn7pZPL6lGrht1USG2NswEuH+bwl2wydg1y9WgSs2BeS4/l
PEz5/hNz224lRMrArE9adiSxVnQGYhCQ0s+hv0mrhx+FmpHZ6LKROeHiloU+sEG1M9heqJupl+kW
Okf4+azn4xVP/8I0anCEtFGWoAKKUgVtVlbPBckd215jGmdG65Ym+CK9jmBU2jhI4GVAYi7L7gfH
yNWEBSDJzynKyVWLKGdBbPMjxeoaBVft2RZJQ71clGb3Q8Wdv8bQ9GYLe9dAxkFE2Zar0klbjxRs
8NcJeeqJ+wnRwt8UeGcHwMgoMSBNhY7zAM9wng0fbBlf8Yt0nlL1D5YO21Mo1woMQF9Z3LJ5fUpK
zm3M17ehORF6XIxoThvlAP9eWSRq96HhmhkDniSGIxfUZGjrArHK89uIIbGap+H0aXC/xMopTsUL
8WQzfGWOh5m6Yl0wOukR9Lbk2B4ypJBuG65RONCAzVLQfxtFY5vEbrUqTP2npKuNZmHTx81RiduC
x1gZaf0o2Xrk8z3nst8NhST9JfU/E6V7dSv76iOTcQ3UY/T4APVMmXEEBG4uHMnosqtcw8skqP+q
lsu+aV4nfG+xEv6CEIL7h1oAHEd3NpwBxaiD4EXr6KSIgeGRltMxnRwM7FDqBPkXGzbRtyqqHdT/
DUsXwq5J2rfJrH6CLV1nSHnlCAzfxIMD7S1KyQNH7qHzY7AyzWeJCE9EsyOeR8CF4Ib/meelsbJ9
N1gNpfE40CW19PoA8HnnGgpHqPRC2swaCtiqUcKYVNfgAhtooyZkRozrTrsSVgdRNWTiSYw6Vqrx
WA6AylK+g65C4eU0trIt0iuiigwgkLCI1hTcIUTGq1m5SzjlK13z7gbBeQDYGwDEXOSmggw8xBrQ
oYp2sj1XAlZJUnF6s376MDwdg2549pQX9i/bat+gatX0U8oAvhOEoziKdp3ho1UJ6i2ENuxpkwNi
s4T7OSL6dN1dhxTPKxzUK01m0N2W6gwUQMJp01NnMAAfpHIxloxqs7Sk/uiHKGWbkEyVWO85Zzmp
ckhKlRbYkNRrv+VJDQr+X+GDNoXugJ5N6PdGQXDBD+gWtVppG7rXhHZn8N7pHcErNAb8Lomz7PCs
IeeunzQiODaFIj9dmvrbKNLxrReIgBpae5yOyT7MouygaiO9bV3JNjETj0qt0bvjddupIP+aMs/O
SehoUGR11CCcEWE/oe9GrhOPW9oKtDDzcI+oY13Y6iOC7ZfOdhl1kYqWE0VgJihGqxFhjjEYN4Sn
0kuYXMFdz38qMEPzeVND4hguuFGnvWHZdyd0rvRxAOKwYq279NabyL+6LnkT/juO1LOm4DpvkrsM
6SeqGOQXtfKBDwYXUk2vyGRCW+Xxjx5JXzqnxNhROPIhlRuGCsPS1I8i1PpzrLtPwqjRFg0ZQexa
yEwhn0DtwAKSWCpsrAKLbsDy2+oMHsrKXJqkcUBBInN1slsoD/Acq7D9AQUDK6UeElySKDBsh1Po
ALS38uoUsXJZx6oncnxSX0AbVEuhYo4piauEj0B07vwp0zo+oC5DZ+gSzZJXEp+w47nTQPCEQNzs
gDchy6C+pXLQPRNc04NbWRTqs/RnzPgOjJZioN5hsfGVSrvTHu2XnY8p1PdFdY6NRgfVPm5ygcYQ
aSs96roarwbn9Qwu+oU4YfLEZXOyE9tE0iN8xBF9fOzjCd4Bbf8FNLRiTfMNwbuN2yhQic5gFmoc
DFA+CjDIDTQpZV/JuWGW1M4mnOqTm0fOwY6zduvLVgIVIrWd0BKyeSMiveVcx7pxQSgAen26vT6j
9qTRT0ViEuyNSJFM6/BFC9pT4Y/jTZANs5Q+WBzhZtm2q1o4yiL3FWz4PePhXrP2naoZjxbEUz3u
PUWJxUNoM8kdS1zAQRzvTNWNdxWUg8Qs3pKYuCwcizO1JaHYpF/RNvPuTQfXcJg6sZ4M5fiF8m4F
uqO4pQHe11LVylMdInC3sA+Qt826myEtuxSKI1ZF7x9xU6d7u2rVVZ/pxoe7wAKG3ClI9qaSwezN
mCnOav5DAxbtYSahO429D6M8PighL22ExCNP49M3AnGSTntvC/GgJUHzridkdcTxkB4ISgP4PkHP
lMKQ54r9Y9Em9ENZLguwlgTSWGV3QZlej7F5ccsOo0mZi71qloPn1771UIuyhFTcyLvWbrRcYbKB
F/FHn2jrJgLzG4oEKYUf+eM+ZjK+koZdnVwhk0Mssmmdyda416raLZTJVH6GE7Qvdtm+Uo2tAXL7
hDQVTjukX4r7CrkihzDSxwptOEVkKpySkY7RomNLQtwr36pMwcvH1n2rqfs9bOwsqV0OTXqKkGjZ
2t1GhY/FJGrP1mQC/wbe+pmXl8QIgx922Q34RS1txxO8a8sgPdqwYdYtA/F7I/k0VacdLzKlvVv3
1cWaXwgOdz2cSwWq/7RCJTWZ+DUb5pm6DA5QmP75gmNog4jnUvqmuATFVRdTsiV5lLFTGDi3EaXC
Im5GlSMcYJ4eOdFIKgEqhkK/V267q1Xb3RLfyFnIBTHjEO74bHcxlk10HQ/tVGmeId6yQG/Pka2m
O2yyLlIr4ucM24SGk+mP1JT2CeUlZlnTbJ8nOBILCTYGs1/5NMihvjpV9vuL1xQSO7wViaPoGnHk
Y2dgrAQkChRxd5bzS2aGV79m8G+i5zkwx9aPcd0vwl7HN2w3H27rbHW167x+jJWd6F20tB1MmcKs
q41VQP6xakO/IoTc92DluSTZcyh1sWrZ5c6tDnSPEB/tEMtMY8auSRgyozxEFoD/Igw0Bvsg281a
3qOCRjxZTYjSDGVpxai4fFN/dtQpvH2/lKbzUU2Fc0+4DmmLwDOoWWlrJ6iudmZwssKUtLNB0p1w
zScoEvTqkqD4nPAOPZej9pGQB7uW85hkMlSUUhzgkNWMIZEf7B7YSzyK/id3DPZlhJ2cw3ayGhxC
fS1p/0ChEu9RKZCvRIyQmzJhrzX7USmJSHA7o/JKpOSGbb9qFthNPYQ+4zKUXY2D/UJWKDJqXelo
HuXVdujADA6hS8SaSEBshGy2balh7S+yYB90yXB1ozReZiJ3jlpqpMueeFD8Z0I/T2ToZUKEd4P/
YnS5uAK6ufDpmw91bJwMxbi0tWlfrKIb1+boyoMGtGvh1xiJw7I/xDEqjKbbtql7rTigZAHOUiPH
Xlz0DfQwpdkbXXo1ZERdXGybRF/EHh5i+u5+168zm6Uk6IiR6ur0GAYpeCzMEQSLDSwADMs+sR5h
T1dA/Qqr3kd9R/zFSHiyUyA8wW7S3r4368qajZJxoG1TbCEbOiDdvWO2xkWdWAlyzK+JWunHptDF
by9ZDZshzsYKO37GPs3/Xe+05qMLCCjC6wPLGLsDb6kd837tZsqvNJ9IfGBlWxvJe+EKxCbhnB3G
KQZA/aIYecbBliu7orJvfbsRJFwgCkT8hwQmpn8xz5R/Tj1uxx4V8eC/FYwCYUh0KJplsSFtBjOp
NNoVsiyvCjEpjCODglY1AiZ4UQNvpQJoM8OIhHMj5ZLgocL1yiwV+yRAjfj9p+8Xgm5QdhkrCRqP
DYewE91GHV80ncDWHGZPZJSCTGlZiPsMgkYUvPRTvHZi7vnQpmevKkX4JIt+3emyv33/m5YVbyJk
tSQuGA8BObTHUa+14/efGhYGSO++uu4DXycyb8CZpRBOEZMEpXvE0q9VPXizI24N1Wg31HAaN1wa
LH3t2bpDaX2OWRk2TeOi5sAoyOfhVeuMSfKS8D6jxaKlHp+UGGOGtRvO5UP1mD3Wz/7dttVrdtTT
vfU6FuqDf3EuSpZh+F+ETUz7L1geY+Vq3uxTcCSP7IGNumQiKT/Uy6jcMKFhEOXog+8xMn4GEZjK
i31Sd4p8DhtUpM8NYIlzejCuleGxVevU07uHh6ZYR/OO/aR1eP5i6KTnkWHarZMPrtJcB1cxHkky
Ce8U1Dg19PGBJNYFStzqnhX5rNg30wN8jvqugTpZG0JsLYBdaFdd/7HnJHTqneCX6Jlxaa0ELo+d
ApUNp40xDB4rHhv8cY9IGXMuRPJ9IRKEkxe5h+eTPnvL4am96O5SfWyu5YNVXswv51OV+/jDuU83
UAyGzmntSgW2gNHurP2LxkQMgiYhAdAp2FcTKMNHRRu9iY7DJo33ncwWixw9Wo00deeEH8Zr/awH
p/HVQm15bNYbE1ytuuHB6RfnvDtWBHwBX0u86M38apST8zl82eIx2wGDCjAe8I/0WVzws1pH9Zpq
K4EnRDB4RTpCPDGO6ggbh72zQDH0sMVoDEgP40Ec7mpNWz3g+142gbfCoZ2nBo4q4F0jU27rgdGW
94Yb5qECwe1uQsVfvmWRck/xXdUwAek1umRtnusvsJviov8/9s5sOW4j3bpPBAeQifG25nkgq1gk
bxAUJWGeZzz9WZAdf0vq0/bf96fDwZDVFlVEoRKZ39577aN88u7g3GcU5Z2CUFknx8HMN9sJtRxc
4/NYUTkBBzd7V6Ftk9Y023VcFPNAc+81G7YnN1Qxf+ZHQ27yMl6RtwmtebZ2OmvLCOgW8pBv5qLW
aIPJ0ofjKQe35ntXCUZacJFykVCQDLGKLQRJwDOUCPnOT1XzcvfBsRYf9aMn9rDJXzJCJ/BMaMki
Vq5CiXPWubopWb7rl5yPgzjXPqAHTg/6a7Xy5GfWr8KHZuw4r5gH+VQ+7DfvXT7a6KwajyRiHzsT
3iIdN9HB28a8fXtx8ZRNcFeesnt2h/0mVq27GPNgBY/Q6lffHAc025yE0qXpdyqdKQp0vwD2EYf4
e3GndWYWrsxuo3bb1J5p5nv7xd342QmT4EdwcDcTJ7lxP6dFk/eKrbLt7XuEqPRD/2yjnf08XQD3
Zj21DwDoYNJoWuqN7c1gW9/EwyZk1EuDLyN9zjzuNvOeiMHhtlviV11aKUriqtCfjKN5EJfyEd3H
B7mGZ7oPQbTr5+mH7+6NeRqOul3M+mzLKSQmqvop8RjjBLfTbUmNT9tism8oXl0Z5j4losz8Rv2I
wiilfQQXOQzZ4UGHHs76WfAsQGiFVxjDWEzzq1fuVI7m9dXqnvp3GH/OS/mEOZztdLgPLLFubmkP
WnIFZdOHCdAvwvIU0AUZ6e4mz7Kl1h05zTwnqrsRm/Aa8sCzrcNG3fi7vjn7SxuS28WVm+GLFzNU
AmQ8tmusM6vy3t6rZ/1QXYqbzeczf7Gf2UUar772Vr3CdTDdbu+VW6Vl4JrYC7VGtTELfU8C85Tn
YbxV1J1dDN0xEU6wqnKueVwxO8cQUeb7apvQqhTYeHRY79NTxFJE6cTNpQ/KWD2C8QL7EvoBBEqZ
fgd4u2JPes0kgXZ5K4ZMXjpkdhzBi/Lq7gm3zQpeaMb65d00IFDTZMu0vhgoXdqxPVEq+5Lccr7F
aLS7ekk2YyuUdsl4JUI3c6sO0Ay9ftQiLLXQnCVA/r9zuNnp4xDgn3GMdac4t7Eqmz2hIJUSXOG/
srHbR02sfMo4/i60objlwt57McYQn5Kt3Th4ziFv8IkK2Ci3vjPrGUYq/6J1aA62AB5U9L33XGjx
sK1jyPahiWFrsMZV2uMzUTGKn3O2doEd6d8iw32Lg1Z9dYub4xUfhKjHlQhgbu1c6E70MSSYz1YY
448epjSlE8ouf0qf6hfJ4BBufrKgsxV/6cz8BABCv6oH1bh7rV5FZgZ0WhlnNVJf3CamzoKPlNEW
2RcqHYggd/onFLtH7vCEyRPbWbpY+k74ssNtGOvPTHDhFEILInVkjs9+BL1eFMWzxee7MqdDxw8B
7M9fmrlBM+Lov+gjK6Ldyv3SVV+A1JezdWfjIaSrGFe/euPQnLDaMM3c6MBnik4/amstl8lGW2ea
VLdtM9zaCe4hyJHK2Y9fMl06l51BG17Ge1unVncAWNMdfvzKsZPnQBrZ2g905C9ak1oisDFmZk0t
5+7KnTQZMi2niPYolBpiYDdCGJN+89RMWo4yqTp0/m0Izgh8lyg+7aT95JMKxEiNTqVJGcKY782T
SS0KkI38ST8aAzxargB2abYrriUBwgHsjJ9gOBYaqcFEaD5PPGXYthN6j/4mUJsH7aRN2lWXfJhb
fdKzwKEhbmmTypVMepeN8DVMChi2qUkPyydljIzPPEQqA56LakZ0YdLQBsS0flLVIvg9g4lHTe8F
LI2yyI5YQrJjmsdPfaOmW0szsL90xrhi7IyNusV7V9GEKMBDLvQzVdPByoyzYPMIkv4bkYQiYwfZ
VfW7zAGw4hIfhu+V5+ZL4uajwAcpXwWD9FMfQKkO4A/FihFdML5w5UqrpcglZabaDeQ1qvCIrS9Z
Z4ZZYOxW1V2ZYK4zAtVaOm3hHkbTXgRuTTMMB8a8HV3qTJgnUdEt8elL8sjTw8m722/jl+i9u1fX
+sIqUi0N9cHnttbSSxEQ9EhNgi/k7h1IjKC/4kuWFfnFK+Bs2LG7t+4Mio9xP9wsJUuXrpVh4G6O
SQlMK/I2cc9c0deIdXW2YAaftJ9GW4bLKswYmIY+LDYAiQFZdE9qX2E0dQn1zPXJp26Z7Dr57LDv
GS8YnCkG/2FOth0nvxia/gUu9DBrNHJu5CLfOkR4HFzqTK93vAhiLT34IGtSVXTrhdPSu4jzOQiZ
NYiYGkiXt6W/FLg9uQCLVr/M3KQe0rlqUQkVlfKThuhNbDVMQnxqfY1kqRg2js2xI49v4qbDV+Qo
MqYBd1kRaFoptvqOu4ekrVKnx1QbVlHk1QfL4lNtV57NHhs2zZCeS6V4d2plnWMe34y7tEnErmVk
BUhk04X2VCUingwINKSj7kPTRGvAdDwcte868V3NCfONrTnvQ+HOTUuplrmjooxbpH/UGl6DVzBI
x/Ywh0iJ3d97CkyvOjfuu1KxcuC5cpZ2JgS2YK3mdulftVp9xAX9bE5bu8tbOBbBxVIY0Dk+jzkz
sUFumiB3EuTRwexfAcs5WzO/xsQm7GZc0sZMjx4hvFJ3LqPd0/IkKyA80Qc7TiWX2iajVX45Nn2w
kd99Dc+jK5vgo9aOtFx+qnHp3ArPxnZLn1yvlO2mkxiHEb3DpWXnlMO6PuJd9CnhCBMyZADPOJCy
ucFbdVKn5CWmxiVSSNKlpnYQGhUKXopCSE0NUFJL4QDHCEhftHZqMoai7pH2oGJven01p3uAaXkP
d6DNDHAClf/Gf71SRgsAlUGw3HQoswzQMugdq16wsXwtzTrlZD5qO2YV2o5bn9cJ2IXTDH9hL4S3
Z+vm70z/vWm85xic7mqcfjdUckYNMZsiIPEceSGX+nWRHuqcHIWbohQ77Scf4n7OeXBCibRf8h5c
iAGVeBlghezUgg1h1wwr9yJHsvjQopQB+FPc0tZhlKSlsbclEMjDvaysdzsYPbyl+VtaODwpA8tY
2QrDZHZgedcISO6Y7AJW4k3r1XsXFP+LM35RJiiBAuNv2Yn4MHBiXNH3k7GOBDPYAS+VnQLF59pM
oY6RxdGcj4M4k/ptCMpyyKRq55SMYm3FspgnTHSPxBc2Ct7vOd3rGt7H9nXsea5WUvGWekudSTnV
1YfgsRhfjnOA109pGRwx1TgL1yhOXs1bH5TMgJ3cyVf5Byk1+ig17eGlkVwOoaBqlXBGQT7tKHHQ
tlNwGoMQu+JYvZvTWTMHYbPodc+bQb3PznHq5ecuv9LLYByiuPFWObuLeSK/0hGBJiAZx+cCkQkk
PHGW+FYZ4LQC3yw3cVNwFUvVXDoT7dKavrhl99YUrrHpbSkA7g1YQGwr3tMGQxtj5Bx/fEl8Og/9
oduOCEp7S6vHvUvt9xJVEjWChM3BUp1XP2NI7TrjzholJXFCRgBrfG0BJ5GGUVGve9Q2XoUyEqg1
D0baOFcARPEt7/UFOPVxPbpVRXVwZO7S2L9JiJINUZstqmw+D8NRpcwLXPT0Oa7be0pXxvNQvea5
TRLaTwBIT1RSlVJBGmU8eJUaR940Mpc6zaxrQFZTJYGkzyMk1knPNP4pzVkq0nltcxhHkehuOYm+
iRo580ClzYE6UAdpvcSGDr8wYwRJDwthqJH3HCQqZOypfaz2nsGeGD0OUvIhL3rS8KbCL0NqYh6u
6nRFTA2xFXit0AHd0JRPmRIS0Ymw6cPHTYgBztjBfY/9/pribPcVcfBIuCWhNy8zin6bkSUsUsq9
4xgmDgGarZjAkdGefhhDqWHhY3hxvV3kYtwnv6fPLQ1ww2g6zLBiOqbaHnCuEmm7zmQDXfvl1qLv
vaZlfDGK7BNOPsKJnhy8dHivC9r7pISU2CtuubYc7NhdEDbzMDdpGa6uRRsYh7CrjjDs14CQIGg6
38mycNBloO0UyGlqRp5eLYkwdKrNY1BmTzjCkYooOQHkAoeMcT67G0wFvMqH21GTSl0QBgN26mBm
PJ72YbOXVmut0qRjgqu8UWEhLnmomqvIga7EZAOspdkdM0LTUWTt4upiklj3jXqVZh6ikZ9+RHkz
PFLhDxu3h7RglWBpwra1drnov1WDYZ1oSr+mb3LM+oNlWv3B6bACtNTLjMRvudWrtUjzr6xkBJuV
prgLvzh4Vq6vE8fTtoljX+qkHG5Ijv5ukJhleLfzD59pXFvq7VsPwwDzewnAk8jVhOda8ywG6xyW
zcnwS6L3sVgWPH/R061mP3bIFRXhsY0dyWqpUHa7bij6YFmTN1ABtDzbyUV0yp1jCSRTS/lUfLta
FsThkg7VIyuyetumqMfpwFFxSFmGApMTaGlaC3e0xzlZFP9Ww/qg0Y9t6g/5NkgM6zLogb/xAvQ5
a1R1it5I7Pzry4/fiyNKbqgO5P/RjL7bQCfiRK8lPNtU42tl1OORXOOwFgjpa6XO5aNunWXraG9R
6jq3TGMHaxRSXNJ63ShNeaibuDx4TWQtg46CQrQBc28iMexRD7rdBLT88W+1n3zLYlKIhqdTfxnC
mJ2JdwWDAMZu2e6yRhNsMbIVveekyf3+5igD5jtZkMS2HOP044tOgVSAWLkhrvfpweB5zksbgRdq
DPYD9vu8UFYeakhoma+peBwRofzqbHnWZ6+G9ruisQWmSWML9LjdxgImqMSUgz3Zqh+M94EBGtgG
SGpZrqGyPDOjr4sifa7j9hIX2aGNivrDSxzqal3uGlI5IC5rS54QhN4jn8Vfeql2j1Lax9rEZfrV
M9UYqhELdC5w70SYeaJAqu9pXa/UoPO+KSD+xVikVxl7R6uo6fXzXXHQWexXlMxAqkxAKAvPMq6R
uGYmtyFqmLqBSWm8kXHiPqN8zgfbz6H1RdM89SkrZL5RcmaYyRADybFNK9/DYZmT+4i29C+Nu2b6
8uNX//pX0WrappU5ykufPNULpAj7YqcTaUbYR7MZ3QtGBvfidCoScFbKLSWeFUWh2VxUzMi8Nymn
A3QYNpgK5EUZ5Ukzmlmn9XuCTwsfnDr5I3xAup+O2wFIcuZSat2VYQwhasK10DPCWco0lo9gUMqt
7zvJYhjLA/sWZZektJymVIBuS0e7mwOxRHAoZP8YXE+aOHm2JQCROwlQzrkaHTlyeOTFRJbpnaWZ
o2eX/ffYU+slwSV0V7vbOY3EcKF1j9QOrZdD4j/ZBeN4j95oWGQeDwGQW7Ow4yPspp49MwceAYIK
epQpJ1iOjoGFi5lxjZycWoV98oHS7SJaFYYwMK/AEYMZyex0p8Aiie3wLKvqRZJx5gVn+ipI2TQY
kW1gpFeIY4HUYeRC7ixcGMaT0j88nD6gb9wndUphq47cECFvoC2PHkVj1amo3XJVNMnZ5CNRpUJs
wUs+IaK+ggAS+DbTR8NTrm1BDA3a0dHEVy03vyil9cXU1X6B5zXcYhM5NVWyhKAT8YnWiaDzG3Gv
fo87e2b5FilyPUiw+NL+YwTDmi0NEcEGNEoRZ/qnby+lLz9drXIuFp6vbegm3SLINqrfNk9w7L1L
1ZA9NIbg2XNSRkQcCdZmJGj7GgNA7GH7178abpmvRt6YBQEp6KCNNWVkdnZ2ZpmVx6GD99QHQbUH
d3f3MjyhBo6xi1cXxiUhBnsum486t1JOT1q5KRUodCm4rJWtCn+TDsWzVwX5iSc8dGCavDJ27g9b
NxmKmXFKbswXN0eqSzC6tN4ZfXmGo2vsEg/sYTA444uRrZqG0bJUA+PcRqn3xKHuZo7tgmBysg2z
ut5ZYGGAjUwKeGPsLHNIgXGM9Rshz34eKDbfgnHOqZDMqpsQ0lQTd7jpM+cQmo16GBr0sFoQ11Tf
hSJRba3aOjacZ1cZJTEkTnRjNTr4vHRkdGBTVbItCY+d09Fdsd/exC7tiXHLwNIc0+8iANjvONR4
8oiobraXaxDV7WAZt9atzy2xJOdS+f0uDf3qgH2HFnUTDSdRYE227HNkgqpjR1gbYaPO/aCmDY1y
NzU8uiJN94bSpIxSzWtgecsI2zewkrmEpb5O/Wo38rL07EaIeqM5w60YDbmsUrnTbQ8UbUBrXVUR
usaYP+vs8JSV3Qu3AKsLhaaGl3TrYRwK9utU7rWOmOuVGFgeE3CPef4BrLxdTC0tSCbFKkyC1xDI
lRPTXBkzdOuHinOWSlTRsMqty124crphD7REP3qToaD3a5QLeg80Rp+WUe1baOVqTDjWxWrEkKZ+
S3sA6iI9p2zd75Y5cxRDP8Sk2snWp5HVzQqhc5hKnae6onzMdWtzY4G2X2sJ1bCVlUk6lEFfUsCl
1FFwoYtxV/VqBChlJIOKLQQCbT9XK6mveCAkevqI+tpc6XiM6HCYJGJRs9VuwFEgcn6ySeWByFbk
bnQQPFrFk+fRJtyrV/ifItOHAeMRV+5tbQ3WkW9UjsEaw6UCKnDbNJoEW4SS0vg6qhlbSPiACYva
PuFIhJnCv4SldYslw/oanmf3zc9pvoYTGK3M3PsSvOqVLjcFMID9jy+sN0VTBFe/toFE6/RmoAmu
mEP5zzVdGIscrtXaSEVzG3zQWEWfbxKd5GYSuemzMTTsIFVO9KOoD3hryn+KCPyabpo89r96fn9L
Ysi+SVXKc/tt8JKED6+bWJRsTPDOdWvp8XjGVf4mNDLnrY7T/yAwNOBk+Wpyx2DacThUFIq5/Hsv
svVr9u3PV2XrU+KKhgWL7/mrbbrIUp3lS0Ez6U8qPAce2ohEL9UO78RVR0Uc0m8DypUKMTkfafAp
n9Rrb39kybbRlvqTwCgvz85zW1xfC+jvDA62wzyspwHM1b2apXgqPko4lcfUEpeE8EhDeKS+1YCl
tl7lzb4YxsHzC4AKs1XS4G5bwSvFhwAnXrG7VUCtUN1w/qhJITz5R2ia1ytlag6+81muL3iy/0Pk
RLP/zUqu4iUXGoEOlQwOb9yv1wSvgaixmtNzcBbXvtsDuyuzM/9AMVWGVY7o57LtzRCZ0IK2gQPt
Q+EgNqt1baEZ9tPAOpbO2OnhPxxmxypehIiG1wL5sEFGtLk+C3sSFjnUGci7xAuCUxCcSRTk7bHi
HIMJJ9KW44Vce7TiRbzqRDgNprCMzndteK85EX1X8xNdqMNHmsYLbVGkC0s/vNv9DAOstXbs415F
nDkEL8HHWBzla/ZRdR+hvW3GjaMuFqECBoHTjrpWNiU4FvtIme+Ms9AgFskLcDufVjP3qrTO6mjq
GVgUGseWmJXkc/QiPyvsV9+nv14917fqyX4Zg0V7Hu4rxLIXhiAHmufC7fSGV7zh9CaVc/OluZZo
yI3M2k3t5+zCctU64vKQREFCZOxoM7ZWujDCJj3WdfiWoV8G5wEt00bTTNct+iZWKrROPvkeyqeD
Anqt0EJ9NNGIfR/9cmsVrXS8p+8l2il+pnl09q8puueGlXwTg9NX1u6JnQzX+f/H3f9rGHj6SGma
hZKgO2S7HPP3jxT76EjJGcRvwfMts3FrDsPebu72exy+p6b1umDFfeWyfAwv1VN3qp+ZO99TVDSc
/mvOCz7aGhMofsCro2+D5dCcg5222fLXHaJ+Fl3lJkWho1h8IbojvWjLGP2u0BmpaScpFpAD1zRs
bUJkUPFCS8daHnwEBUyvt/xtrOfDu7SfmquGVujj+7xy7Wbpme87qYnPJspiEu3HR4HWWLMiRywS
AJzEh1ULbPfAxlhMKOaBqca2a9FEUbYNwxqvC4aSlvrLVZdt5SRyHmvz1N7FQ3kz9TNAtvKaPZOq
eIT34qFxb2vnInoGrW0NM8u0cf0va4fCm4pDg7tVqXA/l0cabGc18qvOc/G5M7aUGvgRLT9Lmjyf
nJuyV6/RS1jvuu/Wp/81/mrnexebePLMlnMWJF/DSfbdmWD5Pxb1cGp2zRfVfIc3P3Zbo9sEqw7h
OL978u6wC58E5SUHoFnd74yLuQynE8Xya40ALWeyDjHdUF2xyo/pPb27T/5dcTcaS1BvrbudzfZo
A2aUmug4IlLwaKLz9MNbb8VDPPHjagh6u+ABgS1LvqrrNnkrY0IB1GhfwZW9Gq8pBbWxvcm3tp1D
xJl3DHZm8Q0Iu/bayU03qx6V+KCiaJ8g0jesyu/TBRhi3OlX5dlNsHu6IlsEVoOFEumADSD2tka2
4TYu9Le4gK3ke7QReShPekoNPX4qIEsmqHMDHsq8VvULYZ4Gk96YgntkkMeI5rvjWdVOyapwkyQ0
VbWYAvyBabMLKmzT+83H3z+Wpvjnb7E/kjGqRa6SbJIwjd+iScz8fCvOGi4EXbLCKRAZW/GCpHEm
K4Vj6N37qEqak6XOXTh89wvdmmHxCcZkYTHRMl7LW30LW3y8mJx5M7VjtCm7Giwa6O35mfE9wrrL
nq8VAamQjhBw25ecDwgAx6LoV0zTIMXT2P2UlJgkRrerbmU2MEuyE0CS8erHD/x/yd9/iN5qLJC8
t/85e3v4gOHz8bX79i3/OYH715/7M4JryT/I7ZuGITQeUULqZL/+jOBa2h+WNCUtD5bmEJcy2HT9
FcHVxB86LBqb44Y+5R5tkqV/RXDtP4RJNosBKAs52wPjv0ngil8fBxYHNmPCHQhehMkMWJ1u9Z+y
XkFjaH1YuN6yAV21CiwOjEajwQEgmyqzRm6VyW4eFFXIHWlni8SjMjEH8zkv2IKvfAvxeMyzceFP
4MEK/tc20p29Jki7yJjfdzrHOWr4+P5hx6pP2dp/ZW+nV27i9TRIDuu6bqvqb5E6Ws58FU+EsuAI
TN9nfM26j8pt1FNnWw+FnirM+sJepipn7pCwJ0kUDprxQFzVbUlnjbVB8Yfu7y0LWk1iuzu1T6DE
cL7clmWzdpEk1ia5UCoXB+/ZHqOpT3mFrMo+y8uatwkqPUs567XGnVqGlCoK46hM0REtr4EuM4Ba
mtTycCY5h2M3gK1QiavW5pXdRbIThDsOP918/1se+deF6cc1IbGnQQyRJH0pxPv13US1T3PaZRR0
ViOB36H5h5boz6jVPCz9mJ4YZZcOOF4Gx5ZnJdRB4yXz2qHqwUyzGR5u59nT3TdUHfU0+pmKGIfJ
uHNC8PdVtmu7DmGtpbBNz7JFVSxzt69eSyZfsyGIX/SgGfYYGDd//2MRKv+3t9p2dIQVFRsl+clp
S/zTTUrQpSnoxPGXKvbsjkioP5gN0y8DXqlRx5O/nzmmau21Mc4PoHcYlw2NvfuHl/HraWS6uuTd
pZCQIHRh2+pvfCjDNgkFqAaCuOF9yizjQ+Mkw9yLxG2kbsczgpeoZxPgi2KDSfHW+tHSAh5wzGJO
7X//YuTvL8aiMZdMt6kSjeZsZE/X7KdrwtTVHMMOmA8JnqMoU3nvMrIntr3ozEAee2x2s7obt3XR
DYuyoXm7/Tr2lXvuG0CZRjVYq8H2h3kvdefkZV2xNpyyg7PPrNHO1RefiT3YW+ttVDLGq3nxzdVt
HwZfzAO+HqtzDBxGNyVIi1DejYGiytQrFkPI4/u//1EdKAQOpxrB/34nBA0KoweI8fyonNjJzjLB
aQCKFJ1Lr2NOZh7veK5V2jo2xRfdRwzEtpWCJAyZlg6kvQ6px8DcSilGiUl37MISGb5w0OylbVI3
QOqUJCvtcaDNwn1WdYjKA9M+rF8wwDPrC53pKhEkVj4rIRfFaaEPaozCBCWe//6HFdNH9OdlDelF
Nfn0qmThLF3+WPZ+el/bsu9buCmThTmKDlpUIzvq9ZxCT+tJH/DUKG61ilzz1rpXSiTehRuS61MS
OUerJD+HJw5FNfmaWF00p5MOGwHD0lnZFO+ipILw71+uNm11fnu50ykUBLHDkdTRf7sNk2As7NKL
vWXV8PkczFg71Bcthxg2qiMKOmXGhBjq5NR7lnuQEu9N5LcH6oZwYPC4ucguNBadqizGpK43FIM2
QLT/3L/8R8bUvy0gXFQeEyAaDJ6/GuGjXz8sTdG3vpCmsjC1ol5khf4F4iLtcLTjnSEoritp7dQy
O7hxnu6akjvbcInS/f21+l8+spbNlEXgvufJLczfXoWiqy7DdA8fgFLb+0EqVH7n+bjopT3ALa2N
BUTL7iCSsllERrju0sHdjTn+l0EM6kuOt9UI05kbDc2rsMJHjJlAtNlOKNVHbYT5vO9IbpWtYb4D
W97mfNDXWmgDOHNJJbtx9dAzRnaZe48B/L7FLbUHPVE7WIdK/A+P54kR8vuNAT4Em8u0TVEN87fH
c92Tw4pLk8KPsPuuybFexw2RbTeT6LPJqM3q0NLwTz9rBQ71dOyqTT2QVskTuMU098zFgFnq798B
8W8vygL9buk6arAUAu7Jr/dBpwWZY8E95/KSP0uWP9bNUkmOo8a8GKE3AOJQuEvd1/UnP1ee6W9f
+soByKu7VwnuI1zRFh9X1Q6zl3wwV90S5Z2xw+sPrLTYhtvEwNTMMH+UxT+8fE38fk1tYZg8Caf1
ATTL77exm6ayMnWSuSx/xZyjPnlrhzilQ7AhLMBOC2wNy7pQaTkRdr/x6wqiJT0LIlXGf5jN/dvO
0WLtMFWTQJXGdkN3pgfUTwtVqbtGNgiCSinU2Q0AxMFLuwMFQRvDwU/rRE1+TkJhbgwTwBmIK29j
ZikwBr2CIYmx5EXLMm0TYI2KAU3OSrrNjx39mHqkBRsvkdT68Hj5cQf830nmH04y8CynN+g/n2TO
XwNOMj8fYv76I38eYmzrDx2HosP2ywTIYZjcmn9xhLTppMJ+k4AcgJlfOELiD8AdP5AXKghf/tT/
O8Ro1h8221TYP442of8M5786xZj8978uN6Y9nQSkqUpb6qr546Pz090YtDiI9Kwep3R0PLdaRMku
RzioEnFXMutBqRH6QnUkGrzVQd6qOoWlVuKikVXfRtuZkzsqZ6zQGCQDIv20qwHA8cky5/pusOpm
W0ewTKvuGL+qLUokByc4aco+r5HlKh+EoK5MGQ1KNtnzW+vUoVwsGx0sDh4UaE5YhkE5S6Po8yiz
zXnohvs6w7RaePcqQQ63evdZmhA0TRqxAnRjpVXJ/vbjW+OB4IOhvCpIuh9S8CZQchX30njh5zCB
f7OoiPgjyjdN/+7miJ79s2o01iogTIOJnVl0R+qn97V11QUK5j39wgpMhKPcGFornun+WXi2Ow+t
rtp6moXJqCBUhKAklmCtz7qTuWu7ePGBoi/6VaBYwdW1nS9M3alWuQ9llqwyI+Zq52g5cV3OPJ35
nxdyoUOm0LDN7WVSYANvQkiJGTAOLHE2zueZleI5dam3xUSivmhRd5cM/tKifNRmesMw99WItSP6
8jzVjVNbNf7GLvRqKoERawo0UaoSrIZpZXavY14ty4HGukZ0n6EXnNnH45HolXxDGZQ69+K2P3EI
PFM43G9TtaQ6JELHGAGSRhXo/rCpvmkQPnZBVNYLabryAtFEXTm+bR6CihxwlRRPeZsXGILUncR9
efSd0F5hzOK4i71Ha5VXLYaqXxpGtmwyxp+0BRWLWk93Lqztre1iWS6iLoQfq5GYS8PbwGO4jlpv
RfeeeskK0oKqrleYsPtz4IKGL1vU9TrSbfKSo7cSg3drgX5cRzpvC1cAr8DPAktSn8Dv4amUOspX
zgHPS5mSjX2WHcqicjcW8tuc5+8yqmuFIJRPhXZRY2xsRvPa0vvWf+SRhSOpKTSkurbYjjbe2V7F
RNaTV0madmk3+kH2rbHqfPOiMdVnJ0cPQDkS2HdjSRMd5cuwEva5Z76SH9+X0lunUv+CtLC0aGTz
S2PJ3APQgS7OjWMxPeieS0FSIlOseCnN58Eq0nVVyHrmjtQCWIoDy8HgGcJ42lqy22jnmVfDWDW8
jBykwVRe4hs0cWQNpvFOpjZbibaGDjrYnMVFo2EIczDXGu9qwndVihLkeelvmgJ5rc7jrZZgmM+U
i0fDkowRcZTS3hmqWOi59cWGAU6b1HvhyffGUrGTL4xGNjh7m1MkuQPSkUNC6n8zZPCW1taOoSM9
ZioXo8ndK+3yrkJxbhiG9zz82iXhV1Lo0SVn4ML4tlkaSlWewauS4uitbuOz2XfYC+802o/2ZDOL
VZk9cX5TqS+DICgLCS40xFzZMvX49Nxnl753LaYcFHjqQbOSdCXUGoEObDl22nyp+mDy/SQAmFaW
X532xh5sarhz3F2h2ex4qKdmlC7pUfP0J53OnwUwwnKv1QTFOi8bILF06xBczQpAGdxJJXB4bOdf
vaLRL0ojMZqpLZP93rUP7aTO//gVmdUcyqfSLYu+2sHscdZNso9EkHyDjnvD874a0/I5Vbw15yix
5n549NEN/+n4PRlttNvoFOBk35uGCGYCj/cclJ1+aNzBWSQxrsDKJqRXmM4XN46q0wgdq8d/vVIV
Qjq0BrM4WfkA0RJqjorEuyPQ8WZmgzw2QXeQ6dDTaYZ4OFjSx8XUmTjbrWiX8Iql0njvE9UxZMgz
16paOYmh6deNi/UGm0LNqoobRxrlRWY9h0cKz9beyOFGUbDWqu6rMbrZrkEIy4WlEAdtVYodUJor
Io758D/sndeS3EiWbX9lfgBjDrhDvYbWGanFCyyTAlprfP0ssKatyWze4u1+npc0I1mVCAQcLs7Z
e23xWjRt/FhTurJufb/UP7x+UAvSSYZrrpvFsW9IOYLcPEABKz5YQNNdq6i6a3HnrVloP8iwn25q
Fj2yoL1iP8DJQXnN3YSyB449mu7R1ehiIE+GUm09xLM7sJNheWz6koFJaae1NLFlbjnaIsKDb1rb
0s4knuCWUaagrxQ5Io46XvNhHJyBGjowx0LiU/lf7Ra9rgFta11ahmTxUN4Whuhz7NB7k5G5a5x0
pyrxNZ0sEobx0c5g6Po8CE54jTmDI/SjLuvspWv5oiBiqm1gQm0L1dHnqzSJUOnkSzJlLfOdXHuR
LC/pgcS/7JLGw5rwGWtT5q6zQmZsPdW4K6tafhmiFCDIBMGFPPWz1ncs6Wm0a9ys3NhMehfRlbuu
luGNXcK/8dPEXhcBYa0i9IqNsON0UaMwXzroPddRxjD58aM2OLQQIELvY3ChlBbmu+WTq1ZZaNs9
/DD7tKLCUzRjuIn6atj6CQHZmm/RGzGWVe9qT0SAse9AvW8FyMTcKuweuymSmx7c6frHH4PYGrYN
CpYV82y84pepYzXZzy0aAVQYAMO8JMCbLPV1Kg5T1ZMsjDDxGBqzJcoOpvXEU1hhIHpNY7YCk4lW
eZLrJJjeLbUrxUeXxuZ6aGuOjS7tp64TE1aLaBsLfAYl+FASw+IPBMKEtbk+KyVZMzGwKDy20W0s
vNt4IyakIxbfg0HjC7vIavA10swmmjjNarIVZU+9vumYDvHa2FeQX6sEUz6GjBHgmYo4gds0rBs/
arDvWi06wjPfEx3R0hPgCoKnEAZfn8aPEb6ZZlc33k0yAb+RJYz5WoR3VY5OSexai0K1JhK488HX
wUXhPsTj0dL45xL+raMH0UZ/qZL61Jje45TD2fZIZTM57x5cvx8OspVs9STNtMqYIohUkbdhJgZU
oKA7k223NIWmdm3gbkNLOwZVrF91KDKLcX4ZfUMxfv1hDz/AuTW0GDbFgH0YWhdKF6dgjr3oQSnf
Kw9T4dggJRB6FZAtNOqwrHABk1BtLOEqzcelwNk4siQP2u1XbaXZOL4nk1QJP7mULnqWdvpOJl68
7yq/Y9uUS+i9Fss4kJLFVE1kJ6XdE4RyyrLsuFTvOHvHpRDqRLeT8gLiUw2U3/LebaiMFqLihNoi
/M+rlNTUMAOcHnU1YsXJJBSMpilEhnrLQIGVFKOTkd1r4tTYK/ow2RIADylJqn5BdV4dwxoZYiC0
LzO32oZZe8wDJ9uMlfoS4kIsk4AYJrLCTnTJbo02opdQGDl14xE2jDuRJJO64xrCZ0YytHWV/B1P
Md0LixZiGmUCuyiIhiCw9aUWtPabn06Pu03A9urDaJvX2mKTb5tpvZ6K164wx/e3yWB7ZujFK8QZ
JtGoIoZL9nghBn5z4N/2SJ7IovGjZ+GSMle2BdGUFQAOUOQYTXrvW5Jk72Y2GU8mIgNNmNUa9yeC
4dwbXgN3XODHKW7t1rxArWnPjaghi8Wwwqi/a6e+Cu50aX8wQz5ppqS9X2OWq1v8hZOwbxmrxiIP
k+KrxPjmeEX+4eNyJ1CBojXZtTMcRF7GFKlqmkXaexW2Z3fqnEfy0dpdXruYQals7MoMvk/v3htN
0z/VvjtdDA+6PJlh5rMi8mlbN1a7bB1xbUTaPDqUPTa+srV1hZEK3GddbYdS1ju2CPjoRCMfgmaC
YGJVJHqESLC590ta+/Yx6wLUbhSYJ/Jor/OfdJyCj4JZ/FqOI1WGQ5w4mBPbCH2HFLdRSgNcaQWC
/57AQEY54GqrI4jxxz+7XjIdzbx/0GzgQUDqvJVDufVmcjPnZsRegqU9vYnq9AlggL4fiEC9MVUe
rciEJHfJaUvq3G6zc+r8Q8z0xx8/TJ2eeeHdtCimz/VQbTpIJtdm/mGxDb/6zhJ9P6ARq0oOlHvk
nZtDFMD/VQ508jVlj8sKNNqs9HD7nKUo6eu1hD62CQmQWwwuHujA0ZtdmpC2mXPS27TG5EE1R2wa
8r5Uhr0qjEzREIhwQyQseUqbvQSL5sEeE2NDQKVLnFSdgw7BODCyyRng8HwlN6JPCv9bHmMNhtGC
TWuwznbh6NcGSEZhiCcoQiM+rIWeZBezrNpvdHkOedgvy67Jn63GdZdebb3ZfW9ufhS1gq7/MHsj
vrCiuXp5a5Iyuw9JWddYvClzLro2V2sZJ/gaLAr5iW9vzIFGkLRsjrIqJKOWY5FTZdmj08SPlULZ
nyZaNMf5Ju9G9x4FkzzEHeXDMOjUwS2Cm7ax7IMigDLy9xoZRCsbZup29tYu4sz4SNuc8iTRakip
XIfOQ3vX5pN98FR2O8RZuW45OijUb83oSpJvfYE9Ev4MbZeB9SnWDwoPhbvvi2E4pcBz6Gndsahg
gGhh3wwltlYjtIEh5sBfJsfepSNEFKRdO6KHk5tGAo+sek7gVvE0AEV/nZOVNB7BXYUE5VQb5A2J
sUNybvTPBJjbd1ZZZScLs/BSc1zx1pLVloZeeu8HnnsUFYKMH/89aRpb0Hn51/moVBAxtAR2+CLH
lKl8S/fHvbZxyNmUiqYmodRKtilDFUU7nTxRaSNvjkvygSbakau+fqIKzHYjJkPeUHz+IbFx4OQL
5bfWQ6j7Wx/UztJoBmuXpD5NRvIQtlWp+LrsOts0Lc6zpHUgnbrlqUYG7NvzhjO9dAWbXLrO1DST
eHwJE9EusqguL5YdyDtAdbvxHKZtcamNCUAS5Y8NUGCbQ1I3x4gVycLKW3Plxna16MCmPRRhqG5z
OO6eIOSz1Z+xDhlHJ4TlaLscOFiFb5M+TJfJEPW3Lfpv+nQQPVJkEkcKlumxyUK17dyAd2IawnWn
E2EkMa2t4O4QUe2RWmCLIng00vGJNnp879GPHIJ0Wljh1K7LthuXkK4kNRSSY/JC58BvtuU+bTCd
tYRBQBplewYpDAdExDkMs8uGTCaxaPC4kGnoaDOyRDtLtHAKHReiPR+fkaRcfkO5C1q76tB1lmO6
bLsIrW3LF6LPZBTpu/etCF54x6sgJrQ9E3d6TXBEmHorepP+gpk3IIiaPK8IHs02HYbXzhev9pz5
VUfOQ0vT61Q05iMrRLhNK+NcA+WbUQrtlgJVfE4D57aqRhAlYDC9OWHMk901/RE6Fs/5Y2pOIquq
QR2iJi7ZY2T5Pfm02X2iChr5l4xQ0e/4KtIUSJ+rw4McWuAW3DJkigj/FPRLOAquiSU/20V4RzY6
ElrYIQ8G2WkVGWpjn8SbIe5ebxIPlVVqbvU5ci3mWaIQnHCNDaDPOMwC+nvt5qA2K8UxzMf/XtEa
WobNTUKmWz+Hu+VzzBtg32mhcQg9TIE4lR4gnoiJGVHBdtIIU8Bo7mzq9tbDFbEVkXqz5ki5OrzA
2YsPrpl/BWDUbArLB09MDJ2lOuxDTWYeI9iGK2+Oq2tkmz6MMIl0czLIA00ywjsM+9TD4qzcmzjp
gHJpiPXjhq52PhakhN/0c0beGBFWqE2sCSKNM2b38qomjesbpOvFMnsaqW6s4zl5z5wj+ez5R9+S
y/fjjy5RfWDyqnWcy3bjDRaMHDvZF5SXjoUz7ts5AiYsDVL/+gBhOoCyVWIQC9IWpAOmP3ICI7Ex
oz66EJdtrkE3Bej8M1LkSpeuSXxbNW5zb7SBf6xMb26m6ICgIverkuAbHagaqirfCYDadiP+6mlK
tUPglNF9EdUv4DqGEzyhU5aa1kPRUURpzceO1Kc2VSQ4VTI8jEKupgBjqV61j5QJpk3i9zT4VMBb
ltNL7Et8vWXsB/s0IT4YSF7/jINIItmXHr4+lW6USW2lyFMoPq3Dqlop6wYWBKi/MjjQHlBslx11
m1oauNHBICaZv8LlnaOg4vd0uzBJuouUCZGaZXawcb4dG0cmSzQapAy30znQInkP1BuQLVggw/ww
u/BNb/AyKD8eNgTBbynggYmvzWHdAuYA8BVyii8CYt1dhnc4YnTpKXRpczFWEAJsxFilXlTiPcwr
58quUuiCIl94RfhiBsGhYS3qfPdraYDxjV0HXb+GmDPHkJz3OZiqhhQQd51jXcJ02RIpbFPUswNM
85jBiiQOKQbTbDJQDtdCQwpL1VDZ6dag6LFoK/S2xDe/TE8yxYZcF3WL4J4KWdxYySoPiSC2yALI
w+6U2kDcLFSeC30Or3FirLBS7v0EnSMwPgAKvvHd0qO7mLL2Fjc0uYbzacR274OQxO8qlg3ybR0g
ST3deqlvr8sMLECnv6GpH451Lc524L/lmZld8GuMyG1Joyi80t4UMWiczhizQ2Y37+aoIxAtXGDC
jg0ZGLqJHK2zMrviW01tUaOI8H0A7JgPNiUiJck48kdewL58rsB5rS3vHPpDsgrFUQRDeAg5xywT
kZLzamTjDe3l4diL5p1go2quiMhXLGh7FWLIybTrIEvIzc6LqTc9+dAGyFg8/Y8G9LllTtt3M4I3
vPGip7TO0Ft+1ENwasu8ZvsMrheiwy7izVyIIDzQNaT3ZGi3vj1DV1LtrQ4dXqICQU9TO6uMMMgV
v3Leo0xXlSZfSG61F6Gfbtwp/k4CqG2wWBFQGVW4BDkL4yOqCogsJedcz5C7oSEFspCrqjPe6r5n
v6+zsAPnFD7ZdH5WH5C++GvhGZu8yt1DKAkDGzhp7zorVjtBAOAiICLyQj2GvLbc048jXnL+KiJa
RXsxjT7SF4z1LTBUmOnCo/LaadeujI56MU4HRIQIC8dau7Ei9hNu3TIlezMJI5v7E2x/VmbHyO99
8KiIlEBvhLZiDp4h0FB82AkBVsV5zdc2wKyI9Q5fyqBSOgRgUSXnHJHH0XUMwvewsJ7h52A70W17
qxPj8+jq7SPkOP+LnpVYf6EdUQg/Ue1wH5tIv28kgPF+BKMlk/Qm7KNl6zbOjY++FJNzehjq62la
KmRVz4RBDze9G7wnXfPYtCSUu3USbYpKz04x9o7I09jZ1Fn+gNFxY7VVfNY4LK8wHb022Eo3SeFG
W11PIWeb0WtEVeBuaoxpbamMTUVDu0GyC9mPMw3Y0bBFlDROFlAAcDnaTboVujqiyMivqu6TxwKs
ZAn0bJ/HQAnytMaHGhGjpeL8UNswgDW3pC8iUvcEnmSON0wxxliPmWllqwTT4iYUuPs810gPYj5b
0ZwBhM2x6SBruXbbrLva9M8hBcK56b/a/rm2HIrxlMO2aQz0AeLIC95XMGLdHrEbR3FyaQ56cU8E
mHdwUn9pZcLACwYSV3Ti/OOHHHeaiupb1520QwxvOMq8fe/t+sIIzgnbyG3WuPjOWSIBiv7jh29w
U2VvLUkUHJaYto1z2wOpkV848wQXLQnsrdmmzTIjqv2U9HLTIDgSA6cFU7A+4632T2wCn7krwZma
jzZo/aGoxgdaaZxQHBsNw8jRjGj7YOaX2jH68HGozR0KFg8JbRKsG8bzPkxqi9o+6OkpTiQk/ao8
BEUbU96g6lGg5lriUNW3hAPxfpF0eJ+i9QFVYvOvCgyLZUsif/12O5FCeWPRbGFmWndx8NyOaXAd
hiG4tiVPLTf1A+qZc9B34gHdXHRrtoRAxtCXCfkl53jeAICUQlngGu/j4MZ7IKHlYcg9RRtjylbj
ROw0kojmrHUdWqts62BFfi0H1O2ufzDD8IwDstkHsWArlVXs3CXRtbxOhHrTB1vq3wfQwoidODsm
E429vJ515pzJVmQSAk1pcEVMYdHufS2MrgnKqIUo7XfDDqxFbKfWKaaItPaGDMccZrolaMXkufLY
x42DrhDtaG8tUMbN4NiMqNK27z3AbBe6vtfA986B7vfsOPzmRvgVIDcDQIFNRNjJj0mNdnC8RU3a
n7vIz7lSe8RyfWhUX12qPvAXfhgN52KWKJNQ7VFqpbvEqk2cOYSpdCRYtI5evdkN5ZDA3Ccq2gup
6cu27DB6QmRYZD5AHpaVAy9gddQcfOSoQokTd/1NTNGETLMBEF857CYdxIXjd+0DGVX2iiXSeoKX
fJhQixK8GOt8Lz3J0pVhAeqcqLtrdXQQBNuuc7bRmL9wFpYiPoaxNE/Y5p6phyRbyjSvOpigB6C8
4SqOyTczRFyjlq+Tfa+gEPkjbZDZodXaKRuKCD3jkiCOYmU0xj4H8LC3wzDZ2FiWloZiFUI4qS39
vr2kVc26AU9knftOsTY4d9RREp7svtu6Pm3qcWguZjRMByfYKgM7njO1Z17PAFi0ZeMCHKKXRk+3
ibB3mpc6uz5QL0MydKhASX/OtDfH7Z6oA6I3Z1fmD+KpLN23zNeXGF4fkIcBrsd4uLHKWj/jXAQH
/VRY0QdilGMHAvKGjHIiaizIVQERABpBAbumBauqpzr2g4jtjuxGUlVh6J9SnK2uTeshjOkZxi6s
PwNnKnLrhzL02kvOUTP3qFQhOCXst4p4H6XuLmtj+ED8XNwhcoXQqIXOqlLGIffZ+WYEqhxl/d1X
4dwZzPtr2eALZQt542VdNxcfSvoWfrLtVOQftBi8yIQxiu/gDCOaEpzCF4kyZYyb/ugQGrkJzZ7I
sCLyr6SpaxROrW6ZdkTallNQ3jiNoQ5UsdKN5kbxcjDTeON6JlobT1QP0eA20MOd9hSgilYxC+HU
WRxWjXrJvEHhkaPQziRAkvN3eBtqUXRX1oDionrMnrOWTY5K5Sv00gnwHxggq31zLOqk3kwlMPJt
ZQt6C/DpbcvfStnf05x6EETbR0StOb51clz0SDh2KiUJvS3Tuxy0x9T0WFA6g99Js7cvoxcCK7FS
sYMkoL5Ze156rgNgm9jQmXDaM1WIbJMH+qMR0mr2icc1JueiexyC6gr3KAaNWIhxj7qQ7Wdlrbou
sWgVd91a1R1HXwRgiwZI6hZgtH+6Tn4YXu0keEmhPCxLamK2jsUU9DJRtRbBjkHJnqg11LbCLb0M
MjknMhiHsgb26NBAiNPh1NvtU+qH5RJmBRmM3qmMgDAbgc/eqdg0NA28lBxkMn4A9Nje1wLLmGbl
7+hxkwvMnYVKIA55PeLJWFbGEs5bfSxqtixgvIchxSLmy7Mnhm2fZI8iGy+6cCACj6gu7AHjRkfL
STb3spBPLiGnCLzaemEkbCGCaHxNxnpt5Inir73XolP0xGr7ERpYv2xmH6sv6wVH02Na0L/WgxeD
7EkS+DrGJOUXJpdqhKmqm+O4cqisrwpZfBOQSSiawNxpNf1iJP2dN7BLCsoWC179wD8/5mBxDlpJ
syaOneEJVJ25rDKrvJNxDsZn4PiXSdtac2Yob/XZC+SAQMjzAWmWWZ/doKvPbZTQhRujk9ZU4qXO
k4+oYh/tdcpf9a6Rre25/hOUTr21OoXztwbwFbq8xWUl2hsGR31CNnNWft6hehYXyrqHaZA4yzvv
3qIbsnboDy8TMMS7ste0dd4RUqzDgFunHl5DDoHkiEd6emsKLPqG++rSoriONogBZdRvjdU8kvRC
A11p974cWVGRI2wmHd+Uq5r6ABsvuxss667oPe9STADKmJTBmJZyGUedT0FFcCyxxZXDGYtSO9LO
rGkx6WpcV9hvrxB6i/1IfXGRRwabDT/i/4zzB+qYYp0V38KpaNZkPMi2Z/BOVE90+UKz6jUksKWG
sJk7765HPWgwn2I/OnP23WRjflcn7W0o6Pba6qOkxjF4FksUnMpAduSA+P4mEr1/aBxqlIHV0Qzm
+5bWaShS/6bTnOwQSXl1aBhfQgH/MrWjelm7/gqIV36ssqndOoEgR3ecjnpVxEurjdFeiPLUeLlO
ebGJt61Js6qOmIRAqNpY4MaS+dCeVlaCR7dGf7tJAxiXA4AI4KzVSo/8F4/tDRWZLj7GQCjYNlUv
wtcWymobfxm41bCDQ9sMFI7D9oDRo1pCFQOsSMaqbrkaRoLuvirQ+OgjHXmdSuAyKYNka3fxe1Kx
ricIW8LCMc+0ozZxjr8E7YJ/J5sEwJgFqz6lot41/bZp0XPYFbWY0U/OFJUsQ0vv2ScVIv2YDF9u
QDBea+olXeRGHAkKikFNe3Q45OnhhCAjv7OVS+ljxNGWkx/KAgQ8K2D/HTX835n45ozCPSrNuOqt
Wx6dDnh1lpJOaiCbnPq+3dFb7ZcVyFZIZXZ0dEzd2+QElwRZPG4IeZJbaxDMhlVu0Z/TOOYF38JR
zx4CKT5Q+7TrIqfjGpd1sMGiqG8MM6mfNB2U1yzO3ZUlcepDl7gn5Lxrw8wSjqOZs1ad0e2Vgrxc
g5c42mzKOOh4O3/e5vYdRZe2btcaNcKHKXtRjVgYpacuppWbFzn/KF1Am/aULC2oTVuM6kCwXIqG
/lTY20ZYw26oRH9tjWFRh0oedK05SOa5jUvVa8UnPRrA678VyXTHRSgD9IgoWpUnd+zVYQBfSAut
AWO9DnPRPYls+dRD260VsnxnKIevxDIvGxUe2wg2bZ05NNtLeY48iebCdfL1AIqFNl4nLii6bq3S
DYkALSEpccgnras6RFS4CXzGQ+eyFNG7Jx26hUZCu0fo7VOEEmNRejjh0umkjXS3cYw8atPYYEjx
ICDGDFuH17kZ2z1dXDCsVZyvm6r9CO2cTjynDdsoeY8GcdfryRP29n1sNd8RMQ4LLcLpX36dQvbR
vs1hf+QoEqp2n2Rgnpt8cBa+A1XAYsLPR+aFaDK+BXHwLR3mk9kQHQo72LcdO4ZGH+HxyoJFqPKf
K0The84vCwMn0xIWIjme+lSvsqghEmpOJ+KcGR/roT2j4yiOKiFGWo8oJ4ESdYA+ZGDXJikvDl7R
6ZkiswdHBo19bsZfirM+xOey677aRvomKnEHWugLz/igPKRpHcj4FZgLFoVoASs+XsRmU25IfMHf
bqP0IYkjg6KjiX4tBCe1RKGCmGKP8R58ZdNNBTxDEWIFJjJHypYFZMKwcV8RfT/iO5wBZ8AWxpM3
eQ3bYCJPtZA0irygchXZcMJzuzyktg7MV6zsob3P4LQRu+HfaQK+kE9nknFMG9nG9dh4xbTDcXuU
Qwoyd1bGtHV8ZI3VcCGZXwyn0iBIHzTHbm+AVGLnSjed298haDGJzNhakZfv3Mmj8FlX/glK/o0I
Sf0oKALs0CQ/ebTQh8YOtqDzoORG2Tm19mMUnXVkVIMP5r1wSAWafJhlbtYsBt3aBhmwnjDsteUY
yxt6qgePKNosZ6fGlpd1SfQbUmGPLvk4RKZheCDNObYccl1OKM40xFZedbQw7OyMqGYng3LwIbHI
4M4AXrj3shbDTaSxY3CVYHvftwurmZI3O6e8SojBiz0V7ZJxBaa3RdE3h90ONd3N1nYPlUmpITBQ
UCecereZY8i1Zs+w8opUHMMCzGVGJ8XT5wTcHdkhH3JA1KFMEQb45YMdlDxq9PANnSUCknbhXDCr
dwT5LIOBTpo2ePVK8ZSmttmxgq0Dh+triqBgeI2rgGRPKpnuiY998bP8u4vyDebGzF8JKP+z6dkU
Y/hFECko03Ov6PCELuLuxNYXlbnojewpmbViTU7DOHC67eAB65rmVKdWs/NDlZjjrskJaIKt0i0z
g+QShLjNIhh9kg6M7phJE5VZGAL9jE2CdIY8XZlqBle3HahG1Y77MeCFDMzoo5DgXirKXFA/YAu1
vqfupvJ9MlGa6TlkTCSZHzEUDhQC+9DJHtB9MKC9d93XC5B25UrrnPwtDGg5sEtBkHzIAvPqcnS+
G9OYHDuApY+U7/djXj9EsdV+GKV5GoyoWfei01kWoNSFjdZfe0l9whTJWSdjCLOdOFAi2rdKvoxl
5u5Z5aK11xk10x9nXHBkxK/libngfBOvgjh80VKSM6B20u2aQrK7EjRZLBVOZFxF/11O3kqvmq0d
k+nmRPUEPCF4n+M13M560wHgLJwQc4mWC95APcY+JTcBCSZoIBGVKr1DAqyReN851LZD8iIHCB89
SQkMeOMxn2REz5VqTxvnmwC/BSL/INngt9ymIcK71ghWmTWuMwnTxY2NG7ESMy0OrlB+qilSM3qp
fab5A9W4+65DxqR85iXal9USEbKxJqroa4ZJq26NLXuF71rPZk9QQnYUsryO5XLpHdtRHJuqAy6j
xcXKKcL3oEN2DdiLNlaJKiNJq4GsLkh00MK2ncNjzbPHtPS9bZWQS9QnOz1AIUHXtpmCYRE13be8
qB4mFzG2TksYns7a5dh6ZLCMi9rZIYAdFsQXbpyqenL15uQPbrlCk7nqOVDGAwECTj4UqLRLuUgz
yJI1YZWJGW9DU39OmRjy0XttvmuefK3ykudgIr8NctBA1rLl/AIJVHszQsSqpRjns3a5NQoOSKXn
/Gjg4t/klOp8SZWAF5xgAcGbs05ocHQXreGL9GlnJ3ldLCAte6zU0VNvEi5UtTvZlCBj68ykoUOi
kgxbYh26RxG2apMO7TtUPIKSqMw1ef2KclCu+myBrO9MJ6xb/mQxuP5lE/s5P1efPSI/u8cs13Kl
a9rWD/yM9dkRRaG3THlOE33YmvQoIzBWyWA7mwy4vUuTRQWWvuoql86k0MBgkYglu/zZQ8RlNVH7
J3/Nr2gVG1uQLSRdE4d8Y9vQfxi4fjIRYLbPJ8+Oh22uqIpFaHf6Pq/W5dQ1a5+yPNiv+BuNLxYL
PXxTjXaGpZZvtdr6BkjLXSXACMGdP1qVx5A09D95qvBLfPq68Ab+5e5VNo6ZT/bewjQpo6f1tB0I
/QZ+jQyoUF62c2yi6vqqwo9NtW9hFdG1ofsQj0UNgf3DiAqWmm6AQh2Y66yveiQDjMj/s9b8/+Rz
Y2wROmbcn4b+HAL+a0Z31WbvX2hH/Ne1ev/6rQ5+Ntr88xf8b2Y3XhvdNFyBwQpLvinxVP7ltXH1
/wb4QwSzicr9h/X/H7wAw8Wfo0sa9Uq3DNO1Gdp1/ldkt/XfFu4sWLb8ZC1Wzr9jtdF/9ac6ijdD
l5YAfzEbcm3rk+FTc4NiSACU753azetVl1Sds3BTc4Rp7IF7jo1463qZdqebZhisaimDTdfRN/zp
+/vN1PGrk+8fH4N+GLZTi/v7ZAmnJa85fmSofRump1ozPkwnKv8wPf06Hfx1DaUbEBgcYZmG8+lW
PZdgqVIE5r7wVmgr3a///i38/Otnt99Ps43fw21ErGDukzRIdmyT1MrR07u/v8ivU8Y/7gHXoIH3
VPJF/XqR0u4po8WRuVc/amRs99deBU2VxQr5stf94bHMFvh/Tuj/ezlToiGimGoyn/56OUQeXU0m
HijCCOb8IKzi0Uh0damg7z/8/Z397ulQCzalNJBeMeh/vVQtaH0IJyYV26PeRPWvXIoy3QgJuDjW
jfsx1Zy/prj/p4/4V5PZfHcAXwB1WKxZpsK3+OslEfvUyLtbta8gz4aZ9kSP1L6y8w+utvQf6kKz
XjNbD7euBTLx72/3Xwc8myoxv8a8eK7zA5X202jJJk3vGqtSQP3cbpF3w0dQxOIPps5f3dx/3SDw
CGW6qOcw+n0aLYoCixeWpdqziwYp/hrjS/v3b0OaLK1cQ7H6fxogkSCuQRPhnMDcZzcDKsQDhbE/
DPrffVd8UwZvLeA43BG/Pie7CWj325rcFwS7kXa4bZ3i9j+5j39eYv4IPz2OkSiHKa98psEK9nn9
Qc5n+Iev6ncPQzqGgUkfRov4/DDsodYdfx7giIzbLW0uZ25ObFOHEqAXbhgiZLdQ2P7DZf/1vXIF
dn41XxoH9+cZo54sEfphwns1DO0OnkhDH7CPN3UcETVrFuUj/vTgD1i7f503XIE3n3ExXxOT/K9f
p0rrmJ5krvbJOF4cie2dGJkoF394ar+7N5NhzYzh8iqrT3NG4eYqqLGM7a30qrVYSwb1H7ymljkv
kUwTgGk+vUGxJ1TTTAw9EhfRk5TUAFeZL7Mvfz/8fjc28LviK2dSR2f/+UYKZNBgVxQBjs+ACubG
xd9f4Hev0M8XmNeVn8Z3bFpUtcNC7TEaJHTpaWiFaqz+8G397rHjY2f7xHeFnfzTbQjZot+WXKU0
R/8aZOF0ZEYdaP8Jsf/7G/rNxsU1sBAo02Dqlgy1X+9IM4MxrwLmtsbMi4OR2N6rBxcCOZtqE7pa
Ke5zZWT3oXKAJKCUqB6DXqnz33+M33yvBvfJKiIM5qfP0zg7vrK0CMLZU8mEdIqpBqag8+8/PCwA
9HJtG4AIJ5lfb9WVEeDTsZP7zO7UGzpzbT9Jr/4DD+d3t2K6sKnYosKu+jzLmlZRBUigIUj3CpeN
fLKDPvjDAPnNC8tu9p/X+DTN+iAwqizlGtRctKVnFeOObCKIdk35Dsd5L3X0FX//hH4zJnmroK+w
cjA0P79aESLG3AsAY+utPHSADuEH//0VfvPy/nKFT+/WSFg2eGquoNxifnctoOglxd46z+SW9mqy
QBqvgHF6yfrvr/y7RzYfHAyAHA5pGJ9mpwoyStP1mbGPRxPwMyfIVaRX8X/wDboSLIwAVaFYhH8d
frD7p8CxdUBIYYQxfOqbs8TFu6/MsfjDW/27G6J4PnMJ5Fw8/zTSexnpWlGarJEDXFpc+1+QK/l/
eF6/uYgUrIngJuYdy2fSBdwfCm6pbe7/h7Pz2rEb2bLtF7FBb4BGP5DbpveS8oWQlJX0LoJkMPj1
d1DnXJxSlm7pVqPqRZBhbm4yItZac445Yis6djR8NhF9+ptH/RfPncO9CjwngqsB/OfDXUslTc2Z
IE/PwibRWkWYeCua9gyt5m8+0C8vFUKeo37bPtWHu2aum5Ss7oJzlKHAieBciqt+/s1e63xAwPw4
TYJY+c9l7J8/0dT65ezkW5SaowesGU4Z3hcYpYrdSP/8Sz2m0RUdZsYtTCzKO9l5cHmnOjMs4gxG
Tu8u2JjPopn7OfZXVR0FjYwidlqwBLkzWSGukilHSFE3aKZ8l15IMix+eeH3k/VNwXEQCEX8TU42
zOR3CeVACEWstx4CxNAjgANRr/Goc3HfB9X0iEkhXfc2at1nZBgbKcjpFOpQjb14SoeBTA4RfFHe
Rpr31CYBXw01fquiwb6YGkLhIwWSIW0aAOdLujGe2Uft6QA7qX0ua3x8GHjYd/IwRDewSIao+GuK
I+/rTJNtdNq7pTGcL6TA5F/FQrrkNEX9mnhdLXHqBR4JE4tkWMfoVjTAxK0pxyliWWUO9ZGae9mq
b9tdp6cK1Bd2KymDWKShwqm2cTGWyMwSvc0aLcbND1WBoJEhEmc6Et7WpAKHSG/Xc86Q1DV/JhNn
f5qI/1q9+aCJXPgyE970ZOTSflnTMn2xcgH9uJsH3FVdTqgYLf+TaFzn0tveECyC477z+36vsjy4
C3KrfG5NWW0QqAhXN8SDPAmmlqGYY7r1vhn99EpXq3nEkWKSCcHw46GvDfe6r6KMWEnTOueLHd55
S6jnmI5k4MaLrnE0DsYgeTbCxnzPC7Nb9wRWRePOJa75oc1Ttz6iz14/d+Bv8UDSjobdJ9LhO6r6
le+1TndyadqJRjnBSzSOM/uTsJYaVT/mwrghEIZWrV+GO7bWrNg5resyoHILxoC1aWhnZ6kMQBCu
wXSMSzNdRWwNhPTRzCZfBhHWYh2LIs1Qtcpl86KrerxxcNtYjzmMsq5O6skVDNB608QeWUMYYBGF
SVYCBmFkZJC4RSLDKIrzgPnbvCVPSPUVzUlHRgdAZXn4ZEy6fATEBw0hm+EfFuj6xeLrW4joGJ2t
tPmar8t87h0ej29NkM/WbRaglCPwwHESd5ItkYDtEPdF57xbkQN2X7Ur5kUXpacxzQQuAe4QA0Ha
6SR10qbEFsuC19YgriT2g6w4DN6mLcaajCrXLgFApa3QDz4vYxWrJSKk1fZLcYksKfyDVdVlPpHJ
h8papj2+nwpDaj6d5xJWBtsIUh4axMa5mpjHupUIL42mZ5RfF3iFBMk7DmIbEBJTdA3+BZHY3AxX
uGRDmKhR9X3cQmlDt20+FSNKduy75WEdI/ngzTK77cJU7SF3ULm7Zvs1TwUGPmsZvuKi6z7nor7t
nCUNaJ+jT/Wa3Dl1IUP7bsh8pvZWm+R14BwynU4HNahvQrbyNXKyCtkO8j8Az9m6ox8yv+EgJTIY
WfgtP9CK0gHbDjIJqdAboh0BfMGD6pjO7VAY6aVTOyE68gaQ1LQCRss0eSxF4Ij3jAiKt2kK03cx
rxKk4w9HWRn29efZmKJLknObc0fT5VvhpsOBTLTs1vaa9pMS7nxp9vgFZq+a39PcVLAPFmK9nKW9
R94md5kS9h62Lppx7Q0sA5YRXWTW0p6jdbDjtIFI082yw9afiu7addtsp+uB9FbfqYxnLqiQcQTW
jY9EdC8Hu9hHuHS/DwjYz+YUooWFp3LILRWRXOiCUXAo8+Y1WCBmm+OFHebl2zyV+mB6JQasyq9a
HD80xerZDE8us9AvfW2Zz0NtWvc9IzmTEIFB3dGkKy4GNLZnO/Cym8BHklkrez2Eg2f80a519v0f
H6J+2tY+FBKhlCwJJbunYNs0BMd4Mo3q35yhcASzO/7cSiM/40+753Yq+VMFZpTViBqey9gzAUEJ
4VvRReh02U0qOxv2uUMPOVmaGYE1ioLlOcqdf+2FpNcAOEUWjNkCRT6zAuQsrSpJchuaYLzw1giK
XNBU9f0oB2bmaMaqgHQmrc8cdAqEjESwW64xvqk6MK/HucEBkbMrZ7PLfItbn71uWrjYK6MZB4TR
N/e+YeuXMKvWIwyg7kY5Kj1iQwaY3QBUufQKInEiOhaEZJT+Y5gDcUGTrJGqqCLd91Vb7ju7nDF2
O8a3up8nCBG6xk9jZ8VZGUp+703mrWtjY8auME1gbDKw4M7eYGH5B/cQntp87npCzj1HWuTbM76Z
WAuz64r0D2ANae+3b30zKQyuOLiRS8WGyA39SpwQ0aXL2k3qPFMkEnOzmA3OIBIxzpVlQD6Nc4Ai
qCWC0atOeQ9QN3GKluQyNQwh+8BKglAuWnMXDkv1vdNBfzZHxG+OLhtvixuS39w6sA/wgev9WALx
CATk0mSiqZfY2y3py9y6NI12um9IYrh0fYAN0AKLo4O75FrNrj5GbhM8KT/tLznDDEdpI28iq3C4
Dn1vSEpNvIhNJ/vNkIZ/WnXenw3aO3u9ImV2VzaqZZZ5rAxxkxqLYpwWpCQiWAqQhvXOPNT+hFxD
XxrL4lyLH5shOKNoV247ZLPtlbTT7OnIiQCkLuw2QLjKFt5D/2On5XgAYCFabeu9/7EX10MmPYRg
2x5tqgpBxTIzMkgQm6XXMAyDs2qcdPnnx+iQus1Dvk8X5i9Ne4bLU+NNhJ8QBqm9Y4divDs0Tj4f
5rH89PcrwS/O0dzA0LRDjnHU8x8KHWQUjFgrRdCKI0hwoc+e0Bhy9yuE0r+/0i9KEPp5lg9lDUnk
Xwq3IGWd1kPJSpoX17OsEzbz3xQFv7nEx2AA5OFLkOtiOc/RtTFVl0OnfvMhfrGi/flDeB/KDuqQ
1JVjtZwXD487U2vLatmxu//FE7A1r2kxg9yO7A9Frt17hQqBqZy1CAQg3Nn/pEHO3I5Bkz3//dfy
qwcA0XpErxn+nP2RfqrWNegFPE7sQeTXszqRXlYVFvJ5Apce//5a24/9YT8IqdwZAAYWy8SP/eJP
+wGn3jz0VrmcDR1hq0Um3exhAFPGRKNqLxzd4jprmGofIXkz/R3yRf+m2v7LMImmKQNok0qbOpWf
4ectyWarJcwhmKCepMWSeJ4xHTpUzUQR+tUXv+q64jcP5S+vGHoQU21guLRFfr5iU8uJib2aznKJ
yJ3IkKSSbyT1DcQzaVMAmN///i7/4i2gNRgAQmfX8//S/YmGuV6zEUkYeISTHvJDGfwO4/mLh4Za
OUQ7St8CJvyHz7Rq2CcwHPxzO+CmgwX2iW98AGLsGr85RPzyw3ieGbJiMCkNP6xPunXRK0WZf87F
KIDz+uwSMvznbUC+Gl5e+mV0Vz/2VUNC3aXF5nHGVttfb4G2dkx0Q/q/uG08c9tUHOEDALwPty31
ydogzM0iGTV4KrxA7cye6sLhePjPhxEBKl7L4SGnP/JxWadGrpbCaMm8NBb73FtIxRafbCzfGH+z
VP2iEwi5m4/EE8cY++OVMncdMQR35pnnRe5bxCS4O6LHaV2ORenZsUYQBkjZMf5X12U2RgOIHexj
R4td3KsWTDFnt3X9feaU0Y1alK1hm9TWcy4bGrlIY5f7vDWM32yav9oF+Ar5z0FwY318KNPcQsoP
wOHsd7Lp79U60v8OkPUc204JVH0SB9yBYJ9//jrQZ6FP6DMz5gFi3fh5MZlAAbR5N0/npiV8XIu9
1+jftPf/8m5vlyDploWaTAK6az9fwqFjlXF4nc4+EYfx6HbX+UQA+Zi9/P0y9Yt10aLZgQ3K5COZ
H/uegznNtRWIiW5IeLJDeWtAkxIdzl8nOP39pf6yiDBtjrhrjGf8H7Konz9SRJa8NSH7PNdjUfF4
QqeLyvWfrlTbRQAJ29vsmUSMDysVNpeqZUBDVbqaP9KldHlyCoIk/v6z/OLriUDOeo69NfaZB/38
WRhrlo3uvfmcy6kHTNQAU4+V73WfaO+q5jebl2d/fNb5RKFvmkQFQJy2+cXP1+s6MeRlbuZYHeU8
7lJLNaAWi07fSoBwEPvp+veyK6pdpTo/LoPM+tyKuX1qB0DOIq+tNysUUZmQFD/TSektvz6QZopG
2oa5EgtL+SN2FJonsTLV5qcK0nDY26hi4GVCQTtjxQ3V7eLWlDUdRtoXSb3+EJWmAOfSq7LDMFOs
4fW6ThW4JGQhiqaDIJvU2RgBm/vjYHGjnARnKi2doCdNNmkjiW9fTfpU8lic+6bsd11vvHnjTBKC
0JRnzrycvAWBcqRn5Gc2zU96zlmSRSS4qUZlVuyaK41TC5cONYoLs5GasrWARXXuCt+A7CN9Cn1h
0EidLTUj1ow2276drU5wnUk7O1lZhA3LQh1xkBI1UJ0hp0yM2ghu2CuINM/t9LLR0rkrtSwuRkq8
eFAkoDmiOhSA/OIsGMpiEwrDHzdq76poRH8XCgt3toFXfyYqKhmygGDoTqVJZupxz1xP34W4pBPq
yuAZEQhEEM62ZyI6oUJWzOSTAkLlq5PxDxJH4aMKTjP7YXLr8InusH9i8Mf9w8mIPV7bBIuQCn8x
iDC9kqX2oQuM/t0cOMZXZQ/+S17jw1XKIJqcoNV72FPinUPRdBMh+S0u7ExWb66fdrRiWwAV7Vut
3f5z7ULrQTPN1kPpOHt4pXr8qXh2JVXymAL8eAx0VszQxqiqlWWDSzPNuXklxdyyLpYpQvVk0h/M
d07Rg9jL15bLBVuVbyzZ+pW6sQj2jLKcFHiUq729Bvteg6/b2gr+1mFwfzQb+h99B8PKzY2AUT2o
Hz0JHjD6E9GPXkVVN/Qtwh89jKHTy7P60dmAnrlSN4p14qSU6uyGZKnowp+wxCaVG0Ib6cX62eVt
/4PbPJ1y2vpsmw6ydcwXCOOr0m5w5Nve3aRVOgDKLMi+VZPVvvge8FZ0/u5NnvrTA5Hl0edJOtaT
73TlxQSf9Xo1KqBbDvSzR5YHgKJNqAkZITA9xMcKcQzt7YUfqvmS+nwkwbkapivDwn21rdzHunMy
Ily1Uqex9rtLq1HD2ctdFLYVeqwkAydxP7vYi2biJ0zU5dIud8orPZLW9PIqHA2NLV2mAdV0GzZf
jX6aLlvd+FFc5/2MJbGZyaxt6PmacdkAFqQCUBY9OfTaD4WVRl97OSxPlruQhkHHjR5Au/Ei19by
TsQF1Pjxcw0z0CTiOfZIULgvCg/uq+PpWWC+9XPcegW+/JO7jPrVxH9xo0we+NhoU0wDjQmDC4rA
cO1OHMkM3ynfSrvH3moCzfhkQVlmztKjU3kKfDO/sgmnZy7g8C/HvSEEdmQss18QUjeP/WKKZ1O4
Xn7oZ7fJd2Un2qPRV3y4ohlqAv3C9gvALXAhXTo0SMwjuWaJdCZz3S+uyr/psgO4241B9Fp7nfe9
rgK5bjRVWLqgtIseB1gQQAlhQvklQFjOUgBwcT5BAQWmMlryRAivQeCdl99BoA6/0bcfH8PZ6+t9
hzS4ThzReOSY51V5XXB43EgweaaSJltTfZioSLD6eBiJi1m6DRzmhoCHQEZflrU23sfJbUv4er6J
YJe1BHF77eBPhnP6Zc0d51tmSC0PbsnfuGihdT+0vFHRocqD7FwhrXMhk2TkgVW+NfpJBWbmnBpz
NdPPK8LvXq2sMjFaSkPDzecHS1j5bVSFeB9GQy5sM/k6Aq4oo9syTCOwZ3Z7466YzzdUybhvCclw
9gKpMxPIuiG2uQkxeSc008uvwjXIAm0YOyB197jOYrFrsWBv3jEeT2zThiPDWMBeQoweQNuO4SOP
MMC1T7JvY04TudVN4ezMtRHtvlwKnFRDq32d8NUsJxphTbuzqyl9arEvv5Lt5zWnIh/q9Tj4HcMQ
BYmBkfkKnmFng7z5EoIkYZRmy88TNMP3JTNJQDPGAH4GU9vsxUKDiDu6Hsp2l06GZ1zJaTKihDJl
YM8kdGDzBhhFer1OMFp20WTMm2uMkVkb5eK2Ip5iwHyXtSlwTZnnCRZOk56dMJ2boU63Tuni1OfM
V310XKcomxPbpm17O1g1ueyr29Igph3qXsK0EOcJoNCNaZGUqKJAN7ErXBUxR+rZ72EywgmNBmO5
axw7P1pLI18QFo5vGTMwjWdyIXmGQCHIV5qX8CsTJ4L0OqDTCWLMAWYaXdh4QSV+uWalfslUWVuM
TgEi483oEcw7fa4kQwks12iTGgycGbjcnRGEA3jKaXxyPQCIOzddOizMBIhjPe+3hCU91Rh73eUI
/BCvmysKch5XEIk7KtxsP46wuXYRfHhyTwuTcRiLpHPZBaLtDkWzKp30lZAzgDeDU+oyuJqYyKBb
Y/j1/R4qE1BQNhm1E2a9RR4OY/YdtKlzKcMQmSNtVRA5UUuUTNJE1XpKl8qrEiAHJsYot7SGxFl6
t7+w9ESiCrNX/dpHHCLMqWyelyEa/vAqFZ5hQ7efPK/KX/BUWF8dO6iflWlAbrHcjYSosVdMkmBt
GrHvodV37a4Pa9AydUpkMLZXFXybeb4vsnySl5YPuIw3P/C+u0EmcW1FvfcUzGK9AEDknJdRlUM8
LyDrapW5O97W4RY6YLGNUuryju5vWcXd2tugqh3xEEQYLIOeI1+SSTkdvLz333CMDt/W0AsY1pgt
KL3KXZ6aaZkYYuXiVdQ+Kz3LbMXWSoBj2kbkOfr0beewmI/McmC0wWZqb7sIwDFsgNKjZTTbjOvg
wT0brRM9ePigb/pB9Sd+boSMDWqI15wk1BNT9aI6zoWL0Xi1qithNd0fFIiMBHrwPriHfC+/1iK0
n10hoqus9YrvQyXVca7q6JaTSvdtXFYMXbVegTHaeVqcNt3c1eQTbM2AqX4tHdVe5y30BCKpMZ51
YTvtog7Hzo/T/z8K/7guvotOdu/jf29/7XvXa1GAav6f//7pV09dw/8f/8hPf0P+z4/fhsq5qf1/
+sX+h23gfvqDueYfvI7/+tf//Sf/f3/z3/6B3+R6WLSo6DtuQTb/72yP53H8Kr5WeLvefvId/Ofv
/jvkw/ov00U1tpVhPh30rXr9l/EgCEjyoMNjfvQdOKR/YJWhkQVkYstp5gf5v76D8L/4DSTTmxAV
CX3wj4IKnWCrzf7T/8QpxGflx9oUK0FA5uaHElGvLDyeLvJTJ8cNepTtIhnVt44zdFA3oLgYE8Aq
OTrqCnz4cL3YxfjHyjTqHs6k3GR+ftYTexwynV7bZejj1gMwYzIniMOxTXdpqepn1zDSPaCq6mIa
AzRSGa3C736hndNUIligKeFxelmwrKuQHqs3+4dVlGCu+wVVQ1G3WNLsseXo5/skBYdfjLam+oFA
o03/Lo04z3Ei65LeiwhIXVd50xlCPeiFfApwWP3T2qXscGEHGn6A8bTTqbHBNMMiaYa0SHLPrA6c
+tHjuj2Gs1nL8gqO+shKlz0iiqjOZWYMiTFb/PuB/0gJ+jir9GUpQ7C5vsOcD+tdvqKXYOoPg2+q
/HevCmGLM9sfTlVQVxcrBIRDBfvDP9QcvuGLZ8J7s8ehyGLwjeOS6KYJ8/1sWN2n1QZuuesLxnKx
gGtwlQaBRrCX+08ABIzzmNn+fZUz+K9ENXOONG99WeeXOUXp134aK/jY3mE2xzAuK4d7HLRe3C+u
e9RR6u8dOoxXnBrVVS+A0tfDiMORbLrS7r40JXbIkZMQQ8m1ArEjXcJGDH8nZvMP6S8subb7qKr6
wsiHWHbiGob1t8pYoftBLTwO7sgBpg4mOPjQWA2F/9myMXurvrh2x8k4TaHK+TLTAMlNFh2hdr+Y
Y5nGlarhglevKBGiuOmwQo5dbR3K0CtntvMgT2g0NOxeYjrMcvmcyZFaCoEpSAavOJDjkR2YzwZb
1t73OatM/ONwfEQ0VltrXyYKijLUvSh8zggjOIxmAIHI4NwwuJlFgJLoQCIpqWPPBrFds68mSwgo
PfByn1IJMERXLNerH06xnD22xLLx7wQgnQPRZshGmsiAegVdoINNTNgWugRrxfu5gd2ODgi0p9YZ
ZeKhPb8ftWHum7wIklEa3r4QPoj+SKwxM87+Tun+1VxCUKIRsVdm5UeXBEDMXyKrAfdaT8QGKE48
PO0zPtTKrPZM/surEq/upedRY3dmhndjtKzXpstHboROz3oymasbVvQ5gElxiZjffxA6dS5NLw3u
tcI8nRtZxhCU2OMhn6D3+CUDEaJ3bmkbVAmgSP/REIF9HLOlSGZH47GtHOMBe3d/Ykuo9yLqelIQ
ItgUpZB7wIkGbY/w0SnKGozTgrAEcDvcNgywg3aA0BdtG3sj9JzeqKceDpCCfSPz9TiPIXyTPnSf
qWnpvAxGcAJXI5kbq5AxKeAm2WT+J9JQ4EL7RnkOxwaONgAdm7ceSzohrM+QK507v226i4YzyuVS
y3UfSpt0Gm+pj03aOCfEHYlVgexE5n7Ncl3f14sUCWjpr7kwbs1+3AmKf6ig6UvPyT4Oujo4V1tZ
QBiMvO1q094LC/nMQH7wzjQoBvMSDcG0GN5wQ3iaQOXPhwMI4jj+F4nO7ahDjXuYmpnnuNbet6LK
q6/2Kstj2k5kqgrg/q3Nvrtb6SKGhxxyKZIBaAuEJaTYseMoVMEL7hZ9NMLRujUNPz80FAF3NaWP
jNfSlQnHbQ1KezhZtvESBYql0yn2eFdbsmad4oye7jZaOHuPGThbam2CRpFFoZBcN366mUO0cnhj
zQWgEXVMPClyliLN38gXbNHVKuHtzI65q6O0b+MynTD59q6bTNWy3oeWHm9q2SIiWuzjqrBwrtmN
B1tmewzojITGC+ZwjzUOXS7ieygApMd8MoueZLM8j47SaaJ90VrvNNR9GEaLv4u4Rpy6C/gILR6o
AHUSGBLd0gTy+IlMlukJIk8LQN0VR/IhEDQ0kkZCnpsz5t1MwHRr8bkRiWQJvkK/v3VV8xRVKZku
Sraa9aTtmvvB9MYLszfzxIf7fubYJWNwNmDzxt8lVLqbbPM/GzH5sojnaaKCH8HA45jB1jD+0yBS
pZnb0F9Ij7Mfpt9wGRfkUVUZSnpOjTNqQA+glttzPyGDGIT/eeu4R5tZvZdGHZnANnV3tNCuhXFn
RlO/W1OHY33ZTVNJmFwxvKxeanziNrCBBJtgjGxaBVZ4LJoSFo4zPLpThbGfHd46zIuVnnqMHA8N
/HQo3NYmCjHDS4eS8r0Tpf/Up0Zx9rxaP9aG0c87VMkzepB80N0+I/QvPItIN1eUo+IFB7oh8TPa
9W/GHszbfrpvfz3AbD39P923PNW9QElP0g2ERuA4ACDWJFK0hPy1g8WkU/t+XOHN0gYiF0jqfiwJ
lCBLLEJqfRFJp0ikR8C5iSLohDu8P+b+UJ+H1Ws+98OqDoWKhj0CdltgYocCSJBQ65TxzNyYqXET
EggUFObDUmdw4WU9XkV2V57KduKiLiCWvSJuaOeWFCuxNa0lDedGIzMVEEM93GbX5jgVVxmjTbza
ZbGLxtV6dMctRQKq5mW5IdzaiU0gL53ojQ0Ha4o3aPMAaTNFKKf9x2Atituq9wdEr7DBGo5SQewS
VHshAmvZg/2N9oHVtm7sZR4clxYRMbg+Z7TibjQjJKGzrhRKVcfdty4rkO6aYeQjuv03mY3F41hM
BuUNO2EkUoIyMns4qnQJH4bR8j7naDejXWf4dZ1wmrXuPAMxbmzNffC9MOYWemc9k0Sia1T4ooL4
YgxjC745muGg8TI/jpGgd9NOdvfVcAxN6SPS12jj3ZRr2N81M+2P/RA5wG6HEX0vfefTguWNyejQ
vtO69g9wkQEUt7QzgVkE5o62MKiruaCVqKr1fib114rtcdEYRPyw35WqJc3Dq8SEeCYaoj98zo3E
zK09GTYFuqaTboLhjXpsbRNjW5P8Oeg0InXchPGkIZXtM2CdX/N+6G6p76PXUY9AxdOmpZNGrtmn
cgG+DtoME0JtRxejwTO2W4UmZhIDBpCFdhwQ/s2dHctI5eduKPQjnSnQE0pad2vvCXgpP7aAZtsN
6Ib5BKLx/ZTbXtEVuf8NtvvyWbKMokHyMudWpG3x2v3Yato8Kjh/ZE0hbyKzgoacqsaAwIPP6Yul
RfUOQnl8AdVMk2ge5bEK2tBJUsIH72bfb16U2XhQj1PDnffFjy3X6Omj9zaq613ogPhJqsKG/4yF
k8uLTu3nbeOfgtEg70QXCJZJwLPitDXht2yniG6FELarvbF4RhonMyiVaa0SsgKh71Tb4cVl5PPZ
1B2HXahgZ09N/iUnamhZQ9/Px5VK+m5WkEMrYxGAZrcjGnrkIMZjV5xCQLxAlNpa3zUIz3d8Y/6V
YXcz3F8/PNIgZgsrUrhvhtdaK4+c1Tn09qwy4jtR8nO5mOaxSGesqJkgJ2AUdD5C0lSBtWT6EBTW
yBGfLJ2bYqryO4jN0b0GITBSXYgxgc8T7NaO5Bqvi4gxqovwoP2UbS8whju6NOJWZVX4ie5+8Amj
gPVm+Hp+ChTLFGE5xc6CL/Bu93rm49veC1AFe0mGwKxuMsOf4Q87zruTd2yAXmdavD26eRSr7ulj
VNMYc0oB9etb1WkibPvSZN6czGsmkxE1wRxLcxiIT1r8fWuNNhweFKUPhcw26uYarSfE3ajYS7Hu
ugHWejxMtQfEtgivwDc7ty3e6rPTjsuL2Q7zyTJMOMB1UxxtX043s1+333QwzgdsQM0r47LodfVs
AWmV3F17MYpdMbtgvPMiB5ZlV3n+hdakB+01ncWlCxPrIu8I3IN2mp7mqOpv0eAQO2dSgDir7R8k
AYB71+5otbhddUrlGLaxs0bmVTq04ePEdv7eE4P3NArV1pyVqqjbkZEX7XzNcSaep7Z+IyIku2JU
P13Sp0y/+Cnt70IvHk2ybXiXOeHOJOFr34WEHehouQEIUMe1KOrtAUVJ20KzpdRgUFU2w4nJHW8m
GnRWFA3Tx2YRs2ILvX99gWbbjCe/fOoDhP0Y0zrr0KMjLBI7n5aDVOH2qtttlqxTWxygarX4A5r2
jIM3YELmNzQlwyotXkTfdzfMHPvX0JKr3hV1YX9yirncNWFILCdibbp+zSTvuFn9t35yuD2z8UnJ
qn5aJrXFxA7mseT0xswGv4LqpQ9VhiwvCEMUi7IjISSo16vV7lN8FkBd0OZx4FolVRdq771nLt5x
9PLwsieJ+RKEQAdExRPXZm6Zt2RYtS9N7gsdC6NcbjOjpcULQs/xYi83ceE3wLjCrOhfl7mST5bd
iRe8TsOVg47mxJicTmRgLp+bsZkhGPbBxWj361eT7NtnjkHpY+7RGI5d+GeXjcOhPbSZGrpyyIkO
X7YjjKc5I4vs2g4G50iX1bwiwr75jP2HDmme9SRAQgnuDwpc1KkzbZC1OjJyYgsjp4bSplAyHBqS
LR4L0yFgpmrodTD/td6Yf0btzpCtz7R0IaXuMOdB5+xw1bDQKXdMn70Ju0R+NqW1YrHx1NLfiJXo
HRWJ+j4dneKPxvJJOXIWuUAR9MKYl2J4ysLJ2JWuHSYzXZ9HD/HjASHfa60DUpRmhX2DWaNzatK8
gAdLKSkiVxxsNU/HwMrcC+ZD/QNTrCtczUnbO0ScCHn2qJBPanFamDeKmsrV6/I1m+xm106RswVh
u8Vdhn74PNGfPq1BwWgJa+WRI/zyGsi8Adm0+JgtzCHJQoSwnpc/2aui+LZJfRqMiIyVhtTUC5uu
6c3IJnFMO2U8jlUzHlme/QTbp39dL23xNhqkz5VTSpAf0Nl9KBb1YBaqesrBwF/kqSRLMiuyS9wp
2V7ChTlg2OnAgpHimgWZuAqNWTaJnSovroeURG94LsDg23YoksLrrK9DOPl7b56jeyQ40S7LHaCm
ASq+TpbeDb9qEgau8x7KI6QvVLtRrEAvJ3lRLB5lB+az3sDCmtiFCvZ5aiJRa4sKLXNtEVZVmPVF
oJVxEYRi3lticU/N4luPKajg/aBs76qsQct7ZGMcK62sl1FkZG/YkqcUFNwzlwLbOvkrZ8jMNIrP
XsEzP4D5e0BQM+6iRqgbt+S1DIPVfcmx+nw3SYI+DXY4nn3Kol1b+JBykGBeFBYg4iAdpz3BOe17
2FbhtU8C4jNJJsGB8n3Z173vHmjD9BcZdOh9QBLDGToKc/G64uDEOfIbB/Q/okn7u6Kwo0tpjvee
KQ9MXty9xumNuNdoGBG338kU2fXDCIN4Za4UcibbM+CxLjwmo4m2m+46ALu37xy7vSBUabnovXzc
cwxpRLy4hdpPkjrEn/hGUSFNPtr1EQ6riYnriRfV2WHA4jT6p1bs3b/qpj8zkH5Ae34qp1wbnyQW
6E2TgsTmg2RIos6q5mEwjgbWk8t0HH3g26AQs3Uon3sGwxCs5hm5fFdk17MdWF9gM+Ytap8gewuR
rif4CMiHNawSKrYl70IatZ9ztxPH2uhAM4f9VfF/qDuPJcmxLD2/C/cogxYLbqBchXu4COkbWEho
rfH0/JBsY7PLpsdsNmPkqqy7Misy3YF7z/mlks0uoatVayvww6qdw6qS0k21m0300niWVCSLVEka
0bMeCsY+0eU5c0miLV+xK6JRN4Ol+ICGJ1YXbQKB3suKCKZ/wMHkD1C4SI0VMpJV0hqaB7D4n39O
f8uKYn2SYZ/XJARAZUQH0t/wXwtubFanmXAx27gtb8pb/SG81dfx1F7o1Sgehez05yf+l+iC/5gI
+Beu4N8yCv8v0gVkFRnymq7w79mCpwaJfPPxL0zB//lt/0gokv8iqAGeYBVjgvwD7f8zoUjiKpTB
+/n3WI3hAwqmyeh//g9Z/UvTdJq7YQRIUkGa/0+qQP4LmTaqOY3QCdRS0Bl/CBkok3+8QbAt/zal
xbT+VbJG0A1yNRW/7h9JJWP832VeaS81oir1W7LmbwSSvw04NZJEucdiGNtNJT7N4ko868fOqMim
F2YX4xioSzIJ7hhVh7qK9uNBMsi8TmgXSWZoVOj847gq1sNubOxKHXq3QmRlZeKBDANP4H9bI7UD
ncItDFhY1IDeyhMtXT0huxLurPEjvFogrZ6pM0RSp5tYzQ87Jv4RWm10qyTbddmJQfyYydPGoOKQ
2DyUXRRatGLux/Ikeq3ZPcd9gY4j+MgZBytN2LXxHHmLNl8S41nMQffF2XiZZ+1g0YSsCMW11cEp
pam6DTOgcihWfinfxVD5bKbAW1LhG9TjRPGxjKpEm+xZZ+Afu9bWDKaVSLHVXvtG0jBt03yrAYHb
TAlUOpQijGchFIcyHO5xm22FpaQrmKhL9qt5AzVdL7rNYHgOpfu4qLXbArXb8kDQeDLR4RBIpy7r
9L0KjR3q5iES+nIbd/ztDNzxoyFWTqxP8ZYEI1eizaQ3B8quBZqk1VQYMYap10TsGgoUSLFLarm6
NJLkZkT4mtXo54NGWt8glVsDLMAaD4FeHoE+GmdCyEQmJ5f5QH2eUwbpmQWYtEQxw/qZz25tgr5l
gkbiXqOuXE28G2FtHQyOF9oyclsXEwRqmpzSUkMM74x5UU4x/kkKkA75QTtRZyNLKELzxsG19GLc
0GFgEiyfO2rQqp6lj8cqSk6L9hyZifiglzGx+1YMo0MoI3l+XeRbldKtTASVCZhn8DOrLvngO+pI
8WpivHe6eqYgAQICV2jmxJWx2t2Ii2mpOJNJCTKSkouvRciDTQFgvUiR9WZVtsuS+XOoJHWTzMD2
oXmOjWXPyn1o9Bq5Rps9tl3e+FWFYAtBmE3fXEiTe9pTdlTXm2JAZBM28jXDnk0jrqOQxu7IZf9q
9ckpF+gvWPtLzLjfFDqCvSyNMketX+ROuJdLRNCg1JoOxm6qXEO0bwTOWmOFFEiOQK4IZVwmY0+V
mcAXQQSr1FWSE2T63hh3ZYnOJJGIig4rgzqchVTDYC0lKmIE7sKXWTEQjgCwPMqUZUggorS2mg4p
O0QZ66u2lDhb7rAl4j9ObK+iFxm7QvyMQw3plXkw2+U7hTexzWJiDhfr66Dhv7PYQOzOUiK+0OiV
DpibCu4+MFV7Y0r8SlyYZ93qD3krPhAT2MOX5J2zpDxoswCnM2S/WtJT8lBw5WbRxiituwTi4Yy5
DL4N3US/E+iAvUQDFFqfDQ8DIbcP1A6NCOqI402j4HOg+rc09NZJmhL7u9ET9D/HSKfBjJcy2lKh
9RTr+pNqNQTWZt3OyOQ3gxLiSR1UDDES4EPQtC5eVMq5ycqU9UzfSMuPVkcfFSG9fk3PI90erF3d
2sQ4Wr+lam4YQxWqmrBcRCrmnYzEZ/iI6seYA40M/eWpHqfYbY1kkyUddXDiTKcgFbP50gCpNYu6
HYtu348VNlDkQot2zLVywqfYP7G21Hbco9XLkuiF1PSByaV5DZCcuC3N8SBc7QV7PByUcWhrooFp
r+R3K27K6W2jqIU3fOMc/0QMmvod3ja/kscfoWNHMa/DbD0tU3IuFIFHzTzMikXTRZCQCY4ETRGn
0A3KQCFG1xB2WfAZNvQnNWGlU95mSpuUdPhdpkcbreUYFs3a3IwC4JXOQuw2amI9zxHb41zp+Rds
pw/5S9GKgMEvlotrQwqQE0QkjId6FjFWw2VoAp8/7V9uKguPDUEENl8NFxBoA5waotgivnQC2KBY
jBh00ZjZptreSjUcd02m+EpbTmvS5BrCbmK3TjTJIVDEEUMEh81ExigmIVqfIy56q93U8akOYDOV
tJa2VjMe0RKlqyq095qOJkwlo2VMCwLUXO9c27GPNx6fN8oVW65QEwla+wLE/hwmEeCJRHmzWAiZ
P3f6BWpm3ANs7IppfulU/Tlr6AYerYkBkFWeR+KEnuwpjcIY9/h40IAtnUAI30uZ2lHEddlDQw1w
10lvC1FahyogagD4uPRoMQ5SuX6I4d/2dajQU6TWFx01NSIpmjpg+tWHOEq3FW5cZv6GQIGBvvWg
+THzUFkfCgwNHVzEYuUOHxDtw5onNOC7SQiijWdvckLEyZSIYbOO49oT6viJMNv3rtXJ2A7mfYew
WFDrXRVOWAeBFsxAg/EUCtUnJ/QuxsuFBPHIVthN7TzCrh8GiW+twQlyWurPFjVJwnbRltdoEXen
SlzDwKMi2iy0holSmTwOMPF+PC8XNsrPMZe+e2Hl1w2FvF1L3K8HokgIs9gGdMBJEF1YeBE+msJN
KBDFjpN0w/APYQ3RtHT9JhhME0BAHT2Bjh0vSauEhj5yIqSGq6M6sagGuUxFAIrDplXPNNq36GwG
3WX4v/Vhb3DBV3aTqBmGXY3cWBGHqBghyopatp+cXyRRB07ZYE6TTUcx4tDCZ5kSJbfjVtQ0dFFa
xE6rTfCnCfCl9qlAC17VKL8Fplye+gKTar5UoZca+XniQ9ln04MaE4KRxpSOhQPRr3IS5Z5cRd9V
YQCRS5FKEvjk6eJECZEMKUFPddVOZ8tMhU0Xh3xm8aIelKH3slIy/dKCrtPpLBOiRPINlaLkqg6n
jSSRXR30v32evA6iitQOtNTRTQExa6iNJ6s9CYLcHojC0EAjahxGKQMhwRZI4YrGZZ6YKWAvo03X
mZmzSByrJuYVAckEDaGp2xv1DpfJIxNr5gpEKrt1L/90bREyhyDsDSwqhC10vqYccJ4pB0QzWLJy
zshZLt6Y0poTReRcqxkarCmlGFlhvLEKg3jrMropAxHUy0LYiTSbljtFCUEJGV0uAppRo9RUO2yJ
kmYuexCs9zoo6BwuktnVRB4T5H4Wi9n8xDPgD0UhO+NYnNt5zfioip9iDD77WJK9vJ2REyJODyO/
bpVXqwhM9B8AfxN/ihVMJHyJ6VkNNt2CPlBI+kcSOlZ+v77IZoFNHOGKS+7ER0rfPLpOx1yY3STQ
Fvp2LbeCoybK9trTELVNAytwMo1nlvHzuMTdFZ15ONUiEv1ijeSfffSv8aZT549ERd9MXd+zaS6x
20v0mppV/1zI8YM5A8pJCDx2FLJp8AbLy1T6IgV3dp0wDOBrRO1ZyBSm1FRxlTcKwf06ex8MJo6i
TV6thDa01DDL40BlgKNSBw4XZWxKzaQER7N2nVBrbiDQ/cY7LSPR1QXWTpE3H8WjKbwLeW2QkpCJ
pPoT2qAUNEHF2s+SoNNQpFxFPqd9543+pcV95xgN7Gc7YixHRPc0KbSCKMorGXgomIIh9OTmFro1
hlw7D1IVM3vwItLDwDEQP5VaQXyZhkG+Vz9Qjv40yL0hBQad+8qi6XRZnJGy6gy42J5Dbjm51V7J
4/DlfIoOSpIIDtkehRO3lnpAWOxMKY5ioATTV8raw+2xPCSDvg0YANRUaR4666HOlNSpqzZ4KKlq
h0YFJkXtuJELmsa2ndrFrlyZv1pLHQo8COPQ8KOBCAlBdcM8+zgQTWuv1YM0FSFOtINBi4k2WQ5E
gsvObKQny6AwusqtH0JXdQi9VLA1IbkmekGUw4IwgCmxhvEftR7cp1uA88lxIQ+7lkl/7wkhQPdv
UvdVXKGbcnTtlAJVQZO4ljZmO37o+4zoS6klCkblbldb1XeQqJ/iCMIfjtqt1tLPwCjpscJCAiv4
aoZQiU2oHEHD/b7UqGsfOoaXOd6RybLPo+k7YRlagpMYrP1SvRk5FZnkOC4f5whQ2nruq71mCVt0
Ni3J1aFsm3QucQeZ+zIV39M8xPo2kAOy5EKx0YT+JlV4LpZQIOtIvQiaRDS+EeERCn5m2ZMKtJxL
X8FYBSGNDvG+tKIZ8hUhsSEUP6EiXyazPUkTuSkz1wEJJQT8yFlyBNzjFF1W/UpNyg292wOnc32l
1687hWiM6Vzj3TJOf6KKyuyrDHMmHbpZGvUkGFh+rKJ4T+DP7CqpH/sx2YorQKkLXtrnh1IovbmQ
t6OqfYMDaTaqNpp4yUgZehNVInDEfxsu8y/ozeanPH3kP+3/D1rP/43CIBv49+DNMSZ19CP/D8Ab
fts/wBvlLxAbIHoMzmu4tPxP8Eb+S+ZfKKQyGWRPiwq4yT/BGzy+IDPkoImkF2r/F3gj/bV6VzWc
uSCLqqHr/xXwhl347wnTa5agKGqAOBqBbqL1t5RzBSd9KZUBSsFUoYJOfJFEHFp5xbL1HuintH5g
/hRiT59dCt3C6FhQPktmPetgn8I12pFkI7gpfjUcdbqNGIr2tmXdvb1GfVlPiGHTYP4c3ihVZtGs
8uMkAKdvleapDp9i+TLLG4BmO75bsj2NvpQ9rVS8eGJwbxBm3CkKZSsPnjkEy9GNNYLz3Ub3KhNl
F20ptHB5rOh6vmveOvUlyD3uQyow7F70fEPzAtJbiB0btpFFvxqJXtuBjtt802Z7KfQQhYwMDiMp
TdxMLpuDnSN+wltDEpnmthYXR9Q5Y3aSLbKz9hoxH2/aGxry/s6K039xqaz86WjbTDf0p4ROdy7W
PZGjw8FlSLttutBJZYvP3GPohrCQFskV0Jsm9+PUO6SbSRLyOlt6lx6Vb+41hHtwkhIaOW41qrid
hCJt6rMYPV7Mu7DFO6S+DpeA64xGq2e6SIR3WEbg4BOsU37tLPRd0UK7r9nxl+9I0aKD0heP00F/
yH7teLIRedhlaI9I7ajVeJFeK8mrE09W7FaGoAdocnxa2VrNl8bbtNBl/1hQooYiZJT3rM8kDfKZ
zxULhK9Lntn/ZtNFcBvzAWcB12osewz0w1cm20azzaUNVUUqy1npRvWD/KoK9SZdWJs6AL5pODCq
cYglNJ06SO34vp56HjQiCPqtll8bzHvFJulcV9eOaFH14VnrjrCyOMKMG/OXP/UlGxVtzBqeC8Pr
QJ3UtfVWvknTk4AGpPoWt/0cvS6p/M5L4JnJsVLP+vCjqztMI7ZsVsdEab/rMf+NVr2t8pvBOmuG
5qo1lhJiLg41f+J0MX5ValWVmh4LoWNbHGqr9eXKB40yWdcWo4upAtB/iSp6n6foLhf9d2KM3+s/
Ias+7/Aj30Wff+I3+Szjt7atnpR58lUHqdV2qp9mMzuEJEstbFZRIro5O0Al39ze6h2NfgwkP3YI
QooTxh7K6asjzSCM43utG7Tax5I7Kvpx7Gm7Gt1ACx1UJ8y7gSMEHXK5kpEXI1v9w4aWDQccriBC
D+aIvXRXE1KpkO6zw9map26eb+XG2GJLUJNDHVM+KGKcACzx5t4xkG1RDou5YTLvKtPA2tymBGTl
FOvSaTcjcFF/6rWT0d1ytvE5O0f9oaZ7de1j2YfZs11Wx3TwBO2YlNxchANjGMOvZcUPen1YjK2e
3wRNd/wo3FTtvpB+sO7n1Fppu6K5zQruBpYt6RIl24alXIqpQH+LpM8wcRvwsOkzCMm3PWM/Yu3b
dzRSGY285ZNry01nbEO0cBbVgfXwgbnb7Ypo25TYrMqB5w/J+yHuTdy5b1THdP0+Geh6xlGF88Pr
CTGyUIAYv0V0r1RcGfMLdWP2IOyX8NAuewKUbLt/HivfbuRTDJyoynd5QjiHF1Ad9yW8SggQJRvo
avXSUaRnmMPGaijyO07avSb2afaQJQVUHKLnSp/jqXLb5qUp7gLdadpjNH/JfeWUx3F159HCVm19
rd21wqs+PZr6U9mHthEdluZNogOmWg5Lf+u6mxRcTPEelKe5+KYSNvujuCSZ7+KmjT8MTyQSoqxG
yq48avN5pOKnJBBRX3ZdsO0/Ne3ckANIan4lAfR/Saxr+fJoFIpj9Rw0DWejDFxrCLmLQ9uZ0Q90
c/aJyOs7CrALmv13LMSfVt1+r/9fgRZe1B6XiOLiWjxrYu+Ww7kUr0Km491rv8mp/lQyfnHP0Zck
n7EVD3yx/DhRQXFIWFLwWVc518py6KTx2I7NLgnkxyIB/A4RdFfU039XMZra0dzEBUWqKo8lh6LZ
x940R7tGvJJdTrkN79LAWU8iF6eHfsFYJSiLN7SCE+nPYUkCptvNJ+wPtrJmQLqihlDPXh8DOdtM
aJRi3a0oYEL97VClIgFfivNFr3+ZrsNQcBRcptSJrnVsvijgBmpvjZF/W53T6m8xpy/q3Q3q6o1q
OFqDXHbOQTHNl8RCVhQbbiCTdmVqjosrycl0+SwkIFWWRX5m4LWhhKoJzVRQMrUOFORkdg/eF7z4
vfSYahzR8bvRYyZevuqRTgJKstWUkw/Z2bCMrJiDR3ujbYrmRhVErmyFSRLtrYh/W489sOpdgwau
x8SnmPOVFh+PZl8CcbhG64OMhjRk3/8eVVJWCHsovnoo4SqBzN1JwiPdMWdJam/szbZAL4pgUuJF
gVGC1cxK72aI87180yPum8p6Qz7mKZPpNXJBAHqMwe7aohyv8mmb4JGXVWgizuQDpASnENRoJG/B
J+x63ltS7Rb5SnBvAFXhdHY6aGfJrdXpxI9H6T4CPQn5xorsY1w+ZhYXlatD6qa3YDzasih4xMDZ
Wt5vS9l057DbD5TIkmYN6F+S1mhcZbQ/+xYt0LSrhMdUOdbSWz6IiMZFbwDBs+ZXjfLMpHqXFZy+
+WsRUDU6TyURT7T2duIQb0ZdfujLmTLgBd1Eql7WgtfN0JBNic127LtXQsT2ipr9xJT6Ns/FTP2r
rLs0PB6Mgsee0mbSBwFiOL1iArDo7tEmJ+OrDObRM/TO1donGR9zFAe4/R8r7XlsQhez67dU87tk
jS5wXMUl7gX6FOg8zJxA4qhDuarpPIvSpu0jJhvocA03WadXFz20aNsr3TqK98tKV4GTkZjm0nTj
hrrmG8HyeMxwQfTR2Z76s0Wh1doq1nGgChWC82pXo6nRjbM5vUN8IG5Q7SxsOffqXdhrez2s97Ng
3gq1c0CbQUvBDkPK8BLxvFIV1F0xj1UfvR6dUSRuVWXeTLPAr0m6bSgkztCIj2hX/K5DtNUBGxDp
ixrexFvMDFlXqPrKnArd3YAr3pk+ydS2p2paC/kous9tWg3HC/ZeVzmFwfSqR7VXQQiKwi8r6Y18
TM+nzzy+ZBkYB43GNAIuKgushaMj/JmqdNMNZwLc7T+5irK56RAFm2J5ForEiRrKj0kS1GJecYFe
q/hT4D9eZ1hD0zMR7I7fdmSZ8riFq5mo/xKzb6lU/eKWxrE7G+IWs+3Wxk1jI8KgmgmWVZlHSsgT
7J/6K65aRxUybDzhPrbeMHuq1aExMuwQhInwX6U9Wkk+anC4xM/l/tW0otMacNaEyMZAoSzlpUnl
U12oq87RHiTMnuTwnSJz3CTm3sovTfDcm7e6+ipgJWoKpIflBvSW1JcKeVIZJ5tRMXxljZRoxB0u
KTcT6apX6WRUaz/qnrpPSk09fdGcecYEkU+PhtxuyO+0q4YKXHQ5sEDv1CFrthRW26EYvbCOvgJr
8LUl3vAC4qpNGukY4fuNTBdh2EOOD63utMfYCne4wu5FWu9iKFQKoWEplwuaSy+271KUHmcHXxYe
2K3VAgmKE89gu6vrUwqMM2o4RIr4I02kVeQ4nstCPU9hsWu1FC/6ZNLullyt7A9+x5wXiI8YSFpc
A9GbsA3jo2DB9jBulfNnNf6kc7A34xOint1kcUMxfJVgDBHEgA3+kd31QT0TMkdJZGdDC+0QxZ6E
hMY34vG1Jrj4nSVgmiuPQTkcmTgx42/UaDuZE1+slnvFUFyTIvLF8R7N4jUrcHirLBrJRZ31lxwt
eHCujZC0CeZDOUmJ1so3Zk39bD5vW1119QFjmkE/KnnAK/VZLIkN6105vmU+6v1zKl0GumgxyD4Y
/BN10iFeuWxias1i3gGa7hr9O0zHvUTcdKfMyL56O5i5kpocSYsE9YpMsBJODTbCTIMlpbG5xt6u
PfRpeMcc/Nhr9EvGpb/ADZS0+TE4Y71YbEMubHNEbp7/inP/jmNmn3MgmMOvJHb+wjdYNtlPmKWb
sobRSRUPiyGktgDOW3oi1Hpcv5ZBeSmMxe/Y64ZavJpd+qy162JCsyQBPqKgkeVQ+EJ9T8XEZrsz
fcM4D8rgGWP2oPxhOTZLFvlSk3mi8V5wRWowHMQzO2mkerJprEIx3MOx162ZoblDP6IToNRq8i9Z
IZAgl+Hll8kb0Rm9k7q01nu2F1a+AeltAieHTdoxohYDQOsM5JkEVALT42yH0qfAmSAzYOi8HvkA
Fzhdmlo6NBpvDN52aDTijrRj2eSHwVyuoVrhQ1SfxZ7TjDvSpcjUtqg0F1VhI8XCVqXhuybnu8N9
Jev3Jj0NInQhWwYbQZ86Vklze+71lb6hxxMUAm33m1h99+L8qKaSt2TXMlXxXTVAZpmb4HeZVHFv
6N8LDWxUUcHqCfwR+j2k6hlDOh179BuX3aMAizxOhmPQSl6xGspl6S1i4aXShuAJezImbyHeY2aS
RuUkd361CG5c7OuxR237VjaflAH7sjbYpgJPXj9RcShqxkutv1OCsJMgZ1WJxAGKMqu3AmSiFMRd
yym6du6JPf6JbGDC5c7qLg1b5XLm75rEL0FSEhQMecItKAx7vMX2TDZrW12n/oBZjX7qwudyKSmr
0N70ckW2X2DgdFbNJHhO0oeo2Zn5LucSQdloByzTFE/qQ+ygOSeBB8l59LsUBw3DS2tuSvUKwb8L
q4d82cT1gZverluQcWtj8LGtfPSallFiQM/tRmFoOnNi8wPHSLYXHgMj/rCEJ5zh3OBgBjTTx3tT
RqE32dGTDr/QnsfpQcKVFoaeqG4mshH5OtABi7HT5aYtUJIsMUHmGOeJGCaRC7A9R2aTFHd1IS3n
JMnnWaLvpiWkor/mYsFFcJrDAZuuk8RPends+dFFAEjzXdWSfSfwOFQufBD0C3uN8ZJO15oMG0pB
28bc82UE5sEy77Mmu9KoIVhFg7sYj5K8uOoYbRr5h7h/Z47ezPo5KgVfTEJOEbYIS3XKnPKscXDa
+pN6Uv6YOq21BMB7CeiPiZAQFSvmu4MQ0SSZ980BKQTv3K0cdn4VgMeDL0hx4hOHxGtZb3Ur3wfV
WQJt4VZQwy9Fv8/ISrJqNTjuW87zOiZKHDFHvzdr1UmsO1bEQxGdA5PsHWyHatLRARk7UpscrO5F
zLfm+NwQoDUm7VFPo8vQUU3Lwa7Q9o2oUiQnXsmcETlKoyUnK/xkPOODzz3L+qpiwWZPhRCVh/dU
ruwZDesQOFibN1mbuHUDzU+bssBvli2e1Q8DUF0T3AIpOeXRl0DIPbgu6VslhypUg/tTOdllwCeo
f1ba0QofVi+iTg808t5dtwQ74SqavyZGN0SPOshWz8XnwaOoxuB0cgN1TIJMcNBqAW7krmvvg2o+
NOvXmLdeSLYWYshcfSJR1jbGwlms9DNcnpatWFLbzYhBVAl0Ah/ji0mWkBh9l4qfWh5okuqrSEfd
UuPh0vEN3HUFMptVeSamSyB/b+QFw4lpu6Gx19NHgP/J/GyN0NXneDUmb1pxL830KOCzQXjMQDnr
J+418hwWnRrgmuR4Gpe5v+swZkjSbysP1WtI7Z0YrI+VYI5PQTxvamN2UkYo0dUIaVCEftsgqzdJ
HdGzcduKbwnSVC0qvEr8Smk4GyIcLO2EZzD1DIvbPHs2TOE7nno3IheoG43d6hDU0mvVNHbPOqCy
ey1ozTTOJkn6UjXTCQzFaePfNDsHxWvNXTLW51l+cvFRoaHH2KnrnGq0JKs+99ZDhF2OF6qu3WAK
fONGSsxVJkc/6FKXKFZ70idXwMNpwuHO+WES30xqckN1l3Ok6uM63DPr6a2dSnv9GHIZKMmXNpLf
ZTyIY+WC2+ZwNgpKWy3YxOlPTlGJ6WnJMQj31LTacssbAUiqKeBqiLosklmsCIcFbj5D5/o8z43+
Z+eMg1eVWCV0ZxKkjEVa/ZeViiTcf7HiASSqX3WNVew7zp6M7KoHr4J+Je1FlBOHXD/A2kM4GAxZ
4mM0/S6IwSoB5dD8Xoe3Pj40aK8E67C0t0L4VAGno/mngqiF5n5cUsMtDOZNefTSWPHb6DUTnlLD
51bKOs54V6Q2gV4PHFeYtSkub2LbxcrvmOgmGiZSIJ8hPBd9uokiwC8sJLWkugJNqPV8JLBtU+qu
OJJe176B3Ao61rzx0GVPS7OpAGPndpPUWFEEfi6a+QBOpnEMakX4IOThKIPetIe4OS3qb9hREhri
p1H8JS8QSeiIpfiYu/ugvsjSvmnuk0GCHNq13cwW0Y6P9fAwlY+AeYn2MRRvM63e9SlTMeEGIdwq
+qwDuHULVj1xxmP94q1Ss/l1DLlQSLFiJ52mHx0PmAGfplDPm2DrqWDTV26ufwsk3NPsRCTzs30i
CbAJr7ZjxGzt8q7mpwnoTZV2o4a/KjoJTGdywKmk9MBYk62rXP5HXTtLNMgTFy6x4ozRsc4I4v42
2+85hepTS+9YtDt3qne1kiOHfGexdIPGb/r14/4tkRoQg7fIn7KCJnR51apjibaPzHk7oPMjolY7
xo5qgeQjKtPwNhXzTUiMA87rq1I/KsN+VPdc6xOpOjR2Iz2FeyNlQf6q+gmnSYHeYEbQ9yISTYwm
JTdfC/M7n4BSR+5s4mFqzvNwuXRnPXxKs0NRbUthyyQtz+d0IKX9MOQXOPO68ykzSdpdkG/S0V3q
zK2l/dLslPQBF15VA27vM/2eLm+WvLXqg8n6nLM9TFuFAWhhyQRUfEBBwVKbKtuh/siRKRmoQt47
sMzZ4E3cCUzTMy7J2DhJfOCWeAL8lJKvmPeuROFoTBsLTQ1UqNRsTXWfkhAjHM0qWJ3UtoVcS2A8
quePzvgOgba1VNynk8IppHr+aJ7M2q8En64Ekukc1qExvsn5ftC25MDaqE9SWh0F36eTMK6vinUp
zA0GChvRRLxnnHX6eRMRFiFQtzLwY/208wn7c7CGcwzvUDhK6s5U1yCeFwI/CBNTo2sPZmXeS9GJ
2idtfQoRkBIPksmfHNKLBqwOfyH+1OqlhzgxU6KMJPCzJ9qGONLZTgc7IzRRfQ6Dh6zzloRSgwN+
wTHdN2+yUm+AmVXHX1HoCRnb/ITPXlZOLauj+dKrxE94hrozjG9LP1pE5c8fhfrAs99PGxRYvkFG
nvXGKaN9syOAlIA1bNAsM2wMwgExDHiiaD6YCcera1vaJlYuIzISUTmG6DOjawvMjAFNPZnWlbUX
X5grmewo/iheFsge3OYSARReYoIvH6B/q8odIZDWgEbhweLriB8Iibe70FPxGR+F6rHVbwyfRmf3
wQsjBxFvusxjT0fypeVzNJ/7ZG9K+6q5LNo1kQ7pC8doVfj1vCE8SjcOiJuaYZ8bb1H5qALPQImr
16p3QmWfdXvloTcfsHbOwWnJUAT4TcSyflvXqJjEgOhorgC7dTJS8h39dUpfK7PEndFuuTxdSchs
DXcGcL2euKZ4kCyfNzQOLxX7veYq/XmSnRjK2vgQlyN6ued82jNRujL77swKi8+fJx50bt6jMxnv
oidRYAtuRGCd1qMj2kQyMrhDJnlq41mgopDjEF+cWwangGM861+V5mPLZsU2f8Tf8jr/mN/KSaZA
1ul/VCIRsc2QBiPY8nvgJ4S/kV4CbNujtCLHy/Hre3drzsZXERGGxaPjq8huCnt87vghPPGiKwNW
cq52dvVKVGDRHnQDHAk6FKE3gQUuCjsLF1ePAdJJJ8cgeCC3p8ty0Y7yrjyWAMDOrPt0jg/n/mdQ
t1h3Sg6EEGTK7SJXNpxDNb54kFKHkJ50e3SxGlrH+Ln9yW784btP4crBfBhJwYjUrfwdpD4q8iz3
qHxnEeMeIZ4OwCUm2yTEK2YLvDi/UWKDJU0GHAVCVXdW3YIXfbIrRBl07uzMBKH4Nk/9ZXCz3kdu
FLA+IyOKXC6XGVbQSZmLXuFkWgV1s4MnhcrzWneD9JCmmNa9RPpf7J3HcuRImnXfZfYoA9whF7MJ
gdDBoEwyNzCKJLRwaODp/4Osmu7pNvt7Zva9aFpnZVJFAPBP3HvumvEejTRy+vojN9p220NSc8SP
XqUQUqKXaWl3CZDZ5TpT2DoUuxE6WOkmb3WRwdyaNp0MjPUw01kUVvLQN8WVJEI0aMl8p7feayH3
FCRuuU6SB4w3oXonloHqekQENHd+SnwQZSxSCDy5MXrDFSIWs/LHeZNifwzRP7HqTBAjD0AhVtl4
E8V8BHdJ7Y+nPPDH/lfA0RigwpvSD5zmW2k9wLRbCRbao2te/SA5qPCCgiMK3A1zB27rUp2Y7zc9
CUcxe+yq2DQpBoXuO8zsTUiBC8Z80ZaA/HzOWZq3VUt7jhLSYQlO3RFOJQcn9z39sD0/9QA0EWsh
rWJ07EMS5R+8G/Xy4CkYEm615KlhoyiZWw+UPknA44EIr0hzt4I7YgXRlNuufR6ND4cD4FRGP7oZ
ImogGKp8zs6XBjKkQgVtvd6RFbNJy7M3fMcDoGu5NdV1sMFc0C+6M1+rPxuNfK30N5uJQMJIjxPC
l94haY5iJNdJ37TNGWzeyrDfRjx3jNDxVSxLxtro/APuvAtKb1zx24kSOLRAVFYv1CLCPWQ1mR/o
ZdozYt208sMesx56p01xa89QFry9dSsZXPygaB3v+N2zL3oOdS+XV2/lzBvm2gzx7xysLqs+Ia8v
3FTFHmaQhMU57IZih9bglW9/7Bd8LHOK+WTyM7ZAe5S3Lx5Gdz29Ythl14jatpqYhvtls5/TfdMQ
ErK2zB23Iq/FYPhcWxue//0XJypihwQffrCtYZx0fhcgHgZ/ubEG8Bff3nTqSWnpNHgrJ1sbCRg8
kke6zALVRpH/rtY4gGecmSPzrw3gK7df7n+j9/PoOFbIvg4Wvy019htH74bOdDLW9MZIw/IKVCA9
lz9Yp3Lez3RmMGrNxi/MdS69LXd2GZ+mO+JRUJxGKeM0QmM2HYtMD8bpMZG3hlwnxiE5B9cup+ep
vPcAifrOEvdJdKFXUa88VAdt36Cn5Cfp13OPen1cobfO8KEVuDf49uuovU3luUPn7rIiFGkMooe7
K72i7KX6DF60T96zstqOya4pj3axyZptPD2r/MdA0dqRFxXhkedGBAU7KPvbszeDs6OdigBsaY/x
VXO9XUQrN8CyQW6/97XRWwk2kEW1ZCudXQZveWA/wPT1QYayjmMEoPX6JVG7AClAzKuoAzihhGKw
4XaXkCeJV23cdjzo9bul/7DMz4iCzPEeIAlhfEFt8unYwGWHD/BerwByIEmcO0oXz9XWDBcZimCm
eKzbbx1zsvVSj18dWszCpW0JUUMyM0dYTC0Nv7nDqmpQ2NSU2QxA7Ee/t7Z6YJPV5Rj1XSUsec1Q
CZac1mXiNJfMcF8qz7rpoMUfJ5fuO1L97Pdj0h2RBZ16L1Ufpl5bPMapczzXt6vM3uYIROHVMB+v
3PbkImZHdTNU20qbkQMzYWVXYwykP2U7lWj6rgL9xirNRMhrcNmVshovhncwp0E8aAP7CT0K7qSL
UYZiwWDEKnyVa/MtCQnr6pMnZU6fMuCcFjHyHHJRrnaq26uxtnI/iiK2qIRHhd9E17gbN4GKWIQc
Mz36mGU/UU0miCB7SLbTcA8mI/sEwk+7bvF0GtLuKEXmrl1IF1uPlL8zHJ3s/Pv/JbOID20ZgVEi
dN5J5h8awWa+XraGL9R48CBkPLk9hIguGLy9M3BjQ6edj6DV8p0BRJPZJKAnL0FoDHX5XHPmnCpT
ByBaaCPssugUgOw6ql74lkog+2DUaacp2kx9k73g5Q7W/UCGn2ryqxVcO2rcA35ypCNKiBMQpBm7
xvTWgc+/lo10nnERPMVNBUhU1P0eIlyzGWhANup1ZvWKGVYPmazn8TG9jbZgCOUlNetz0Z6lznZt
6up9kQYF66+OmlnxaICau7YL0T0pq6p2XenNG5lm0WNEslezLKzi1g0fajxJ91KwoHXa0+8PVmPS
XPx2aiyeDdC8ciPoC2rsHMqoHfgiqwibR734PbzF+aF+DD0+EE5GTCF2iUd5XnwiXdU88dnjerJo
heUmd1nREUJ0LGo8JtniNgHzu2h2hitpozw1WNJMYxODNB2e8OJbuzwvflkmS69wcbJYi6el1wTz
emwuDXaXfvG9FIsDplqsMNwrvok5Rp9/kYRo7SpT+9mnScXgN282MUNkdFGFib5UrG3MNtHiupE8
liJsOLGRQLLVdkRbr/LBKXbpYrIjXcddFYuLp8POozfORxM7NePVlLWWmjoKYYw/2mIBKhnHmfa3
3WH9RZ6hL4ahnhGhCjRfzh1nSZlsXSP+nhaTEYwfNsaM0ORiQBLGdIYyeIpwJg15z1Fd2dG2xCY/
jM0Og9i9Yqihcg5cL6aBK9v4ReGyK+Dm8by3W7+rqHFMeutR1hej99A8zObOZYgOh2RVGmm16lll
s2XhvC2yb5R7UHNMHarGvM86/T5Ii3VXj+dykcPaVPJoIp6rcnyRjbgEU4KYyqBZ7VMcYUZ0ZhdF
mAHmKHLeErYUKMxwGKwE65SNmmf3PAxXWQX9KU/1fY9iD6PnUxNjQOudEeweMrUYiolpmV81xTO2
670uxq1lOt56aFSBZDBYOU5Om7EyneRqLpOEASCbqNLHXtAGWslt4pvVXvRGzNqyzA5Ib1A/wrH5
qXhCrcQpDhgTmDWXlN5wKQfTKSfkG7ZH+hKKGPdN8VNVzsU2Xd8oGH5YLbOCsX4qC2TPqo72cyM/
ba3r17LQnpUOoLePTkyBKGLSFE5j91QbRFmCv2pXqMNZ1zNZLZybXqFgSRw2lWB+hlJ7VHqeUuE7
qwC3BtPTCkifvA0SfA7zwAfXLV5rzpqYcXRh6vu2YcY/W/G51+0E02M7blmkE0rCWEMlQAO9/mlq
mh92Kj7tYPyFZo1VLlrerquZr5uVXLtaQEkwsXZX1TaFqnmG3LspHRThJdLkqsUmksTpuqq6fj8P
9jOOfXuTVYG3TvGYrMbQQo7NloB1JsoTjEnrKv8EeLcLdbqiubPgdDDxjli8QMcK0BMUPLjo8Or5
NofM+/ET9Wb2OLba2wh8nlJ/QByCOE0n1aGCgL82TMq0GFZWN6dfmFtN0NZ4P6P6KeXJuUEDbbAz
E1c4COx8BYmgzzb3RjM9lwKJy/JK23N8G2BZueQXRkb5yzR5D9OUdiFnjxL1r0lj1kcvDMONlacx
s//yohEJstUNZ68XI8gsXrSGpY9AIFCjafFM9uxlykRKT3iES3GGdPtmlzM2vSy1ES228CGaHMuF
YMkdquzDHZFT6uaHKbRzbyVHg0ESgrpi3Wihb/Aw6Et/QqwK/fgAU2IEJZR8NiGOJE/Or316g/XD
C+E2wWoEoLUqR+0cOgAUbbLcU6P+dEBaoDEKtw5GRsEokQSBV2y+V7Ilz0aFwzcpB+bBDmmPenDw
GuoyaWIanbkwygCjiW3QqDjZ9GRE87CxRjrS9jLnC+DLtfyqs3gle+yfCdtiPXXPZho7l0mzHpMs
Q5hrkqCg6+WeB2NzgsSM08leqy5oT4gYDnhLwg3Bsw1tYOFLp7qrM/cUQ2ih4lMHpAol8+N4A4di
Xik3uDMgPG3xDtuSdwv2NqvnLviQnpZtQsGWHoQE85NJHgyBIXzaezjaDmEo3hVPDGisXoj0Pird
zjcmfC2OmpgoOCfEFDZO5uQ5j6C2DC+M6Qo/MOrWj3Lnii7hLW3Gq+2qsxV2v0Qt7mPmgNuw6m4y
lvLajT3L1traoaZE75ElO4xirINrxPFx88QBRT1FVx9wBoqqiX3DQeHA75HgK2UbWyCSnBE8kyu7
9tzia9lN8tLuU/EkkfUsHZzLHtLs3Y2zqComlr+IPo0P63PRhnrG8MUC6HtRe1YHVqSfetQ9UEBh
grRvaTBg/uqYYA/jB9Q3kzhihkjOG0SeFGN8+0XMCBbiFw6cX27CpsMrwy34XJzfZonfCM7cKlRX
fHro85h0xUdSns+NxcDPIg4MhKdv1eOusvLNIrArbY9XZVVR/3LRRfOcYeec3TVCEp3R37gZWO95
zq5V+p7Yj49SDyi15TkCXgdCMfv4LcKjJy2M7C4xQFU3gTg5tY3z1f12xuYLjNCnd8t0vg4kPAqL
xieK47e6b3Q5lRm5lGpcpcsgYUw/7MXiMDrWd6f6L1WPm05HecrX8vha+LefFkL372+kRvOtmnZY
Pr8byavUV/b3nHH6p+Wz2/Zfv/9R70V3U5n+lusuv+8iLETdBUDe/EJTy6RoeAvd6W62U1ZhlbtV
6Tfs1tNYIGV1ZeNB+WXMDCf2J4U8T0KEORl4EOgwmuIfeJumcU7A0RG76mjAEmG+aoTaUG0o4JjG
aZ7ZFtZZ7OspV9cu+UUGrVJka27ZhrlMbovm+T/+bcdo43b6n9DbJC8JR4Jr+Rd2jF9h9J69T/9M
0/jrE/9G04DfKKRtAd5eUNl/w2673h9wTmzbNv6CaPM3/2XIsP/Qbb675zl/OTn+TtOw/tCFbhlo
t3BlGA64j3+iZ/wrmobzO1jtvwFqoGnopiuhehAVxhdbEN//nVvZBVFL4C26nFF4T1xaybYxe8MP
irLF5KtZB5pvuu9WfZN8lZ5wfYW3qTL2ta35WlC3d6LXc+itC1iWRI+NQQyDD4gYwZQL5UBq0rl0
acw0vZdEnuhiF2M77kz9HMeTd8aP+NTNmXVVHObIv9LkCkys8nkpQYDGYGLrukSnzIpWSyx77VYC
oWrZtkc2mvhUGSjmbfs0pEX4YOqxdYfBOFzZpU/S2vxSIDT0S5jbx84aId7VDFcCqW9rkoOeXDBx
a2QnWJPnwv7RBOg/u7bdRE1cXctJPZL/Ee2dhrkN3zrFi9LuK2ssNQSl750hxztTN1hGuaF9Cwuc
3rMdvWR5zf4NHeKuLUPzos88DI6yQxrKkgmNBOi0jY1ymR2A0K960te7fKY4/P1H1Xj1LiIHAV3K
FD+2HbuqcMQLFkHdTErslPmwcbvRPFBHeTczkp8xwtWsND9pMCvaprK52eybjbpIGCjF+Y0sXvz0
gwuqedS/zZLOsjPxYejpWaAyyjX3mng6Y8eux9UrMcxV9ocVzF9Tzf4DgkJOGVx46Q8tYmxquuNr
UmQPbSHEAUrWZzyxN3cQycCSvKqqDg8NCmKev2LPrhFPYeE+DDO5KnP6w2sfAtQvCaWg0yMGnYS2
z1pJxYvbmHEp5Ih5JuTYbBoykdzkLmTbPYHPtXJ2ZnMS40kfo2fO3whKgnKvVtsRVtFkp0UzW6QJ
fpK+8U6THWGFTujCZIhKFWaExTMeRBLdOMIULiU/aB5e62REPLIsAE0bYYc7gDBDZ2lFXctsd/x2
6C9JNN8qRWFHkfmD4JV6rdn6YS7Fs1vzF+7nJBFiTXpU+3C22WJ6xnNSacUhQFW8UVLXjrA+zm0S
Y0IwWUuykGzJFw97jXm8AfF9wbIdy6KBhaJrq7Lu0b4TDg2LYnH2DMmmN0ao2B3tj3Vt6mX3mXSb
JA1gh7wL0THJ9MDfOapZZ14sDxzTLJ5ZDN8UXPMbqSnuJU1Kv80t5zaugezibyGNL4DIDWVWzEfz
bx/+/kciH9NDzJDSs52KSKKshEmukK9WSlZ7YYT6g1joYlHXbAluomv9niPNfFNZqO/N0XO3Om7h
trfu+54WVkauvBvGRPPjRhdnSfjMoe6Cs5xVcR+68t2IB2hBbetnsdR/egBFGKyD5ZibGcvVGGNj
oLZYgSLrNkRi6M9pTWo5ec0/82AgqcXisVV12vg0QPPACOk076Oen8e8vUVlkD82kv26Vg36Oaqi
7GqY+FooXRNIlT+cDKHBKD2GeGPG9pXwMkgM9U/M5s5PTZmfXgA6smtgO9tW85BkEcUPwX1HOfe4
pa12on9x7yOC0x4BO38m7Oj3liO+beAjkrG3ggygLbiLLOIHdHtfeCXlsyEOfcUyOewmdcxfjcbJ
i1Wb9dZx8ISzHavkl0LAdCoL1gV1Oxx//8mCinqyy6lamUwnt6PnqHPXZfU5yXe2kuJWGZNBsxB4
T4NnvHW9t8V4In/IFB2UbRQsNKx2vow6glUKfOAvHeFKkRr2JQQaUsEUi2HNrM3j7z///cPv/zYk
NFMTaLI9Hl3nBoyaelKgDB9D2cA3ckKMVObMg0gnTpt8g9jr1HUuLD5ASMfuELaHrikslH8lV7Fo
tjLzPoUybb8rvOcuHnlkOfOuDg3xFNjD2ikh46fF2Gx11PMwiNA1mcXUndB30Q3GACamfFhbMuww
mXTeInOQOzVwCXoRJhOD+flcq/7NQLYip7x6VxI87Ogk0ZH0uPGp8whumEy4dH1s7oK6PCvgAM/c
H+jsxpzqut7JGY+UXojhMAqxLoppPNehNpydl7ys75uod66e1/1iQOMcUWXGG8RbmNM8C6YSsNYf
fZ++15qrUF2yr7ari6FZbF4zhrgh99Y2fxNOLJ6DNpbHqA39MHMep3bIWSLK56YlDwg4LJv9RYFt
5xTY0Wj7Izstt6zkIUBoq9UsD8uc+FSChPFpIAwGd8zEwzWyLUuuXcLpFpmm6U9mR8qV+WlOFawH
xaFbVCwns7QMjkWAemgsz1NvTH4KLounf8AAoEPnyCOdmY37hK9fbYvQMdZM5pmt2FrPmAcuRKS1
dK+c8DuGhisUrqA7otzyTQ9AAh1cfuFSe9UcR90582A8xBm1a8u+ouGpvtX8kfPiTrft4s8P02CR
3tU4j4BZH5ltjZemHMYLDTwEvZo9NcMDGjpcHL6j69raglTs9x2SWMmIeGpVewsWJ4EuY7YgE6MM
rPBzNEDfcdGABLGOPVNzAgTLDsNxbTp3DC2iHDa1FvG4nibFsFCxVwB3oTPy8+0SFdtg4xaHfPyq
hdV0SGNOPwAxfQwVE+fModVnE2kLuM3S7e+wj0xjdnIzoqe0yVpKq+o96ayntFFAkebSWOd987Mt
wk0LLhNkVkWehFXcwqCrtopxDalU7OnGpNgWEw2Gdec0+ktEnJFfJ13EZe+xwxRMBVJJ6F/lNagR
bHRzsWczs9R6ZINmvB7tGia7dG5Jmra7KOFhkgRBsk5SEp4kgVNHL1q4xspnincWIrv3AsYnMa9m
HaPYEZ2xjowpBCHISTm6yU5ZebKrRl+mmE0Nbd4WXmBiwKqbS1BrzWUKkObEsbELUzrN2EJKaYrE
9FtnMi5Tn71rHjbGASqOYwSwkKoquFRNRlzbbAPkmZiuZfkvU5/f8w6hq6FLQvcWllqjnMafWaPy
w7fGYSrM4URAlIsmjpVaMes3zV1s8BgpNuR6HVtUyXghQg7oAmoTmsd1Ag8c1Poqzyex1nQLOXNT
/migXu2nuSZPMNKYOLNQ7Ar3OlnR7Ku22mTRXCH9YqEKNdhnkn1xS0j3NrT0yJp/WkaJPLlLe8T0
404VJW971SMDMoZzNwNBSI3ovk0d4B7pqRZOdwBXWq60tto6BIFuhYpQHwKYUyAKkoivmpG8sdMB
k2SVig9ZxG5pzBM2JuSe4QtjplNQsrTqjlSNicmG86MGPnEPq0zz6hcxNFd7shpfxkjzlAZyRGs8
XzZ2fOL2e6tC4W0HFR7KCCGqlrGqbSrFLHOmUkmm8GA1wM5GkixBkoTepXTTfWy67d4NB+bmJdNb
VNjPWlMGrF+ikCxOZ62kvRdmU+3SJG7WeeN6PLW3c6+Tu0KlovoQi6tSYl1NDq6DzERJlHYHHRj9
TS3s6CQ3gey82Vl/N2S95rti/FkZpxzN16RP+ySdq63h9i8VpBm4Fv0jJe6wNQQKFcoLsBQIvhsj
isDxGj8ti70CYWX4ncss30fuYiPXWBHMTMuLojcwDu5AhwTg2TS/Xbzig+ncNVG9j2zJrzXn2b4r
5l1axTY5mN7KZtvWDbQDGD97tOnHbAnEE/UbeYHGumywl2mZeVZz9lIjhXNr3hhKnJfITGokVfBr
kukxFvYrXo92oxre6n9367/jtv5X3bpJ5PP/v1tfLwlZcfheR//ET6BdXz7zz3bdsf9wXdgd9MKe
S7e+IC7/Ssmy/4B4KXTdpl0mPx6wwl/dutT/cDxc3B5EA7kgMyFWNiU07v/8D/7Kdh0afLTFnmHr
xv8JnyD/MRjaMXUHi6XuQGNY2nZT/BP6sotsJ9fzhAbPZuPZpxaZrqGq6H5ChxVtpOtr2/b2g44G
FyyPdtF1l7Fu5uAp1vSPOsfr0DPIPUU84yOjuopq6K7DUtwKrcXJxn6UyIA03caoo+4tR2cZ0gwl
FgNox1XxOMIK3KlxVPijSoTJVu+D1gSyptCNSho3W8pnul/QgKlhb/99df+vrm7b+B0D9y/Bruso
em9bEPn/fIH//ZP/vMJd8w+UlSbKbldyOek2CTB/XuGu/ocgU4GeTsf/x2iKv/mvgZT5h6GL5RqH
2GE5tsHP8tclbjh/MDXibrFNg091HPl/GUgxY+NG+ocEGtu1HC5t4M6ChyrgkX+cSOlB0qf8b4Sy
YDE4sDIstF1Rb2M8mTHjnVc11XIzceIeoptRT9bdCPTRj5w+PGmifjCSnsisyEiemfvf19EgL5OI
5M3U0AA2dXXthoH01ZYiLTXK8whKqhKGPCYA5/10QCriNSzdZoMvGcm9URUfmT6znDDdFfBNwTrd
3UqlNed0AD4+miOSpOQlQmun2e/BzKg+7BCE1rdIS66ADKD0E/8bFMzy9W/KwIjFg/tcB9CNZIVl
x7HAU8SLZaRbloIzb3Q+hT5e2bC078FSB1QFbBeCQL5BJoF/9LMbA6BN5g8zC7OdkTTRpiguFG8o
vicoYvqy7SyRQxeSobuIa4Za/Rm6+EvkNn4dz+OqSQ9iiuaVxUl4ouPcCnpiMPh0F1X9xAbl10i6
Bip8WORR+2yg0N83GJlViHh/qJ6dKj5Qscmdgw90FAT2gDoqV3GCEBBVF826k75niUL4P6IEFrk4
kZYd2Jhr7AlspwRMNHJSJ0X5ncCxAdoC9zD6RWkktr2c6zUpIrY/9LySVqc9ug02rKxwTwzByD9A
HYTaBXQbrBbzDpMgSZv2BCoBUhVJUCu95ulUl5kfSiHAy1R+K0tnF0qHMtEzn8sW4FRnZs6C80Mu
ory1hCRIOhkgAxMUYEh4yyq1cY16S5oPamOKdjYMAXq9KvJ+1jUaoDR91wXU2r6hyqz0bkcuKq6j
by8RN0qtFcHu6apoWQLp3XhIWguLcxq/dtj+N30JPcSJCjDAnodUoxcNBvg+2Y6qYAWb24gNyqXu
04+jiJZpUXYxEbnyLo83vSkK4AXSYMxGsq+IHHRuZf/B/fEEJOBgSb1+JnosYoUZg2sInVsKFQzZ
eoa/b5tIVf1seMUjpB5rBzPFexPeq1g9jVkXHlhS25glPkSJXsdCgair9z4MzIc6RLkuE0nsmmQY
zM75Q8Gop2OS0yEgC2ydma226meij2MWYb5yWa85Uhu2bhgOp2yK7xtz5iIPnei+mRvwCkUQAPII
530+p9VRI+x6lTkjMklCAdF2GRtC6lEiiOKlwCHpsC6PPITROpUztiKGW3tSVj5jWQufkWO4ht2J
JxKB2xDW3x08e6DsRCFFbJOtcoMfOF/HHPPrVB+2BaHiJFzRhUPwagssn5VQy7p2bxt3o0v5ZwAa
ALZT1BhAtLx5UqRdryp72DslfK4spvvgAm3dOOV72G9ZWuMfcAryp0CqRphWidQ1dX5B8sW7zvGO
BFzc9InvbzszcuW4eu0jOB8MSl7dkp0PVOrsJ0harK2mvkuRIfEd9PEuCbxHr3jNbcR/MkqeJFvq
lWPPkLqcACOaoFsP23PDg8FBu7FKVb0jzvu9RDmMdccfJiw2Th6ivPDyc96J45zKuyQetHU7M7Jt
NWdXIXOCQ4GcNgiQ5RLpxDSgfpmT5FLYh5hV8UiBQHPtRDsNChERZHgiERIZcYOFis5eM/XwHGWM
+GMzq/ZVgK0sQMzjDQ8E7OR+wzvnOd1dMBwlP91u9KxPj9imu05jjOuaqEprCBbJoJ8ic5z3klhe
qZp5E7nQ8kIi1g9lFj6UjSVO7tg9wqsp0PBcK0cRD+Pk14rgm3WYFJBmTQQs2hy0aEGHs8zMTzAp
B1e3npMWWFzFJKeNbLIeEFdkFPaokApS1b5khz02chBAu2zIMcfDngjEOSE/AT9SRqoOChaLLLdk
wPw1euSpxPUt6RE9l7Zy2ZzMx8rLPt1OPBRF9bPu+y8xphd1qaz0swtb9L4NAA8VveryWM4skSH5
oM/3apSOCbL3geE3oR9VRQs5XIAoZ6e2N/jNk1Zfd8YM4LfjbZCm6a4zJFUF7uJDEAYvTZ8jojLI
Aw/CPmcgER7MMD52dijREgVfvT3/GsYhXU1YVkId2n9XEoIVpUwjmFMfenSBgAaNekNmL9r1rxk4
ktdFWCTm4buNmH8Z2UtqiAfJi4+eChkV4ie8M8OHmaly6xQ2X3PqDgAXYbyGQP5K5gwhWehoeAm7
nFEB2wAI64AtdVMBoTK6F80jdyXFO4PCZuX+qSlMEzSx9hO58PUxcMcTqUXexsHyiVA1BKna64z7
sBkKM662RRSblzmxLrqb1MTNWNahqlOk/IjPGcJ9pVARVyZIKMJrzBcDNzOCzTF8M8n9TK5t0V9b
8IsP9WCXq9qNUDVn84OB3/GXlRsnd0KKJgLZ4lNpj8BWJQ6CaZUNkHqqNp72JF2Q4uZh1MkkVmor
TLAvOdgc0FuiOi6tq7l8MFRgXiVv/1S8BqQ8PLVNt+17Tnot5axwhCJsyLBvrkI6iJkcAUQvkL0U
BVFIVpGBRVp445l3ZiDAagVy1R6yitoYVta8NHZOQClaJZpz29zbteq2odQ/oskonsboV+VhkLbq
0r5ao454IsNUY7hq8sOShFzhBj5E0/SkZcTVFA4d+zRAWudBJU/OZO0B4ra+NeaQ7TUTYYGHQS6U
v/rZ9LsIBlPS9RqeTIOnE7Ib9FHeLpHlg2fE89WpiUtvu9PQYO5OvOTIMbfGhHorAoSZXph+5PXb
pM85PlrsIiK92HV413TK2hc9LHA9Rzjissmfs+LCoRE+6KFFXqfGPqHNbSZOFjQfK3uTUfGeqohs
nER1YHEG15fLMiJkUiBsT7vLGjLRvW7eGFxXzH7q7ihS/QvqGEaefbkcfkiZtJVrGPVrxtYlBM9x
0kqLxLYkfIVWUG9QuJA1j3khdZA9q0iKLWMDBNTM8XdgNjBBJKBAeHc0gtXbdNcFpcHkTJ2djtxW
UVfpuvem+eRF+kdTzN3OxLd1ar2QR1mCRUpHp8AGQLumEr0X4yx2SHl4Z9rnuhHFNrb7HWho58wB
FgIxCf2Y62TLEg+2f4BChHfX6Z0POKXnNuvumVI9FPnskyVyyV3nxYJzE9YfKfye2Jz2iNwJ2rVf
KZNSHhv6sGEyMfYtBqZfcWqQSaDUkzRgLpG36azjDrLuLEEvgalzb8KcmLUsxhxoySiDAY94Zm7c
PE1Q/PXhOS+VhIE7PqqZYk8NQXCFXPpAIG/5UHWiORbYKlnKjfiVctPcMC4MnyT/yYqHZ5AqP2eH
zVxgBtHNE0yGdLl3EiO/d2eRbYugyTaizQOkwym3LiCDbZ6rbu9pMfS8wnW3UR88AiO1bxzgR+kZ
13LQ+6c+DK8DdSIyXb27S7yuJ3hqmilhMbDFym12bt5V19Hj9YZxgI2hLrRbW2YfITr0V6/IzgFG
3AuKt+aCpKO9lNr8BWvD247kKOlsZe5zyaQ6G5HdUGEy/OLR+BBKy2Jw6Y4vAXcEYQSjccTa9Ax4
4Cljv77p4FWIcnoQtrz2HrZ//pbw4b755fJ6bwSMYnwEkPHCSmCKTGrqdmfDyn1d9a/5iH1tpmBY
OMerSgOi3ccjYhrv2SsA3do5eLiwInyRyM520t/yvho2UzQBKkjAdtW69SLc/nFG4JQUeLOjCDH/
qAc3PdavQ1s9B94E5ci8GCN6yBTJPpEKOF8KlOH1QvV22JBaGedKQRmNojS7hk75TtjohkPpl5O0
9bbrMTlFjPOJ4oO7kIe4hUxmieFFxMM3kZRqPTode/Tx7LpYEGsapNQyxTEu5GfDNnvdC4AxqvJA
oeAq7Wdmfq6hUfgZ7gYygrOWE+N5rYlvL54Vh4AQkminPO5h2SyJvKPRb+cK/rbV4CeOGHBDXZwO
XRRtgqY22TLam07M7hU3KI+vaFVEBkgkvG7C7i963Fya5cAMRHnxoE1sW0mxG9JOoM18bQO2ICG+
KPY3fGYgtrHKH4iCXjBwwesS+OGE9jme8qfUGI+Zkz4JOTxS+UW7gBSpPhLIKioKIyq1dBzOlt39
bANJeeAhweT6f6u5IjShFUg5PXtNj5k8DGF8b6q43RlQaPbDiAaQAp5nydzbuEZSnaf8pnLd7hyP
3v9j70x2I1fSLP1ETHAetj7LB7lmKbQhFBESRyONxsFofPr6/HYusoBGo2tfm4ubicwIyZ00+4dz
vjPsx2h4CbTCdQS2GVJLgaYJtKHYxRzux1D23VUo2lTfSidGS1jzZwBvODJszafjcuJ0rmYqe7LZ
WK1h1LMUq6OJ+G12Oyxgyxawu+LK2guX5eqYhdNV+PlDJ1k3jf6iH8i/BkPT/4hmDk8NchGI0+4x
sIoYwZojnxDTyCflzr/bW+po3uIHhO+EqZUR2Ltclhtzd8T9GL6w8CL1MimvLHOnLU/gdG4QSHid
Ds7+ZACPlawaXeHMO5SunF0yaw/EgZAyahMLNs3WLkLifW2n4OQM4rfnD+MbmWZd71wYUhjmZXjs
lil4USBmwsj61JH7NvdQtmd6iqo1b2VAuoIrt8lCduiU+x9pSjJWZUeH3gGzG87lR5kR/y1I6dpF
y3jRZOqcY6iARLcel3m4TzOR7mM97QcSxyHBNMT/xWhwk2baNoqi2e/0fVWNGMBG3R8aH0XFpOlu
fUdNd2nMErCaJFoBFDJcm3Z3e9TPYLXcG1wafqO06zsXacouRt2yojksNhwlsCoD8QsfOuYNK/8o
bk9m1wjUmg5UmNqp7nq7Vdva6ssj4TX+CrVruHVQ9+4kE2/8L9KCQCrJXivDtyAAa1jpaHxpFA4m
1zUHYc1mU5eKfRMtbk8mwCG6kbMCVur4aRVrKEYXSH8McMUFz7CHhXeu0bwmIMesm/lgKH81JsTD
5FgTR190H2dg+z3YCTtyd/ASFcN8sTqM7hLL230PHyj2plO5yPbcDFpfSuJC1hp/pRWwBmzhjG1R
E0drSyNeAjSmT05gXZwgfcA+h92EsLznOsgVK8Kx3Mko/yoIq31oMgQDMN7rd5RP+KEo7/fEZtTb
3ujw7Dr0uUzPviQFPDCGoXzA+TLeBQv2O0XPv0/DzoInW7lwAL3iFHDeDnZAiAl6jV5qGg1vyK7s
ucCBeRQLg8se3W274W4Iy4saiiNxPrAqRfArTJp9xsOSVyAHlsUP9qT2sLFscR0qobojMXH1XTwF
X9r25HnGgrEObFgiTZSTGZJgVPWTV7IvkfKnOLIJQRUwX93xfWx4LS2r6T7rSd8VBAzfuejtt6rN
/wpdW6Q19DycWLuTrRJLgDf5j1N24adB4bJTS4/Jk1EmLzomQb3gKoaZ0EwokkoD3RK7hQ8CkQ4/
x+ZxMydE+9CI6VWbrZHZbq4YYdC1kCmKloYz8SoLDh8tE3+XpUhmEPA42zKxLsKUznkGcnJUfka2
8220N5j5ULh8knBtvuOZvqQdSkyKUXjNBuAmQlCUkvanVwGQR9qnmKxFtABhWGFlYrG+WzqaTK8F
fJNBxLkyi3iqmS9ARBUQ7qvhmDYScif02E1j+/1GBOlEdZrblAseTDinUFuWij6bdoVwvaVJK4bw
TVTGO/QFU4E4D/m4yyY5K0YzpPZahzSr9d73wxfbC8Qzee4796ZlmcyzGEtmEUQinvL40eGtfjY9
Az6LqEoUV83jrOtjWkvn/ha/iQyH+Iiw7J4Ubq5j7qX+oY/15+DOw2kYNayD6kZ6vfnuBuG8IanJ
IpyfZN8yE9T7IY/ozgCoLF31MjRVcO9VbNRsDv8ziDto8AHndFae3UGWZ0k2CP58dNRYZaqgYZCQ
xt3FB+QjIr97HrFbV2gcHo1/a+HcZwIZ7kiu9j6ywUy72uOqMkt1H/opZnmHTndWWbxtTf9t3X4j
OZ17x34qSdHeL2E/nppihM+iMWnDN56LhsptEqBoVK4IcLKHVeBWEWnE1vBAUu0h0h7mQoGxgZrI
3PlxToGs8M+MgqSkAD/OuSj1Q2m55SoisnW1JPpZp627I0IQ33W3a9II8qjJfWaiiI0rPi+diees
LL/SKqrOAPt+u7Z/HFrAEON8WoLyc1zuujn509Zsmu12+p4nnCPtPJd3lhpOTV3HqMR3tk8hrGo3
XxWpz68MGqIoPpbRevAb0n1JiwSSMg5otXR58hv9aEquXVfhVRxwIVBfj09RNcTgcphelH4BIg07
suAYmKS9vv3whWc2Usvnxe2fs7w81hks38myvxwaaB7J7HkQ4uxaMl4vHtyoKURJr6y/0yjHbcgY
q0irej8ZkHrqGsyI7weAlz2KsbpthkOe93vInrJHyxxkmFN0s8MrCOIR9taSV+eyIpYAlRCwmmCv
oghXiB3jhOn/ElZJZu4ENbio83DjuM6uCDub0fZkuFPUS0KEY5BMv5fcFkfxGUnrISrlYWTZvb7p
7De0QjbGa3dnK+95HrCUBjR6TD3CX302Q9d2yO60Vbpux7AliCvezXHy4Lw3mSIEniiCld16d0So
6l0V1NfRT/G6eut6/JvLPzIBAhRmy31l/YwhpU0InmsuKd89N3sTZfROboh1KkMEBF4TbPirvwhZ
xhVeKYZbXX4a0Y9xmTrWLT/UubD4vff89G9R1v1DKQe9qiSTd3rcblsI7gGulfyxwpS1EmSOlXQh
p1yggC97Cy1HZMwR/AEpWDK7c2s65BjwvqBLnfLSP0WI9Jnrgg0I2nOevAddLU9oeW36YvmZluBB
3AhjLpuWv8nUels1pfBtkmkf997jPHm8rpRmI6MVXWCc0RKzsM/EpfMreuQYG3Fh4O9FCIS5XvUp
XIbvJaQx0O5rYtdfozTH0HXPaRsibPD9A30SagNjLnloPtOguzau6Fd2fkcJeD948dvilM94Tmci
rqILecBfpGHuyzn+CP3oIZ939TI+SPmnSm9F2o0k7XkpFBGHzw0YBJ80Xk7wrYv9BwUK4kMHN2aK
hCohz3sFeIcpe8n5kTEc1f9EOMc8HDy8uRP9FhLqj5zwzRvMfgfOJXTLEaP+SLpbAjh/Cqv9qCb2
KdHB+G+jFfGHuY81PL1ejZzSXYZHu+cP9NvsOTHRS+hW53iQH5kDVtbr/J09lK8dPMMc8kYu3ccl
i18sjy791Pn69xDE70K3H2qZ8/XQUIlVnC/uDT/LDFqNZ58T/p75Ye/IeNNojgOQEjkABtvK1KYM
X+OG7dIQEDicSwcp8AQBwmuuk7Ya8E/kDsYOVorEls5qjC19bysmgljcUAHWyD+C2kXwo+P4zmh1
ZvQ+v6jkuSKhfuVC87qHzP/h1YH7zooOplfW/2kD4e+qWv8FN1AAoqi+etl8kUVSPf4iTJjevutS
Ii90eK8QlunQ/bKduOWDO2Bza5DXVYDSMGL3uV72OueliRMYFw6n6rHuZsOzRLFgjfKvM7TeAY6T
2joObPioLsaNVdPKJHiB8UV6r60a3/tagC0q1LoBgLrymm9LUqYNPbuggihXNB2SbFvGZ4eZ8CBQ
u/yhHlzOtSknWEZIwpY4nq+523GrGQPdx2OAmVYeXYblbgdWk4elLQ59trhnFp57ZQn/hDHaipAD
37qASgCE6dbsk8Q5YxjrY495ZLLDx2FgT9JmTqNFILwquJQFi7BhIvywe8NKvRX1uCVRCg2xZ91L
kJdNkGcXo8yZrUh5mU0LLhJMoe7ZsQRtuDOBiU9dH5zHCG/6mEf6MYm9+7pzA7Bg5CEyxUfsY5WP
AVrkdVTJ+5BO6ZSE1s1XZ7PfG/CKzAO4QvRXTQeCS1GBHshsTvmV0aXmIbnfqY8VywpG747nEvBn
Uh4iP/wzzC2KstuGqxaMVxndrxPROxz/0W5GCtwN2vloS5iFuZ08hSG4a1mTBKX78VUhaz7qcSbA
e8CTY6SN9UaVz0nr/a29CbwcTTWy5/FN51X+trGjGg68w0JCZrdooSLGrUpC22qxOdeJR/9J0ogZ
Hp1oP6FQr7ByatJ8nKg1r2qgrqsKYLo4Meu91/Ertj4QKi1YgaZkK3HVghQRy3BkONWv5jJTwBi8
nUTpzyg/fXCXAEkgw3vpzFf87dkRHplAPYVntdjmZb5sdQyFCxleTcdQT9WjO+n4WNk0aETi8kpH
9s+SAZsMW5YFSV1cx1hVD6wZ32BYOWeVeApnkfPTy8ycgn/Eq9jvB1ZW+zDgxJkGcQZ7oGT9y5b2
K3maaB0D/z1K3TcZ9WSLzqPECDnSXnVyPFYs/7e0ittKt2dS+5bNPEnIPneRgTDVluIwqfGpzZ3l
0vfBax92Dlnr9T5lngxLqQHg4/+eXdMek0LXD0t1rIrUexjJeWSE6B39CYQqcjzWC72POylB1RSW
QPRJx4oZ5Hf22pPdD4LK70b4zpYYs+V5muJ3J4neWrdcHqyjyZFZzf14CzF4FdLG/nSOI2r8wfji
gOCXl5RTfhMMwVfm0YnMsv6ZkU7fUuFX6IT1vvWGH9J6WEY2UGlJYQo2heNEa0MnyFit2+mEhCT2
NkA8m6eQXLF9wHZktaBIE0z+udb2GWBV6M6A/zsPZSrppCsLWGrWMqMnx/C7CgEosPOMETQGYeEB
dMfDpk0Lklxq75AO6d42gsjGjOCNJkP8OI1qVzlBdxgHJN4kxS6ZuBXI7t8BZ/HOmTEwLEFT7LRL
dnIcsFJSAW7HgC985cooZb01ffvJvE2KGKy2TojuTKI7K7o0PkDAJdMIA5f+MHhXUrCTg40k9Gkh
o25fD+NyKuA41d817/2zV74HmR+skz4+ku0m9iBPsaOm3kGVNfnXpurXZpqxLqB9NHP5rgjQRJMK
RSrAB4P/EEA22ZEzpkvgPhaYqTDx9F7YDKyMa1BLDiolWAPWBSTq7bRE6hjcRpKhbZ8YPrAaG/In
p6JtDyKyNgeaZGJ0E1LHuHccxlDorrOtCgEPtgO5nYsBmJ/y0iaysfdhtfwsN21DWro0uxn4CEQN
sNj5pJQerC3q/w5F1LsngiOV3B854Uh2LMZVcyjfs6SZz5p1k3aYFDV5rl/reLpgt+m8595xkyPC
hnlNBvmpMD7V3mCrfTR20WtZB39rgrPLsWADYj9nGUgLsdiXSlSfqDPfwBQDfxnRLWQdQyMSHMZd
B1mtYdPn3cIAG/c0zISe9wPJpoy+0RTsYlVgDTA3E1QdfeHkdUO16fyI0SB6jSTGUaVrMV1kDf7F
dL8RVm+rG4R0RoC8GbIUfCxQQcvCCGwlYOoiwkpiyLtrFannwASUDYjOVspJPmJNcZZ34vX27JOL
ivzc16g24t9ewyavbICMhpl5lrb3O4EO57lYa+28nDbzMDy2M4HwlT9Z+y6t/0RGltsKx49bpG9+
XOrHrOwuYctLEOCl5QAYqLQYCkr7+s9rhtPX5ofu73JJSrkfUc8n9Vzu2sojQsbzL6Dq9UGrVNzV
huHw/OZGFCg9jqt1XzELJL02g0zr/5+uh7+9j/wnrSazqUajKLB/xMKYbSa3eTV7NorZwryDmANt
YOtxYyQEgXlJqJaKGsDvrEE7plhe2g928+6+n/Jv7L7YKayBQ8OwsCntfVqbkGJSH7qlTy/x9FGY
INo7IvBILqPgsNo8OVcT61ibsXmO4G81yKnZVQbNg5elRyvzvzwHXy+a5vLENoh8MN7cQxY6+c5q
OJ49R6bbljH+KZhUdbH6udhOUzm9R9Ihz4ismAKcBAWNves6WgYjPefDSuwHIBXxVhQVJKfR6p97
4e74tX+nOY+LzxDg6s8zl4V3ZFw4vrhDcuMzWmw85mxfR81za7z+mFSlv6ld8BJMupYrle49OvBk
byPMheCYrpO0n59zS+SbuM2PxIS2FylK3Ozl8DAgb+qqIrtjavjB/50LBcD9Ngt5/DW+t+PYjxvf
j9KjirrxsnC+4GXTrPBx1hligRIfj5wbLvPln38ARYacFTPDM0R4XtncEbQ7PONuB/QayxZjeM5e
W1MlSRPuPY4BH1rvo0ntV7vq242tZbMnOZGVDr0GabreqXfl7ylIi2NeTf0jg8f9MPkYDZs623fL
wNhzzNBj18MeQb4mc4OBqGYf1tv3dAI5NTanfDds6rRyzl4ln5I8XC5BhrmQKoRI72Em7dX2vuNo
Ki+G9yQyHO1OcztEMsKph0CeW/axxKgXl7YTl0JSk9bLcmO8g/lj1D1vmuTGuFHOFqqM/eC3Y3cn
bMq4YkYLnIjiu7WSt4lJKubyHAF2BzF2RAKPYjM+4vsY7uYiecy7FlSUN1DbBp3Zdi1rTe1qcYgm
MoglF/y0uN51mfL9ANuA/wYcxNRF0d10GzyluBh2oiIG2or6H9QI7qZgWLKJVRxvekuB5aLAQW5O
MjZMdKDoc6e2XoI0qyjl45DcjDOiP5YVwdZeaWPbV+i4F7TvRVBcdelSfo8ZYLhpLK5WARuCL/u9
tHskdbd/FBms5sHvD7FnrcMhmpiF2rBZJq65sDtXCYy/GhUT9nsUArl7EX5Zf6Z3mYIEkxNWRvr5
wvIqoOjxhvbQpAw/qrL6pJitDtXNdxffdDAlfUQ0ZyF3zzLvFGvaUBb4elKydRgQV8c0G7BMKMlH
G33USKky1E8vQ8FrAvNogXH623QXt0peUZxUTNlL58KUMzogqJ+2pZKPNXbK6zwH/sMoen/fg79Q
9fDF3LO/NA1OkzHrvl0kuiy1dLKpCnQonCHyAjNnvqqquaUrlecwXpJVHfYLHXwF4H/Gs5NFKT1d
GW2sxIoOaUoiljuk6j3ixUafCGVIEs2Dz2l5bcfyFNpWdcDjhhhPmAcXBtWh61qWtNWAbqBT2I9m
36xDUFhqdH3m4fVTXlAt904/gVwCFRNisMGZSuSZwxRNLDeE9+Kww7aWS20EM65miTeQCeBVRyy+
J9mTMdBl4o0QihLtifTLHlHWiF8fIPxNL09oKLGFNtb7c+Lx7WE6lFvGjvXO7sg0jMhwnYphuixe
/gRvK77LCqgztbUciql9ap1QHIt++SDJkVwJbyz3rqhJheuaDSjsZu8GS3NxGWADmunZybRmr2wp
NnLJWTd2+IQduZj7RqVPaB2hE5l+26HeosO0zx3eFc/Kx5dy6X6CxyHFI1nmwUOpwluPo9SLP+o/
TTHdLYz+wrbZ4B7tSY4DyDG28seiKB/c4N1D5wSsFZ8IhmBkbdYb3zB9WI5syYvdvdBoA4QForhy
Ll08RkcyvuGqiG7XFy785DS461hGmgbrREiI+2H01UU5bX7tIrKpDABZzVO37Z/8ItxVLUlMeX9P
Qrp74hPuEJ7ATcIxt7ZGFd8NFSZa4rWH6bdOBLNO7k/8SXwcLD1zOPT+LW4kdpBw9XFPcYiCTwXL
GfAhN1K0MNesHb1WXeZsEjJUyapAXmolXAZpRbDQslxKjK8rl276GlYMhBwN9rg4Cif68M3N59cO
gKvH+se9JfNaKdJMy80eqqUhWAs4s1cgvV3wJC43bZH/RHL73mtMfpAWavQJ4/QYiTcLL1C5FH+a
xWlPFgw9zT2QL3F/CKz8UOqUoLGgfDH1zaxmGOv3Kf7cZP5KBkgKqtbnmi3WJNKV2xLtIVEziBGO
UecA7JsmGIalsfaVGEH8lODKm1ObWf628yHWje1bonx6pb8knZIcm3ifMJF2COXxRhZJtOMRz21v
J3wyZqKYbDsVEONcdTB9R8SYeQFZgi94gziF8tZn7h9U/FRMx2qj1EmVyV+P4fZNX/Bt68jaZWZ6
DwpSNFnjQ0BNAdoigYSaGMEjtErnJ1iC47LAHXUEUSDguvV2O/p89KbmAnFHbznG5r5zMASFXjEi
9ePr7CmqJNGuomoetNujFdnpsWsPSYDGzR/AIAfja5eW3ikRw+8WZD47czIL2yeKM7CNphAXdphU
xgs9rKzlNsvjc0nE1aUKmCnjrz/UdcKoJOmmdd3dPniNJi3oKSnZTdQ02mwPlwg4aI53bhxQKXfl
hHvXDIB8IjCM4ZNXfE5T6p9GTZVfs6Ks9EhAcBoYinYnJd4QjW6iKvQRSfRQh17+RVDaV1Shp/GG
4H0s1ZdTpTs7yuD8GJU+Q6BE2hW1bxmzgyYsD0muCPkb7D/eTWnpEIX6K4aEqEZyqDO4SYpuFC8R
2i+iPWJ6gE0YJPMhn2JW4h5o0YoveOPk9YnQ3nnfB6Rs9YDQWXMjLGV+6W99gF5rbedM2zOoezUb
m8e8H5Yt8jN3889/dNPQPHqdzYgoFRYqNfYrcQO0EGn+cw9+cIynvyGjP9dlZxF47hO23JMFEm/y
zfAcRQNDYnUqJCkcjkyedCWafai02KZhAfQaByNTUSoaBuhB11ZfRADQJG0wOU0/NzwQ1yj9/7Jv
EdueAgAphxbf3zaV9dm1p+aAUH4Vp0odpKGolu19tpDXnDEfXJPKcQwcwk30wMbFauAIIVFgsMH1
IoLXaUE85tDPWv1P0SrUHPLiet6dLhx8uwzsjgilOeznRr6OmYUerItPwcAra4ZSXAMSK4XBzNXZ
cXwwVWjhmEdiFIfhVkcoqoLYjnf5uJxnF+3rUrf6xRGwgYl3dzH9kTbHepQvxnTWCR/LQHymdNZe
yuzXoohbYZwt9oO4J9CQEOTbP9BUNnuQh8+FT5juCls8La+HN/M2LTJsTv/Xq/L/41VBK+7Zbmgn
EE/4F77z/6dr5fz196v6b4as/+sf8G/niv0vz8VJFTph4nuYsPBZ/dub5f6LrFs7RMrt8y+30Nt/
G1e86F+Yphw/ismvvRm3/sOb5f6Lnw5NsY1pC+GV/z8iqWCH+e/RtiS+c7fyc4X8Ff+JUPHrAdVN
NRA6pNHQsIlKbgnZNZmGTY9voHNCjw0jS/4Hnrx4D0HIuRrbIiOSkCl2TkT01WxShrWHJ3uGtRej
nrId0Z9h0Im/shSJjz5nJvs7nyeo7+QTfdvUze9Clv1jVNmsW6NSxOjMI2bXHeqRzKKkQyqxL0EH
lCtCFQoPSwr2ZhLV2mB86l16yD7F8gJNjkmoYgMWhQict5YYMqDL2v42ecEQ2asn/14D4ujBcXjl
ySqWctgJ6esBor2Zk13OKD5j4dVw+40SQcDRicrwiei4jkY38Kq7WaTisKDyA/lO5VqCUe5cvGu+
A9CVWJzsmjRanqMgq/4qatV6l8ARkBvPV0DARJMBrk+qIXqaKdBuID9v+lMG1nxMsIwea5GPrzLj
lu7iwn0WXmq/+L7qHq2oyR4WZAx77dpEH2pQgejSl/1kz/RuRW2SQ6T98se0Qbet8lTucocB3220
J1B/umP+xx5rTAB2OtTurkYBNmLE18tJWqH308RJtS1rkqTAv/lkCmsh6EYsq/vjVsR6iGxEgdBq
ZqNA/wHS0Npkr1I5/K8yrrhHfv3iUemp+wUb1YGrW0BMNE3P5Vdmk37NDa68ftbzHZtbqBihjuzX
eHSQZCdhZyosvO7wYdI8fCqRAu+lIM4rtqcAKnU3n2Y76x/qPIYaRfFUmk3uOdZb6VXDmSwvBbFR
yQEPs2AzQZqIgQVm3ywmwBF/JVmU/crbBRtMKUu5KaB4YOP10nfESvNLMLVwiHv/NkiNB4tUqXSM
L61UgC+jbkJIETSVodd3RBLch9RUV1OzK1oPhnoSurpCXleEvWWf9BIhghGGPndbTo11K7SW6NtX
MyzplA6QwlGUgdyT4ocZzErErd6lkftcMPyeKoEkCizC3FxdPZM+1rtuQFoEEzZsGnEg0fp4SWoh
V8rYS49sZ1iec5TgEovdBfgHn2e5kQld7kr0XvpD3xuZIzv6FLl8LyHWF6D84tLLwkunkrZfyxGp
+UHm0fxqxWzg9tqApu8rOX6jljIz4R7F9D4mOfRcp57BQUYya/QhFzfNRxDm2b1jIbvbTuOYfLJ/
F86ZeC6q2dJKnv2ZHmHyHexNmM2pv5fkvFR5tu1cG7l3HaXE2yCen7MqBdhg59F+wq+2Bu2m0Rkw
AYzVzeNciHpdkoZS2OKxER37VVJj8vaWuJjM7X2B/PsSQ3PZxtp88cvkLckuMvtrpc68wUxK3gQd
NIFlmpmijbCpafiZaqd+8BpXHlG69ChUb8I/b8o/s8glBxN9EuVcj2JWI94UGn1IPVEs4hXDLEHZ
iOq92zCGoBdmHbRyhq7aCrti9cswV1oWx6bfynOV9xB0gtBlGNReM0lQKnqhX5WnOhjW0if+T8J5
cOdg70of/chyGcjSifOqXTMZox8MJ5YwwVx9Z1YqznkFWun2jkY9a0FtXBCSlvdEXxmudDz3Z1E5
2RoVhKAyDB88QHdrJxyuLg3pqU8TSCdNgC8Dkw4ZLX7eX3qncje+GzKeRWd2J8Ju3su897ZaUW+r
QLenGeA8TErHu2tdcaNcm9HeZgIeXb+8Ko+mutLzeer9qxMnm2D0j4s3wzg0pAoV8YMmvcNrhr3V
ICYpSdwAILAa0SlLEz9GJkKw6Gar2ZUfIE3/5pZ7H7KHNzHuqTlwDnOfH6c0f5kSi9OBsL66/GDe
gFuRwIGmiuIdi9UPl4nLFDfdNuAFGuL50WlYGRt5cIYTMsmV1MVBQdCt0tsGqLaTfQNGu7ShrHQc
rjHBRWP01HXJhzZilznpZxXlB1qim2pGvXlxfrmtODKJX450oNQ6RjhQdHWKmwrrRLFRzlMavkkE
kuNMai6wFxxjzm7Jwr9OdUEesgnYaKzkOBx7PlidELqqrWMQoenrNQ/pFHO/+s4paBcwDSi2sxzI
umpRZ2LU2y7+ba/yEUQ16lUruxYCaz4rz1wi5Kgo2u8FgUBYWSzlMobc11l3hX/9wciI/J72001v
9ujOMms1y/6JK/qxVc2T0t0BDgOj20T4K6HpAesIe0Q3wifPUYJA8yXZGZ1f0Yw/oqxeHDZQpC3X
0U2urdhHTD4ZCfoWKw2NybkyDCLeQvL7gShY9qNgVJaINtqOwe02H0gz5yIBLBEoWCyDttioYVdr
AmxKLELtLfJlYBsxQX1FYuo/YW537GZmkNcG7SoY2PGCkhpnma4R/4dZexfZ1l/OHRAuFntNawKQ
xbf3uxHa7F1QEnNgm25VaSk/+jLlexv9BL0107zxyx1sc7HFYF3GiCV20ge08MZ2ys9eqvn3srT5
kx8j8Qv4bEAlpDOerqZ7nxIXho3lpSTTtWPz0bZ5tI086e44sscb9awp1snAJpYUAqCdITLPU+hM
9MgLO4nPsvDtE4syVYBTHOr3Jhfli1Mt+B+sODDs5KqWzA78lDhaC29hGucrnO0bHphcAXRD+LxW
eeUSPhR2f0bZQYpG8ao/ysrYzZ1nO4rhipcAKTfOnLQ8RgL4GQN3/U24bvu7DgDVDv4Ygh2l9qPb
nVT/7rS+/Ag6rROIKaTV6ZTfcwdWUz11uG0AN2pjfSwJcJfdfLvOHHhj8NKcsnpamGwWj7kDbWSN
hl0ybygNXowmCbi42prI7czJY/NaCvsWnmKb3rvKTqpLXTXBL68ua4R0Ck5+r5v6krdV/4swpfyn
c4W8xGnSPo2LqYjJFBG8VIdjPKqrGCA1KiHoejxkKcZhuc6IMzz4jU3cgcVGgwDy0lX9Gu1c52/s
CEj8oYzbYjcnhU/YZucthHjEAH39QTrFsy9Hucf6h5azVfydNbIptx28gy29fO8rq0JTFoXfhuPt
B7q7czbVQoNZQsfEAwty/DjYpX4VyDqhx/tT91j5TGRXagT6vR9dJziHGU71NZe+YH7dzNQ6qQwA
lNlzbLNMEHFxtwyD568dInMfseEiZ2F+RCmhEV/TGubFA2yz+hMBDiLOCbfvXuLcw9Md83LgyLF/
kirumRtUgG2kdu5qHxJg1+TpviIw6BMscvCUZMplOTmL8M5jGfJRZFOJ/KzJzFVmRJibpWNsDXKp
egBdHexcXuAvNCYNA5AC660uSo7+zOalcbypeDKRJqgKyb31zea4NcD2HAs49xw7CSkPk3dVToRi
2Z/kr3CmfCZYupKXhS/iNDJK6FZ+PTXXpujdx944Mfp6N5uemfJmz76o4fDFRp/xPTh8qRg2HxAJ
zwerjlljWawd2ZCPpYWKWHKI6cE82o1NdPQ4Lec2wazoDDyFK5/14acBvEfLMubnBgvCH6cY0AXM
fmB/w28kkCGvksfO7fs/c+bIh3DA7QGwkF6gWsDAO6Ah9rNjpksWBgVykDBnQbqo1yVwo0+xeKVB
vFfPr6hJeGsCLbLvNO/yq0gtDx+mjEhmIM7gjKG+5RkcyEEY2nEkOdBwkExd/Gz5HvwecOfZL0Em
AC+slGDNwtz6tERXTLCbx/ZeJmW4z2MJ84XxyUZCGN7UMVvtVVEE4X2U9eZ3soyMDuOAvTM/fdAP
K+hOw0tiNMKqsqeq3ngZfuIVn7N5jDPFPM0E+m3xw/9i7rya20bWNPxXXHOxVwstGhm7O1O1EklR
gRJFK9i6QUHByDnj1+8DBY9oe+bMDH2qxCvbkptAo9H9hTdgJQmY3oUWbBPm9HG/abKxu9bV1Nwg
nJnC9ClU79D2lO5UeB42e1DpS/SF1YlEWSmE56JpBNSzrK9jKqx+GRybIVd+2IB7dKBr2pjaIOHY
YyM+OOZlJDXNx4giDsYdY0qE49VjdqyaJgGY37bYpQ22U38MPJOtLdP6qp61nY35izXKYCAbpTDs
ydG7/NzVQYncc2vDw5c1pz8ODEXNwGgYPkanqT0eZEpQux4BMBYaqIxtopZmIGUVAJAUiPL+HAJD
udI0v9h0wtZuLaiKG0UNKlaT7iMWrWYaLokQxPcrvUqVOQETAAnT8iyE74n+PiZRo3iunktdNBMS
ifwaoVJwFWj8aUsTlFFGkxxsxz7L3lJhw8d0FgjXiJPCAW1+wkBM89S0qhBGtzs6FH5kBV+6xjI1
rNZbzKWbRrkDCRE8tvy3etmXQVoellocs+cXQ0alOQzzeSD58apuc/+0qu3hSiqMUj91iq5fpzL4
6ZNaruSVmiHzhc2UUOYE+UqDEEvluDb52UZOaSjPSTJs6aAkG4oR9zMI8ypPi/D4DNrxwB65IToa
k7Wf0FIKqUUEY4JmdeaqdpErEIy9eB4p/nDVxElOqUtTG6TbMlTr5bxEOIolAQMrKfw1UkbRnE5o
4cwGo0KpDc4qXw35Ec8Sy6tLH4miEVlCTlIuQxCIXoOhHMt5aRX9Gax2ZRONChuwGYhJPz/u+zUO
GfgDYi6f0BuJcnfwkJzjBHRoNsODjFMPNLDj21gDZCgCHpAWadeYPPD7RG/+GtFoTZrhH2piCIJ2
82UrtbTzdV/V0plC0eRJU8A5xqegvB9iuwH/oglvwymYI2FDpHoSkqHN0W60HqAQFaeyVCECVZSZ
m4xhcypHnUQzKVKHmzRUEX6Azn/MdiV/yvM+WiCi3xyWQh0gnKUaWZ9VDv3KbgtSJJMotIc/tDH0
yMOnwxtWJXxIwAZtFhxmsaafmfIYzynC0mgy49A88VIBvxbZh2VPJnkIPTaeIwlUzXvsmW55yo6L
ThoOjJDhtYXdyN2VV2XmhTcK0KgQFryTOAb1wP7urAe/Fp8Dqu5rBwoSjB/VA2BsWeWakgf2v0Ye
nfSDoh73w2QkDvxRP8wiWblBOJ/d2zPyHjHppCHOLSTtXG7pWR2Y3WAAAWqtYWFFiDzqvOrLQKo8
aEV9WK0iMWLt2iWgnkYPd3uKaKuMRTqLB0vGLksd4yM4HOGNUUfNI80ua0HsY6wNo9c+chzhKolK
7SVUfDIeAG8DcuFGe1lIOZ13dkTlSBmVDKsqETifDRFan0ICllsLIXZe+aYFiQ7XODkDBOgfq1Qw
1i3JFA5BljVAUTLkaKVLakMm4atnaJRCVEcSIkQnvmDX0+VEIkVtTMwRvaGCkRuCgvJS79oPpe4c
iKl+b0A7X9dNIL5Ai0b2xA5JI8x2oKFtxoU6lzpN3OSAJ40DU5ZrcH251hxpiVkeqGCCL3QjRDwg
beAFErQtIzAWRwRNYqaO2ngiybSPnADZQqKXTF9Zid2f0eho1f2SkwcYUqrY60CuY6xUcRFCLBUp
vKHJJ26m3+HShs/IAfThfpVlksCCIO5wSOAJToAdrQ3XmaZ8Mc1SnXJWNNhmtP9HgMk9srUNHnVt
FFnpJu41XKQ4HusZCGQzPgxEqt9GGsja/yzRrcSWWI0RuUg0JDSNEIfsgD3qvCgLtFThzcnVwb+l
8n34mJ25yWP1v/913//3fZYPZUC/9LftvyJlPf0Y7deZW7tbf5k/VaMvmsdy2DxWWGW/qmBPv/lX
f/jh8a/UtAVdMJVy6J/Ki10+xm7quem2GPjv//OlhC0oYYP6QVaa8SDPo+D1UsI29xSVtoatKqgr
CeuNvpiw92yhKUghCaG8SIhXz/piQt+bitq2rVHfVmXd+Fv6YqaFwtO29pJO+dzASB4Gl6Xyndul
7IADslLDzltYo65+svzAOISFRB2ltHs8RsJKX7eI4y2bPKOlGIajhMJfRaKSdXp63ikqRBM1hJ0B
fjE99eqsvswxV18UGqBDstcWKvCg22gJVLKO/TjtKHah2ik8fHDJGEqYt3XgEO7L1onZjxZbUMeb
aUc00/DCbuszdjirJEpJ1Hu5dkKcKbSyoa4QRd5dkEcVLXvDQvpIDXrsmhxbpQSHckupYkiWyBsz
CTH6QjoH5rIEy4QyllXLD72VT+WBrqf6kFRGdqU5Oq+rERfVRxrH+VFQGP4ZYSY+1EOfyzcpJq43
SjWRpHTTieQZVOHwsjOi9hSFZ2pUnZZeDsaYXMuIFODwmXaTCQCPmB45xwPHYqgJhEjrCuMCNCZI
JoDoSQ+JJqunqgTClurGJIYByTq8qSFKdgd5AGyLeoQPXiS0PHsqXeKjomUypTt7BM0LdCCLjrUI
avm+PdT2Mtc8iMh5haBzCl9t0xCSXDQ9nIaOCjO2zsWYYg+vWRde1WZfkK0pHoQ3GqvepJuB+/PY
AIrvFdizaTZrZVygCQqNpSklwXVeZfXMRh9xoXXNsAQLmh6z98UHtTeUbMK6dA7kjBYdsP45HThv
aTSJfKKhQ36kSDCV0PyRbwlGxmNf85x1pqagrUInW/A8Mn+/TZ46kAAuSlGORyWdkANiy24GRx8V
b8DlRwrqQFe5iv+BqYPIP2i8yD6giEKf1o4lui1Fey3KgRatU6kdfqiOwPpwRJpjUTR5s4wK2BcY
t2kA9yOpT286MqpzicTlwiT1LRaSP4xz6HdwafzKvhayXbkaiAuQ5qpQLWCDRhDsG3XbzVVvAGgt
FWTspuQdK4VcUEWr27UXoryxn6hTzG/ZwVFiT+XbBKGO6zTE+FFPLHWZDCgTdFKdnIB4YIWbXfAF
t7Z80XlqBpzcTM1bOU688qBpLPvSTBH6CusAKKTvBd7KlFPA4yEgYl9Du08rUCBvdBWSxAhvys37
AgDnUHvBpueEzdEh9dVDWWvrG3V0wrMGJNsx5Q/9TG5L/UaBSnQ0aDE93h60+7LqtXxetSjmHJBt
t5eW3StXVKi6pdH1w13loaAfWwVolMaxagTTehKuETFjzhunRHBFV2VzkQ6K76oayOJphgbckH3T
PC/TKlkE1GaATdK4LcC8YLJXRIm9ShwM71m2/mHeROm5H4XqZZsoHpgaXfnIO9MuoUxlgDQbVQeH
F2i4w6oZpaHGE2wT2KhFPBwPB99CkrtDL1XrVSfy8BaP9wFlWNnsspnttM2KWgOG7p2AEkuJO8LW
w0RB/cRwcoEKaNeeRJ2P76wVcTxbcJ0Hmt9CXIIdh6mNSRQZlR5K11DzUKcoPXkzMtdsjHWSI40t
D/0XNUREbz/Umwo3eQ0R8CjsppZD1OsD+ks5djsWL+6RI2URsK6uwCfSngys+k5Gzz9X2Wt8u6aw
S+v9oh0DSurWIBnH9Ap571LN/NI7SNXaAfV4ANu4OAklw4K0rNsTGiAq9p6iRzq8L0RPMVoaAcYZ
sVDnNAS7eTUAyEIJuVxWQ2V+7pU0QG3FS8AAlD7ZggUJCuZAnJ4W6IwgaWZ4eYJdeS/P61gaPpES
e19aQ0430giHsTNMjR58Y7anitqqc9EF7XlMtj6D/gkTtQ31FufJ3kq+4GAQ32aFjlC0CMsQvwTd
PrUqq57paQkoN3U8WOIOmDvEeS30TQzq3ahu0SmeR3EKsm8c8xOswrQZ8XAO27RDUIdySNnsFyYk
TgCYVC/2s6ZLvoDCILVF9GK4ppSirKwIAHaGROiVZiVI9GWxIs8gbdoXnN6quYwhKJEPSyaa9HWL
a1BgakYAOARFCzqlbTBP5TYzycMpU3pTK3of9a4WfQE0OpDn14i+0aZLJvhPD6xuMr9ATHDUnYeM
N7Wd51mrbNCW8wyywwYDWUPIgKI8q/VuAO5T+0Qb6ZNfpeGVjLj7ARt8S0WuryggY7IF23ysjoBh
As0Ht09/wYx7hIEnauQ4kGyOgN5cUNf6Ha+V+RiElrOUClQTwlrAfgMMgzmz3htHpQmy1TJTLIEr
YhhOKKszHoshRGbf132wEmkSgDaDONNRmER7Iy9Jv3F7BX+iaem6jIfukJGC25i1OrNqBAMRWw3v
KLeNN3FugDYb1S7c4O2o5gear7UntYJ6jALc9g7+bURvsr3y1B64TBeCG2QLMRCicBo7vRnG6oqG
hI9+ISUbLbPAdiqDtqSChjJkHKRAdpI2TD+1tQEeP23ju6qLqpUOOPTIHvwcXFNZXSQgvJFpCB0M
RtS0x5BXl/UR8lBfOouBzQ4l/MmUWK+Hla4XVT8fUECPsd6FRROZsQ5KPnAu0jjVBvQoUGcHE12e
ViZc59wPxJFjN6GLIAIUnkhlI9Utui1VFW86s3IuUF6LrnVPlpZpoJH4KEBhlKqvjnN8nPaNdNAX
o9G0eCACULwgXLBOEzmNTlukkokIyoBTt9Wsuzz3y1NCwuTCRy0ugcoV0kGRqDpgIUvq+znlJVuA
u7Vc0GMUZUJ07T9LIqlXsZTikeKRgi3NNMQ/C4kMFLCE9dmya8B9UjPgJSWMyD8o1A4tDU8g6TKW
+HzapiNPDFpNhiQiYqgsnkJildWnfRk12CxKdnpMC2u4TqoOkfmwqy/r0Ks2UkAiq07GIlkso5ju
tIU4pRPGH71MLa+MTEYJ0ciTdIUjl3ZcILE1uQJmn/w00G9R3ImOmQIkoTtHW1iizjHGC2zys1hF
gp/c4gInJukgoSQxt4A7f9IMuTpMAtmcl56Xncagme6ExDpYIJ7YdJvIzmEYmwXssLJAywFzrE8i
s8pPFLYQigaaf1SXhf8gCTs5rka5gGilIUIld3F5L9lAWGca7m6LkObZYeqEbJAZe3o60WP0wTBW
YagGzJ0CGzRADyMK8gEl6qy8ksuiOGsi0R4x0+I2KGxpiTB6vUpsiDEt4Fc3pKNwYIfC3FDZpSBJ
RZ4dJkn0Oy/Ap6vVSzFrkMQiUQ6r5mLIlaAHaVyIVWh2EpoHmXRrKyI4NGvD4JUcoGEGdozk/9gn
6Z1RW4KqdIj2X6rQV/HIY6koJJKOLFyfn4xtwgqx0kY7om+LOExQZsgo6erVGFnNRaR04KSLEcPC
wDFXlITHawlhAGCXnU1xEsh8PVo+cusNRErIXgs/cDD/qybwnJrVR1Fr158LOWtdSNLwPYexP3dy
ScZCJzM5XvAynAEUVueEIvZhi17F3E7Ai1OTyE9BJSu3FSCPqzLpq0WG2NdhgxgYO7OfZKdOjxTb
oT1i+LOfCqlH0STlsRVBYh+apoiOq4wu3tBnEHjK0LqX7cHQ9p2KM3iIHfPWNqTpRZKt6BqvEDGH
E26f1d0Yf7IieTgH8QSe35etzwaNJ7RJo1SsBxCWX3Scim7QDJGgaISY6Uz4w15KxQqOCluFndil
i9AkipBKJi48nzAUSURkjoTTEzUV5aUcKZkL1rqf4/EsZqFca2uZzgQCWShLO/jYW/YVpNlE369a
bdrZYKxKikxKAYa62qBmHRyZlfKFJqp97CV1TA821eKjLmqTWce5e10GiOaVMioo4HYxL5dqU72K
dSdv574UR9etSLxLk/rpho4VaYbFLoJGfIqBt5Yo1Toy6/y8QMQWy3qaFNDLlGCyGS3ajZeBjdjP
dHk8ifEPPKxzR980XerceQYwVTtRvWUowYOxqfqeKh7t9gJQ0RVQdgr4iS8dSIncXpV9SmUHUwLU
TsY2POpSMABDB4MI0gb7bNiWn8pIlT/aiqNdNEpnIiMVqtdliQJCqgpkgTITzdS0rhaB041nivdI
ZqSjGpAjTtk6HR4AukgoAVYDQFkfZglwqyjW1wiyJ5wkhYIvR5u0HwstDugoNYlF3xysNHQf0NH7
apOGN40OQAmNq9o6CYc8W0z1X6iCqJSQMUANHR3PWw8ORr1VZEUQj51gmaEws5DzMT/sijBehwTC
p8AobzubirSgFHkCwYOML6xRmNpXhhIXUWfsVvR9DCpeoX8uTy1D01canSAjMj6PwsH6opIxK5AN
58zpFWORsENk8EN1s19Y6NSc6L6l41QpAzHaN+meTCuVZQjul84JRxvKd3KDJaFEl2vWj1SaZyjw
W7fCKRzsoPMcV1Kq+z4ng9F/RL8gvTMTw1kY9EY+/1uKR6vgvsyq7Eu9XS7aqXr0ptD0Xfnoq6Xa
VFxaZ0FaX2b/7JfeVqm+H2irHnVP87ueqltekKVbmvXi20rU00hPtbA/GyF2Mb5rHh5//UUB+qgr
ukzfitrR9PnlA9Id3suPTXsP9CY63ESaTx/wlAjrv5mh7y/9+yLcP/udrRtw0T7Bb6Kqy+C+3poC
ffLR2xL7/4M5+GaI3+eA0pmp6wZVAYpg2zdvQ7a2FUV7nppnAOs7unmVa9vx5hV9zzBtSwf3+fyE
qUO+mQOLH+MIiErn8xe9o5s3bVk1Jujtrg+fFU45knLL82fr/k1tT9bpy6Jd8vzT9/cCyGLyrdh1
HhRrzwCyjAsAtbnps70OTHNPCIDRLJTnecCQ4n1tBNNyUKY3eKflwH5oTH14gevH82d7OYg93TZl
2FvG1x+/r2kQtA6en83v7ZK/uyEq9h6ccXrxLPY3ewGOKKomK5qsWc9L5N2tAUFFfNcXQRV71Bzo
n1jK811+9yJAaFAEh+I7nQRqXeJ5l9phBah7lq4JXTY5894sAcvcs03WvvYaLby/7ZBA5i8GRX8Y
EKjqHuEAmRrSCT/aBHQsUEyDjfK97oU07iZflp12QqHhciRriqb9+D0w9gRzRNjwshSeJ/0dxQeC
oAUCzm6TIO9pBH+Czw9XgoGDDmeBhqHT0+fdBUnoUlm7rgSF1wGALTHyy5b3zY5o7SkWAruUO57n
6N2tBAqWyq5nIq13TYe/TT7w9VG/2Rg5G4UM54xg7L0FRuIpQJwcxHZ6FRQDJ3JhcSr+8FWwMZNC
7M00X9aI/O6SJY4teeeTQd6zcKTS9Ckdevv49T32AEvRCJCePu/uXARMYuwaFQixR3WRSsDkhff2
7i22QRMapP7uHrrKG7vz/mfu4W9HZKmg2/z02bp7i7s3TYwC7ZeD8t2FxYrJwtz99dctQJKq9ZoZ
bU2COQWMbDTsAO/1BdAMjWW76x74lBuIl2rYN0kytnnkDdTTrL8fE/2FwOlr7XGShHp4qjoGj9Ub
4Nu//IXXmuP3A7wU244efv1FUFTc+sXJcvN56MevILnftoLnp4Lgmx++Fgifvuflv7/c4PdfvfVd
r3f1+o/L4LF0y3t/ePrB8HKZE17w11/+L33wS/fDunQfHqst6rh4Kgr+fkG//rJ1uW9WwZ+OXzap
e++78Y++AsQedcedv6Kq3OR1mGnyJ+r4699/aHX6df3+2ZXT33LL12GmYZ8Lhbte7dIth29xjc/l
hp1HDpI/nOmXpH7Xrzh2k6T58B9ukv/PhxMXuflga4ZIZKa8cddvOXHLlM5A5L4O9fRGPadjO4/N
qxB/M/BTirPrwKduVPnuQ/f4mG9dtkny8PoP/3wxrtwHf/jxa/qcnOx6+ecPAZf/eqFPbxEB2k94
mOvmobn3H8ty2BrcwHjk9R/++bSs6Q26d6/jPF31c4C663Rs3NCtajyOt8Z+DgF2HfsjRpbB1ob1
EmDtOvClmwTxhzP3oXl71S9B666DX9W1W/5oE1efY4Jdx795rOoP+4+AvuOtq38uxO06+splM2fD
qsutNf6S1O46OqhtRt9qqX2tpO88drZ1xV8bNruOy8HvJm76ARvvD2fBfXbH0z2qQN0/VG/nn+qU
EFPgu/P3/VkgQHpNUvRTNspgzMrtcGAanNSCjGLXe7gEC9dsr6CXwX9CvDFzHwjEnh6Hi+30h6Xb
PsbB60U/HYHTjag4Qu98I2d8w/SoX0d6GZ0e2FTi2HWaVm46zdPrQG8G/wnTtHr0iCbdYeut4ClM
1/4TgsnZIwTF7698ag3uOi2zr+/bLNjaoZ+vXvsJ5+EBJ9ZD8J1p+dPs/IyX+K/Yon9Nb/5ZwvB0
zqBi9e3qRMuQ0tBkX77rczjmKPjD8X/CEvqX3KUdZ+ivqnz96df8KJP8ikn5Pr98xaP86L9tJ8/T
b9zHj2752/8DAAD//w==</cx:binary>
              </cx:geoCache>
            </cx:geography>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584200</xdr:colOff>
      <xdr:row>11</xdr:row>
      <xdr:rowOff>127000</xdr:rowOff>
    </xdr:from>
    <xdr:to>
      <xdr:col>11</xdr:col>
      <xdr:colOff>584200</xdr:colOff>
      <xdr:row>25</xdr:row>
      <xdr:rowOff>73025</xdr:rowOff>
    </xdr:to>
    <mc:AlternateContent xmlns:mc="http://schemas.openxmlformats.org/markup-compatibility/2006" xmlns:a14="http://schemas.microsoft.com/office/drawing/2010/main">
      <mc:Choice Requires="a14">
        <xdr:graphicFrame macro="">
          <xdr:nvGraphicFramePr>
            <xdr:cNvPr id="5" name="Order Date">
              <a:extLst>
                <a:ext uri="{FF2B5EF4-FFF2-40B4-BE49-F238E27FC236}">
                  <a16:creationId xmlns:a16="http://schemas.microsoft.com/office/drawing/2014/main" id="{DA005733-6A9C-98FB-E9E1-A483CB97BD2C}"/>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7581900" y="2152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92074</xdr:colOff>
      <xdr:row>482</xdr:row>
      <xdr:rowOff>139700</xdr:rowOff>
    </xdr:from>
    <xdr:to>
      <xdr:col>4</xdr:col>
      <xdr:colOff>971549</xdr:colOff>
      <xdr:row>501</xdr:row>
      <xdr:rowOff>6350</xdr:rowOff>
    </xdr:to>
    <mc:AlternateContent xmlns:mc="http://schemas.openxmlformats.org/markup-compatibility/2006">
      <mc:Choice xmlns:cx6="http://schemas.microsoft.com/office/drawing/2016/5/12/chartex" Requires="cx6">
        <xdr:graphicFrame macro="">
          <xdr:nvGraphicFramePr>
            <xdr:cNvPr id="2" name="Chart 1">
              <a:extLst>
                <a:ext uri="{FF2B5EF4-FFF2-40B4-BE49-F238E27FC236}">
                  <a16:creationId xmlns:a16="http://schemas.microsoft.com/office/drawing/2014/main" id="{62F63D9C-2CEB-4BA4-9D6E-9B5158D3FE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2074" y="88900000"/>
              <a:ext cx="3216275" cy="3365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148646</xdr:rowOff>
    </xdr:from>
    <xdr:to>
      <xdr:col>58</xdr:col>
      <xdr:colOff>229306</xdr:colOff>
      <xdr:row>211</xdr:row>
      <xdr:rowOff>40968</xdr:rowOff>
    </xdr:to>
    <xdr:grpSp>
      <xdr:nvGrpSpPr>
        <xdr:cNvPr id="19" name="Group 18">
          <a:extLst>
            <a:ext uri="{FF2B5EF4-FFF2-40B4-BE49-F238E27FC236}">
              <a16:creationId xmlns:a16="http://schemas.microsoft.com/office/drawing/2014/main" id="{27434CE9-B84E-7122-7095-2E661B655439}"/>
            </a:ext>
          </a:extLst>
        </xdr:cNvPr>
        <xdr:cNvGrpSpPr/>
      </xdr:nvGrpSpPr>
      <xdr:grpSpPr>
        <a:xfrm>
          <a:off x="0" y="148646"/>
          <a:ext cx="34519306" cy="41118476"/>
          <a:chOff x="0" y="148646"/>
          <a:chExt cx="39460972" cy="27187383"/>
        </a:xfrm>
      </xdr:grpSpPr>
      <xdr:sp macro="" textlink="">
        <xdr:nvSpPr>
          <xdr:cNvPr id="2" name="Rectangle 1">
            <a:extLst>
              <a:ext uri="{FF2B5EF4-FFF2-40B4-BE49-F238E27FC236}">
                <a16:creationId xmlns:a16="http://schemas.microsoft.com/office/drawing/2014/main" id="{FD684287-F9DA-EC30-E88D-065637EBD0CF}"/>
              </a:ext>
            </a:extLst>
          </xdr:cNvPr>
          <xdr:cNvSpPr/>
        </xdr:nvSpPr>
        <xdr:spPr>
          <a:xfrm>
            <a:off x="85545" y="148646"/>
            <a:ext cx="39300722" cy="10138659"/>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sp macro="" textlink="'ANALYSIS 01'!G18:H18">
        <xdr:nvSpPr>
          <xdr:cNvPr id="3" name="Rectangle: Rounded Corners 2">
            <a:extLst>
              <a:ext uri="{FF2B5EF4-FFF2-40B4-BE49-F238E27FC236}">
                <a16:creationId xmlns:a16="http://schemas.microsoft.com/office/drawing/2014/main" id="{19F6E6C6-158D-57F2-20B1-52881F5F8112}"/>
              </a:ext>
            </a:extLst>
          </xdr:cNvPr>
          <xdr:cNvSpPr/>
        </xdr:nvSpPr>
        <xdr:spPr>
          <a:xfrm>
            <a:off x="7202568" y="307294"/>
            <a:ext cx="4383435" cy="1154595"/>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l"/>
            <a:fld id="{AE7064BF-B069-4C8E-8D95-CC20EC877AC5}" type="TxLink">
              <a:rPr lang="en-US" sz="3200" b="0" i="0" u="none" strike="noStrike">
                <a:solidFill>
                  <a:srgbClr val="000000"/>
                </a:solidFill>
                <a:effectLst/>
                <a:latin typeface="Calibri"/>
                <a:ea typeface="Calibri"/>
                <a:cs typeface="Calibri"/>
              </a:rPr>
              <a:pPr marL="0" indent="0" algn="l"/>
              <a:t>Hankerchief</a:t>
            </a:fld>
            <a:endParaRPr lang="en-IN" sz="3200" b="1" i="0" u="none" strike="noStrike">
              <a:solidFill>
                <a:schemeClr val="lt1"/>
              </a:solidFill>
              <a:effectLst/>
              <a:latin typeface="+mn-lt"/>
              <a:ea typeface="+mn-ea"/>
              <a:cs typeface="+mn-cs"/>
            </a:endParaRPr>
          </a:p>
        </xdr:txBody>
      </xdr:sp>
      <xdr:sp macro="" textlink="'ANALYSIS 01'!G4:H4">
        <xdr:nvSpPr>
          <xdr:cNvPr id="5" name="Rectangle: Rounded Corners 4">
            <a:extLst>
              <a:ext uri="{FF2B5EF4-FFF2-40B4-BE49-F238E27FC236}">
                <a16:creationId xmlns:a16="http://schemas.microsoft.com/office/drawing/2014/main" id="{9ED841B2-321A-442B-E08A-F808A6EF4932}"/>
              </a:ext>
            </a:extLst>
          </xdr:cNvPr>
          <xdr:cNvSpPr/>
        </xdr:nvSpPr>
        <xdr:spPr>
          <a:xfrm>
            <a:off x="11750524" y="310506"/>
            <a:ext cx="4062949" cy="1172084"/>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l"/>
            <a:fld id="{0A96EA88-ECC5-4783-AD40-F5EC1C8573E4}" type="TxLink">
              <a:rPr lang="en-US" sz="3600" b="0" i="0" u="none" strike="noStrike">
                <a:solidFill>
                  <a:srgbClr val="000000"/>
                </a:solidFill>
                <a:latin typeface="Calibri"/>
                <a:ea typeface="Calibri"/>
                <a:cs typeface="Calibri"/>
              </a:rPr>
              <a:pPr marL="0" indent="0" algn="l"/>
              <a:t>COD</a:t>
            </a:fld>
            <a:endParaRPr lang="en-IN" sz="36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B318E507-1E1A-0994-0D49-86B3F31F88AE}"/>
              </a:ext>
            </a:extLst>
          </xdr:cNvPr>
          <xdr:cNvSpPr/>
        </xdr:nvSpPr>
        <xdr:spPr>
          <a:xfrm>
            <a:off x="0" y="374143"/>
            <a:ext cx="7316341" cy="1147369"/>
          </a:xfrm>
          <a:prstGeom prst="rect">
            <a:avLst/>
          </a:prstGeom>
          <a:noFill/>
        </xdr:spPr>
        <xdr:txBody>
          <a:bodyPr wrap="none" lIns="91440" tIns="45720" rIns="91440" bIns="45720">
            <a:noAutofit/>
          </a:bodyPr>
          <a:lstStyle/>
          <a:p>
            <a:pPr algn="ctr"/>
            <a:r>
              <a:rPr lang="en-US" sz="6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SALES</a:t>
            </a:r>
            <a:r>
              <a:rPr lang="en-US" sz="62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DASHBOARD</a:t>
            </a:r>
            <a:endParaRPr lang="en-US" sz="62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graphicFrame macro="">
        <xdr:nvGraphicFramePr>
          <xdr:cNvPr id="7" name="Chart 6">
            <a:extLst>
              <a:ext uri="{FF2B5EF4-FFF2-40B4-BE49-F238E27FC236}">
                <a16:creationId xmlns:a16="http://schemas.microsoft.com/office/drawing/2014/main" id="{4ECA8A65-BE11-4D86-9382-350876D5DE67}"/>
              </a:ext>
            </a:extLst>
          </xdr:cNvPr>
          <xdr:cNvGraphicFramePr>
            <a:graphicFrameLocks/>
          </xdr:cNvGraphicFramePr>
        </xdr:nvGraphicFramePr>
        <xdr:xfrm>
          <a:off x="243576" y="5696208"/>
          <a:ext cx="5563793" cy="445854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8" name="Chart 7">
            <a:extLst>
              <a:ext uri="{FF2B5EF4-FFF2-40B4-BE49-F238E27FC236}">
                <a16:creationId xmlns:a16="http://schemas.microsoft.com/office/drawing/2014/main" id="{C02D645C-6B89-4446-A8D9-25F48893E433}"/>
              </a:ext>
            </a:extLst>
          </xdr:cNvPr>
          <xdr:cNvGraphicFramePr>
            <a:graphicFrameLocks/>
          </xdr:cNvGraphicFramePr>
        </xdr:nvGraphicFramePr>
        <xdr:xfrm>
          <a:off x="6009649" y="5727999"/>
          <a:ext cx="9734290" cy="4439603"/>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9" name="MONTHLY">
                <a:extLst>
                  <a:ext uri="{FF2B5EF4-FFF2-40B4-BE49-F238E27FC236}">
                    <a16:creationId xmlns:a16="http://schemas.microsoft.com/office/drawing/2014/main" id="{01B241A6-6AC2-4314-AD80-6C5109BA21B5}"/>
                  </a:ext>
                </a:extLst>
              </xdr:cNvPr>
              <xdr:cNvGraphicFramePr/>
            </xdr:nvGraphicFramePr>
            <xdr:xfrm>
              <a:off x="175060" y="1666072"/>
              <a:ext cx="3512449" cy="3862863"/>
            </xdr:xfrm>
            <a:graphic>
              <a:graphicData uri="http://schemas.microsoft.com/office/drawing/2010/slicer">
                <sle:slicer xmlns:sle="http://schemas.microsoft.com/office/drawing/2010/slicer" name="MONTHLY"/>
              </a:graphicData>
            </a:graphic>
          </xdr:graphicFrame>
        </mc:Choice>
        <mc:Fallback xmlns="">
          <xdr:sp macro="" textlink="">
            <xdr:nvSpPr>
              <xdr:cNvPr id="0" name=""/>
              <xdr:cNvSpPr>
                <a:spLocks noTextEdit="1"/>
              </xdr:cNvSpPr>
            </xdr:nvSpPr>
            <xdr:spPr>
              <a:xfrm>
                <a:off x="153137" y="2443617"/>
                <a:ext cx="3072588" cy="5842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0" name="Chart 9">
            <a:extLst>
              <a:ext uri="{FF2B5EF4-FFF2-40B4-BE49-F238E27FC236}">
                <a16:creationId xmlns:a16="http://schemas.microsoft.com/office/drawing/2014/main" id="{E66BE9BC-AB8C-4B19-8467-262527E90D11}"/>
              </a:ext>
            </a:extLst>
          </xdr:cNvPr>
          <xdr:cNvGraphicFramePr>
            <a:graphicFrameLocks/>
          </xdr:cNvGraphicFramePr>
        </xdr:nvGraphicFramePr>
        <xdr:xfrm>
          <a:off x="3827928" y="1686216"/>
          <a:ext cx="11898627" cy="3873188"/>
        </xdr:xfrm>
        <a:graphic>
          <a:graphicData uri="http://schemas.openxmlformats.org/drawingml/2006/chart">
            <c:chart xmlns:c="http://schemas.openxmlformats.org/drawingml/2006/chart" xmlns:r="http://schemas.openxmlformats.org/officeDocument/2006/relationships" r:id="rId3"/>
          </a:graphicData>
        </a:graphic>
      </xdr:graphicFrame>
      <xdr:sp macro="" textlink="'analysis 02'!O20">
        <xdr:nvSpPr>
          <xdr:cNvPr id="16" name="Rectangle 15">
            <a:extLst>
              <a:ext uri="{FF2B5EF4-FFF2-40B4-BE49-F238E27FC236}">
                <a16:creationId xmlns:a16="http://schemas.microsoft.com/office/drawing/2014/main" id="{B4F7302C-FDC4-79A0-DD9D-B8EDC451DA35}"/>
              </a:ext>
            </a:extLst>
          </xdr:cNvPr>
          <xdr:cNvSpPr/>
        </xdr:nvSpPr>
        <xdr:spPr>
          <a:xfrm>
            <a:off x="9917384" y="516931"/>
            <a:ext cx="1494866" cy="730347"/>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935B57D0-D8AE-4C91-99CD-EA7C68F1C946}" type="TxLink">
              <a:rPr lang="en-US" sz="3600" b="1" i="0" u="none" strike="noStrike">
                <a:solidFill>
                  <a:srgbClr val="000000"/>
                </a:solidFill>
                <a:latin typeface="Calibri"/>
                <a:ea typeface="Calibri"/>
                <a:cs typeface="Calibri"/>
              </a:rPr>
              <a:pPr algn="ctr"/>
              <a:t>25</a:t>
            </a:fld>
            <a:endParaRPr lang="en-IN" sz="3600"/>
          </a:p>
        </xdr:txBody>
      </xdr:sp>
      <xdr:grpSp>
        <xdr:nvGrpSpPr>
          <xdr:cNvPr id="12" name="Group 11">
            <a:extLst>
              <a:ext uri="{FF2B5EF4-FFF2-40B4-BE49-F238E27FC236}">
                <a16:creationId xmlns:a16="http://schemas.microsoft.com/office/drawing/2014/main" id="{0B47A563-4CC6-5260-D8BC-EA5D54AC8C3B}"/>
              </a:ext>
            </a:extLst>
          </xdr:cNvPr>
          <xdr:cNvGrpSpPr/>
        </xdr:nvGrpSpPr>
        <xdr:grpSpPr>
          <a:xfrm>
            <a:off x="16008162" y="294131"/>
            <a:ext cx="4567146" cy="1167032"/>
            <a:chOff x="12055674" y="746315"/>
            <a:chExt cx="2232715" cy="931092"/>
          </a:xfrm>
        </xdr:grpSpPr>
        <xdr:sp macro="" textlink="'ANALYSIS 01'!A4">
          <xdr:nvSpPr>
            <xdr:cNvPr id="4" name="Rectangle: Rounded Corners 3">
              <a:extLst>
                <a:ext uri="{FF2B5EF4-FFF2-40B4-BE49-F238E27FC236}">
                  <a16:creationId xmlns:a16="http://schemas.microsoft.com/office/drawing/2014/main" id="{F582925D-809B-9634-242D-26D4B6B9852D}"/>
                </a:ext>
              </a:extLst>
            </xdr:cNvPr>
            <xdr:cNvSpPr/>
          </xdr:nvSpPr>
          <xdr:spPr>
            <a:xfrm>
              <a:off x="12055674" y="746315"/>
              <a:ext cx="2232715" cy="93109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l"/>
              <a:fld id="{22811C42-567B-4699-8080-E98FD8D75EE9}" type="TxLink">
                <a:rPr lang="en-US" sz="2800" b="1" i="0" u="none" strike="noStrike">
                  <a:solidFill>
                    <a:srgbClr val="000000"/>
                  </a:solidFill>
                  <a:latin typeface="Calibri"/>
                  <a:ea typeface="Calibri"/>
                  <a:cs typeface="Calibri"/>
                </a:rPr>
                <a:pPr marL="0" indent="0" algn="l"/>
                <a:t>Clothing</a:t>
              </a:fld>
              <a:endParaRPr lang="en-IN" sz="2800" b="1">
                <a:solidFill>
                  <a:schemeClr val="lt1"/>
                </a:solidFill>
                <a:latin typeface="+mn-lt"/>
                <a:ea typeface="+mn-ea"/>
                <a:cs typeface="+mn-cs"/>
              </a:endParaRPr>
            </a:p>
          </xdr:txBody>
        </xdr:sp>
        <xdr:sp macro="" textlink="'analysis 02'!R20">
          <xdr:nvSpPr>
            <xdr:cNvPr id="17" name="Rectangle 16">
              <a:extLst>
                <a:ext uri="{FF2B5EF4-FFF2-40B4-BE49-F238E27FC236}">
                  <a16:creationId xmlns:a16="http://schemas.microsoft.com/office/drawing/2014/main" id="{D0BDF3A1-9770-1AC8-DF7F-41A3C54C681F}"/>
                </a:ext>
              </a:extLst>
            </xdr:cNvPr>
            <xdr:cNvSpPr/>
          </xdr:nvSpPr>
          <xdr:spPr>
            <a:xfrm>
              <a:off x="13212331" y="939089"/>
              <a:ext cx="1007847" cy="592363"/>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F7C39A2D-9975-4522-ABAB-359B6913D5A0}" type="TxLink">
                <a:rPr lang="en-US" sz="2800" b="1" i="0" u="none" strike="noStrike">
                  <a:solidFill>
                    <a:srgbClr val="000000"/>
                  </a:solidFill>
                  <a:latin typeface="Calibri"/>
                  <a:ea typeface="Calibri"/>
                  <a:cs typeface="Calibri"/>
                </a:rPr>
                <a:pPr algn="ctr"/>
                <a:t>110</a:t>
              </a:fld>
              <a:endParaRPr lang="en-IN" sz="2800"/>
            </a:p>
          </xdr:txBody>
        </xdr:sp>
      </xdr:grpSp>
      <xdr:sp macro="" textlink="'analysis 02'!O24">
        <xdr:nvSpPr>
          <xdr:cNvPr id="18" name="Rectangle 17">
            <a:extLst>
              <a:ext uri="{FF2B5EF4-FFF2-40B4-BE49-F238E27FC236}">
                <a16:creationId xmlns:a16="http://schemas.microsoft.com/office/drawing/2014/main" id="{1E48FA69-8EDB-A300-0DC4-8EA2BE481850}"/>
              </a:ext>
            </a:extLst>
          </xdr:cNvPr>
          <xdr:cNvSpPr/>
        </xdr:nvSpPr>
        <xdr:spPr>
          <a:xfrm>
            <a:off x="13967785" y="550958"/>
            <a:ext cx="1468970" cy="713420"/>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FD83ADBB-20A3-4E22-9CE2-C34AFB31540E}" type="TxLink">
              <a:rPr lang="en-US" sz="3200" b="1" i="0" u="none" strike="noStrike">
                <a:solidFill>
                  <a:srgbClr val="000000"/>
                </a:solidFill>
                <a:latin typeface="Calibri"/>
                <a:ea typeface="Calibri"/>
                <a:cs typeface="Calibri"/>
              </a:rPr>
              <a:pPr algn="ctr"/>
              <a:t>81</a:t>
            </a:fld>
            <a:endParaRPr lang="en-IN" sz="3200"/>
          </a:p>
        </xdr:txBody>
      </xdr:sp>
      <xdr:graphicFrame macro="">
        <xdr:nvGraphicFramePr>
          <xdr:cNvPr id="11" name="Chart 10">
            <a:extLst>
              <a:ext uri="{FF2B5EF4-FFF2-40B4-BE49-F238E27FC236}">
                <a16:creationId xmlns:a16="http://schemas.microsoft.com/office/drawing/2014/main" id="{459633AA-D2A5-4157-ACE5-48691BC38960}"/>
              </a:ext>
            </a:extLst>
          </xdr:cNvPr>
          <xdr:cNvGraphicFramePr>
            <a:graphicFrameLocks/>
          </xdr:cNvGraphicFramePr>
        </xdr:nvGraphicFramePr>
        <xdr:xfrm>
          <a:off x="15873946" y="1731405"/>
          <a:ext cx="4805663" cy="8419097"/>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3" name="Rectangle 12">
            <a:extLst>
              <a:ext uri="{FF2B5EF4-FFF2-40B4-BE49-F238E27FC236}">
                <a16:creationId xmlns:a16="http://schemas.microsoft.com/office/drawing/2014/main" id="{4FD4E7E0-FA5A-14C7-5AF9-FBAFB8F47478}"/>
              </a:ext>
            </a:extLst>
          </xdr:cNvPr>
          <xdr:cNvSpPr/>
        </xdr:nvSpPr>
        <xdr:spPr>
          <a:xfrm>
            <a:off x="118001" y="10320481"/>
            <a:ext cx="39342971" cy="17015548"/>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IN" sz="5400" b="0" i="0">
                <a:solidFill>
                  <a:schemeClr val="lt1"/>
                </a:solidFill>
                <a:effectLst/>
                <a:latin typeface="+mn-lt"/>
                <a:ea typeface="+mn-ea"/>
                <a:cs typeface="+mn-cs"/>
              </a:rPr>
              <a:t>I've crafted a dynamic sales dashboard offering a deep dive into product categories, subcategories, payment modes, and individual orders by ID and date. Visualized the data with intuitive charts—pie charts for payment modes, bar charts for categories, and line charts tracking sales trends over time. Key metrics like total sales and average order value are right at your fingertips, providing a comprehensive snapshot of our sales performance.</a:t>
            </a:r>
          </a:p>
          <a:p>
            <a:pPr algn="l"/>
            <a:endParaRPr lang="en-IN" sz="6600" b="0" i="0">
              <a:solidFill>
                <a:schemeClr val="lt1"/>
              </a:solidFill>
              <a:effectLst/>
              <a:latin typeface="+mn-lt"/>
              <a:ea typeface="+mn-ea"/>
              <a:cs typeface="+mn-cs"/>
            </a:endParaRPr>
          </a:p>
          <a:p>
            <a:pPr algn="l"/>
            <a:r>
              <a:rPr lang="en-IN" sz="6600" b="0" i="0">
                <a:solidFill>
                  <a:schemeClr val="lt1"/>
                </a:solidFill>
                <a:effectLst/>
                <a:latin typeface="+mn-lt"/>
                <a:ea typeface="+mn-ea"/>
                <a:cs typeface="+mn-cs"/>
              </a:rPr>
              <a:t>1.</a:t>
            </a:r>
            <a:r>
              <a:rPr lang="en-IN" sz="6600" b="0" i="0" baseline="0">
                <a:solidFill>
                  <a:schemeClr val="lt1"/>
                </a:solidFill>
                <a:effectLst/>
                <a:latin typeface="+mn-lt"/>
                <a:ea typeface="+mn-ea"/>
                <a:cs typeface="+mn-cs"/>
              </a:rPr>
              <a:t> What is the highest sale in the month of january?</a:t>
            </a:r>
          </a:p>
          <a:p>
            <a:pPr algn="l"/>
            <a:r>
              <a:rPr lang="en-IN" sz="6600" b="0" i="0" baseline="0">
                <a:solidFill>
                  <a:schemeClr val="lt1"/>
                </a:solidFill>
                <a:effectLst/>
                <a:latin typeface="+mn-lt"/>
                <a:ea typeface="+mn-ea"/>
                <a:cs typeface="+mn-cs"/>
              </a:rPr>
              <a:t>2.Avarage sales in the month of october?</a:t>
            </a:r>
          </a:p>
          <a:p>
            <a:pPr algn="l"/>
            <a:r>
              <a:rPr lang="en-IN" sz="6600" b="0" i="0" baseline="0">
                <a:solidFill>
                  <a:schemeClr val="lt1"/>
                </a:solidFill>
                <a:effectLst/>
                <a:latin typeface="+mn-lt"/>
                <a:ea typeface="+mn-ea"/>
                <a:cs typeface="+mn-cs"/>
              </a:rPr>
              <a:t>3.Max sales on the whole year of 2018?</a:t>
            </a:r>
          </a:p>
          <a:p>
            <a:pPr algn="l"/>
            <a:r>
              <a:rPr lang="en-IN" sz="6600" b="0" i="0" baseline="0">
                <a:solidFill>
                  <a:schemeClr val="lt1"/>
                </a:solidFill>
                <a:effectLst/>
                <a:latin typeface="+mn-lt"/>
                <a:ea typeface="+mn-ea"/>
                <a:cs typeface="+mn-cs"/>
              </a:rPr>
              <a:t>4.Most used payment mode?</a:t>
            </a:r>
          </a:p>
          <a:p>
            <a:pPr algn="l"/>
            <a:r>
              <a:rPr lang="en-IN" sz="6600" b="0" i="0" baseline="0">
                <a:solidFill>
                  <a:schemeClr val="lt1"/>
                </a:solidFill>
                <a:effectLst/>
                <a:latin typeface="+mn-lt"/>
                <a:ea typeface="+mn-ea"/>
                <a:cs typeface="+mn-cs"/>
              </a:rPr>
              <a:t>5.NO of the categories sale and the value of sum of all categories?</a:t>
            </a:r>
          </a:p>
          <a:p>
            <a:pPr algn="l"/>
            <a:r>
              <a:rPr lang="en-IN" sz="6600" b="0" i="0" baseline="0">
                <a:solidFill>
                  <a:schemeClr val="lt1"/>
                </a:solidFill>
                <a:effectLst/>
                <a:latin typeface="+mn-lt"/>
                <a:ea typeface="+mn-ea"/>
                <a:cs typeface="+mn-cs"/>
              </a:rPr>
              <a:t>6.Furniture share in the whole year of 2018?</a:t>
            </a:r>
          </a:p>
          <a:p>
            <a:pPr algn="l"/>
            <a:r>
              <a:rPr lang="en-IN" sz="6600" b="0" i="0" baseline="0">
                <a:solidFill>
                  <a:schemeClr val="lt1"/>
                </a:solidFill>
                <a:effectLst/>
                <a:latin typeface="+mn-lt"/>
                <a:ea typeface="+mn-ea"/>
                <a:cs typeface="+mn-cs"/>
              </a:rPr>
              <a:t>7.Total sales in the year of 2018?</a:t>
            </a:r>
          </a:p>
          <a:p>
            <a:pPr algn="l"/>
            <a:endParaRPr lang="en-IN" sz="6600" b="0" i="0" baseline="0">
              <a:solidFill>
                <a:schemeClr val="lt1"/>
              </a:solidFill>
              <a:effectLst/>
              <a:latin typeface="+mn-lt"/>
              <a:ea typeface="+mn-ea"/>
              <a:cs typeface="+mn-cs"/>
            </a:endParaRPr>
          </a:p>
          <a:p>
            <a:r>
              <a:rPr lang="en-IN" sz="2000" b="0" i="0">
                <a:solidFill>
                  <a:schemeClr val="lt1"/>
                </a:solidFill>
                <a:effectLst/>
                <a:latin typeface="+mn-lt"/>
                <a:ea typeface="+mn-ea"/>
                <a:cs typeface="+mn-cs"/>
              </a:rPr>
              <a:t>A sales dashboard is a visual representation of key sales metrics and performance indicators that provides a quick and intuitive way for sales teams, managers, and executives to monitor and analyze sales activities. Charts play a crucial role in presenting data in a clear and insightful manner. Here's a description of a sales dashboard using various types of charts:</a:t>
            </a:r>
          </a:p>
          <a:p>
            <a:r>
              <a:rPr lang="en-IN" sz="2000" b="1" i="0">
                <a:solidFill>
                  <a:schemeClr val="lt1"/>
                </a:solidFill>
                <a:effectLst/>
                <a:latin typeface="+mn-lt"/>
                <a:ea typeface="+mn-ea"/>
                <a:cs typeface="+mn-cs"/>
              </a:rPr>
              <a:t>Sales Overview Line Chart:</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The dashboard opens with a line chart illustrating the overall sales performance over a selected time period (e.g., monthly, quarterly, or yearly).</a:t>
            </a:r>
          </a:p>
          <a:p>
            <a:pPr lvl="1"/>
            <a:r>
              <a:rPr lang="en-IN" sz="2000" b="0" i="0">
                <a:solidFill>
                  <a:schemeClr val="lt1"/>
                </a:solidFill>
                <a:effectLst/>
                <a:latin typeface="+mn-lt"/>
                <a:ea typeface="+mn-ea"/>
                <a:cs typeface="+mn-cs"/>
              </a:rPr>
              <a:t>This chart provides a quick snapshot of trends, showing whether sales are increasing, decreasing, or remaining steady.</a:t>
            </a:r>
          </a:p>
          <a:p>
            <a:r>
              <a:rPr lang="en-IN" sz="2000" b="1" i="0">
                <a:solidFill>
                  <a:schemeClr val="lt1"/>
                </a:solidFill>
                <a:effectLst/>
                <a:latin typeface="+mn-lt"/>
                <a:ea typeface="+mn-ea"/>
                <a:cs typeface="+mn-cs"/>
              </a:rPr>
              <a:t>Revenue and Profit Bar Charts:</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Side-by-side bar charts visually represent revenue and profit figures.</a:t>
            </a:r>
          </a:p>
          <a:p>
            <a:pPr lvl="1"/>
            <a:r>
              <a:rPr lang="en-IN" sz="2000" b="0" i="0">
                <a:solidFill>
                  <a:schemeClr val="lt1"/>
                </a:solidFill>
                <a:effectLst/>
                <a:latin typeface="+mn-lt"/>
                <a:ea typeface="+mn-ea"/>
                <a:cs typeface="+mn-cs"/>
              </a:rPr>
              <a:t>Different colors distinguish between the two metrics, making it easy to compare and analyze the relationship between sales and profitability.</a:t>
            </a:r>
          </a:p>
          <a:p>
            <a:r>
              <a:rPr lang="en-IN" sz="2000" b="1" i="0">
                <a:solidFill>
                  <a:schemeClr val="lt1"/>
                </a:solidFill>
                <a:effectLst/>
                <a:latin typeface="+mn-lt"/>
                <a:ea typeface="+mn-ea"/>
                <a:cs typeface="+mn-cs"/>
              </a:rPr>
              <a:t>Top Products/Services Horizontal Bar Chart:</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 horizontal bar chart showcases the top-performing products or services based on sales volume or revenue.</a:t>
            </a:r>
          </a:p>
          <a:p>
            <a:pPr lvl="1"/>
            <a:r>
              <a:rPr lang="en-IN" sz="2000" b="0" i="0">
                <a:solidFill>
                  <a:schemeClr val="lt1"/>
                </a:solidFill>
                <a:effectLst/>
                <a:latin typeface="+mn-lt"/>
                <a:ea typeface="+mn-ea"/>
                <a:cs typeface="+mn-cs"/>
              </a:rPr>
              <a:t>This chart helps identify which products contribute the most to overall sales.</a:t>
            </a:r>
          </a:p>
          <a:p>
            <a:r>
              <a:rPr lang="en-IN" sz="2000" b="1" i="0">
                <a:solidFill>
                  <a:schemeClr val="lt1"/>
                </a:solidFill>
                <a:effectLst/>
                <a:latin typeface="+mn-lt"/>
                <a:ea typeface="+mn-ea"/>
                <a:cs typeface="+mn-cs"/>
              </a:rPr>
              <a:t>Sales by Region Geographic Map:</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 geographic map with color-coded regions displays sales performance across different territories.</a:t>
            </a:r>
          </a:p>
          <a:p>
            <a:pPr lvl="1"/>
            <a:r>
              <a:rPr lang="en-IN" sz="2000" b="0" i="0">
                <a:solidFill>
                  <a:schemeClr val="lt1"/>
                </a:solidFill>
                <a:effectLst/>
                <a:latin typeface="+mn-lt"/>
                <a:ea typeface="+mn-ea"/>
                <a:cs typeface="+mn-cs"/>
              </a:rPr>
              <a:t>This chart helps in identifying high-performing and underperforming regions, enabling strategic resource allocation.</a:t>
            </a:r>
          </a:p>
          <a:p>
            <a:r>
              <a:rPr lang="en-IN" sz="2000" b="1" i="0">
                <a:solidFill>
                  <a:schemeClr val="lt1"/>
                </a:solidFill>
                <a:effectLst/>
                <a:latin typeface="+mn-lt"/>
                <a:ea typeface="+mn-ea"/>
                <a:cs typeface="+mn-cs"/>
              </a:rPr>
              <a:t>Sales Funnel Diagram:</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 visual representation of the sales funnel, divided into stages such as leads, opportunities, proposals, and closed deals.</a:t>
            </a:r>
          </a:p>
          <a:p>
            <a:pPr lvl="1"/>
            <a:r>
              <a:rPr lang="en-IN" sz="2000" b="0" i="0">
                <a:solidFill>
                  <a:schemeClr val="lt1"/>
                </a:solidFill>
                <a:effectLst/>
                <a:latin typeface="+mn-lt"/>
                <a:ea typeface="+mn-ea"/>
                <a:cs typeface="+mn-cs"/>
              </a:rPr>
              <a:t>This chart provides insights into the progression of deals through the sales pipeline.</a:t>
            </a:r>
          </a:p>
          <a:p>
            <a:r>
              <a:rPr lang="en-IN" sz="2000" b="1" i="0">
                <a:solidFill>
                  <a:schemeClr val="lt1"/>
                </a:solidFill>
                <a:effectLst/>
                <a:latin typeface="+mn-lt"/>
                <a:ea typeface="+mn-ea"/>
                <a:cs typeface="+mn-cs"/>
              </a:rPr>
              <a:t>Customer Acquisition Cost (CAC) vs. Customer Lifetime Value (CLV) Scatter Plot:</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 scatter plot compares CAC and CLV, helping to analyze the cost-effectiveness of acquiring customers.</a:t>
            </a:r>
          </a:p>
          <a:p>
            <a:pPr lvl="1"/>
            <a:r>
              <a:rPr lang="en-IN" sz="2000" b="0" i="0">
                <a:solidFill>
                  <a:schemeClr val="lt1"/>
                </a:solidFill>
                <a:effectLst/>
                <a:latin typeface="+mn-lt"/>
                <a:ea typeface="+mn-ea"/>
                <a:cs typeface="+mn-cs"/>
              </a:rPr>
              <a:t>Each point represents a customer segment, and the positioning of points provides insights into the balance between acquisition cost and customer value.</a:t>
            </a:r>
          </a:p>
          <a:p>
            <a:r>
              <a:rPr lang="en-IN" sz="2000" b="1" i="0">
                <a:solidFill>
                  <a:schemeClr val="lt1"/>
                </a:solidFill>
                <a:effectLst/>
                <a:latin typeface="+mn-lt"/>
                <a:ea typeface="+mn-ea"/>
                <a:cs typeface="+mn-cs"/>
              </a:rPr>
              <a:t>Monthly Sales Growth Area Chart:</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An area chart illustrates the month-over-month sales growth rate.</a:t>
            </a:r>
          </a:p>
          <a:p>
            <a:pPr lvl="1"/>
            <a:r>
              <a:rPr lang="en-IN" sz="2000" b="0" i="0">
                <a:solidFill>
                  <a:schemeClr val="lt1"/>
                </a:solidFill>
                <a:effectLst/>
                <a:latin typeface="+mn-lt"/>
                <a:ea typeface="+mn-ea"/>
                <a:cs typeface="+mn-cs"/>
              </a:rPr>
              <a:t>This chart helps identify patterns and seasonality in sales performance.</a:t>
            </a:r>
          </a:p>
          <a:p>
            <a:r>
              <a:rPr lang="en-IN" sz="2000" b="1" i="0">
                <a:solidFill>
                  <a:schemeClr val="lt1"/>
                </a:solidFill>
                <a:effectLst/>
                <a:latin typeface="+mn-lt"/>
                <a:ea typeface="+mn-ea"/>
                <a:cs typeface="+mn-cs"/>
              </a:rPr>
              <a:t>Sales by Channel Pie Chart:</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 pie chart breaks down sales by different channels such as online, direct, and partnerships.</a:t>
            </a:r>
          </a:p>
          <a:p>
            <a:pPr lvl="1"/>
            <a:r>
              <a:rPr lang="en-IN" sz="2000" b="0" i="0">
                <a:solidFill>
                  <a:schemeClr val="lt1"/>
                </a:solidFill>
                <a:effectLst/>
                <a:latin typeface="+mn-lt"/>
                <a:ea typeface="+mn-ea"/>
                <a:cs typeface="+mn-cs"/>
              </a:rPr>
              <a:t>This chart offers a quick overview of the distribution of sales across various channels.</a:t>
            </a:r>
          </a:p>
          <a:p>
            <a:r>
              <a:rPr lang="en-IN" sz="2000" b="1" i="0">
                <a:solidFill>
                  <a:schemeClr val="lt1"/>
                </a:solidFill>
                <a:effectLst/>
                <a:latin typeface="+mn-lt"/>
                <a:ea typeface="+mn-ea"/>
                <a:cs typeface="+mn-cs"/>
              </a:rPr>
              <a:t>Sales Team Performance Radar Chart:</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 radar chart compares individual sales team members based on key performance indicators such as deals closed, revenue generated, and customer satisfaction.</a:t>
            </a:r>
          </a:p>
          <a:p>
            <a:pPr lvl="1"/>
            <a:r>
              <a:rPr lang="en-IN" sz="2000" b="0" i="0">
                <a:solidFill>
                  <a:schemeClr val="lt1"/>
                </a:solidFill>
                <a:effectLst/>
                <a:latin typeface="+mn-lt"/>
                <a:ea typeface="+mn-ea"/>
                <a:cs typeface="+mn-cs"/>
              </a:rPr>
              <a:t>This chart aids in identifying high-performing individuals and areas for improvement.</a:t>
            </a:r>
          </a:p>
          <a:p>
            <a:r>
              <a:rPr lang="en-IN" sz="2000" b="1" i="0">
                <a:solidFill>
                  <a:schemeClr val="lt1"/>
                </a:solidFill>
                <a:effectLst/>
                <a:latin typeface="+mn-lt"/>
                <a:ea typeface="+mn-ea"/>
                <a:cs typeface="+mn-cs"/>
              </a:rPr>
              <a:t>Customer Segmentation Doughnut Chart:</a:t>
            </a:r>
            <a:endParaRPr lang="en-IN" sz="2000" b="0" i="0">
              <a:solidFill>
                <a:schemeClr val="lt1"/>
              </a:solidFill>
              <a:effectLst/>
              <a:latin typeface="+mn-lt"/>
              <a:ea typeface="+mn-ea"/>
              <a:cs typeface="+mn-cs"/>
            </a:endParaRPr>
          </a:p>
          <a:p>
            <a:pPr lvl="1"/>
            <a:r>
              <a:rPr lang="en-IN" sz="2000" b="0" i="0">
                <a:solidFill>
                  <a:schemeClr val="lt1"/>
                </a:solidFill>
                <a:effectLst/>
                <a:latin typeface="+mn-lt"/>
                <a:ea typeface="+mn-ea"/>
                <a:cs typeface="+mn-cs"/>
              </a:rPr>
              <a:t>A doughnut chart visualizes the distribution of customers across different segments (e.g., new customers, repeat customers, high-value customers).</a:t>
            </a:r>
          </a:p>
          <a:p>
            <a:pPr lvl="1"/>
            <a:r>
              <a:rPr lang="en-IN" sz="2000" b="0" i="0">
                <a:solidFill>
                  <a:schemeClr val="lt1"/>
                </a:solidFill>
                <a:effectLst/>
                <a:latin typeface="+mn-lt"/>
                <a:ea typeface="+mn-ea"/>
                <a:cs typeface="+mn-cs"/>
              </a:rPr>
              <a:t>This chart provides insights into customer behavior and loyalty.</a:t>
            </a:r>
          </a:p>
          <a:p>
            <a:r>
              <a:rPr lang="en-IN" sz="2000" b="0" i="0">
                <a:solidFill>
                  <a:schemeClr val="lt1"/>
                </a:solidFill>
                <a:effectLst/>
                <a:latin typeface="+mn-lt"/>
                <a:ea typeface="+mn-ea"/>
                <a:cs typeface="+mn-cs"/>
              </a:rPr>
              <a:t>By combining these charts, a sales dashboard offers a comprehensive and visually engaging overview of sales performance, helping stakeholders make data-driven decisions and drive business growth.</a:t>
            </a:r>
          </a:p>
          <a:p>
            <a:pPr algn="l"/>
            <a:endParaRPr lang="en-IN" sz="6600" b="0" i="0" baseline="0">
              <a:solidFill>
                <a:schemeClr val="lt1"/>
              </a:solidFill>
              <a:effectLst/>
              <a:latin typeface="+mn-lt"/>
              <a:ea typeface="+mn-ea"/>
              <a:cs typeface="+mn-cs"/>
            </a:endParaRPr>
          </a:p>
          <a:p>
            <a:pPr algn="l"/>
            <a:endParaRPr lang="en-IN" sz="6600" b="0" i="0" baseline="0">
              <a:solidFill>
                <a:schemeClr val="lt1"/>
              </a:solidFill>
              <a:effectLst/>
              <a:latin typeface="+mn-lt"/>
              <a:ea typeface="+mn-ea"/>
              <a:cs typeface="+mn-cs"/>
            </a:endParaRPr>
          </a:p>
          <a:p>
            <a:pPr algn="l"/>
            <a:endParaRPr lang="en-IN" sz="6600" b="0" i="0" baseline="0">
              <a:solidFill>
                <a:schemeClr val="lt1"/>
              </a:solidFill>
              <a:effectLst/>
              <a:latin typeface="+mn-lt"/>
              <a:ea typeface="+mn-ea"/>
              <a:cs typeface="+mn-cs"/>
            </a:endParaRPr>
          </a:p>
          <a:p>
            <a:pPr algn="l"/>
            <a:endParaRPr lang="en-IN" sz="3200" b="0" i="0" baseline="0">
              <a:solidFill>
                <a:schemeClr val="lt1"/>
              </a:solidFill>
              <a:effectLst/>
              <a:latin typeface="+mn-lt"/>
              <a:ea typeface="+mn-ea"/>
              <a:cs typeface="+mn-cs"/>
            </a:endParaRPr>
          </a:p>
          <a:p>
            <a:pPr algn="l"/>
            <a:endParaRPr lang="en-IN" sz="3200" b="0" i="0" baseline="0">
              <a:solidFill>
                <a:schemeClr val="lt1"/>
              </a:solidFill>
              <a:effectLst/>
              <a:latin typeface="+mn-lt"/>
              <a:ea typeface="+mn-ea"/>
              <a:cs typeface="+mn-cs"/>
            </a:endParaRPr>
          </a:p>
        </xdr:txBody>
      </xdr:sp>
      <xdr:graphicFrame macro="">
        <xdr:nvGraphicFramePr>
          <xdr:cNvPr id="26" name="Chart 13">
            <a:extLst>
              <a:ext uri="{FF2B5EF4-FFF2-40B4-BE49-F238E27FC236}">
                <a16:creationId xmlns:a16="http://schemas.microsoft.com/office/drawing/2014/main" id="{096B3B76-587D-419A-B6F3-D08ACAF697BE}"/>
              </a:ext>
            </a:extLst>
          </xdr:cNvPr>
          <xdr:cNvGraphicFramePr>
            <a:graphicFrameLocks/>
          </xdr:cNvGraphicFramePr>
        </xdr:nvGraphicFramePr>
        <xdr:xfrm>
          <a:off x="20837414" y="307250"/>
          <a:ext cx="6151664" cy="461197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30" name="Chart 14">
            <a:extLst>
              <a:ext uri="{FF2B5EF4-FFF2-40B4-BE49-F238E27FC236}">
                <a16:creationId xmlns:a16="http://schemas.microsoft.com/office/drawing/2014/main" id="{9FE79763-AB96-4E28-A1D3-E4CF8B7BC0D8}"/>
              </a:ext>
            </a:extLst>
          </xdr:cNvPr>
          <xdr:cNvGraphicFramePr>
            <a:graphicFrameLocks/>
          </xdr:cNvGraphicFramePr>
        </xdr:nvGraphicFramePr>
        <xdr:xfrm>
          <a:off x="20796552" y="5019417"/>
          <a:ext cx="9034362" cy="5120081"/>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xmlns:a14="http://schemas.microsoft.com/office/drawing/2010/main">
        <mc:Choice Requires="a14">
          <xdr:graphicFrame macro="">
            <xdr:nvGraphicFramePr>
              <xdr:cNvPr id="25" name="Months (Order Date)">
                <a:extLst>
                  <a:ext uri="{FF2B5EF4-FFF2-40B4-BE49-F238E27FC236}">
                    <a16:creationId xmlns:a16="http://schemas.microsoft.com/office/drawing/2014/main" id="{7EE97B9A-DB57-41CD-9DF7-8A645523AC19}"/>
                  </a:ext>
                </a:extLst>
              </xdr:cNvPr>
              <xdr:cNvGraphicFramePr/>
            </xdr:nvGraphicFramePr>
            <xdr:xfrm>
              <a:off x="27052722" y="242391"/>
              <a:ext cx="2740932" cy="4678352"/>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23664931" y="290427"/>
                <a:ext cx="2397687" cy="70755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cx4="http://schemas.microsoft.com/office/drawing/2016/5/10/chartex" Requires="cx4">
          <xdr:graphicFrame macro="">
            <xdr:nvGraphicFramePr>
              <xdr:cNvPr id="15" name="Chart 14">
                <a:extLst>
                  <a:ext uri="{FF2B5EF4-FFF2-40B4-BE49-F238E27FC236}">
                    <a16:creationId xmlns:a16="http://schemas.microsoft.com/office/drawing/2014/main" id="{F62E8B1B-821D-4782-B386-94AD7F7B08A3}"/>
                  </a:ext>
                </a:extLst>
              </xdr:cNvPr>
              <xdr:cNvGraphicFramePr/>
            </xdr:nvGraphicFramePr>
            <xdr:xfrm>
              <a:off x="29936569" y="240383"/>
              <a:ext cx="9356315" cy="9917809"/>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9936569" y="240383"/>
                <a:ext cx="9356315" cy="99178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oneCellAnchor>
    <xdr:from>
      <xdr:col>105</xdr:col>
      <xdr:colOff>115090</xdr:colOff>
      <xdr:row>13</xdr:row>
      <xdr:rowOff>145365</xdr:rowOff>
    </xdr:from>
    <xdr:ext cx="508922" cy="937629"/>
    <xdr:sp macro="" textlink="">
      <xdr:nvSpPr>
        <xdr:cNvPr id="20" name="Rectangle 19">
          <a:extLst>
            <a:ext uri="{FF2B5EF4-FFF2-40B4-BE49-F238E27FC236}">
              <a16:creationId xmlns:a16="http://schemas.microsoft.com/office/drawing/2014/main" id="{190953C2-ABA9-3D96-7F04-D6102CACF065}"/>
            </a:ext>
          </a:extLst>
        </xdr:cNvPr>
        <xdr:cNvSpPr/>
      </xdr:nvSpPr>
      <xdr:spPr>
        <a:xfrm>
          <a:off x="64801811" y="2581267"/>
          <a:ext cx="508922" cy="937629"/>
        </a:xfrm>
        <a:prstGeom prst="rect">
          <a:avLst/>
        </a:prstGeom>
        <a:noFill/>
      </xdr:spPr>
      <xdr:txBody>
        <a:bodyPr wrap="none" lIns="91440" tIns="45720" rIns="91440" bIns="45720">
          <a:spAutoFit/>
        </a:bodyPr>
        <a:lstStyle/>
        <a:p>
          <a:pPr algn="ctr"/>
          <a:r>
            <a:rPr lang="en-IN" sz="5400" b="1" cap="none" spc="50">
              <a:ln w="0"/>
              <a:solidFill>
                <a:schemeClr val="bg2"/>
              </a:solidFill>
              <a:effectLst>
                <a:innerShdw blurRad="63500" dist="50800" dir="13500000">
                  <a:srgbClr val="000000">
                    <a:alpha val="50000"/>
                  </a:srgbClr>
                </a:innerShdw>
              </a:effectLst>
            </a:rPr>
            <a:t>F</a:t>
          </a:r>
        </a:p>
      </xdr:txBody>
    </xdr:sp>
    <xdr:clientData/>
  </xdr:oneCellAnchor>
  <xdr:oneCellAnchor>
    <xdr:from>
      <xdr:col>50</xdr:col>
      <xdr:colOff>125788</xdr:colOff>
      <xdr:row>7</xdr:row>
      <xdr:rowOff>114700</xdr:rowOff>
    </xdr:from>
    <xdr:ext cx="4981864" cy="718466"/>
    <xdr:sp macro="" textlink="">
      <xdr:nvSpPr>
        <xdr:cNvPr id="21" name="Rectangle 20">
          <a:extLst>
            <a:ext uri="{FF2B5EF4-FFF2-40B4-BE49-F238E27FC236}">
              <a16:creationId xmlns:a16="http://schemas.microsoft.com/office/drawing/2014/main" id="{9C9E8793-ADAB-40FD-DDB1-B4BF15AFC9B3}"/>
            </a:ext>
          </a:extLst>
        </xdr:cNvPr>
        <xdr:cNvSpPr/>
      </xdr:nvSpPr>
      <xdr:spPr>
        <a:xfrm>
          <a:off x="31187871" y="1349422"/>
          <a:ext cx="4981864" cy="718466"/>
        </a:xfrm>
        <a:prstGeom prst="rect">
          <a:avLst/>
        </a:prstGeom>
        <a:noFill/>
      </xdr:spPr>
      <xdr:txBody>
        <a:bodyPr wrap="square" lIns="91440" tIns="45720" rIns="91440" bIns="45720">
          <a:spAutoFit/>
        </a:bodyPr>
        <a:lstStyle/>
        <a:p>
          <a:pPr algn="ctr"/>
          <a:r>
            <a:rPr lang="en-US" sz="4000" b="1" cap="none" spc="50">
              <a:ln w="0"/>
              <a:solidFill>
                <a:schemeClr val="bg2"/>
              </a:solidFill>
              <a:effectLst>
                <a:innerShdw blurRad="63500" dist="50800" dir="13500000">
                  <a:srgbClr val="000000">
                    <a:alpha val="50000"/>
                  </a:srgbClr>
                </a:innerShdw>
              </a:effectLst>
            </a:rPr>
            <a:t>STATE WISE SALES</a:t>
          </a: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teja" refreshedDate="45237.405765277777" createdVersion="8" refreshedVersion="8" minRefreshableVersion="3" recordCount="1500" xr:uid="{4D7BAFED-AD1B-4BD5-A81D-E4A58999204F}">
  <cacheSource type="worksheet">
    <worksheetSource name="Table1"/>
  </cacheSource>
  <cacheFields count="7">
    <cacheField name="Order ID" numFmtId="0">
      <sharedItems count="500">
        <s v="B-25681"/>
        <s v="B-26055"/>
        <s v="B-25955"/>
        <s v="B-26093"/>
        <s v="B-25602"/>
        <s v="B-25881"/>
        <s v="B-25696"/>
        <s v="B-26085"/>
        <s v="B-25643"/>
        <s v="B-25851"/>
        <s v="B-25703"/>
        <s v="B-25887"/>
        <s v="B-25923"/>
        <s v="B-25756"/>
        <s v="B-25761"/>
        <s v="B-25655"/>
        <s v="B-25786"/>
        <s v="B-26095"/>
        <s v="B-25853"/>
        <s v="B-25693"/>
        <s v="B-25910"/>
        <s v="B-25950"/>
        <s v="B-25744"/>
        <s v="B-25845"/>
        <s v="B-26001"/>
        <s v="B-25830"/>
        <s v="B-25842"/>
        <s v="B-25778"/>
        <s v="B-25686"/>
        <s v="B-25754"/>
        <s v="B-26048"/>
        <s v="B-25816"/>
        <s v="B-26022"/>
        <s v="B-25883"/>
        <s v="B-26003"/>
        <s v="B-26097"/>
        <s v="B-25710"/>
        <s v="B-25797"/>
        <s v="B-25618"/>
        <s v="B-25723"/>
        <s v="B-25755"/>
        <s v="B-25788"/>
        <s v="B-25610"/>
        <s v="B-25991"/>
        <s v="B-25779"/>
        <s v="B-25909"/>
        <s v="B-25943"/>
        <s v="B-25935"/>
        <s v="B-25613"/>
        <s v="B-25729"/>
        <s v="B-25772"/>
        <s v="B-25640"/>
        <s v="B-25810"/>
        <s v="B-25850"/>
        <s v="B-25868"/>
        <s v="B-25687"/>
        <s v="B-25784"/>
        <s v="B-25608"/>
        <s v="B-26051"/>
        <s v="B-25900"/>
        <s v="B-25760"/>
        <s v="B-25762"/>
        <s v="B-25995"/>
        <s v="B-25965"/>
        <s v="B-25967"/>
        <s v="B-25793"/>
        <s v="B-25929"/>
        <s v="B-26006"/>
        <s v="B-25697"/>
        <s v="B-25667"/>
        <s v="B-25999"/>
        <s v="B-25984"/>
        <s v="B-25728"/>
        <s v="B-25757"/>
        <s v="B-25957"/>
        <s v="B-26061"/>
        <s v="B-26040"/>
        <s v="B-25616"/>
        <s v="B-25666"/>
        <s v="B-25675"/>
        <s v="B-26079"/>
        <s v="B-25838"/>
        <s v="B-25902"/>
        <s v="B-25852"/>
        <s v="B-25860"/>
        <s v="B-25898"/>
        <s v="B-26100"/>
        <s v="B-25653"/>
        <s v="B-25839"/>
        <s v="B-25651"/>
        <s v="B-25704"/>
        <s v="B-25730"/>
        <s v="B-26052"/>
        <s v="B-25656"/>
        <s v="B-26033"/>
        <s v="B-25791"/>
        <s v="B-25945"/>
        <s v="B-25826"/>
        <s v="B-25752"/>
        <s v="B-26098"/>
        <s v="B-26067"/>
        <s v="B-25986"/>
        <s v="B-25953"/>
        <s v="B-25952"/>
        <s v="B-26026"/>
        <s v="B-25650"/>
        <s v="B-25970"/>
        <s v="B-26062"/>
        <s v="B-25632"/>
        <s v="B-25821"/>
        <s v="B-25878"/>
        <s v="B-25750"/>
        <s v="B-25657"/>
        <s v="B-25787"/>
        <s v="B-25885"/>
        <s v="B-25759"/>
        <s v="B-25747"/>
        <s v="B-25603"/>
        <s v="B-25691"/>
        <s v="B-25607"/>
        <s v="B-25708"/>
        <s v="B-26021"/>
        <s v="B-25831"/>
        <s v="B-25670"/>
        <s v="B-26029"/>
        <s v="B-25959"/>
        <s v="B-25676"/>
        <s v="B-25888"/>
        <s v="B-25911"/>
        <s v="B-25662"/>
        <s v="B-25847"/>
        <s v="B-25798"/>
        <s v="B-25993"/>
        <s v="B-25930"/>
        <s v="B-25785"/>
        <s v="B-26053"/>
        <s v="B-26019"/>
        <s v="B-26070"/>
        <s v="B-25870"/>
        <s v="B-25855"/>
        <s v="B-25803"/>
        <s v="B-25996"/>
        <s v="B-26078"/>
        <s v="B-25682"/>
        <s v="B-25749"/>
        <s v="B-25962"/>
        <s v="B-25899"/>
        <s v="B-25951"/>
        <s v="B-25828"/>
        <s v="B-26087"/>
        <s v="B-25698"/>
        <s v="B-25832"/>
        <s v="B-25886"/>
        <s v="B-25897"/>
        <s v="B-25873"/>
        <s v="B-25858"/>
        <s v="B-25867"/>
        <s v="B-25633"/>
        <s v="B-25896"/>
        <s v="B-26000"/>
        <s v="B-25940"/>
        <s v="B-25721"/>
        <s v="B-25980"/>
        <s v="B-25877"/>
        <s v="B-25905"/>
        <s v="B-25818"/>
        <s v="B-25837"/>
        <s v="B-26081"/>
        <s v="B-26011"/>
        <s v="B-25893"/>
        <s v="B-25689"/>
        <s v="B-26028"/>
        <s v="B-25694"/>
        <s v="B-25901"/>
        <s v="B-25654"/>
        <s v="B-25720"/>
        <s v="B-26057"/>
        <s v="B-25961"/>
        <s v="B-25701"/>
        <s v="B-26056"/>
        <s v="B-26016"/>
        <s v="B-25848"/>
        <s v="B-25678"/>
        <s v="B-25925"/>
        <s v="B-25977"/>
        <s v="B-25648"/>
        <s v="B-25933"/>
        <s v="B-25903"/>
        <s v="B-25983"/>
        <s v="B-25743"/>
        <s v="B-25973"/>
        <s v="B-25895"/>
        <s v="B-25717"/>
        <s v="B-26064"/>
        <s v="B-25630"/>
        <s v="B-26050"/>
        <s v="B-26035"/>
        <s v="B-25625"/>
        <s v="B-25966"/>
        <s v="B-26060"/>
        <s v="B-25854"/>
        <s v="B-26086"/>
        <s v="B-26049"/>
        <s v="B-25964"/>
        <s v="B-25628"/>
        <s v="B-25891"/>
        <s v="B-25621"/>
        <s v="B-25727"/>
        <s v="B-25843"/>
        <s v="B-25741"/>
        <s v="B-26096"/>
        <s v="B-26007"/>
        <s v="B-25833"/>
        <s v="B-25835"/>
        <s v="B-25664"/>
        <s v="B-25642"/>
        <s v="B-25987"/>
        <s v="B-25770"/>
        <s v="B-25840"/>
        <s v="B-25846"/>
        <s v="B-25745"/>
        <s v="B-26073"/>
        <s v="B-26030"/>
        <s v="B-25989"/>
        <s v="B-26009"/>
        <s v="B-25915"/>
        <s v="B-25645"/>
        <s v="B-25635"/>
        <s v="B-26038"/>
        <s v="B-26014"/>
        <s v="B-25751"/>
        <s v="B-26089"/>
        <s v="B-25981"/>
        <s v="B-25733"/>
        <s v="B-25612"/>
        <s v="B-26023"/>
        <s v="B-25856"/>
        <s v="B-25861"/>
        <s v="B-25913"/>
        <s v="B-25799"/>
        <s v="B-26054"/>
        <s v="B-25660"/>
        <s v="B-26045"/>
        <s v="B-25808"/>
        <s v="B-25781"/>
        <s v="B-25918"/>
        <s v="B-25971"/>
        <s v="B-25699"/>
        <s v="B-25776"/>
        <s v="B-25985"/>
        <s v="B-26063"/>
        <s v="B-26032"/>
        <s v="B-25767"/>
        <s v="B-25836"/>
        <s v="B-25714"/>
        <s v="B-25796"/>
        <s v="B-26025"/>
        <s v="B-25809"/>
        <s v="B-25882"/>
        <s v="B-25753"/>
        <s v="B-25773"/>
        <s v="B-25661"/>
        <s v="B-25857"/>
        <s v="B-25926"/>
        <s v="B-26076"/>
        <s v="B-26024"/>
        <s v="B-26020"/>
        <s v="B-26083"/>
        <s v="B-25777"/>
        <s v="B-26010"/>
        <s v="B-25979"/>
        <s v="B-26002"/>
        <s v="B-26084"/>
        <s v="B-25998"/>
        <s v="B-25872"/>
        <s v="B-25819"/>
        <s v="B-25652"/>
        <s v="B-26018"/>
        <s v="B-25695"/>
        <s v="B-25823"/>
        <s v="B-25994"/>
        <s v="B-25863"/>
        <s v="B-25737"/>
        <s v="B-25875"/>
        <s v="B-26031"/>
        <s v="B-25908"/>
        <s v="B-26041"/>
        <s v="B-25615"/>
        <s v="B-25997"/>
        <s v="B-25800"/>
        <s v="B-25990"/>
        <s v="B-26091"/>
        <s v="B-25604"/>
        <s v="B-25724"/>
        <s v="B-25748"/>
        <s v="B-25794"/>
        <s v="B-26004"/>
        <s v="B-25954"/>
        <s v="B-26043"/>
        <s v="B-25889"/>
        <s v="B-26042"/>
        <s v="B-26008"/>
        <s v="B-25609"/>
        <s v="B-25948"/>
        <s v="B-26094"/>
        <s v="B-25623"/>
        <s v="B-25658"/>
        <s v="B-26039"/>
        <s v="B-25620"/>
        <s v="B-25764"/>
        <s v="B-26066"/>
        <s v="B-25712"/>
        <s v="B-25869"/>
        <s v="B-25738"/>
        <s v="B-25771"/>
        <s v="B-25601"/>
        <s v="B-25844"/>
        <s v="B-26065"/>
        <s v="B-25825"/>
        <s v="B-25765"/>
        <s v="B-25709"/>
        <s v="B-25684"/>
        <s v="B-25739"/>
        <s v="B-25920"/>
        <s v="B-26082"/>
        <s v="B-25731"/>
        <s v="B-25719"/>
        <s v="B-25646"/>
        <s v="B-25874"/>
        <s v="B-25928"/>
        <s v="B-25638"/>
        <s v="B-25801"/>
        <s v="B-26059"/>
        <s v="B-26037"/>
        <s v="B-26088"/>
        <s v="B-25834"/>
        <s v="B-25960"/>
        <s v="B-25917"/>
        <s v="B-25972"/>
        <s v="B-25736"/>
        <s v="B-25742"/>
        <s v="B-25641"/>
        <s v="B-25958"/>
        <s v="B-25802"/>
        <s v="B-25774"/>
        <s v="B-25904"/>
        <s v="B-25934"/>
        <s v="B-25912"/>
        <s v="B-25647"/>
        <s v="B-25804"/>
        <s v="B-25734"/>
        <s v="B-25711"/>
        <s v="B-25864"/>
        <s v="B-26071"/>
        <s v="B-25949"/>
        <s v="B-25805"/>
        <s v="B-25919"/>
        <s v="B-25982"/>
        <s v="B-25637"/>
        <s v="B-25783"/>
        <s v="B-25938"/>
        <s v="B-25820"/>
        <s v="B-25924"/>
        <s v="B-25814"/>
        <s v="B-25631"/>
        <s v="B-25956"/>
        <s v="B-25862"/>
        <s v="B-25606"/>
        <s v="B-26005"/>
        <s v="B-25963"/>
        <s v="B-25683"/>
        <s v="B-25914"/>
        <s v="B-25921"/>
        <s v="B-25849"/>
        <s v="B-25735"/>
        <s v="B-25780"/>
        <s v="B-25892"/>
        <s v="B-25988"/>
        <s v="B-25939"/>
        <s v="B-25906"/>
        <s v="B-26017"/>
        <s v="B-25644"/>
        <s v="B-25673"/>
        <s v="B-25927"/>
        <s v="B-25946"/>
        <s v="B-25992"/>
        <s v="B-25659"/>
        <s v="B-25716"/>
        <s v="B-25725"/>
        <s v="B-25932"/>
        <s v="B-25789"/>
        <s v="B-25732"/>
        <s v="B-25871"/>
        <s v="B-25611"/>
        <s v="B-25626"/>
        <s v="B-25668"/>
        <s v="B-25700"/>
        <s v="B-25827"/>
        <s v="B-25713"/>
        <s v="B-25795"/>
        <s v="B-25944"/>
        <s v="B-25880"/>
        <s v="B-25941"/>
        <s v="B-25706"/>
        <s v="B-25969"/>
        <s v="B-25763"/>
        <s v="B-25740"/>
        <s v="B-25879"/>
        <s v="B-25614"/>
        <s v="B-26092"/>
        <s v="B-26074"/>
        <s v="B-25976"/>
        <s v="B-25865"/>
        <s v="B-26047"/>
        <s v="B-25766"/>
        <s v="B-25942"/>
        <s v="B-25947"/>
        <s v="B-26069"/>
        <s v="B-26027"/>
        <s v="B-25674"/>
        <s v="B-26068"/>
        <s v="B-26080"/>
        <s v="B-26012"/>
        <s v="B-25824"/>
        <s v="B-25922"/>
        <s v="B-26099"/>
        <s v="B-25866"/>
        <s v="B-25775"/>
        <s v="B-25685"/>
        <s v="B-26090"/>
        <s v="B-26072"/>
        <s v="B-25916"/>
        <s v="B-25722"/>
        <s v="B-25746"/>
        <s v="B-25672"/>
        <s v="B-25812"/>
        <s v="B-25605"/>
        <s v="B-25702"/>
        <s v="B-25811"/>
        <s v="B-25876"/>
        <s v="B-25931"/>
        <s v="B-25663"/>
        <s v="B-25677"/>
        <s v="B-25617"/>
        <s v="B-26036"/>
        <s v="B-25978"/>
        <s v="B-26077"/>
        <s v="B-25790"/>
        <s v="B-25829"/>
        <s v="B-25705"/>
        <s v="B-25936"/>
        <s v="B-25680"/>
        <s v="B-25782"/>
        <s v="B-25792"/>
        <s v="B-25769"/>
        <s v="B-25718"/>
        <s v="B-25715"/>
        <s v="B-26075"/>
        <s v="B-25634"/>
        <s v="B-26015"/>
        <s v="B-25822"/>
        <s v="B-26034"/>
        <s v="B-25692"/>
        <s v="B-26046"/>
        <s v="B-25627"/>
        <s v="B-25622"/>
        <s v="B-25690"/>
        <s v="B-25726"/>
        <s v="B-25907"/>
        <s v="B-26013"/>
        <s v="B-25975"/>
        <s v="B-25815"/>
        <s v="B-25679"/>
        <s v="B-25619"/>
        <s v="B-26058"/>
        <s v="B-26044"/>
        <s v="B-25636"/>
        <s v="B-25649"/>
        <s v="B-25806"/>
        <s v="B-25624"/>
        <s v="B-25974"/>
        <s v="B-25884"/>
        <s v="B-25859"/>
        <s v="B-25817"/>
        <s v="B-25968"/>
        <s v="B-25671"/>
        <s v="B-25669"/>
        <s v="B-25841"/>
        <s v="B-25813"/>
        <s v="B-25890"/>
        <s v="B-25807"/>
        <s v="B-25937"/>
        <s v="B-25639"/>
        <s v="B-25894"/>
        <s v="B-25768"/>
        <s v="B-25629"/>
        <s v="B-25688"/>
        <s v="B-25758"/>
        <s v="B-25707"/>
        <s v="B-25665"/>
      </sharedItems>
    </cacheField>
    <cacheField name="Order Date" numFmtId="14">
      <sharedItems containsSemiMixedTypes="0" containsNonDate="0" containsDate="1" containsString="0" minDate="2018-01-01T00:00:00" maxDate="2019-01-01T00:00:00" count="307">
        <d v="2018-06-04T00:00:00"/>
        <d v="2018-03-10T00:00:00"/>
        <d v="2018-01-16T00:00:00"/>
        <d v="2018-03-27T00:00:00"/>
        <d v="2018-04-01T00:00:00"/>
        <d v="2018-11-25T00:00:00"/>
        <d v="2018-06-21T00:00:00"/>
        <d v="2018-03-26T00:00:00"/>
        <d v="2018-04-29T00:00:00"/>
        <d v="2018-11-06T00:00:00"/>
        <d v="2018-06-28T00:00:00"/>
        <d v="2018-12-01T00:00:00"/>
        <d v="2018-12-27T00:00:00"/>
        <d v="2018-08-20T00:00:00"/>
        <d v="2018-08-25T00:00:00"/>
        <d v="2018-05-11T00:00:00"/>
        <d v="2018-09-19T00:00:00"/>
        <d v="2018-03-28T00:00:00"/>
        <d v="2018-11-08T00:00:00"/>
        <d v="2018-06-18T00:00:00"/>
        <d v="2018-12-14T00:00:00"/>
        <d v="2018-01-13T00:00:00"/>
        <d v="2018-08-08T00:00:00"/>
        <d v="2018-11-03T00:00:00"/>
        <d v="2018-02-07T00:00:00"/>
        <d v="2018-10-26T00:00:00"/>
        <d v="2018-11-02T00:00:00"/>
        <d v="2018-09-11T00:00:00"/>
        <d v="2018-06-11T00:00:00"/>
        <d v="2018-08-18T00:00:00"/>
        <d v="2018-03-04T00:00:00"/>
        <d v="2018-10-12T00:00:00"/>
        <d v="2018-02-18T00:00:00"/>
        <d v="2018-11-27T00:00:00"/>
        <d v="2018-02-08T00:00:00"/>
        <d v="2018-07-05T00:00:00"/>
        <d v="2018-09-30T00:00:00"/>
        <d v="2018-04-18T00:00:00"/>
        <d v="2018-07-18T00:00:00"/>
        <d v="2018-08-19T00:00:00"/>
        <d v="2018-09-21T00:00:00"/>
        <d v="2018-04-09T00:00:00"/>
        <d v="2018-02-03T00:00:00"/>
        <d v="2018-09-12T00:00:00"/>
        <d v="2018-12-13T00:00:00"/>
        <d v="2018-01-09T00:00:00"/>
        <d v="2018-01-04T00:00:00"/>
        <d v="2018-04-12T00:00:00"/>
        <d v="2018-07-22T00:00:00"/>
        <d v="2018-09-02T00:00:00"/>
        <d v="2018-04-27T00:00:00"/>
        <d v="2018-10-10T00:00:00"/>
        <d v="2018-11-05T00:00:00"/>
        <d v="2018-11-18T00:00:00"/>
        <d v="2018-09-15T00:00:00"/>
        <d v="2018-04-08T00:00:00"/>
        <d v="2018-03-07T00:00:00"/>
        <d v="2018-12-09T00:00:00"/>
        <d v="2018-08-24T00:00:00"/>
        <d v="2018-08-26T00:00:00"/>
        <d v="2018-02-04T00:00:00"/>
        <d v="2018-01-21T00:00:00"/>
        <d v="2018-09-24T00:00:00"/>
        <d v="2018-01-02T00:00:00"/>
        <d v="2018-02-09T00:00:00"/>
        <d v="2018-06-22T00:00:00"/>
        <d v="2018-05-23T00:00:00"/>
        <d v="2018-02-05T00:00:00"/>
        <d v="2018-01-30T00:00:00"/>
        <d v="2018-08-21T00:00:00"/>
        <d v="2018-01-18T00:00:00"/>
        <d v="2018-03-14T00:00:00"/>
        <d v="2018-02-26T00:00:00"/>
        <d v="2018-04-15T00:00:00"/>
        <d v="2018-05-22T00:00:00"/>
        <d v="2018-05-31T00:00:00"/>
        <d v="2018-03-22T00:00:00"/>
        <d v="2018-10-29T00:00:00"/>
        <d v="2018-12-10T00:00:00"/>
        <d v="2018-11-07T00:00:00"/>
        <d v="2018-11-15T00:00:00"/>
        <d v="2018-12-07T00:00:00"/>
        <d v="2018-03-31T00:00:00"/>
        <d v="2018-05-08T00:00:00"/>
        <d v="2018-10-30T00:00:00"/>
        <d v="2018-05-07T00:00:00"/>
        <d v="2018-06-29T00:00:00"/>
        <d v="2018-03-08T00:00:00"/>
        <d v="2018-02-22T00:00:00"/>
        <d v="2018-01-11T00:00:00"/>
        <d v="2018-10-22T00:00:00"/>
        <d v="2018-08-14T00:00:00"/>
        <d v="2018-03-29T00:00:00"/>
        <d v="2018-03-16T00:00:00"/>
        <d v="2018-01-31T00:00:00"/>
        <d v="2018-01-14T00:00:00"/>
        <d v="2018-02-19T00:00:00"/>
        <d v="2018-05-06T00:00:00"/>
        <d v="2018-01-22T00:00:00"/>
        <d v="2018-03-15T00:00:00"/>
        <d v="2018-04-25T00:00:00"/>
        <d v="2018-10-16T00:00:00"/>
        <d v="2018-11-24T00:00:00"/>
        <d v="2018-05-13T00:00:00"/>
        <d v="2018-09-20T00:00:00"/>
        <d v="2018-11-28T00:00:00"/>
        <d v="2018-08-23T00:00:00"/>
        <d v="2018-08-11T00:00:00"/>
        <d v="2018-04-03T00:00:00"/>
        <d v="2018-06-16T00:00:00"/>
        <d v="2018-04-06T00:00:00"/>
        <d v="2018-07-01T00:00:00"/>
        <d v="2018-02-17T00:00:00"/>
        <d v="2018-10-27T00:00:00"/>
        <d v="2018-05-25T00:00:00"/>
        <d v="2018-02-20T00:00:00"/>
        <d v="2018-06-01T00:00:00"/>
        <d v="2018-12-02T00:00:00"/>
        <d v="2018-12-15T00:00:00"/>
        <d v="2018-05-17T00:00:00"/>
        <d v="2018-10-01T00:00:00"/>
        <d v="2018-01-03T00:00:00"/>
        <d v="2018-03-09T00:00:00"/>
        <d v="2018-02-15T00:00:00"/>
        <d v="2018-03-18T00:00:00"/>
        <d v="2018-11-20T00:00:00"/>
        <d v="2018-10-05T00:00:00"/>
        <d v="2018-06-07T00:00:00"/>
        <d v="2018-08-13T00:00:00"/>
        <d v="2018-01-19T00:00:00"/>
        <d v="2018-12-08T00:00:00"/>
        <d v="2018-10-24T00:00:00"/>
        <d v="2018-06-23T00:00:00"/>
        <d v="2018-10-28T00:00:00"/>
        <d v="2018-12-06T00:00:00"/>
        <d v="2018-11-23T00:00:00"/>
        <d v="2018-11-13T00:00:00"/>
        <d v="2018-11-17T00:00:00"/>
        <d v="2018-04-26T00:00:00"/>
        <d v="2018-12-05T00:00:00"/>
        <d v="2018-02-06T00:00:00"/>
        <d v="2018-01-06T00:00:00"/>
        <d v="2018-07-16T00:00:00"/>
        <d v="2018-01-27T00:00:00"/>
        <d v="2018-12-11T00:00:00"/>
        <d v="2018-10-14T00:00:00"/>
        <d v="2018-02-12T00:00:00"/>
        <d v="2018-12-04T00:00:00"/>
        <d v="2018-06-14T00:00:00"/>
        <d v="2018-05-10T00:00:00"/>
        <d v="2018-07-15T00:00:00"/>
        <d v="2018-06-26T00:00:00"/>
        <d v="2018-02-14T00:00:00"/>
        <d v="2018-06-03T00:00:00"/>
        <d v="2018-12-29T00:00:00"/>
        <d v="2018-05-04T00:00:00"/>
        <d v="2018-08-07T00:00:00"/>
        <d v="2018-01-24T00:00:00"/>
        <d v="2018-07-12T00:00:00"/>
        <d v="2018-04-24T00:00:00"/>
        <d v="2018-03-06T00:00:00"/>
        <d v="2018-02-23T00:00:00"/>
        <d v="2018-04-23T00:00:00"/>
        <d v="2018-03-13T00:00:00"/>
        <d v="2018-03-05T00:00:00"/>
        <d v="2018-01-20T00:00:00"/>
        <d v="2018-04-20T00:00:00"/>
        <d v="2018-08-03T00:00:00"/>
        <d v="2018-05-20T00:00:00"/>
        <d v="2018-04-28T00:00:00"/>
        <d v="2018-10-31T00:00:00"/>
        <d v="2018-08-09T00:00:00"/>
        <d v="2018-03-21T00:00:00"/>
        <d v="2018-02-21T00:00:00"/>
        <d v="2018-02-01T00:00:00"/>
        <d v="2018-02-10T00:00:00"/>
        <d v="2018-12-19T00:00:00"/>
        <d v="2018-05-01T00:00:00"/>
        <d v="2018-02-24T00:00:00"/>
        <d v="2018-02-13T00:00:00"/>
        <d v="2018-01-28T00:00:00"/>
        <d v="2018-07-28T00:00:00"/>
        <d v="2018-11-10T00:00:00"/>
        <d v="2018-12-17T00:00:00"/>
        <d v="2018-05-16T00:00:00"/>
        <d v="2018-03-03T00:00:00"/>
        <d v="2018-10-08T00:00:00"/>
        <d v="2018-09-14T00:00:00"/>
        <d v="2018-12-22T00:00:00"/>
        <d v="2018-06-24T00:00:00"/>
        <d v="2018-09-09T00:00:00"/>
        <d v="2018-08-31T00:00:00"/>
        <d v="2018-07-09T00:00:00"/>
        <d v="2018-10-09T00:00:00"/>
        <d v="2018-11-26T00:00:00"/>
        <d v="2018-08-17T00:00:00"/>
        <d v="2018-09-06T00:00:00"/>
        <d v="2018-12-30T00:00:00"/>
        <d v="2018-02-16T00:00:00"/>
        <d v="2018-03-24T00:00:00"/>
        <d v="2018-09-10T00:00:00"/>
        <d v="2018-02-11T00:00:00"/>
        <d v="2018-03-25T00:00:00"/>
        <d v="2018-11-22T00:00:00"/>
        <d v="2018-10-15T00:00:00"/>
        <d v="2018-10-18T00:00:00"/>
        <d v="2018-08-01T00:00:00"/>
        <d v="2018-12-12T00:00:00"/>
        <d v="2018-02-27T00:00:00"/>
        <d v="2018-02-02T00:00:00"/>
        <d v="2018-07-19T00:00:00"/>
        <d v="2018-08-12T00:00:00"/>
        <d v="2018-03-01T00:00:00"/>
        <d v="2018-12-03T00:00:00"/>
        <d v="2018-02-28T00:00:00"/>
        <d v="2018-04-22T00:00:00"/>
        <d v="2018-05-14T00:00:00"/>
        <d v="2018-02-25T00:00:00"/>
        <d v="2018-08-28T00:00:00"/>
        <d v="2018-07-07T00:00:00"/>
        <d v="2018-11-19T00:00:00"/>
        <d v="2018-08-02T00:00:00"/>
        <d v="2018-10-21T00:00:00"/>
        <d v="2018-08-29T00:00:00"/>
        <d v="2018-06-09T00:00:00"/>
        <d v="2018-12-24T00:00:00"/>
        <d v="2018-03-23T00:00:00"/>
        <d v="2018-07-26T00:00:00"/>
        <d v="2018-01-01T00:00:00"/>
        <d v="2018-03-12T00:00:00"/>
        <d v="2018-12-21T00:00:00"/>
        <d v="2018-01-23T00:00:00"/>
        <d v="2018-07-31T00:00:00"/>
        <d v="2018-09-07T00:00:00"/>
        <d v="2018-12-16T00:00:00"/>
        <d v="2018-05-03T00:00:00"/>
        <d v="2018-07-29T00:00:00"/>
        <d v="2018-07-06T00:00:00"/>
        <d v="2018-03-19T00:00:00"/>
        <d v="2018-12-23T00:00:00"/>
        <d v="2018-01-29T00:00:00"/>
        <d v="2018-01-05T00:00:00"/>
        <d v="2018-12-28T00:00:00"/>
        <d v="2018-01-17T00:00:00"/>
        <d v="2018-06-08T00:00:00"/>
        <d v="2018-12-18T00:00:00"/>
        <d v="2018-12-25T00:00:00"/>
        <d v="2018-11-04T00:00:00"/>
        <d v="2018-07-30T00:00:00"/>
        <d v="2018-09-13T00:00:00"/>
        <d v="2018-04-30T00:00:00"/>
        <d v="2018-05-28T00:00:00"/>
        <d v="2018-12-31T00:00:00"/>
        <d v="2018-01-12T00:00:00"/>
        <d v="2018-05-15T00:00:00"/>
        <d v="2018-07-11T00:00:00"/>
        <d v="2018-07-20T00:00:00"/>
        <d v="2018-09-22T00:00:00"/>
        <d v="2018-07-27T00:00:00"/>
        <d v="2018-11-21T00:00:00"/>
        <d v="2018-04-11T00:00:00"/>
        <d v="2018-05-24T00:00:00"/>
        <d v="2018-06-25T00:00:00"/>
        <d v="2018-10-23T00:00:00"/>
        <d v="2018-07-08T00:00:00"/>
        <d v="2018-01-10T00:00:00"/>
        <d v="2018-01-07T00:00:00"/>
        <d v="2018-08-27T00:00:00"/>
        <d v="2018-04-13T00:00:00"/>
        <d v="2018-01-25T00:00:00"/>
        <d v="2018-08-30T00:00:00"/>
        <d v="2018-01-08T00:00:00"/>
        <d v="2018-03-17T00:00:00"/>
        <d v="2018-10-20T00:00:00"/>
        <d v="2018-12-26T00:00:00"/>
        <d v="2018-03-30T00:00:00"/>
        <d v="2018-11-16T00:00:00"/>
        <d v="2018-09-08T00:00:00"/>
        <d v="2018-06-10T00:00:00"/>
        <d v="2018-03-20T00:00:00"/>
        <d v="2018-12-20T00:00:00"/>
        <d v="2018-07-17T00:00:00"/>
        <d v="2018-08-10T00:00:00"/>
        <d v="2018-04-05T00:00:00"/>
        <d v="2018-06-27T00:00:00"/>
        <d v="2018-05-19T00:00:00"/>
        <d v="2018-06-02T00:00:00"/>
        <d v="2018-04-17T00:00:00"/>
        <d v="2018-09-23T00:00:00"/>
        <d v="2018-10-25T00:00:00"/>
        <d v="2018-06-30T00:00:00"/>
        <d v="2018-07-10T00:00:00"/>
        <d v="2018-06-17T00:00:00"/>
        <d v="2018-06-15T00:00:00"/>
        <d v="2018-07-21T00:00:00"/>
        <d v="2018-03-11T00:00:00"/>
        <d v="2018-03-02T00:00:00"/>
        <d v="2018-05-05T00:00:00"/>
        <d v="2018-10-06T00:00:00"/>
        <d v="2018-11-14T00:00:00"/>
        <d v="2018-10-13T00:00:00"/>
        <d v="2018-05-27T00:00:00"/>
        <d v="2018-11-01T00:00:00"/>
        <d v="2018-10-07T00:00:00"/>
        <d v="2018-09-01T00:00:00"/>
        <d v="2018-08-22T00:00:00"/>
        <d v="2018-05-21T00:00:00"/>
      </sharedItems>
      <fieldGroup par="6"/>
    </cacheField>
    <cacheField name="Category" numFmtId="0">
      <sharedItems count="3">
        <s v="Electronics"/>
        <s v="Furniture"/>
        <s v="Clothing"/>
      </sharedItems>
    </cacheField>
    <cacheField name="Sub-Category" numFmtId="0">
      <sharedItems count="17">
        <s v="Electronic Games"/>
        <s v="Chairs"/>
        <s v="Bookcases"/>
        <s v="Printers"/>
        <s v="Phones"/>
        <s v="Trousers"/>
        <s v="Saree"/>
        <s v="Hankerchief"/>
        <s v="Kurti"/>
        <s v="Tables"/>
        <s v="Skirt"/>
        <s v="Stole"/>
        <s v="Leggings"/>
        <s v="Accessories"/>
        <s v="Furnishings"/>
        <s v="Shirt"/>
        <s v="T-shirt"/>
      </sharedItems>
    </cacheField>
    <cacheField name="PaymentMode" numFmtId="0">
      <sharedItems count="5">
        <s v="COD"/>
        <s v="EMI"/>
        <s v="Credit Card"/>
        <s v="UPI"/>
        <s v="Debit Card"/>
      </sharedItems>
    </cacheField>
    <cacheField name="Days (Order Date)" numFmtId="0" databaseField="0">
      <fieldGroup base="1">
        <rangePr groupBy="days" startDate="2018-01-01T00:00:00" endDate="2019-01-01T00:00:00"/>
        <groupItems count="368">
          <s v="&lt;01-01-2018"/>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9"/>
        </groupItems>
      </fieldGroup>
    </cacheField>
    <cacheField name="Months (Order Date)" numFmtId="0" databaseField="0">
      <fieldGroup base="1">
        <rangePr groupBy="months" startDate="2018-01-01T00:00:00" endDate="2019-01-01T00:00:00"/>
        <groupItems count="14">
          <s v="&lt;01-01-2018"/>
          <s v="Jan"/>
          <s v="Feb"/>
          <s v="Mar"/>
          <s v="Apr"/>
          <s v="May"/>
          <s v="Jun"/>
          <s v="Jul"/>
          <s v="Aug"/>
          <s v="Sep"/>
          <s v="Oct"/>
          <s v="Nov"/>
          <s v="Dec"/>
          <s v="&gt;01-01-2019"/>
        </groupItems>
      </fieldGroup>
    </cacheField>
  </cacheFields>
  <extLst>
    <ext xmlns:x14="http://schemas.microsoft.com/office/spreadsheetml/2009/9/main" uri="{725AE2AE-9491-48be-B2B4-4EB974FC3084}">
      <x14:pivotCacheDefinition pivotCacheId="2188214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teja" refreshedDate="45241.531639004628" createdVersion="8" refreshedVersion="8" minRefreshableVersion="3" recordCount="500" xr:uid="{B0167057-92C2-427B-9082-395BE01C54EF}">
  <cacheSource type="worksheet">
    <worksheetSource name="Table2"/>
  </cacheSource>
  <cacheFields count="8">
    <cacheField name="Order ID" numFmtId="0">
      <sharedItems/>
    </cacheField>
    <cacheField name="Order Date" numFmtId="14">
      <sharedItems containsSemiMixedTypes="0" containsNonDate="0" containsDate="1" containsString="0" minDate="2018-01-01T00:00:00" maxDate="2019-01-01T00:00:00" count="307">
        <d v="2018-03-10T00:00:00"/>
        <d v="2018-02-03T00:00:00"/>
        <d v="2018-01-24T00:00:00"/>
        <d v="2018-12-27T00:00:00"/>
        <d v="2018-08-21T00:00:00"/>
        <d v="2018-01-21T00:00:00"/>
        <d v="2018-01-16T00:00:00"/>
        <d v="2018-03-27T00:00:00"/>
        <d v="2018-10-01T00:00:00"/>
        <d v="2018-04-01T00:00:00"/>
        <d v="2018-11-13T00:00:00"/>
        <d v="2018-03-30T00:00:00"/>
        <d v="2018-02-04T00:00:00"/>
        <d v="2018-11-25T00:00:00"/>
        <d v="2018-08-25T00:00:00"/>
        <d v="2018-12-01T00:00:00"/>
        <d v="2018-10-18T00:00:00"/>
        <d v="2018-11-08T00:00:00"/>
        <d v="2018-11-15T00:00:00"/>
        <d v="2018-10-26T00:00:00"/>
        <d v="2018-09-19T00:00:00"/>
        <d v="2018-06-11T00:00:00"/>
        <d v="2018-02-18T00:00:00"/>
        <d v="2018-02-08T00:00:00"/>
        <d v="2018-08-19T00:00:00"/>
        <d v="2018-12-10T00:00:00"/>
        <d v="2018-01-04T00:00:00"/>
        <d v="2018-09-30T00:00:00"/>
        <d v="2018-04-27T00:00:00"/>
        <d v="2018-06-04T00:00:00"/>
        <d v="2018-12-13T00:00:00"/>
        <d v="2018-12-14T00:00:00"/>
        <d v="2018-01-13T00:00:00"/>
        <d v="2018-04-12T00:00:00"/>
        <d v="2018-12-23T00:00:00"/>
        <d v="2018-09-01T00:00:00"/>
        <d v="2018-04-24T00:00:00"/>
        <d v="2018-07-22T00:00:00"/>
        <d v="2018-01-09T00:00:00"/>
        <d v="2018-11-02T00:00:00"/>
        <d v="2018-03-21T00:00:00"/>
        <d v="2018-09-11T00:00:00"/>
        <d v="2018-07-12T00:00:00"/>
        <d v="2018-03-26T00:00:00"/>
        <d v="2018-03-04T00:00:00"/>
        <d v="2018-09-24T00:00:00"/>
        <d v="2018-05-11T00:00:00"/>
        <d v="2018-04-08T00:00:00"/>
        <d v="2018-08-14T00:00:00"/>
        <d v="2018-09-12T00:00:00"/>
        <d v="2018-04-03T00:00:00"/>
        <d v="2018-03-07T00:00:00"/>
        <d v="2018-05-08T00:00:00"/>
        <d v="2018-08-26T00:00:00"/>
        <d v="2018-01-02T00:00:00"/>
        <d v="2018-02-09T00:00:00"/>
        <d v="2018-06-22T00:00:00"/>
        <d v="2018-10-29T00:00:00"/>
        <d v="2018-11-23T00:00:00"/>
        <d v="2018-02-20T00:00:00"/>
        <d v="2018-01-20T00:00:00"/>
        <d v="2018-06-01T00:00:00"/>
        <d v="2018-10-30T00:00:00"/>
        <d v="2018-12-04T00:00:00"/>
        <d v="2018-12-29T00:00:00"/>
        <d v="2018-01-14T00:00:00"/>
        <d v="2018-09-02T00:00:00"/>
        <d v="2018-01-18T00:00:00"/>
        <d v="2018-11-24T00:00:00"/>
        <d v="2018-03-16T00:00:00"/>
        <d v="2018-10-10T00:00:00"/>
        <d v="2018-11-18T00:00:00"/>
        <d v="2018-02-19T00:00:00"/>
        <d v="2018-04-23T00:00:00"/>
        <d v="2018-01-05T00:00:00"/>
        <d v="2018-04-09T00:00:00"/>
        <d v="2018-09-10T00:00:00"/>
        <d v="2018-08-02T00:00:00"/>
        <d v="2018-01-27T00:00:00"/>
        <d v="2018-04-29T00:00:00"/>
        <d v="2018-08-13T00:00:00"/>
        <d v="2018-05-23T00:00:00"/>
        <d v="2018-05-13T00:00:00"/>
        <d v="2018-08-17T00:00:00"/>
        <d v="2018-03-14T00:00:00"/>
        <d v="2018-06-27T00:00:00"/>
        <d v="2018-05-22T00:00:00"/>
        <d v="2018-05-31T00:00:00"/>
        <d v="2018-05-06T00:00:00"/>
        <d v="2018-01-31T00:00:00"/>
        <d v="2018-11-05T00:00:00"/>
        <d v="2018-12-07T00:00:00"/>
        <d v="2018-10-21T00:00:00"/>
        <d v="2018-06-21T00:00:00"/>
        <d v="2018-04-26T00:00:00"/>
        <d v="2018-08-11T00:00:00"/>
        <d v="2018-11-07T00:00:00"/>
        <d v="2018-01-28T00:00:00"/>
        <d v="2018-12-08T00:00:00"/>
        <d v="2018-11-20T00:00:00"/>
        <d v="2018-02-26T00:00:00"/>
        <d v="2018-05-27T00:00:00"/>
        <d v="2018-03-31T00:00:00"/>
        <d v="2018-05-07T00:00:00"/>
        <d v="2018-02-15T00:00:00"/>
        <d v="2018-05-20T00:00:00"/>
        <d v="2018-02-22T00:00:00"/>
        <d v="2018-03-08T00:00:00"/>
        <d v="2018-02-05T00:00:00"/>
        <d v="2018-09-14T00:00:00"/>
        <d v="2018-08-28T00:00:00"/>
        <d v="2018-10-05T00:00:00"/>
        <d v="2018-01-11T00:00:00"/>
        <d v="2018-11-03T00:00:00"/>
        <d v="2018-10-13T00:00:00"/>
        <d v="2018-01-22T00:00:00"/>
        <d v="2018-11-28T00:00:00"/>
        <d v="2018-12-06T00:00:00"/>
        <d v="2018-08-20T00:00:00"/>
        <d v="2018-11-14T00:00:00"/>
        <d v="2018-06-16T00:00:00"/>
        <d v="2018-07-01T00:00:00"/>
        <d v="2018-10-27T00:00:00"/>
        <d v="2018-11-10T00:00:00"/>
        <d v="2018-02-06T00:00:00"/>
        <d v="2018-03-28T00:00:00"/>
        <d v="2018-08-09T00:00:00"/>
        <d v="2018-01-25T00:00:00"/>
        <d v="2018-05-25T00:00:00"/>
        <d v="2018-12-02T00:00:00"/>
        <d v="2018-01-08T00:00:00"/>
        <d v="2018-10-22T00:00:00"/>
        <d v="2018-03-22T00:00:00"/>
        <d v="2018-06-18T00:00:00"/>
        <d v="2018-10-06T00:00:00"/>
        <d v="2018-07-05T00:00:00"/>
        <d v="2018-09-15T00:00:00"/>
        <d v="2018-01-03T00:00:00"/>
        <d v="2018-03-09T00:00:00"/>
        <d v="2018-03-18T00:00:00"/>
        <d v="2018-01-30T00:00:00"/>
        <d v="2018-09-20T00:00:00"/>
        <d v="2018-06-07T00:00:00"/>
        <d v="2018-01-19T00:00:00"/>
        <d v="2018-10-24T00:00:00"/>
        <d v="2018-04-22T00:00:00"/>
        <d v="2018-06-10T00:00:00"/>
        <d v="2018-02-11T00:00:00"/>
        <d v="2018-02-23T00:00:00"/>
        <d v="2018-06-23T00:00:00"/>
        <d v="2018-10-28T00:00:00"/>
        <d v="2018-08-07T00:00:00"/>
        <d v="2018-03-29T00:00:00"/>
        <d v="2018-04-13T00:00:00"/>
        <d v="2018-07-21T00:00:00"/>
        <d v="2018-03-06T00:00:00"/>
        <d v="2018-08-03T00:00:00"/>
        <d v="2018-01-17T00:00:00"/>
        <d v="2018-06-14T00:00:00"/>
        <d v="2018-12-18T00:00:00"/>
        <d v="2018-05-10T00:00:00"/>
        <d v="2018-04-28T00:00:00"/>
        <d v="2018-06-08T00:00:00"/>
        <d v="2018-02-14T00:00:00"/>
        <d v="2018-10-15T00:00:00"/>
        <d v="2018-07-10T00:00:00"/>
        <d v="2018-02-13T00:00:00"/>
        <d v="2018-10-12T00:00:00"/>
        <d v="2018-05-17T00:00:00"/>
        <d v="2018-03-13T00:00:00"/>
        <d v="2018-03-03T00:00:00"/>
        <d v="2018-08-08T00:00:00"/>
        <d v="2018-04-18T00:00:00"/>
        <d v="2018-10-25T00:00:00"/>
        <d v="2018-07-09T00:00:00"/>
        <d v="2018-02-01T00:00:00"/>
        <d v="2018-11-04T00:00:00"/>
        <d v="2018-11-06T00:00:00"/>
        <d v="2018-04-20T00:00:00"/>
        <d v="2018-06-03T00:00:00"/>
        <d v="2018-08-24T00:00:00"/>
        <d v="2018-08-18T00:00:00"/>
        <d v="2018-02-16T00:00:00"/>
        <d v="2018-09-22T00:00:00"/>
        <d v="2018-03-20T00:00:00"/>
        <d v="2018-04-17T00:00:00"/>
        <d v="2018-08-31T00:00:00"/>
        <d v="2018-10-31T00:00:00"/>
        <d v="2018-05-19T00:00:00"/>
        <d v="2018-02-21T00:00:00"/>
        <d v="2018-12-05T00:00:00"/>
        <d v="2018-02-10T00:00:00"/>
        <d v="2018-12-19T00:00:00"/>
        <d v="2018-05-01T00:00:00"/>
        <d v="2018-09-06T00:00:00"/>
        <d v="2018-05-16T00:00:00"/>
        <d v="2018-12-22T00:00:00"/>
        <d v="2018-03-15T00:00:00"/>
        <d v="2018-11-17T00:00:00"/>
        <d v="2018-06-28T00:00:00"/>
        <d v="2018-08-12T00:00:00"/>
        <d v="2018-08-30T00:00:00"/>
        <d v="2018-03-11T00:00:00"/>
        <d v="2018-10-08T00:00:00"/>
        <d v="2018-12-09T00:00:00"/>
        <d v="2018-03-25T00:00:00"/>
        <d v="2018-12-31T00:00:00"/>
        <d v="2018-07-07T00:00:00"/>
        <d v="2018-07-16T00:00:00"/>
        <d v="2018-08-01T00:00:00"/>
        <d v="2018-03-01T00:00:00"/>
        <d v="2018-12-12T00:00:00"/>
        <d v="2018-01-07T00:00:00"/>
        <d v="2018-02-27T00:00:00"/>
        <d v="2018-12-25T00:00:00"/>
        <d v="2018-01-10T00:00:00"/>
        <d v="2018-07-19T00:00:00"/>
        <d v="2018-05-21T00:00:00"/>
        <d v="2018-04-11T00:00:00"/>
        <d v="2018-07-08T00:00:00"/>
        <d v="2018-10-23T00:00:00"/>
        <d v="2018-10-09T00:00:00"/>
        <d v="2018-12-11T00:00:00"/>
        <d v="2018-02-07T00:00:00"/>
        <d v="2018-05-15T00:00:00"/>
        <d v="2018-12-28T00:00:00"/>
        <d v="2018-11-27T00:00:00"/>
        <d v="2018-01-12T00:00:00"/>
        <d v="2018-03-24T00:00:00"/>
        <d v="2018-07-20T00:00:00"/>
        <d v="2018-05-28T00:00:00"/>
        <d v="2018-06-17T00:00:00"/>
        <d v="2018-08-29T00:00:00"/>
        <d v="2018-09-13T00:00:00"/>
        <d v="2018-06-09T00:00:00"/>
        <d v="2018-07-26T00:00:00"/>
        <d v="2018-05-04T00:00:00"/>
        <d v="2018-02-24T00:00:00"/>
        <d v="2018-06-25T00:00:00"/>
        <d v="2018-06-29T00:00:00"/>
        <d v="2018-10-16T00:00:00"/>
        <d v="2018-05-24T00:00:00"/>
        <d v="2018-01-01T00:00:00"/>
        <d v="2018-02-17T00:00:00"/>
        <d v="2018-11-26T00:00:00"/>
        <d v="2018-12-03T00:00:00"/>
        <d v="2018-11-21T00:00:00"/>
        <d v="2018-04-15T00:00:00"/>
        <d v="2018-01-23T00:00:00"/>
        <d v="2018-10-07T00:00:00"/>
        <d v="2018-07-29T00:00:00"/>
        <d v="2018-12-17T00:00:00"/>
        <d v="2018-12-16T00:00:00"/>
        <d v="2018-10-20T00:00:00"/>
        <d v="2018-07-06T00:00:00"/>
        <d v="2018-12-21T00:00:00"/>
        <d v="2018-03-05T00:00:00"/>
        <d v="2018-12-24T00:00:00"/>
        <d v="2018-06-24T00:00:00"/>
        <d v="2018-07-30T00:00:00"/>
        <d v="2018-06-26T00:00:00"/>
        <d v="2018-03-23T00:00:00"/>
        <d v="2018-10-14T00:00:00"/>
        <d v="2018-02-12T00:00:00"/>
        <d v="2018-04-06T00:00:00"/>
        <d v="2018-08-10T00:00:00"/>
        <d v="2018-11-19T00:00:00"/>
        <d v="2018-02-25T00:00:00"/>
        <d v="2018-12-20T00:00:00"/>
        <d v="2018-04-30T00:00:00"/>
        <d v="2018-07-18T00:00:00"/>
        <d v="2018-04-05T00:00:00"/>
        <d v="2018-02-02T00:00:00"/>
        <d v="2018-07-11T00:00:00"/>
        <d v="2018-08-27T00:00:00"/>
        <d v="2018-11-22T00:00:00"/>
        <d v="2018-12-30T00:00:00"/>
        <d v="2018-01-06T00:00:00"/>
        <d v="2018-03-17T00:00:00"/>
        <d v="2018-12-26T00:00:00"/>
        <d v="2018-11-16T00:00:00"/>
        <d v="2018-09-08T00:00:00"/>
        <d v="2018-07-17T00:00:00"/>
        <d v="2018-09-09T00:00:00"/>
        <d v="2018-06-30T00:00:00"/>
        <d v="2018-07-28T00:00:00"/>
        <d v="2018-05-03T00:00:00"/>
        <d v="2018-09-23T00:00:00"/>
        <d v="2018-12-15T00:00:00"/>
        <d v="2018-09-07T00:00:00"/>
        <d v="2018-02-28T00:00:00"/>
        <d v="2018-06-15T00:00:00"/>
        <d v="2018-07-31T00:00:00"/>
        <d v="2018-07-15T00:00:00"/>
        <d v="2018-03-02T00:00:00"/>
        <d v="2018-05-05T00:00:00"/>
        <d v="2018-05-14T00:00:00"/>
        <d v="2018-11-01T00:00:00"/>
        <d v="2018-03-19T00:00:00"/>
        <d v="2018-06-02T00:00:00"/>
        <d v="2018-08-23T00:00:00"/>
        <d v="2018-03-12T00:00:00"/>
        <d v="2018-04-25T00:00:00"/>
        <d v="2018-07-27T00:00:00"/>
        <d v="2018-01-29T00:00:00"/>
        <d v="2018-09-21T00:00:00"/>
        <d v="2018-08-22T00:00:00"/>
      </sharedItems>
      <fieldGroup par="7"/>
    </cacheField>
    <cacheField name="CustomerName" numFmtId="0">
      <sharedItems/>
    </cacheField>
    <cacheField name="State" numFmtId="0">
      <sharedItems count="21">
        <s v="Uttar Pradesh"/>
        <s v="Delhi"/>
        <s v="Maharashtra"/>
        <s v="Madhya Pradesh"/>
        <s v="Andhra Pradesh"/>
        <s v="Gujarat"/>
        <s v="Bihar"/>
        <s v="Himachal Pradesh"/>
        <s v="Punjab, India"/>
        <s v="Kerala"/>
        <s v="Nagaland"/>
        <s v="Haryana"/>
        <s v="Rajasthan"/>
        <s v="Karnataka"/>
        <s v="Tamil Nadu"/>
        <s v="West Bengal"/>
        <s v="Jammu and Kashmir"/>
        <s v="Goa"/>
        <s v="Sikkim"/>
        <s v="Jammu"/>
        <s v="Kashmir"/>
      </sharedItems>
    </cacheField>
    <cacheField name="City" numFmtId="0">
      <sharedItems count="25">
        <s v="Mathura"/>
        <s v="Delhi"/>
        <s v="Mumbai"/>
        <s v="Indore"/>
        <s v="Prayagraj"/>
        <s v="Pune"/>
        <s v="Hyderabad"/>
        <s v="Surat"/>
        <s v="Ahmedabad"/>
        <s v="Patna"/>
        <s v="Simla"/>
        <s v="Chandigarh"/>
        <s v="Bhopal"/>
        <s v="Thiruvananthapuram"/>
        <s v="Kohima"/>
        <s v="Udaipur"/>
        <s v="Bangalore"/>
        <s v="Lucknow"/>
        <s v="Chennai"/>
        <s v="Kolkata"/>
        <s v="Kashmir"/>
        <s v="Jaipur"/>
        <s v="Amritsar"/>
        <s v="Goa"/>
        <s v="Gangtok"/>
      </sharedItems>
    </cacheField>
    <cacheField name="Sales" numFmtId="0">
      <sharedItems containsSemiMixedTypes="0" containsString="0" containsNumber="1" containsInteger="1" minValue="6" maxValue="5729" count="336">
        <n v="5729"/>
        <n v="610"/>
        <n v="398"/>
        <n v="3873"/>
        <n v="17"/>
        <n v="2927"/>
        <n v="2847"/>
        <n v="379"/>
        <n v="2617"/>
        <n v="29"/>
        <n v="171"/>
        <n v="207"/>
        <n v="231"/>
        <n v="2244"/>
        <n v="2188"/>
        <n v="2125"/>
        <n v="59"/>
        <n v="2093"/>
        <n v="121"/>
        <n v="1954"/>
        <n v="1854"/>
        <n v="1829"/>
        <n v="1824"/>
        <n v="1745"/>
        <n v="1709"/>
        <n v="1700"/>
        <n v="1657"/>
        <n v="1630"/>
        <n v="1629"/>
        <n v="1096"/>
        <n v="1622"/>
        <n v="1603"/>
        <n v="110"/>
        <n v="1582"/>
        <n v="1560"/>
        <n v="1549"/>
        <n v="1547"/>
        <n v="1543"/>
        <n v="37"/>
        <n v="1506"/>
        <n v="561"/>
        <n v="1487"/>
        <n v="1461"/>
        <n v="1402"/>
        <n v="24"/>
        <n v="1364"/>
        <n v="761"/>
        <n v="1361"/>
        <n v="12"/>
        <n v="1337"/>
        <n v="1279"/>
        <n v="829"/>
        <n v="1316"/>
        <n v="1314"/>
        <n v="1308"/>
        <n v="1301"/>
        <n v="1300"/>
        <n v="1298"/>
        <n v="80"/>
        <n v="42"/>
        <n v="1272"/>
        <n v="346"/>
        <n v="674"/>
        <n v="1250"/>
        <n v="1246"/>
        <n v="27"/>
        <n v="744"/>
        <n v="1183"/>
        <n v="147"/>
        <n v="1145"/>
        <n v="1137"/>
        <n v="1120"/>
        <n v="1118"/>
        <n v="66"/>
        <n v="46"/>
        <n v="1101"/>
        <n v="781"/>
        <n v="117"/>
        <n v="70"/>
        <n v="341"/>
        <n v="50"/>
        <n v="1055"/>
        <n v="1052"/>
        <n v="11"/>
        <n v="1021"/>
        <n v="965"/>
        <n v="955"/>
        <n v="75"/>
        <n v="14"/>
        <n v="934"/>
        <n v="929"/>
        <n v="512"/>
        <n v="749"/>
        <n v="485"/>
        <n v="857"/>
        <n v="911"/>
        <n v="140"/>
        <n v="275"/>
        <n v="182"/>
        <n v="877"/>
        <n v="83"/>
        <n v="869"/>
        <n v="867"/>
        <n v="22"/>
        <n v="845"/>
        <n v="833"/>
        <n v="832"/>
        <n v="828"/>
        <n v="823"/>
        <n v="811"/>
        <n v="585"/>
        <n v="444"/>
        <n v="774"/>
        <n v="770"/>
        <n v="45"/>
        <n v="26"/>
        <n v="765"/>
        <n v="762"/>
        <n v="82"/>
        <n v="743"/>
        <n v="742"/>
        <n v="741"/>
        <n v="659"/>
        <n v="734"/>
        <n v="729"/>
        <n v="724"/>
        <n v="714"/>
        <n v="496"/>
        <n v="709"/>
        <n v="693"/>
        <n v="257"/>
        <n v="61"/>
        <n v="681"/>
        <n v="676"/>
        <n v="663"/>
        <n v="296"/>
        <n v="662"/>
        <n v="648"/>
        <n v="646"/>
        <n v="643"/>
        <n v="637"/>
        <n v="97"/>
        <n v="25"/>
        <n v="632"/>
        <n v="239"/>
        <n v="10"/>
        <n v="324"/>
        <n v="595"/>
        <n v="594"/>
        <n v="582"/>
        <n v="175"/>
        <n v="284"/>
        <n v="246"/>
        <n v="557"/>
        <n v="556"/>
        <n v="545"/>
        <n v="544"/>
        <n v="19"/>
        <n v="537"/>
        <n v="534"/>
        <n v="32"/>
        <n v="264"/>
        <n v="55"/>
        <n v="520"/>
        <n v="516"/>
        <n v="510"/>
        <n v="504"/>
        <n v="503"/>
        <n v="502"/>
        <n v="96"/>
        <n v="98"/>
        <n v="490"/>
        <n v="482"/>
        <n v="89"/>
        <n v="469"/>
        <n v="136"/>
        <n v="465"/>
        <n v="118"/>
        <n v="371"/>
        <n v="125"/>
        <n v="74"/>
        <n v="451"/>
        <n v="450"/>
        <n v="219"/>
        <n v="446"/>
        <n v="381"/>
        <n v="434"/>
        <n v="86"/>
        <n v="202"/>
        <n v="425"/>
        <n v="424"/>
        <n v="417"/>
        <n v="416"/>
        <n v="412"/>
        <n v="406"/>
        <n v="6"/>
        <n v="391"/>
        <n v="389"/>
        <n v="388"/>
        <n v="357"/>
        <n v="40"/>
        <n v="382"/>
        <n v="376"/>
        <n v="299"/>
        <n v="373"/>
        <n v="105"/>
        <n v="355"/>
        <n v="353"/>
        <n v="352"/>
        <n v="345"/>
        <n v="340"/>
        <n v="336"/>
        <n v="135"/>
        <n v="335"/>
        <n v="333"/>
        <n v="31"/>
        <n v="327"/>
        <n v="322"/>
        <n v="156"/>
        <n v="9"/>
        <n v="319"/>
        <n v="1499"/>
        <n v="67"/>
        <n v="313"/>
        <n v="311"/>
        <n v="119"/>
        <n v="305"/>
        <n v="304"/>
        <n v="298"/>
        <n v="294"/>
        <n v="291"/>
        <n v="290"/>
        <n v="285"/>
        <n v="282"/>
        <n v="277"/>
        <n v="276"/>
        <n v="273"/>
        <n v="263"/>
        <n v="259"/>
        <n v="18"/>
        <n v="255"/>
        <n v="224"/>
        <n v="248"/>
        <n v="245"/>
        <n v="244"/>
        <n v="241"/>
        <n v="240"/>
        <n v="47"/>
        <n v="220"/>
        <n v="44"/>
        <n v="212"/>
        <n v="15"/>
        <n v="209"/>
        <n v="206"/>
        <n v="200"/>
        <n v="196"/>
        <n v="193"/>
        <n v="191"/>
        <n v="189"/>
        <n v="13"/>
        <n v="187"/>
        <n v="79"/>
        <n v="179"/>
        <n v="177"/>
        <n v="176"/>
        <n v="84"/>
        <n v="169"/>
        <n v="168"/>
        <n v="167"/>
        <n v="166"/>
        <n v="162"/>
        <n v="160"/>
        <n v="158"/>
        <n v="149"/>
        <n v="65"/>
        <n v="155"/>
        <n v="41"/>
        <n v="53"/>
        <n v="152"/>
        <n v="151"/>
        <n v="8"/>
        <n v="148"/>
        <n v="16"/>
        <n v="146"/>
        <n v="43"/>
        <n v="144"/>
        <n v="34"/>
        <n v="141"/>
        <n v="139"/>
        <n v="137"/>
        <n v="134"/>
        <n v="133"/>
        <n v="131"/>
        <n v="30"/>
        <n v="7"/>
        <n v="128"/>
        <n v="126"/>
        <n v="124"/>
        <n v="123"/>
        <n v="122"/>
        <n v="21"/>
        <n v="114"/>
        <n v="115"/>
        <n v="112"/>
        <n v="109"/>
        <n v="108"/>
        <n v="103"/>
        <n v="102"/>
        <n v="101"/>
        <n v="100"/>
        <n v="49"/>
        <n v="95"/>
        <n v="94"/>
        <n v="93"/>
        <n v="87"/>
        <n v="85"/>
        <n v="78"/>
        <n v="76"/>
        <n v="73"/>
        <n v="71"/>
        <n v="68"/>
        <n v="64"/>
        <n v="62"/>
        <n v="58"/>
        <n v="57"/>
        <n v="54"/>
        <n v="52"/>
        <n v="51"/>
        <n v="48"/>
        <n v="35"/>
        <n v="33"/>
        <n v="38"/>
        <n v="36"/>
        <n v="28"/>
        <n v="199"/>
        <n v="20"/>
      </sharedItems>
    </cacheField>
    <cacheField name="Days (Order Date)" numFmtId="0" databaseField="0">
      <fieldGroup base="1">
        <rangePr groupBy="days" startDate="2018-01-01T00:00:00" endDate="2019-01-01T00:00:00"/>
        <groupItems count="368">
          <s v="&lt;01-01-2018"/>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9"/>
        </groupItems>
      </fieldGroup>
    </cacheField>
    <cacheField name="Months (Order Date)" numFmtId="0" databaseField="0">
      <fieldGroup base="1">
        <rangePr groupBy="months" startDate="2018-01-01T00:00:00" endDate="2019-01-01T00:00:00"/>
        <groupItems count="14">
          <s v="&lt;01-01-2018"/>
          <s v="Jan"/>
          <s v="Feb"/>
          <s v="Mar"/>
          <s v="Apr"/>
          <s v="May"/>
          <s v="Jun"/>
          <s v="Jul"/>
          <s v="Aug"/>
          <s v="Sep"/>
          <s v="Oct"/>
          <s v="Nov"/>
          <s v="Dec"/>
          <s v="&gt;01-01-2019"/>
        </groupItems>
      </fieldGroup>
    </cacheField>
  </cacheFields>
  <extLst>
    <ext xmlns:x14="http://schemas.microsoft.com/office/spreadsheetml/2009/9/main" uri="{725AE2AE-9491-48be-B2B4-4EB974FC3084}">
      <x14:pivotCacheDefinition pivotCacheId="58017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x v="0"/>
    <x v="0"/>
  </r>
  <r>
    <x v="1"/>
    <x v="1"/>
    <x v="1"/>
    <x v="1"/>
    <x v="1"/>
  </r>
  <r>
    <x v="2"/>
    <x v="2"/>
    <x v="1"/>
    <x v="2"/>
    <x v="1"/>
  </r>
  <r>
    <x v="3"/>
    <x v="3"/>
    <x v="0"/>
    <x v="3"/>
    <x v="2"/>
  </r>
  <r>
    <x v="4"/>
    <x v="4"/>
    <x v="0"/>
    <x v="4"/>
    <x v="2"/>
  </r>
  <r>
    <x v="5"/>
    <x v="5"/>
    <x v="2"/>
    <x v="5"/>
    <x v="2"/>
  </r>
  <r>
    <x v="6"/>
    <x v="6"/>
    <x v="2"/>
    <x v="6"/>
    <x v="0"/>
  </r>
  <r>
    <x v="7"/>
    <x v="7"/>
    <x v="2"/>
    <x v="5"/>
    <x v="2"/>
  </r>
  <r>
    <x v="8"/>
    <x v="8"/>
    <x v="2"/>
    <x v="7"/>
    <x v="3"/>
  </r>
  <r>
    <x v="9"/>
    <x v="9"/>
    <x v="2"/>
    <x v="8"/>
    <x v="0"/>
  </r>
  <r>
    <x v="10"/>
    <x v="10"/>
    <x v="2"/>
    <x v="7"/>
    <x v="0"/>
  </r>
  <r>
    <x v="11"/>
    <x v="11"/>
    <x v="0"/>
    <x v="3"/>
    <x v="1"/>
  </r>
  <r>
    <x v="12"/>
    <x v="12"/>
    <x v="0"/>
    <x v="4"/>
    <x v="2"/>
  </r>
  <r>
    <x v="13"/>
    <x v="13"/>
    <x v="1"/>
    <x v="2"/>
    <x v="3"/>
  </r>
  <r>
    <x v="14"/>
    <x v="14"/>
    <x v="1"/>
    <x v="2"/>
    <x v="2"/>
  </r>
  <r>
    <x v="15"/>
    <x v="15"/>
    <x v="2"/>
    <x v="7"/>
    <x v="3"/>
  </r>
  <r>
    <x v="16"/>
    <x v="16"/>
    <x v="1"/>
    <x v="2"/>
    <x v="2"/>
  </r>
  <r>
    <x v="17"/>
    <x v="17"/>
    <x v="2"/>
    <x v="8"/>
    <x v="3"/>
  </r>
  <r>
    <x v="18"/>
    <x v="18"/>
    <x v="1"/>
    <x v="1"/>
    <x v="2"/>
  </r>
  <r>
    <x v="19"/>
    <x v="19"/>
    <x v="2"/>
    <x v="6"/>
    <x v="0"/>
  </r>
  <r>
    <x v="20"/>
    <x v="20"/>
    <x v="1"/>
    <x v="9"/>
    <x v="2"/>
  </r>
  <r>
    <x v="21"/>
    <x v="21"/>
    <x v="0"/>
    <x v="3"/>
    <x v="2"/>
  </r>
  <r>
    <x v="22"/>
    <x v="22"/>
    <x v="0"/>
    <x v="3"/>
    <x v="3"/>
  </r>
  <r>
    <x v="23"/>
    <x v="23"/>
    <x v="2"/>
    <x v="8"/>
    <x v="0"/>
  </r>
  <r>
    <x v="24"/>
    <x v="24"/>
    <x v="2"/>
    <x v="10"/>
    <x v="3"/>
  </r>
  <r>
    <x v="25"/>
    <x v="25"/>
    <x v="0"/>
    <x v="4"/>
    <x v="2"/>
  </r>
  <r>
    <x v="26"/>
    <x v="26"/>
    <x v="0"/>
    <x v="3"/>
    <x v="2"/>
  </r>
  <r>
    <x v="27"/>
    <x v="27"/>
    <x v="0"/>
    <x v="3"/>
    <x v="2"/>
  </r>
  <r>
    <x v="28"/>
    <x v="28"/>
    <x v="1"/>
    <x v="9"/>
    <x v="2"/>
  </r>
  <r>
    <x v="29"/>
    <x v="29"/>
    <x v="2"/>
    <x v="10"/>
    <x v="3"/>
  </r>
  <r>
    <x v="30"/>
    <x v="30"/>
    <x v="1"/>
    <x v="9"/>
    <x v="1"/>
  </r>
  <r>
    <x v="31"/>
    <x v="31"/>
    <x v="2"/>
    <x v="11"/>
    <x v="0"/>
  </r>
  <r>
    <x v="32"/>
    <x v="32"/>
    <x v="0"/>
    <x v="4"/>
    <x v="2"/>
  </r>
  <r>
    <x v="33"/>
    <x v="33"/>
    <x v="2"/>
    <x v="7"/>
    <x v="3"/>
  </r>
  <r>
    <x v="34"/>
    <x v="34"/>
    <x v="1"/>
    <x v="9"/>
    <x v="2"/>
  </r>
  <r>
    <x v="35"/>
    <x v="17"/>
    <x v="0"/>
    <x v="3"/>
    <x v="3"/>
  </r>
  <r>
    <x v="36"/>
    <x v="35"/>
    <x v="2"/>
    <x v="12"/>
    <x v="3"/>
  </r>
  <r>
    <x v="37"/>
    <x v="36"/>
    <x v="1"/>
    <x v="9"/>
    <x v="1"/>
  </r>
  <r>
    <x v="38"/>
    <x v="37"/>
    <x v="2"/>
    <x v="7"/>
    <x v="3"/>
  </r>
  <r>
    <x v="39"/>
    <x v="38"/>
    <x v="2"/>
    <x v="12"/>
    <x v="3"/>
  </r>
  <r>
    <x v="40"/>
    <x v="39"/>
    <x v="2"/>
    <x v="5"/>
    <x v="2"/>
  </r>
  <r>
    <x v="41"/>
    <x v="40"/>
    <x v="2"/>
    <x v="11"/>
    <x v="3"/>
  </r>
  <r>
    <x v="42"/>
    <x v="41"/>
    <x v="0"/>
    <x v="3"/>
    <x v="4"/>
  </r>
  <r>
    <x v="43"/>
    <x v="42"/>
    <x v="2"/>
    <x v="7"/>
    <x v="3"/>
  </r>
  <r>
    <x v="44"/>
    <x v="43"/>
    <x v="1"/>
    <x v="9"/>
    <x v="0"/>
  </r>
  <r>
    <x v="45"/>
    <x v="44"/>
    <x v="0"/>
    <x v="4"/>
    <x v="1"/>
  </r>
  <r>
    <x v="46"/>
    <x v="45"/>
    <x v="0"/>
    <x v="13"/>
    <x v="1"/>
  </r>
  <r>
    <x v="47"/>
    <x v="46"/>
    <x v="1"/>
    <x v="1"/>
    <x v="2"/>
  </r>
  <r>
    <x v="48"/>
    <x v="47"/>
    <x v="2"/>
    <x v="6"/>
    <x v="2"/>
  </r>
  <r>
    <x v="49"/>
    <x v="48"/>
    <x v="0"/>
    <x v="4"/>
    <x v="2"/>
  </r>
  <r>
    <x v="50"/>
    <x v="49"/>
    <x v="0"/>
    <x v="3"/>
    <x v="1"/>
  </r>
  <r>
    <x v="15"/>
    <x v="15"/>
    <x v="2"/>
    <x v="10"/>
    <x v="3"/>
  </r>
  <r>
    <x v="51"/>
    <x v="50"/>
    <x v="2"/>
    <x v="6"/>
    <x v="2"/>
  </r>
  <r>
    <x v="52"/>
    <x v="51"/>
    <x v="2"/>
    <x v="6"/>
    <x v="1"/>
  </r>
  <r>
    <x v="0"/>
    <x v="0"/>
    <x v="2"/>
    <x v="5"/>
    <x v="0"/>
  </r>
  <r>
    <x v="53"/>
    <x v="52"/>
    <x v="2"/>
    <x v="6"/>
    <x v="1"/>
  </r>
  <r>
    <x v="54"/>
    <x v="53"/>
    <x v="1"/>
    <x v="9"/>
    <x v="2"/>
  </r>
  <r>
    <x v="55"/>
    <x v="28"/>
    <x v="2"/>
    <x v="6"/>
    <x v="4"/>
  </r>
  <r>
    <x v="56"/>
    <x v="54"/>
    <x v="2"/>
    <x v="7"/>
    <x v="4"/>
  </r>
  <r>
    <x v="57"/>
    <x v="55"/>
    <x v="1"/>
    <x v="9"/>
    <x v="2"/>
  </r>
  <r>
    <x v="58"/>
    <x v="56"/>
    <x v="0"/>
    <x v="3"/>
    <x v="2"/>
  </r>
  <r>
    <x v="59"/>
    <x v="57"/>
    <x v="2"/>
    <x v="12"/>
    <x v="4"/>
  </r>
  <r>
    <x v="60"/>
    <x v="58"/>
    <x v="0"/>
    <x v="3"/>
    <x v="3"/>
  </r>
  <r>
    <x v="61"/>
    <x v="59"/>
    <x v="0"/>
    <x v="0"/>
    <x v="2"/>
  </r>
  <r>
    <x v="62"/>
    <x v="60"/>
    <x v="1"/>
    <x v="2"/>
    <x v="2"/>
  </r>
  <r>
    <x v="63"/>
    <x v="61"/>
    <x v="2"/>
    <x v="7"/>
    <x v="4"/>
  </r>
  <r>
    <x v="64"/>
    <x v="61"/>
    <x v="2"/>
    <x v="10"/>
    <x v="4"/>
  </r>
  <r>
    <x v="65"/>
    <x v="62"/>
    <x v="2"/>
    <x v="6"/>
    <x v="1"/>
  </r>
  <r>
    <x v="66"/>
    <x v="63"/>
    <x v="1"/>
    <x v="2"/>
    <x v="2"/>
  </r>
  <r>
    <x v="28"/>
    <x v="28"/>
    <x v="0"/>
    <x v="3"/>
    <x v="0"/>
  </r>
  <r>
    <x v="67"/>
    <x v="64"/>
    <x v="0"/>
    <x v="13"/>
    <x v="2"/>
  </r>
  <r>
    <x v="68"/>
    <x v="65"/>
    <x v="0"/>
    <x v="3"/>
    <x v="2"/>
  </r>
  <r>
    <x v="69"/>
    <x v="66"/>
    <x v="2"/>
    <x v="7"/>
    <x v="0"/>
  </r>
  <r>
    <x v="70"/>
    <x v="67"/>
    <x v="0"/>
    <x v="13"/>
    <x v="0"/>
  </r>
  <r>
    <x v="71"/>
    <x v="68"/>
    <x v="2"/>
    <x v="11"/>
    <x v="3"/>
  </r>
  <r>
    <x v="72"/>
    <x v="48"/>
    <x v="0"/>
    <x v="3"/>
    <x v="1"/>
  </r>
  <r>
    <x v="73"/>
    <x v="69"/>
    <x v="2"/>
    <x v="10"/>
    <x v="4"/>
  </r>
  <r>
    <x v="74"/>
    <x v="70"/>
    <x v="2"/>
    <x v="11"/>
    <x v="0"/>
  </r>
  <r>
    <x v="75"/>
    <x v="71"/>
    <x v="0"/>
    <x v="3"/>
    <x v="0"/>
  </r>
  <r>
    <x v="76"/>
    <x v="72"/>
    <x v="2"/>
    <x v="5"/>
    <x v="3"/>
  </r>
  <r>
    <x v="77"/>
    <x v="73"/>
    <x v="2"/>
    <x v="7"/>
    <x v="3"/>
  </r>
  <r>
    <x v="78"/>
    <x v="74"/>
    <x v="0"/>
    <x v="0"/>
    <x v="0"/>
  </r>
  <r>
    <x v="79"/>
    <x v="75"/>
    <x v="2"/>
    <x v="6"/>
    <x v="0"/>
  </r>
  <r>
    <x v="80"/>
    <x v="76"/>
    <x v="2"/>
    <x v="7"/>
    <x v="4"/>
  </r>
  <r>
    <x v="81"/>
    <x v="77"/>
    <x v="0"/>
    <x v="3"/>
    <x v="4"/>
  </r>
  <r>
    <x v="82"/>
    <x v="78"/>
    <x v="2"/>
    <x v="5"/>
    <x v="0"/>
  </r>
  <r>
    <x v="83"/>
    <x v="79"/>
    <x v="1"/>
    <x v="9"/>
    <x v="0"/>
  </r>
  <r>
    <x v="84"/>
    <x v="80"/>
    <x v="2"/>
    <x v="8"/>
    <x v="0"/>
  </r>
  <r>
    <x v="18"/>
    <x v="18"/>
    <x v="2"/>
    <x v="10"/>
    <x v="3"/>
  </r>
  <r>
    <x v="85"/>
    <x v="81"/>
    <x v="1"/>
    <x v="9"/>
    <x v="0"/>
  </r>
  <r>
    <x v="86"/>
    <x v="82"/>
    <x v="1"/>
    <x v="1"/>
    <x v="0"/>
  </r>
  <r>
    <x v="87"/>
    <x v="83"/>
    <x v="0"/>
    <x v="3"/>
    <x v="1"/>
  </r>
  <r>
    <x v="88"/>
    <x v="84"/>
    <x v="2"/>
    <x v="6"/>
    <x v="1"/>
  </r>
  <r>
    <x v="89"/>
    <x v="85"/>
    <x v="1"/>
    <x v="1"/>
    <x v="0"/>
  </r>
  <r>
    <x v="74"/>
    <x v="70"/>
    <x v="1"/>
    <x v="2"/>
    <x v="2"/>
  </r>
  <r>
    <x v="90"/>
    <x v="86"/>
    <x v="0"/>
    <x v="13"/>
    <x v="3"/>
  </r>
  <r>
    <x v="91"/>
    <x v="48"/>
    <x v="0"/>
    <x v="4"/>
    <x v="2"/>
  </r>
  <r>
    <x v="92"/>
    <x v="87"/>
    <x v="0"/>
    <x v="13"/>
    <x v="0"/>
  </r>
  <r>
    <x v="93"/>
    <x v="15"/>
    <x v="2"/>
    <x v="7"/>
    <x v="0"/>
  </r>
  <r>
    <x v="94"/>
    <x v="88"/>
    <x v="0"/>
    <x v="13"/>
    <x v="0"/>
  </r>
  <r>
    <x v="95"/>
    <x v="62"/>
    <x v="2"/>
    <x v="6"/>
    <x v="0"/>
  </r>
  <r>
    <x v="96"/>
    <x v="89"/>
    <x v="0"/>
    <x v="0"/>
    <x v="0"/>
  </r>
  <r>
    <x v="97"/>
    <x v="90"/>
    <x v="0"/>
    <x v="3"/>
    <x v="0"/>
  </r>
  <r>
    <x v="98"/>
    <x v="91"/>
    <x v="0"/>
    <x v="0"/>
    <x v="0"/>
  </r>
  <r>
    <x v="99"/>
    <x v="92"/>
    <x v="2"/>
    <x v="12"/>
    <x v="3"/>
  </r>
  <r>
    <x v="100"/>
    <x v="93"/>
    <x v="0"/>
    <x v="3"/>
    <x v="1"/>
  </r>
  <r>
    <x v="91"/>
    <x v="48"/>
    <x v="2"/>
    <x v="7"/>
    <x v="4"/>
  </r>
  <r>
    <x v="101"/>
    <x v="94"/>
    <x v="1"/>
    <x v="14"/>
    <x v="0"/>
  </r>
  <r>
    <x v="100"/>
    <x v="93"/>
    <x v="2"/>
    <x v="6"/>
    <x v="1"/>
  </r>
  <r>
    <x v="102"/>
    <x v="95"/>
    <x v="0"/>
    <x v="3"/>
    <x v="0"/>
  </r>
  <r>
    <x v="103"/>
    <x v="21"/>
    <x v="2"/>
    <x v="7"/>
    <x v="3"/>
  </r>
  <r>
    <x v="104"/>
    <x v="96"/>
    <x v="2"/>
    <x v="7"/>
    <x v="0"/>
  </r>
  <r>
    <x v="105"/>
    <x v="97"/>
    <x v="2"/>
    <x v="6"/>
    <x v="0"/>
  </r>
  <r>
    <x v="106"/>
    <x v="98"/>
    <x v="1"/>
    <x v="2"/>
    <x v="0"/>
  </r>
  <r>
    <x v="107"/>
    <x v="99"/>
    <x v="2"/>
    <x v="11"/>
    <x v="0"/>
  </r>
  <r>
    <x v="8"/>
    <x v="8"/>
    <x v="1"/>
    <x v="2"/>
    <x v="1"/>
  </r>
  <r>
    <x v="108"/>
    <x v="100"/>
    <x v="2"/>
    <x v="12"/>
    <x v="4"/>
  </r>
  <r>
    <x v="109"/>
    <x v="101"/>
    <x v="2"/>
    <x v="7"/>
    <x v="0"/>
  </r>
  <r>
    <x v="110"/>
    <x v="102"/>
    <x v="1"/>
    <x v="2"/>
    <x v="0"/>
  </r>
  <r>
    <x v="98"/>
    <x v="91"/>
    <x v="0"/>
    <x v="3"/>
    <x v="0"/>
  </r>
  <r>
    <x v="111"/>
    <x v="91"/>
    <x v="2"/>
    <x v="15"/>
    <x v="4"/>
  </r>
  <r>
    <x v="112"/>
    <x v="103"/>
    <x v="0"/>
    <x v="0"/>
    <x v="1"/>
  </r>
  <r>
    <x v="113"/>
    <x v="104"/>
    <x v="2"/>
    <x v="6"/>
    <x v="0"/>
  </r>
  <r>
    <x v="70"/>
    <x v="67"/>
    <x v="2"/>
    <x v="7"/>
    <x v="0"/>
  </r>
  <r>
    <x v="114"/>
    <x v="105"/>
    <x v="1"/>
    <x v="1"/>
    <x v="0"/>
  </r>
  <r>
    <x v="27"/>
    <x v="27"/>
    <x v="2"/>
    <x v="6"/>
    <x v="2"/>
  </r>
  <r>
    <x v="115"/>
    <x v="106"/>
    <x v="2"/>
    <x v="7"/>
    <x v="4"/>
  </r>
  <r>
    <x v="116"/>
    <x v="107"/>
    <x v="1"/>
    <x v="2"/>
    <x v="2"/>
  </r>
  <r>
    <x v="110"/>
    <x v="102"/>
    <x v="1"/>
    <x v="1"/>
    <x v="0"/>
  </r>
  <r>
    <x v="117"/>
    <x v="108"/>
    <x v="2"/>
    <x v="7"/>
    <x v="0"/>
  </r>
  <r>
    <x v="118"/>
    <x v="109"/>
    <x v="2"/>
    <x v="6"/>
    <x v="0"/>
  </r>
  <r>
    <x v="119"/>
    <x v="110"/>
    <x v="2"/>
    <x v="12"/>
    <x v="0"/>
  </r>
  <r>
    <x v="120"/>
    <x v="111"/>
    <x v="0"/>
    <x v="4"/>
    <x v="0"/>
  </r>
  <r>
    <x v="121"/>
    <x v="112"/>
    <x v="2"/>
    <x v="7"/>
    <x v="4"/>
  </r>
  <r>
    <x v="122"/>
    <x v="113"/>
    <x v="2"/>
    <x v="6"/>
    <x v="0"/>
  </r>
  <r>
    <x v="70"/>
    <x v="67"/>
    <x v="2"/>
    <x v="11"/>
    <x v="4"/>
  </r>
  <r>
    <x v="123"/>
    <x v="114"/>
    <x v="2"/>
    <x v="7"/>
    <x v="3"/>
  </r>
  <r>
    <x v="83"/>
    <x v="79"/>
    <x v="2"/>
    <x v="7"/>
    <x v="0"/>
  </r>
  <r>
    <x v="124"/>
    <x v="115"/>
    <x v="2"/>
    <x v="16"/>
    <x v="4"/>
  </r>
  <r>
    <x v="125"/>
    <x v="70"/>
    <x v="1"/>
    <x v="1"/>
    <x v="0"/>
  </r>
  <r>
    <x v="126"/>
    <x v="116"/>
    <x v="1"/>
    <x v="9"/>
    <x v="0"/>
  </r>
  <r>
    <x v="35"/>
    <x v="17"/>
    <x v="0"/>
    <x v="0"/>
    <x v="0"/>
  </r>
  <r>
    <x v="127"/>
    <x v="117"/>
    <x v="0"/>
    <x v="0"/>
    <x v="0"/>
  </r>
  <r>
    <x v="128"/>
    <x v="118"/>
    <x v="2"/>
    <x v="8"/>
    <x v="0"/>
  </r>
  <r>
    <x v="129"/>
    <x v="119"/>
    <x v="2"/>
    <x v="16"/>
    <x v="0"/>
  </r>
  <r>
    <x v="21"/>
    <x v="21"/>
    <x v="0"/>
    <x v="3"/>
    <x v="0"/>
  </r>
  <r>
    <x v="130"/>
    <x v="23"/>
    <x v="0"/>
    <x v="3"/>
    <x v="0"/>
  </r>
  <r>
    <x v="95"/>
    <x v="62"/>
    <x v="2"/>
    <x v="6"/>
    <x v="2"/>
  </r>
  <r>
    <x v="131"/>
    <x v="120"/>
    <x v="2"/>
    <x v="6"/>
    <x v="0"/>
  </r>
  <r>
    <x v="132"/>
    <x v="42"/>
    <x v="0"/>
    <x v="3"/>
    <x v="0"/>
  </r>
  <r>
    <x v="92"/>
    <x v="87"/>
    <x v="2"/>
    <x v="8"/>
    <x v="3"/>
  </r>
  <r>
    <x v="133"/>
    <x v="121"/>
    <x v="1"/>
    <x v="2"/>
    <x v="0"/>
  </r>
  <r>
    <x v="134"/>
    <x v="54"/>
    <x v="2"/>
    <x v="6"/>
    <x v="0"/>
  </r>
  <r>
    <x v="3"/>
    <x v="3"/>
    <x v="1"/>
    <x v="2"/>
    <x v="2"/>
  </r>
  <r>
    <x v="135"/>
    <x v="122"/>
    <x v="1"/>
    <x v="2"/>
    <x v="0"/>
  </r>
  <r>
    <x v="136"/>
    <x v="123"/>
    <x v="2"/>
    <x v="16"/>
    <x v="0"/>
  </r>
  <r>
    <x v="137"/>
    <x v="124"/>
    <x v="1"/>
    <x v="14"/>
    <x v="0"/>
  </r>
  <r>
    <x v="138"/>
    <x v="125"/>
    <x v="2"/>
    <x v="6"/>
    <x v="2"/>
  </r>
  <r>
    <x v="139"/>
    <x v="18"/>
    <x v="0"/>
    <x v="3"/>
    <x v="2"/>
  </r>
  <r>
    <x v="4"/>
    <x v="4"/>
    <x v="2"/>
    <x v="6"/>
    <x v="0"/>
  </r>
  <r>
    <x v="72"/>
    <x v="48"/>
    <x v="0"/>
    <x v="4"/>
    <x v="2"/>
  </r>
  <r>
    <x v="140"/>
    <x v="126"/>
    <x v="2"/>
    <x v="6"/>
    <x v="1"/>
  </r>
  <r>
    <x v="141"/>
    <x v="60"/>
    <x v="2"/>
    <x v="7"/>
    <x v="0"/>
  </r>
  <r>
    <x v="142"/>
    <x v="76"/>
    <x v="0"/>
    <x v="0"/>
    <x v="0"/>
  </r>
  <r>
    <x v="140"/>
    <x v="126"/>
    <x v="0"/>
    <x v="3"/>
    <x v="2"/>
  </r>
  <r>
    <x v="143"/>
    <x v="127"/>
    <x v="0"/>
    <x v="4"/>
    <x v="0"/>
  </r>
  <r>
    <x v="144"/>
    <x v="128"/>
    <x v="1"/>
    <x v="2"/>
    <x v="3"/>
  </r>
  <r>
    <x v="145"/>
    <x v="129"/>
    <x v="1"/>
    <x v="2"/>
    <x v="0"/>
  </r>
  <r>
    <x v="146"/>
    <x v="130"/>
    <x v="2"/>
    <x v="12"/>
    <x v="4"/>
  </r>
  <r>
    <x v="23"/>
    <x v="23"/>
    <x v="0"/>
    <x v="3"/>
    <x v="2"/>
  </r>
  <r>
    <x v="147"/>
    <x v="21"/>
    <x v="1"/>
    <x v="2"/>
    <x v="2"/>
  </r>
  <r>
    <x v="148"/>
    <x v="131"/>
    <x v="2"/>
    <x v="6"/>
    <x v="0"/>
  </r>
  <r>
    <x v="140"/>
    <x v="126"/>
    <x v="2"/>
    <x v="5"/>
    <x v="0"/>
  </r>
  <r>
    <x v="93"/>
    <x v="15"/>
    <x v="2"/>
    <x v="7"/>
    <x v="0"/>
  </r>
  <r>
    <x v="70"/>
    <x v="67"/>
    <x v="2"/>
    <x v="15"/>
    <x v="0"/>
  </r>
  <r>
    <x v="149"/>
    <x v="7"/>
    <x v="2"/>
    <x v="6"/>
    <x v="1"/>
  </r>
  <r>
    <x v="150"/>
    <x v="132"/>
    <x v="1"/>
    <x v="1"/>
    <x v="0"/>
  </r>
  <r>
    <x v="151"/>
    <x v="133"/>
    <x v="1"/>
    <x v="2"/>
    <x v="0"/>
  </r>
  <r>
    <x v="152"/>
    <x v="105"/>
    <x v="0"/>
    <x v="4"/>
    <x v="0"/>
  </r>
  <r>
    <x v="153"/>
    <x v="134"/>
    <x v="0"/>
    <x v="0"/>
    <x v="2"/>
  </r>
  <r>
    <x v="154"/>
    <x v="135"/>
    <x v="2"/>
    <x v="8"/>
    <x v="0"/>
  </r>
  <r>
    <x v="155"/>
    <x v="136"/>
    <x v="2"/>
    <x v="10"/>
    <x v="0"/>
  </r>
  <r>
    <x v="156"/>
    <x v="137"/>
    <x v="2"/>
    <x v="8"/>
    <x v="3"/>
  </r>
  <r>
    <x v="157"/>
    <x v="138"/>
    <x v="2"/>
    <x v="5"/>
    <x v="0"/>
  </r>
  <r>
    <x v="53"/>
    <x v="52"/>
    <x v="0"/>
    <x v="13"/>
    <x v="0"/>
  </r>
  <r>
    <x v="158"/>
    <x v="139"/>
    <x v="2"/>
    <x v="10"/>
    <x v="3"/>
  </r>
  <r>
    <x v="159"/>
    <x v="140"/>
    <x v="0"/>
    <x v="3"/>
    <x v="2"/>
  </r>
  <r>
    <x v="125"/>
    <x v="70"/>
    <x v="2"/>
    <x v="7"/>
    <x v="4"/>
  </r>
  <r>
    <x v="160"/>
    <x v="141"/>
    <x v="2"/>
    <x v="7"/>
    <x v="0"/>
  </r>
  <r>
    <x v="161"/>
    <x v="142"/>
    <x v="2"/>
    <x v="15"/>
    <x v="3"/>
  </r>
  <r>
    <x v="1"/>
    <x v="1"/>
    <x v="0"/>
    <x v="4"/>
    <x v="2"/>
  </r>
  <r>
    <x v="162"/>
    <x v="143"/>
    <x v="2"/>
    <x v="8"/>
    <x v="0"/>
  </r>
  <r>
    <x v="87"/>
    <x v="83"/>
    <x v="0"/>
    <x v="3"/>
    <x v="2"/>
  </r>
  <r>
    <x v="92"/>
    <x v="87"/>
    <x v="2"/>
    <x v="6"/>
    <x v="3"/>
  </r>
  <r>
    <x v="163"/>
    <x v="102"/>
    <x v="2"/>
    <x v="10"/>
    <x v="4"/>
  </r>
  <r>
    <x v="57"/>
    <x v="55"/>
    <x v="1"/>
    <x v="1"/>
    <x v="0"/>
  </r>
  <r>
    <x v="153"/>
    <x v="134"/>
    <x v="2"/>
    <x v="7"/>
    <x v="4"/>
  </r>
  <r>
    <x v="5"/>
    <x v="5"/>
    <x v="2"/>
    <x v="7"/>
    <x v="0"/>
  </r>
  <r>
    <x v="164"/>
    <x v="144"/>
    <x v="2"/>
    <x v="11"/>
    <x v="3"/>
  </r>
  <r>
    <x v="165"/>
    <x v="145"/>
    <x v="2"/>
    <x v="12"/>
    <x v="3"/>
  </r>
  <r>
    <x v="166"/>
    <x v="77"/>
    <x v="2"/>
    <x v="11"/>
    <x v="0"/>
  </r>
  <r>
    <x v="167"/>
    <x v="76"/>
    <x v="2"/>
    <x v="7"/>
    <x v="4"/>
  </r>
  <r>
    <x v="91"/>
    <x v="48"/>
    <x v="1"/>
    <x v="1"/>
    <x v="0"/>
  </r>
  <r>
    <x v="168"/>
    <x v="146"/>
    <x v="2"/>
    <x v="11"/>
    <x v="2"/>
  </r>
  <r>
    <x v="169"/>
    <x v="147"/>
    <x v="2"/>
    <x v="8"/>
    <x v="0"/>
  </r>
  <r>
    <x v="170"/>
    <x v="148"/>
    <x v="0"/>
    <x v="0"/>
    <x v="0"/>
  </r>
  <r>
    <x v="171"/>
    <x v="115"/>
    <x v="0"/>
    <x v="4"/>
    <x v="0"/>
  </r>
  <r>
    <x v="167"/>
    <x v="76"/>
    <x v="0"/>
    <x v="13"/>
    <x v="0"/>
  </r>
  <r>
    <x v="172"/>
    <x v="19"/>
    <x v="2"/>
    <x v="16"/>
    <x v="1"/>
  </r>
  <r>
    <x v="81"/>
    <x v="77"/>
    <x v="2"/>
    <x v="11"/>
    <x v="0"/>
  </r>
  <r>
    <x v="53"/>
    <x v="52"/>
    <x v="0"/>
    <x v="4"/>
    <x v="0"/>
  </r>
  <r>
    <x v="173"/>
    <x v="78"/>
    <x v="2"/>
    <x v="7"/>
    <x v="3"/>
  </r>
  <r>
    <x v="174"/>
    <x v="149"/>
    <x v="0"/>
    <x v="3"/>
    <x v="0"/>
  </r>
  <r>
    <x v="175"/>
    <x v="150"/>
    <x v="1"/>
    <x v="1"/>
    <x v="0"/>
  </r>
  <r>
    <x v="176"/>
    <x v="1"/>
    <x v="1"/>
    <x v="2"/>
    <x v="2"/>
  </r>
  <r>
    <x v="131"/>
    <x v="120"/>
    <x v="0"/>
    <x v="3"/>
    <x v="0"/>
  </r>
  <r>
    <x v="177"/>
    <x v="70"/>
    <x v="0"/>
    <x v="3"/>
    <x v="0"/>
  </r>
  <r>
    <x v="178"/>
    <x v="151"/>
    <x v="1"/>
    <x v="1"/>
    <x v="3"/>
  </r>
  <r>
    <x v="1"/>
    <x v="1"/>
    <x v="2"/>
    <x v="6"/>
    <x v="0"/>
  </r>
  <r>
    <x v="87"/>
    <x v="83"/>
    <x v="0"/>
    <x v="4"/>
    <x v="0"/>
  </r>
  <r>
    <x v="123"/>
    <x v="114"/>
    <x v="1"/>
    <x v="2"/>
    <x v="2"/>
  </r>
  <r>
    <x v="179"/>
    <x v="1"/>
    <x v="2"/>
    <x v="6"/>
    <x v="0"/>
  </r>
  <r>
    <x v="75"/>
    <x v="71"/>
    <x v="2"/>
    <x v="16"/>
    <x v="4"/>
  </r>
  <r>
    <x v="4"/>
    <x v="4"/>
    <x v="0"/>
    <x v="4"/>
    <x v="0"/>
  </r>
  <r>
    <x v="180"/>
    <x v="152"/>
    <x v="2"/>
    <x v="7"/>
    <x v="0"/>
  </r>
  <r>
    <x v="154"/>
    <x v="135"/>
    <x v="0"/>
    <x v="4"/>
    <x v="3"/>
  </r>
  <r>
    <x v="14"/>
    <x v="14"/>
    <x v="0"/>
    <x v="4"/>
    <x v="0"/>
  </r>
  <r>
    <x v="82"/>
    <x v="78"/>
    <x v="0"/>
    <x v="13"/>
    <x v="0"/>
  </r>
  <r>
    <x v="18"/>
    <x v="18"/>
    <x v="2"/>
    <x v="11"/>
    <x v="3"/>
  </r>
  <r>
    <x v="129"/>
    <x v="119"/>
    <x v="1"/>
    <x v="14"/>
    <x v="3"/>
  </r>
  <r>
    <x v="132"/>
    <x v="42"/>
    <x v="0"/>
    <x v="4"/>
    <x v="0"/>
  </r>
  <r>
    <x v="10"/>
    <x v="10"/>
    <x v="2"/>
    <x v="6"/>
    <x v="0"/>
  </r>
  <r>
    <x v="181"/>
    <x v="23"/>
    <x v="0"/>
    <x v="0"/>
    <x v="2"/>
  </r>
  <r>
    <x v="182"/>
    <x v="153"/>
    <x v="2"/>
    <x v="15"/>
    <x v="4"/>
  </r>
  <r>
    <x v="183"/>
    <x v="154"/>
    <x v="2"/>
    <x v="11"/>
    <x v="4"/>
  </r>
  <r>
    <x v="184"/>
    <x v="143"/>
    <x v="2"/>
    <x v="11"/>
    <x v="3"/>
  </r>
  <r>
    <x v="37"/>
    <x v="36"/>
    <x v="1"/>
    <x v="1"/>
    <x v="0"/>
  </r>
  <r>
    <x v="100"/>
    <x v="93"/>
    <x v="2"/>
    <x v="7"/>
    <x v="0"/>
  </r>
  <r>
    <x v="52"/>
    <x v="51"/>
    <x v="2"/>
    <x v="7"/>
    <x v="3"/>
  </r>
  <r>
    <x v="185"/>
    <x v="155"/>
    <x v="2"/>
    <x v="16"/>
    <x v="3"/>
  </r>
  <r>
    <x v="186"/>
    <x v="46"/>
    <x v="2"/>
    <x v="6"/>
    <x v="0"/>
  </r>
  <r>
    <x v="106"/>
    <x v="98"/>
    <x v="0"/>
    <x v="4"/>
    <x v="0"/>
  </r>
  <r>
    <x v="93"/>
    <x v="15"/>
    <x v="2"/>
    <x v="11"/>
    <x v="3"/>
  </r>
  <r>
    <x v="100"/>
    <x v="93"/>
    <x v="1"/>
    <x v="2"/>
    <x v="2"/>
  </r>
  <r>
    <x v="53"/>
    <x v="52"/>
    <x v="2"/>
    <x v="5"/>
    <x v="4"/>
  </r>
  <r>
    <x v="37"/>
    <x v="36"/>
    <x v="2"/>
    <x v="7"/>
    <x v="3"/>
  </r>
  <r>
    <x v="99"/>
    <x v="92"/>
    <x v="2"/>
    <x v="6"/>
    <x v="0"/>
  </r>
  <r>
    <x v="93"/>
    <x v="15"/>
    <x v="2"/>
    <x v="6"/>
    <x v="0"/>
  </r>
  <r>
    <x v="187"/>
    <x v="78"/>
    <x v="2"/>
    <x v="15"/>
    <x v="4"/>
  </r>
  <r>
    <x v="135"/>
    <x v="122"/>
    <x v="2"/>
    <x v="11"/>
    <x v="0"/>
  </r>
  <r>
    <x v="188"/>
    <x v="68"/>
    <x v="1"/>
    <x v="2"/>
    <x v="2"/>
  </r>
  <r>
    <x v="189"/>
    <x v="156"/>
    <x v="2"/>
    <x v="5"/>
    <x v="0"/>
  </r>
  <r>
    <x v="156"/>
    <x v="137"/>
    <x v="2"/>
    <x v="11"/>
    <x v="3"/>
  </r>
  <r>
    <x v="190"/>
    <x v="157"/>
    <x v="2"/>
    <x v="7"/>
    <x v="0"/>
  </r>
  <r>
    <x v="191"/>
    <x v="147"/>
    <x v="1"/>
    <x v="2"/>
    <x v="0"/>
  </r>
  <r>
    <x v="34"/>
    <x v="34"/>
    <x v="2"/>
    <x v="6"/>
    <x v="3"/>
  </r>
  <r>
    <x v="192"/>
    <x v="158"/>
    <x v="2"/>
    <x v="6"/>
    <x v="2"/>
  </r>
  <r>
    <x v="193"/>
    <x v="93"/>
    <x v="2"/>
    <x v="7"/>
    <x v="0"/>
  </r>
  <r>
    <x v="194"/>
    <x v="159"/>
    <x v="2"/>
    <x v="16"/>
    <x v="0"/>
  </r>
  <r>
    <x v="195"/>
    <x v="160"/>
    <x v="2"/>
    <x v="15"/>
    <x v="3"/>
  </r>
  <r>
    <x v="16"/>
    <x v="16"/>
    <x v="1"/>
    <x v="9"/>
    <x v="3"/>
  </r>
  <r>
    <x v="196"/>
    <x v="161"/>
    <x v="0"/>
    <x v="4"/>
    <x v="2"/>
  </r>
  <r>
    <x v="197"/>
    <x v="162"/>
    <x v="2"/>
    <x v="7"/>
    <x v="3"/>
  </r>
  <r>
    <x v="10"/>
    <x v="10"/>
    <x v="2"/>
    <x v="7"/>
    <x v="3"/>
  </r>
  <r>
    <x v="198"/>
    <x v="61"/>
    <x v="0"/>
    <x v="0"/>
    <x v="1"/>
  </r>
  <r>
    <x v="199"/>
    <x v="163"/>
    <x v="2"/>
    <x v="6"/>
    <x v="0"/>
  </r>
  <r>
    <x v="85"/>
    <x v="81"/>
    <x v="2"/>
    <x v="12"/>
    <x v="3"/>
  </r>
  <r>
    <x v="173"/>
    <x v="78"/>
    <x v="2"/>
    <x v="7"/>
    <x v="3"/>
  </r>
  <r>
    <x v="58"/>
    <x v="56"/>
    <x v="0"/>
    <x v="13"/>
    <x v="1"/>
  </r>
  <r>
    <x v="200"/>
    <x v="18"/>
    <x v="2"/>
    <x v="6"/>
    <x v="0"/>
  </r>
  <r>
    <x v="195"/>
    <x v="160"/>
    <x v="0"/>
    <x v="4"/>
    <x v="1"/>
  </r>
  <r>
    <x v="177"/>
    <x v="70"/>
    <x v="1"/>
    <x v="2"/>
    <x v="0"/>
  </r>
  <r>
    <x v="178"/>
    <x v="151"/>
    <x v="2"/>
    <x v="15"/>
    <x v="3"/>
  </r>
  <r>
    <x v="201"/>
    <x v="7"/>
    <x v="0"/>
    <x v="3"/>
    <x v="0"/>
  </r>
  <r>
    <x v="186"/>
    <x v="46"/>
    <x v="2"/>
    <x v="6"/>
    <x v="3"/>
  </r>
  <r>
    <x v="167"/>
    <x v="76"/>
    <x v="1"/>
    <x v="2"/>
    <x v="0"/>
  </r>
  <r>
    <x v="105"/>
    <x v="97"/>
    <x v="0"/>
    <x v="4"/>
    <x v="0"/>
  </r>
  <r>
    <x v="202"/>
    <x v="164"/>
    <x v="2"/>
    <x v="7"/>
    <x v="3"/>
  </r>
  <r>
    <x v="8"/>
    <x v="8"/>
    <x v="2"/>
    <x v="15"/>
    <x v="3"/>
  </r>
  <r>
    <x v="86"/>
    <x v="82"/>
    <x v="2"/>
    <x v="16"/>
    <x v="4"/>
  </r>
  <r>
    <x v="203"/>
    <x v="165"/>
    <x v="1"/>
    <x v="1"/>
    <x v="0"/>
  </r>
  <r>
    <x v="126"/>
    <x v="116"/>
    <x v="0"/>
    <x v="0"/>
    <x v="0"/>
  </r>
  <r>
    <x v="204"/>
    <x v="159"/>
    <x v="1"/>
    <x v="14"/>
    <x v="4"/>
  </r>
  <r>
    <x v="205"/>
    <x v="147"/>
    <x v="2"/>
    <x v="11"/>
    <x v="3"/>
  </r>
  <r>
    <x v="106"/>
    <x v="98"/>
    <x v="0"/>
    <x v="3"/>
    <x v="3"/>
  </r>
  <r>
    <x v="9"/>
    <x v="9"/>
    <x v="1"/>
    <x v="2"/>
    <x v="0"/>
  </r>
  <r>
    <x v="173"/>
    <x v="78"/>
    <x v="2"/>
    <x v="16"/>
    <x v="0"/>
  </r>
  <r>
    <x v="141"/>
    <x v="60"/>
    <x v="0"/>
    <x v="4"/>
    <x v="0"/>
  </r>
  <r>
    <x v="5"/>
    <x v="5"/>
    <x v="2"/>
    <x v="12"/>
    <x v="4"/>
  </r>
  <r>
    <x v="206"/>
    <x v="166"/>
    <x v="0"/>
    <x v="4"/>
    <x v="0"/>
  </r>
  <r>
    <x v="207"/>
    <x v="48"/>
    <x v="2"/>
    <x v="5"/>
    <x v="0"/>
  </r>
  <r>
    <x v="208"/>
    <x v="23"/>
    <x v="2"/>
    <x v="7"/>
    <x v="3"/>
  </r>
  <r>
    <x v="195"/>
    <x v="160"/>
    <x v="2"/>
    <x v="16"/>
    <x v="0"/>
  </r>
  <r>
    <x v="209"/>
    <x v="167"/>
    <x v="0"/>
    <x v="0"/>
    <x v="1"/>
  </r>
  <r>
    <x v="187"/>
    <x v="78"/>
    <x v="0"/>
    <x v="13"/>
    <x v="0"/>
  </r>
  <r>
    <x v="113"/>
    <x v="104"/>
    <x v="2"/>
    <x v="15"/>
    <x v="0"/>
  </r>
  <r>
    <x v="117"/>
    <x v="108"/>
    <x v="2"/>
    <x v="11"/>
    <x v="0"/>
  </r>
  <r>
    <x v="15"/>
    <x v="15"/>
    <x v="1"/>
    <x v="1"/>
    <x v="0"/>
  </r>
  <r>
    <x v="210"/>
    <x v="17"/>
    <x v="0"/>
    <x v="4"/>
    <x v="1"/>
  </r>
  <r>
    <x v="145"/>
    <x v="129"/>
    <x v="0"/>
    <x v="0"/>
    <x v="0"/>
  </r>
  <r>
    <x v="211"/>
    <x v="64"/>
    <x v="1"/>
    <x v="2"/>
    <x v="0"/>
  </r>
  <r>
    <x v="212"/>
    <x v="77"/>
    <x v="2"/>
    <x v="7"/>
    <x v="3"/>
  </r>
  <r>
    <x v="213"/>
    <x v="77"/>
    <x v="2"/>
    <x v="11"/>
    <x v="1"/>
  </r>
  <r>
    <x v="214"/>
    <x v="168"/>
    <x v="0"/>
    <x v="4"/>
    <x v="1"/>
  </r>
  <r>
    <x v="215"/>
    <x v="169"/>
    <x v="2"/>
    <x v="15"/>
    <x v="2"/>
  </r>
  <r>
    <x v="216"/>
    <x v="94"/>
    <x v="2"/>
    <x v="11"/>
    <x v="0"/>
  </r>
  <r>
    <x v="81"/>
    <x v="77"/>
    <x v="2"/>
    <x v="7"/>
    <x v="0"/>
  </r>
  <r>
    <x v="217"/>
    <x v="49"/>
    <x v="1"/>
    <x v="2"/>
    <x v="0"/>
  </r>
  <r>
    <x v="218"/>
    <x v="170"/>
    <x v="1"/>
    <x v="2"/>
    <x v="0"/>
  </r>
  <r>
    <x v="219"/>
    <x v="23"/>
    <x v="2"/>
    <x v="12"/>
    <x v="3"/>
  </r>
  <r>
    <x v="220"/>
    <x v="171"/>
    <x v="2"/>
    <x v="6"/>
    <x v="0"/>
  </r>
  <r>
    <x v="221"/>
    <x v="172"/>
    <x v="2"/>
    <x v="7"/>
    <x v="4"/>
  </r>
  <r>
    <x v="222"/>
    <x v="173"/>
    <x v="0"/>
    <x v="3"/>
    <x v="0"/>
  </r>
  <r>
    <x v="182"/>
    <x v="153"/>
    <x v="0"/>
    <x v="4"/>
    <x v="0"/>
  </r>
  <r>
    <x v="196"/>
    <x v="161"/>
    <x v="2"/>
    <x v="6"/>
    <x v="0"/>
  </r>
  <r>
    <x v="158"/>
    <x v="139"/>
    <x v="2"/>
    <x v="8"/>
    <x v="0"/>
  </r>
  <r>
    <x v="223"/>
    <x v="174"/>
    <x v="0"/>
    <x v="13"/>
    <x v="3"/>
  </r>
  <r>
    <x v="180"/>
    <x v="152"/>
    <x v="0"/>
    <x v="0"/>
    <x v="2"/>
  </r>
  <r>
    <x v="224"/>
    <x v="175"/>
    <x v="0"/>
    <x v="3"/>
    <x v="0"/>
  </r>
  <r>
    <x v="225"/>
    <x v="176"/>
    <x v="0"/>
    <x v="0"/>
    <x v="0"/>
  </r>
  <r>
    <x v="23"/>
    <x v="23"/>
    <x v="0"/>
    <x v="4"/>
    <x v="0"/>
  </r>
  <r>
    <x v="226"/>
    <x v="177"/>
    <x v="0"/>
    <x v="4"/>
    <x v="0"/>
  </r>
  <r>
    <x v="140"/>
    <x v="126"/>
    <x v="0"/>
    <x v="0"/>
    <x v="0"/>
  </r>
  <r>
    <x v="222"/>
    <x v="173"/>
    <x v="2"/>
    <x v="10"/>
    <x v="0"/>
  </r>
  <r>
    <x v="2"/>
    <x v="2"/>
    <x v="2"/>
    <x v="6"/>
    <x v="4"/>
  </r>
  <r>
    <x v="210"/>
    <x v="17"/>
    <x v="2"/>
    <x v="5"/>
    <x v="0"/>
  </r>
  <r>
    <x v="227"/>
    <x v="138"/>
    <x v="2"/>
    <x v="7"/>
    <x v="4"/>
  </r>
  <r>
    <x v="228"/>
    <x v="178"/>
    <x v="2"/>
    <x v="16"/>
    <x v="4"/>
  </r>
  <r>
    <x v="53"/>
    <x v="52"/>
    <x v="2"/>
    <x v="11"/>
    <x v="0"/>
  </r>
  <r>
    <x v="229"/>
    <x v="179"/>
    <x v="1"/>
    <x v="1"/>
    <x v="2"/>
  </r>
  <r>
    <x v="230"/>
    <x v="91"/>
    <x v="2"/>
    <x v="7"/>
    <x v="0"/>
  </r>
  <r>
    <x v="145"/>
    <x v="129"/>
    <x v="0"/>
    <x v="3"/>
    <x v="0"/>
  </r>
  <r>
    <x v="231"/>
    <x v="7"/>
    <x v="2"/>
    <x v="8"/>
    <x v="4"/>
  </r>
  <r>
    <x v="30"/>
    <x v="30"/>
    <x v="1"/>
    <x v="1"/>
    <x v="2"/>
  </r>
  <r>
    <x v="227"/>
    <x v="138"/>
    <x v="2"/>
    <x v="6"/>
    <x v="2"/>
  </r>
  <r>
    <x v="232"/>
    <x v="180"/>
    <x v="0"/>
    <x v="4"/>
    <x v="0"/>
  </r>
  <r>
    <x v="76"/>
    <x v="72"/>
    <x v="2"/>
    <x v="7"/>
    <x v="4"/>
  </r>
  <r>
    <x v="233"/>
    <x v="181"/>
    <x v="2"/>
    <x v="11"/>
    <x v="4"/>
  </r>
  <r>
    <x v="184"/>
    <x v="143"/>
    <x v="2"/>
    <x v="11"/>
    <x v="0"/>
  </r>
  <r>
    <x v="15"/>
    <x v="15"/>
    <x v="2"/>
    <x v="7"/>
    <x v="4"/>
  </r>
  <r>
    <x v="234"/>
    <x v="47"/>
    <x v="1"/>
    <x v="1"/>
    <x v="0"/>
  </r>
  <r>
    <x v="57"/>
    <x v="55"/>
    <x v="2"/>
    <x v="7"/>
    <x v="0"/>
  </r>
  <r>
    <x v="98"/>
    <x v="91"/>
    <x v="2"/>
    <x v="11"/>
    <x v="0"/>
  </r>
  <r>
    <x v="235"/>
    <x v="96"/>
    <x v="2"/>
    <x v="11"/>
    <x v="3"/>
  </r>
  <r>
    <x v="236"/>
    <x v="182"/>
    <x v="2"/>
    <x v="6"/>
    <x v="0"/>
  </r>
  <r>
    <x v="7"/>
    <x v="7"/>
    <x v="2"/>
    <x v="6"/>
    <x v="0"/>
  </r>
  <r>
    <x v="237"/>
    <x v="80"/>
    <x v="2"/>
    <x v="7"/>
    <x v="4"/>
  </r>
  <r>
    <x v="238"/>
    <x v="183"/>
    <x v="2"/>
    <x v="11"/>
    <x v="3"/>
  </r>
  <r>
    <x v="235"/>
    <x v="96"/>
    <x v="2"/>
    <x v="11"/>
    <x v="4"/>
  </r>
  <r>
    <x v="58"/>
    <x v="56"/>
    <x v="2"/>
    <x v="6"/>
    <x v="2"/>
  </r>
  <r>
    <x v="147"/>
    <x v="21"/>
    <x v="2"/>
    <x v="5"/>
    <x v="0"/>
  </r>
  <r>
    <x v="239"/>
    <x v="120"/>
    <x v="1"/>
    <x v="1"/>
    <x v="0"/>
  </r>
  <r>
    <x v="135"/>
    <x v="122"/>
    <x v="1"/>
    <x v="2"/>
    <x v="0"/>
  </r>
  <r>
    <x v="222"/>
    <x v="173"/>
    <x v="2"/>
    <x v="11"/>
    <x v="0"/>
  </r>
  <r>
    <x v="240"/>
    <x v="1"/>
    <x v="2"/>
    <x v="7"/>
    <x v="0"/>
  </r>
  <r>
    <x v="6"/>
    <x v="6"/>
    <x v="2"/>
    <x v="8"/>
    <x v="4"/>
  </r>
  <r>
    <x v="241"/>
    <x v="184"/>
    <x v="2"/>
    <x v="6"/>
    <x v="0"/>
  </r>
  <r>
    <x v="155"/>
    <x v="136"/>
    <x v="2"/>
    <x v="6"/>
    <x v="0"/>
  </r>
  <r>
    <x v="242"/>
    <x v="185"/>
    <x v="2"/>
    <x v="11"/>
    <x v="2"/>
  </r>
  <r>
    <x v="243"/>
    <x v="186"/>
    <x v="2"/>
    <x v="11"/>
    <x v="3"/>
  </r>
  <r>
    <x v="244"/>
    <x v="187"/>
    <x v="2"/>
    <x v="11"/>
    <x v="4"/>
  </r>
  <r>
    <x v="245"/>
    <x v="188"/>
    <x v="1"/>
    <x v="14"/>
    <x v="0"/>
  </r>
  <r>
    <x v="246"/>
    <x v="98"/>
    <x v="1"/>
    <x v="2"/>
    <x v="0"/>
  </r>
  <r>
    <x v="138"/>
    <x v="125"/>
    <x v="2"/>
    <x v="8"/>
    <x v="3"/>
  </r>
  <r>
    <x v="217"/>
    <x v="49"/>
    <x v="1"/>
    <x v="2"/>
    <x v="2"/>
  </r>
  <r>
    <x v="73"/>
    <x v="69"/>
    <x v="2"/>
    <x v="10"/>
    <x v="4"/>
  </r>
  <r>
    <x v="247"/>
    <x v="189"/>
    <x v="2"/>
    <x v="11"/>
    <x v="3"/>
  </r>
  <r>
    <x v="248"/>
    <x v="190"/>
    <x v="2"/>
    <x v="8"/>
    <x v="4"/>
  </r>
  <r>
    <x v="169"/>
    <x v="147"/>
    <x v="2"/>
    <x v="11"/>
    <x v="2"/>
  </r>
  <r>
    <x v="249"/>
    <x v="94"/>
    <x v="2"/>
    <x v="7"/>
    <x v="3"/>
  </r>
  <r>
    <x v="0"/>
    <x v="0"/>
    <x v="1"/>
    <x v="1"/>
    <x v="0"/>
  </r>
  <r>
    <x v="250"/>
    <x v="99"/>
    <x v="0"/>
    <x v="0"/>
    <x v="0"/>
  </r>
  <r>
    <x v="251"/>
    <x v="88"/>
    <x v="2"/>
    <x v="6"/>
    <x v="4"/>
  </r>
  <r>
    <x v="24"/>
    <x v="24"/>
    <x v="2"/>
    <x v="10"/>
    <x v="4"/>
  </r>
  <r>
    <x v="179"/>
    <x v="1"/>
    <x v="2"/>
    <x v="7"/>
    <x v="0"/>
  </r>
  <r>
    <x v="55"/>
    <x v="28"/>
    <x v="2"/>
    <x v="16"/>
    <x v="0"/>
  </r>
  <r>
    <x v="252"/>
    <x v="191"/>
    <x v="0"/>
    <x v="0"/>
    <x v="3"/>
  </r>
  <r>
    <x v="253"/>
    <x v="77"/>
    <x v="0"/>
    <x v="3"/>
    <x v="1"/>
  </r>
  <r>
    <x v="254"/>
    <x v="192"/>
    <x v="2"/>
    <x v="15"/>
    <x v="2"/>
  </r>
  <r>
    <x v="255"/>
    <x v="62"/>
    <x v="1"/>
    <x v="1"/>
    <x v="0"/>
  </r>
  <r>
    <x v="135"/>
    <x v="122"/>
    <x v="2"/>
    <x v="10"/>
    <x v="0"/>
  </r>
  <r>
    <x v="105"/>
    <x v="97"/>
    <x v="2"/>
    <x v="6"/>
    <x v="0"/>
  </r>
  <r>
    <x v="177"/>
    <x v="70"/>
    <x v="2"/>
    <x v="15"/>
    <x v="0"/>
  </r>
  <r>
    <x v="256"/>
    <x v="96"/>
    <x v="2"/>
    <x v="7"/>
    <x v="4"/>
  </r>
  <r>
    <x v="257"/>
    <x v="193"/>
    <x v="2"/>
    <x v="7"/>
    <x v="4"/>
  </r>
  <r>
    <x v="206"/>
    <x v="166"/>
    <x v="0"/>
    <x v="0"/>
    <x v="0"/>
  </r>
  <r>
    <x v="200"/>
    <x v="18"/>
    <x v="2"/>
    <x v="6"/>
    <x v="4"/>
  </r>
  <r>
    <x v="176"/>
    <x v="1"/>
    <x v="2"/>
    <x v="16"/>
    <x v="4"/>
  </r>
  <r>
    <x v="258"/>
    <x v="194"/>
    <x v="2"/>
    <x v="11"/>
    <x v="0"/>
  </r>
  <r>
    <x v="114"/>
    <x v="105"/>
    <x v="2"/>
    <x v="11"/>
    <x v="2"/>
  </r>
  <r>
    <x v="259"/>
    <x v="195"/>
    <x v="2"/>
    <x v="5"/>
    <x v="2"/>
  </r>
  <r>
    <x v="232"/>
    <x v="180"/>
    <x v="2"/>
    <x v="6"/>
    <x v="4"/>
  </r>
  <r>
    <x v="1"/>
    <x v="1"/>
    <x v="2"/>
    <x v="15"/>
    <x v="3"/>
  </r>
  <r>
    <x v="81"/>
    <x v="77"/>
    <x v="2"/>
    <x v="7"/>
    <x v="0"/>
  </r>
  <r>
    <x v="1"/>
    <x v="1"/>
    <x v="2"/>
    <x v="11"/>
    <x v="0"/>
  </r>
  <r>
    <x v="223"/>
    <x v="174"/>
    <x v="1"/>
    <x v="2"/>
    <x v="2"/>
  </r>
  <r>
    <x v="36"/>
    <x v="35"/>
    <x v="1"/>
    <x v="14"/>
    <x v="3"/>
  </r>
  <r>
    <x v="260"/>
    <x v="196"/>
    <x v="1"/>
    <x v="1"/>
    <x v="0"/>
  </r>
  <r>
    <x v="261"/>
    <x v="119"/>
    <x v="1"/>
    <x v="1"/>
    <x v="4"/>
  </r>
  <r>
    <x v="121"/>
    <x v="112"/>
    <x v="2"/>
    <x v="11"/>
    <x v="3"/>
  </r>
  <r>
    <x v="176"/>
    <x v="1"/>
    <x v="2"/>
    <x v="5"/>
    <x v="0"/>
  </r>
  <r>
    <x v="155"/>
    <x v="136"/>
    <x v="1"/>
    <x v="2"/>
    <x v="0"/>
  </r>
  <r>
    <x v="262"/>
    <x v="182"/>
    <x v="0"/>
    <x v="13"/>
    <x v="2"/>
  </r>
  <r>
    <x v="93"/>
    <x v="15"/>
    <x v="2"/>
    <x v="7"/>
    <x v="4"/>
  </r>
  <r>
    <x v="53"/>
    <x v="52"/>
    <x v="2"/>
    <x v="12"/>
    <x v="4"/>
  </r>
  <r>
    <x v="236"/>
    <x v="182"/>
    <x v="2"/>
    <x v="10"/>
    <x v="0"/>
  </r>
  <r>
    <x v="263"/>
    <x v="197"/>
    <x v="2"/>
    <x v="12"/>
    <x v="4"/>
  </r>
  <r>
    <x v="72"/>
    <x v="48"/>
    <x v="2"/>
    <x v="6"/>
    <x v="2"/>
  </r>
  <r>
    <x v="264"/>
    <x v="172"/>
    <x v="2"/>
    <x v="6"/>
    <x v="0"/>
  </r>
  <r>
    <x v="265"/>
    <x v="96"/>
    <x v="2"/>
    <x v="11"/>
    <x v="4"/>
  </r>
  <r>
    <x v="10"/>
    <x v="10"/>
    <x v="2"/>
    <x v="6"/>
    <x v="0"/>
  </r>
  <r>
    <x v="155"/>
    <x v="136"/>
    <x v="2"/>
    <x v="6"/>
    <x v="0"/>
  </r>
  <r>
    <x v="207"/>
    <x v="48"/>
    <x v="2"/>
    <x v="12"/>
    <x v="4"/>
  </r>
  <r>
    <x v="266"/>
    <x v="198"/>
    <x v="0"/>
    <x v="13"/>
    <x v="2"/>
  </r>
  <r>
    <x v="34"/>
    <x v="34"/>
    <x v="1"/>
    <x v="1"/>
    <x v="2"/>
  </r>
  <r>
    <x v="183"/>
    <x v="154"/>
    <x v="0"/>
    <x v="0"/>
    <x v="2"/>
  </r>
  <r>
    <x v="187"/>
    <x v="78"/>
    <x v="0"/>
    <x v="4"/>
    <x v="0"/>
  </r>
  <r>
    <x v="52"/>
    <x v="51"/>
    <x v="0"/>
    <x v="13"/>
    <x v="1"/>
  </r>
  <r>
    <x v="155"/>
    <x v="136"/>
    <x v="0"/>
    <x v="13"/>
    <x v="1"/>
  </r>
  <r>
    <x v="237"/>
    <x v="80"/>
    <x v="0"/>
    <x v="0"/>
    <x v="0"/>
  </r>
  <r>
    <x v="261"/>
    <x v="119"/>
    <x v="1"/>
    <x v="1"/>
    <x v="4"/>
  </r>
  <r>
    <x v="46"/>
    <x v="45"/>
    <x v="2"/>
    <x v="11"/>
    <x v="3"/>
  </r>
  <r>
    <x v="2"/>
    <x v="2"/>
    <x v="2"/>
    <x v="16"/>
    <x v="3"/>
  </r>
  <r>
    <x v="58"/>
    <x v="56"/>
    <x v="2"/>
    <x v="11"/>
    <x v="0"/>
  </r>
  <r>
    <x v="187"/>
    <x v="78"/>
    <x v="2"/>
    <x v="7"/>
    <x v="4"/>
  </r>
  <r>
    <x v="267"/>
    <x v="199"/>
    <x v="2"/>
    <x v="12"/>
    <x v="0"/>
  </r>
  <r>
    <x v="21"/>
    <x v="21"/>
    <x v="2"/>
    <x v="6"/>
    <x v="0"/>
  </r>
  <r>
    <x v="268"/>
    <x v="200"/>
    <x v="2"/>
    <x v="8"/>
    <x v="0"/>
  </r>
  <r>
    <x v="1"/>
    <x v="1"/>
    <x v="2"/>
    <x v="15"/>
    <x v="0"/>
  </r>
  <r>
    <x v="201"/>
    <x v="7"/>
    <x v="2"/>
    <x v="16"/>
    <x v="3"/>
  </r>
  <r>
    <x v="269"/>
    <x v="201"/>
    <x v="2"/>
    <x v="16"/>
    <x v="0"/>
  </r>
  <r>
    <x v="2"/>
    <x v="2"/>
    <x v="2"/>
    <x v="16"/>
    <x v="1"/>
  </r>
  <r>
    <x v="59"/>
    <x v="57"/>
    <x v="0"/>
    <x v="4"/>
    <x v="0"/>
  </r>
  <r>
    <x v="7"/>
    <x v="7"/>
    <x v="2"/>
    <x v="11"/>
    <x v="0"/>
  </r>
  <r>
    <x v="15"/>
    <x v="15"/>
    <x v="2"/>
    <x v="6"/>
    <x v="0"/>
  </r>
  <r>
    <x v="270"/>
    <x v="143"/>
    <x v="1"/>
    <x v="2"/>
    <x v="1"/>
  </r>
  <r>
    <x v="271"/>
    <x v="34"/>
    <x v="2"/>
    <x v="6"/>
    <x v="1"/>
  </r>
  <r>
    <x v="227"/>
    <x v="138"/>
    <x v="2"/>
    <x v="10"/>
    <x v="3"/>
  </r>
  <r>
    <x v="272"/>
    <x v="202"/>
    <x v="0"/>
    <x v="0"/>
    <x v="0"/>
  </r>
  <r>
    <x v="273"/>
    <x v="60"/>
    <x v="1"/>
    <x v="14"/>
    <x v="0"/>
  </r>
  <r>
    <x v="274"/>
    <x v="203"/>
    <x v="2"/>
    <x v="15"/>
    <x v="0"/>
  </r>
  <r>
    <x v="275"/>
    <x v="204"/>
    <x v="0"/>
    <x v="0"/>
    <x v="0"/>
  </r>
  <r>
    <x v="82"/>
    <x v="78"/>
    <x v="1"/>
    <x v="2"/>
    <x v="3"/>
  </r>
  <r>
    <x v="105"/>
    <x v="97"/>
    <x v="2"/>
    <x v="5"/>
    <x v="1"/>
  </r>
  <r>
    <x v="74"/>
    <x v="70"/>
    <x v="2"/>
    <x v="6"/>
    <x v="0"/>
  </r>
  <r>
    <x v="212"/>
    <x v="77"/>
    <x v="2"/>
    <x v="11"/>
    <x v="0"/>
  </r>
  <r>
    <x v="174"/>
    <x v="149"/>
    <x v="0"/>
    <x v="0"/>
    <x v="1"/>
  </r>
  <r>
    <x v="111"/>
    <x v="91"/>
    <x v="2"/>
    <x v="6"/>
    <x v="0"/>
  </r>
  <r>
    <x v="231"/>
    <x v="7"/>
    <x v="2"/>
    <x v="8"/>
    <x v="0"/>
  </r>
  <r>
    <x v="276"/>
    <x v="83"/>
    <x v="2"/>
    <x v="6"/>
    <x v="0"/>
  </r>
  <r>
    <x v="277"/>
    <x v="152"/>
    <x v="2"/>
    <x v="7"/>
    <x v="4"/>
  </r>
  <r>
    <x v="111"/>
    <x v="91"/>
    <x v="1"/>
    <x v="1"/>
    <x v="0"/>
  </r>
  <r>
    <x v="218"/>
    <x v="170"/>
    <x v="2"/>
    <x v="6"/>
    <x v="1"/>
  </r>
  <r>
    <x v="13"/>
    <x v="13"/>
    <x v="1"/>
    <x v="2"/>
    <x v="0"/>
  </r>
  <r>
    <x v="278"/>
    <x v="19"/>
    <x v="2"/>
    <x v="15"/>
    <x v="4"/>
  </r>
  <r>
    <x v="111"/>
    <x v="91"/>
    <x v="2"/>
    <x v="6"/>
    <x v="0"/>
  </r>
  <r>
    <x v="279"/>
    <x v="205"/>
    <x v="0"/>
    <x v="13"/>
    <x v="3"/>
  </r>
  <r>
    <x v="210"/>
    <x v="17"/>
    <x v="2"/>
    <x v="12"/>
    <x v="3"/>
  </r>
  <r>
    <x v="73"/>
    <x v="69"/>
    <x v="2"/>
    <x v="11"/>
    <x v="0"/>
  </r>
  <r>
    <x v="150"/>
    <x v="132"/>
    <x v="0"/>
    <x v="4"/>
    <x v="4"/>
  </r>
  <r>
    <x v="36"/>
    <x v="35"/>
    <x v="2"/>
    <x v="10"/>
    <x v="3"/>
  </r>
  <r>
    <x v="280"/>
    <x v="42"/>
    <x v="0"/>
    <x v="4"/>
    <x v="0"/>
  </r>
  <r>
    <x v="21"/>
    <x v="21"/>
    <x v="2"/>
    <x v="15"/>
    <x v="2"/>
  </r>
  <r>
    <x v="87"/>
    <x v="83"/>
    <x v="0"/>
    <x v="4"/>
    <x v="0"/>
  </r>
  <r>
    <x v="134"/>
    <x v="54"/>
    <x v="2"/>
    <x v="6"/>
    <x v="0"/>
  </r>
  <r>
    <x v="281"/>
    <x v="80"/>
    <x v="2"/>
    <x v="11"/>
    <x v="0"/>
  </r>
  <r>
    <x v="125"/>
    <x v="70"/>
    <x v="2"/>
    <x v="8"/>
    <x v="3"/>
  </r>
  <r>
    <x v="43"/>
    <x v="42"/>
    <x v="2"/>
    <x v="15"/>
    <x v="0"/>
  </r>
  <r>
    <x v="149"/>
    <x v="7"/>
    <x v="2"/>
    <x v="7"/>
    <x v="0"/>
  </r>
  <r>
    <x v="20"/>
    <x v="20"/>
    <x v="2"/>
    <x v="7"/>
    <x v="2"/>
  </r>
  <r>
    <x v="282"/>
    <x v="206"/>
    <x v="2"/>
    <x v="5"/>
    <x v="0"/>
  </r>
  <r>
    <x v="18"/>
    <x v="18"/>
    <x v="2"/>
    <x v="7"/>
    <x v="3"/>
  </r>
  <r>
    <x v="35"/>
    <x v="17"/>
    <x v="1"/>
    <x v="1"/>
    <x v="0"/>
  </r>
  <r>
    <x v="283"/>
    <x v="102"/>
    <x v="2"/>
    <x v="6"/>
    <x v="2"/>
  </r>
  <r>
    <x v="284"/>
    <x v="88"/>
    <x v="2"/>
    <x v="12"/>
    <x v="4"/>
  </r>
  <r>
    <x v="260"/>
    <x v="196"/>
    <x v="1"/>
    <x v="1"/>
    <x v="2"/>
  </r>
  <r>
    <x v="218"/>
    <x v="170"/>
    <x v="1"/>
    <x v="2"/>
    <x v="2"/>
  </r>
  <r>
    <x v="285"/>
    <x v="207"/>
    <x v="2"/>
    <x v="8"/>
    <x v="0"/>
  </r>
  <r>
    <x v="286"/>
    <x v="208"/>
    <x v="1"/>
    <x v="14"/>
    <x v="0"/>
  </r>
  <r>
    <x v="269"/>
    <x v="201"/>
    <x v="1"/>
    <x v="14"/>
    <x v="0"/>
  </r>
  <r>
    <x v="51"/>
    <x v="50"/>
    <x v="2"/>
    <x v="5"/>
    <x v="4"/>
  </r>
  <r>
    <x v="149"/>
    <x v="7"/>
    <x v="0"/>
    <x v="0"/>
    <x v="1"/>
  </r>
  <r>
    <x v="216"/>
    <x v="94"/>
    <x v="2"/>
    <x v="7"/>
    <x v="3"/>
  </r>
  <r>
    <x v="287"/>
    <x v="73"/>
    <x v="2"/>
    <x v="7"/>
    <x v="4"/>
  </r>
  <r>
    <x v="288"/>
    <x v="60"/>
    <x v="0"/>
    <x v="0"/>
    <x v="2"/>
  </r>
  <r>
    <x v="232"/>
    <x v="180"/>
    <x v="2"/>
    <x v="16"/>
    <x v="3"/>
  </r>
  <r>
    <x v="289"/>
    <x v="120"/>
    <x v="2"/>
    <x v="7"/>
    <x v="3"/>
  </r>
  <r>
    <x v="101"/>
    <x v="94"/>
    <x v="2"/>
    <x v="12"/>
    <x v="4"/>
  </r>
  <r>
    <x v="276"/>
    <x v="83"/>
    <x v="0"/>
    <x v="13"/>
    <x v="0"/>
  </r>
  <r>
    <x v="103"/>
    <x v="21"/>
    <x v="1"/>
    <x v="1"/>
    <x v="0"/>
  </r>
  <r>
    <x v="85"/>
    <x v="81"/>
    <x v="0"/>
    <x v="0"/>
    <x v="0"/>
  </r>
  <r>
    <x v="134"/>
    <x v="54"/>
    <x v="2"/>
    <x v="6"/>
    <x v="0"/>
  </r>
  <r>
    <x v="290"/>
    <x v="209"/>
    <x v="2"/>
    <x v="6"/>
    <x v="4"/>
  </r>
  <r>
    <x v="291"/>
    <x v="3"/>
    <x v="2"/>
    <x v="7"/>
    <x v="3"/>
  </r>
  <r>
    <x v="292"/>
    <x v="108"/>
    <x v="2"/>
    <x v="16"/>
    <x v="3"/>
  </r>
  <r>
    <x v="29"/>
    <x v="29"/>
    <x v="2"/>
    <x v="8"/>
    <x v="4"/>
  </r>
  <r>
    <x v="293"/>
    <x v="210"/>
    <x v="1"/>
    <x v="2"/>
    <x v="0"/>
  </r>
  <r>
    <x v="73"/>
    <x v="69"/>
    <x v="2"/>
    <x v="11"/>
    <x v="0"/>
  </r>
  <r>
    <x v="252"/>
    <x v="191"/>
    <x v="0"/>
    <x v="13"/>
    <x v="4"/>
  </r>
  <r>
    <x v="152"/>
    <x v="105"/>
    <x v="2"/>
    <x v="11"/>
    <x v="3"/>
  </r>
  <r>
    <x v="206"/>
    <x v="166"/>
    <x v="0"/>
    <x v="0"/>
    <x v="2"/>
  </r>
  <r>
    <x v="64"/>
    <x v="61"/>
    <x v="1"/>
    <x v="14"/>
    <x v="0"/>
  </r>
  <r>
    <x v="118"/>
    <x v="109"/>
    <x v="2"/>
    <x v="11"/>
    <x v="3"/>
  </r>
  <r>
    <x v="102"/>
    <x v="95"/>
    <x v="2"/>
    <x v="16"/>
    <x v="3"/>
  </r>
  <r>
    <x v="213"/>
    <x v="77"/>
    <x v="2"/>
    <x v="12"/>
    <x v="0"/>
  </r>
  <r>
    <x v="148"/>
    <x v="131"/>
    <x v="2"/>
    <x v="6"/>
    <x v="2"/>
  </r>
  <r>
    <x v="204"/>
    <x v="159"/>
    <x v="2"/>
    <x v="6"/>
    <x v="2"/>
  </r>
  <r>
    <x v="10"/>
    <x v="10"/>
    <x v="1"/>
    <x v="14"/>
    <x v="3"/>
  </r>
  <r>
    <x v="66"/>
    <x v="63"/>
    <x v="1"/>
    <x v="1"/>
    <x v="2"/>
  </r>
  <r>
    <x v="294"/>
    <x v="211"/>
    <x v="0"/>
    <x v="0"/>
    <x v="0"/>
  </r>
  <r>
    <x v="295"/>
    <x v="62"/>
    <x v="0"/>
    <x v="13"/>
    <x v="0"/>
  </r>
  <r>
    <x v="187"/>
    <x v="78"/>
    <x v="2"/>
    <x v="12"/>
    <x v="4"/>
  </r>
  <r>
    <x v="110"/>
    <x v="102"/>
    <x v="1"/>
    <x v="14"/>
    <x v="0"/>
  </r>
  <r>
    <x v="179"/>
    <x v="1"/>
    <x v="2"/>
    <x v="7"/>
    <x v="3"/>
  </r>
  <r>
    <x v="296"/>
    <x v="34"/>
    <x v="0"/>
    <x v="0"/>
    <x v="0"/>
  </r>
  <r>
    <x v="247"/>
    <x v="189"/>
    <x v="1"/>
    <x v="14"/>
    <x v="3"/>
  </r>
  <r>
    <x v="135"/>
    <x v="122"/>
    <x v="2"/>
    <x v="11"/>
    <x v="0"/>
  </r>
  <r>
    <x v="174"/>
    <x v="149"/>
    <x v="2"/>
    <x v="6"/>
    <x v="3"/>
  </r>
  <r>
    <x v="297"/>
    <x v="95"/>
    <x v="2"/>
    <x v="12"/>
    <x v="0"/>
  </r>
  <r>
    <x v="20"/>
    <x v="20"/>
    <x v="2"/>
    <x v="5"/>
    <x v="3"/>
  </r>
  <r>
    <x v="193"/>
    <x v="93"/>
    <x v="2"/>
    <x v="12"/>
    <x v="4"/>
  </r>
  <r>
    <x v="188"/>
    <x v="68"/>
    <x v="1"/>
    <x v="14"/>
    <x v="0"/>
  </r>
  <r>
    <x v="271"/>
    <x v="34"/>
    <x v="2"/>
    <x v="16"/>
    <x v="0"/>
  </r>
  <r>
    <x v="105"/>
    <x v="97"/>
    <x v="2"/>
    <x v="6"/>
    <x v="2"/>
  </r>
  <r>
    <x v="298"/>
    <x v="212"/>
    <x v="2"/>
    <x v="7"/>
    <x v="4"/>
  </r>
  <r>
    <x v="112"/>
    <x v="103"/>
    <x v="2"/>
    <x v="6"/>
    <x v="3"/>
  </r>
  <r>
    <x v="299"/>
    <x v="213"/>
    <x v="2"/>
    <x v="16"/>
    <x v="4"/>
  </r>
  <r>
    <x v="149"/>
    <x v="7"/>
    <x v="2"/>
    <x v="11"/>
    <x v="0"/>
  </r>
  <r>
    <x v="299"/>
    <x v="213"/>
    <x v="2"/>
    <x v="8"/>
    <x v="0"/>
  </r>
  <r>
    <x v="190"/>
    <x v="157"/>
    <x v="2"/>
    <x v="15"/>
    <x v="4"/>
  </r>
  <r>
    <x v="150"/>
    <x v="132"/>
    <x v="2"/>
    <x v="6"/>
    <x v="2"/>
  </r>
  <r>
    <x v="165"/>
    <x v="145"/>
    <x v="2"/>
    <x v="8"/>
    <x v="0"/>
  </r>
  <r>
    <x v="75"/>
    <x v="71"/>
    <x v="0"/>
    <x v="3"/>
    <x v="2"/>
  </r>
  <r>
    <x v="110"/>
    <x v="102"/>
    <x v="2"/>
    <x v="12"/>
    <x v="0"/>
  </r>
  <r>
    <x v="240"/>
    <x v="1"/>
    <x v="2"/>
    <x v="11"/>
    <x v="0"/>
  </r>
  <r>
    <x v="257"/>
    <x v="193"/>
    <x v="2"/>
    <x v="7"/>
    <x v="0"/>
  </r>
  <r>
    <x v="300"/>
    <x v="214"/>
    <x v="2"/>
    <x v="11"/>
    <x v="3"/>
  </r>
  <r>
    <x v="301"/>
    <x v="64"/>
    <x v="2"/>
    <x v="7"/>
    <x v="2"/>
  </r>
  <r>
    <x v="302"/>
    <x v="41"/>
    <x v="0"/>
    <x v="0"/>
    <x v="0"/>
  </r>
  <r>
    <x v="301"/>
    <x v="64"/>
    <x v="2"/>
    <x v="6"/>
    <x v="2"/>
  </r>
  <r>
    <x v="259"/>
    <x v="195"/>
    <x v="2"/>
    <x v="16"/>
    <x v="0"/>
  </r>
  <r>
    <x v="303"/>
    <x v="21"/>
    <x v="1"/>
    <x v="14"/>
    <x v="0"/>
  </r>
  <r>
    <x v="304"/>
    <x v="3"/>
    <x v="2"/>
    <x v="11"/>
    <x v="0"/>
  </r>
  <r>
    <x v="174"/>
    <x v="149"/>
    <x v="1"/>
    <x v="14"/>
    <x v="3"/>
  </r>
  <r>
    <x v="200"/>
    <x v="18"/>
    <x v="2"/>
    <x v="11"/>
    <x v="0"/>
  </r>
  <r>
    <x v="305"/>
    <x v="215"/>
    <x v="2"/>
    <x v="6"/>
    <x v="0"/>
  </r>
  <r>
    <x v="249"/>
    <x v="94"/>
    <x v="2"/>
    <x v="8"/>
    <x v="2"/>
  </r>
  <r>
    <x v="39"/>
    <x v="38"/>
    <x v="0"/>
    <x v="0"/>
    <x v="0"/>
  </r>
  <r>
    <x v="230"/>
    <x v="91"/>
    <x v="0"/>
    <x v="0"/>
    <x v="0"/>
  </r>
  <r>
    <x v="195"/>
    <x v="160"/>
    <x v="2"/>
    <x v="6"/>
    <x v="4"/>
  </r>
  <r>
    <x v="306"/>
    <x v="216"/>
    <x v="2"/>
    <x v="16"/>
    <x v="3"/>
  </r>
  <r>
    <x v="76"/>
    <x v="72"/>
    <x v="2"/>
    <x v="11"/>
    <x v="0"/>
  </r>
  <r>
    <x v="271"/>
    <x v="34"/>
    <x v="2"/>
    <x v="11"/>
    <x v="4"/>
  </r>
  <r>
    <x v="224"/>
    <x v="175"/>
    <x v="2"/>
    <x v="15"/>
    <x v="2"/>
  </r>
  <r>
    <x v="29"/>
    <x v="29"/>
    <x v="2"/>
    <x v="10"/>
    <x v="3"/>
  </r>
  <r>
    <x v="102"/>
    <x v="95"/>
    <x v="2"/>
    <x v="11"/>
    <x v="4"/>
  </r>
  <r>
    <x v="307"/>
    <x v="217"/>
    <x v="2"/>
    <x v="15"/>
    <x v="4"/>
  </r>
  <r>
    <x v="24"/>
    <x v="24"/>
    <x v="1"/>
    <x v="14"/>
    <x v="0"/>
  </r>
  <r>
    <x v="308"/>
    <x v="166"/>
    <x v="0"/>
    <x v="3"/>
    <x v="2"/>
  </r>
  <r>
    <x v="58"/>
    <x v="56"/>
    <x v="2"/>
    <x v="7"/>
    <x v="4"/>
  </r>
  <r>
    <x v="106"/>
    <x v="98"/>
    <x v="2"/>
    <x v="11"/>
    <x v="0"/>
  </r>
  <r>
    <x v="82"/>
    <x v="78"/>
    <x v="0"/>
    <x v="13"/>
    <x v="0"/>
  </r>
  <r>
    <x v="309"/>
    <x v="218"/>
    <x v="2"/>
    <x v="8"/>
    <x v="0"/>
  </r>
  <r>
    <x v="226"/>
    <x v="177"/>
    <x v="2"/>
    <x v="16"/>
    <x v="4"/>
  </r>
  <r>
    <x v="310"/>
    <x v="93"/>
    <x v="2"/>
    <x v="6"/>
    <x v="4"/>
  </r>
  <r>
    <x v="34"/>
    <x v="34"/>
    <x v="2"/>
    <x v="16"/>
    <x v="0"/>
  </r>
  <r>
    <x v="311"/>
    <x v="219"/>
    <x v="0"/>
    <x v="4"/>
    <x v="2"/>
  </r>
  <r>
    <x v="312"/>
    <x v="220"/>
    <x v="2"/>
    <x v="6"/>
    <x v="0"/>
  </r>
  <r>
    <x v="313"/>
    <x v="221"/>
    <x v="1"/>
    <x v="14"/>
    <x v="3"/>
  </r>
  <r>
    <x v="314"/>
    <x v="49"/>
    <x v="2"/>
    <x v="7"/>
    <x v="0"/>
  </r>
  <r>
    <x v="21"/>
    <x v="21"/>
    <x v="1"/>
    <x v="14"/>
    <x v="2"/>
  </r>
  <r>
    <x v="228"/>
    <x v="178"/>
    <x v="2"/>
    <x v="11"/>
    <x v="0"/>
  </r>
  <r>
    <x v="296"/>
    <x v="34"/>
    <x v="2"/>
    <x v="6"/>
    <x v="0"/>
  </r>
  <r>
    <x v="158"/>
    <x v="139"/>
    <x v="2"/>
    <x v="16"/>
    <x v="2"/>
  </r>
  <r>
    <x v="315"/>
    <x v="4"/>
    <x v="0"/>
    <x v="0"/>
    <x v="3"/>
  </r>
  <r>
    <x v="103"/>
    <x v="21"/>
    <x v="2"/>
    <x v="6"/>
    <x v="0"/>
  </r>
  <r>
    <x v="154"/>
    <x v="135"/>
    <x v="2"/>
    <x v="11"/>
    <x v="0"/>
  </r>
  <r>
    <x v="316"/>
    <x v="23"/>
    <x v="2"/>
    <x v="6"/>
    <x v="4"/>
  </r>
  <r>
    <x v="240"/>
    <x v="1"/>
    <x v="2"/>
    <x v="15"/>
    <x v="4"/>
  </r>
  <r>
    <x v="102"/>
    <x v="95"/>
    <x v="0"/>
    <x v="0"/>
    <x v="2"/>
  </r>
  <r>
    <x v="147"/>
    <x v="21"/>
    <x v="2"/>
    <x v="11"/>
    <x v="3"/>
  </r>
  <r>
    <x v="317"/>
    <x v="93"/>
    <x v="2"/>
    <x v="11"/>
    <x v="0"/>
  </r>
  <r>
    <x v="94"/>
    <x v="88"/>
    <x v="1"/>
    <x v="2"/>
    <x v="0"/>
  </r>
  <r>
    <x v="244"/>
    <x v="187"/>
    <x v="2"/>
    <x v="8"/>
    <x v="0"/>
  </r>
  <r>
    <x v="298"/>
    <x v="212"/>
    <x v="2"/>
    <x v="10"/>
    <x v="3"/>
  </r>
  <r>
    <x v="113"/>
    <x v="104"/>
    <x v="1"/>
    <x v="14"/>
    <x v="0"/>
  </r>
  <r>
    <x v="214"/>
    <x v="168"/>
    <x v="1"/>
    <x v="2"/>
    <x v="3"/>
  </r>
  <r>
    <x v="318"/>
    <x v="222"/>
    <x v="2"/>
    <x v="6"/>
    <x v="0"/>
  </r>
  <r>
    <x v="165"/>
    <x v="145"/>
    <x v="2"/>
    <x v="7"/>
    <x v="0"/>
  </r>
  <r>
    <x v="319"/>
    <x v="223"/>
    <x v="2"/>
    <x v="11"/>
    <x v="0"/>
  </r>
  <r>
    <x v="18"/>
    <x v="18"/>
    <x v="2"/>
    <x v="7"/>
    <x v="3"/>
  </r>
  <r>
    <x v="222"/>
    <x v="173"/>
    <x v="2"/>
    <x v="15"/>
    <x v="3"/>
  </r>
  <r>
    <x v="91"/>
    <x v="48"/>
    <x v="0"/>
    <x v="13"/>
    <x v="2"/>
  </r>
  <r>
    <x v="240"/>
    <x v="1"/>
    <x v="0"/>
    <x v="13"/>
    <x v="0"/>
  </r>
  <r>
    <x v="260"/>
    <x v="196"/>
    <x v="2"/>
    <x v="6"/>
    <x v="3"/>
  </r>
  <r>
    <x v="192"/>
    <x v="158"/>
    <x v="2"/>
    <x v="6"/>
    <x v="0"/>
  </r>
  <r>
    <x v="269"/>
    <x v="201"/>
    <x v="2"/>
    <x v="15"/>
    <x v="3"/>
  </r>
  <r>
    <x v="169"/>
    <x v="147"/>
    <x v="2"/>
    <x v="11"/>
    <x v="3"/>
  </r>
  <r>
    <x v="264"/>
    <x v="172"/>
    <x v="2"/>
    <x v="11"/>
    <x v="3"/>
  </r>
  <r>
    <x v="140"/>
    <x v="126"/>
    <x v="2"/>
    <x v="15"/>
    <x v="0"/>
  </r>
  <r>
    <x v="320"/>
    <x v="111"/>
    <x v="2"/>
    <x v="6"/>
    <x v="3"/>
  </r>
  <r>
    <x v="40"/>
    <x v="39"/>
    <x v="1"/>
    <x v="1"/>
    <x v="0"/>
  </r>
  <r>
    <x v="321"/>
    <x v="224"/>
    <x v="1"/>
    <x v="1"/>
    <x v="0"/>
  </r>
  <r>
    <x v="322"/>
    <x v="167"/>
    <x v="1"/>
    <x v="1"/>
    <x v="0"/>
  </r>
  <r>
    <x v="167"/>
    <x v="76"/>
    <x v="2"/>
    <x v="6"/>
    <x v="3"/>
  </r>
  <r>
    <x v="129"/>
    <x v="119"/>
    <x v="0"/>
    <x v="0"/>
    <x v="3"/>
  </r>
  <r>
    <x v="23"/>
    <x v="23"/>
    <x v="2"/>
    <x v="11"/>
    <x v="0"/>
  </r>
  <r>
    <x v="187"/>
    <x v="78"/>
    <x v="2"/>
    <x v="7"/>
    <x v="4"/>
  </r>
  <r>
    <x v="220"/>
    <x v="171"/>
    <x v="1"/>
    <x v="14"/>
    <x v="0"/>
  </r>
  <r>
    <x v="323"/>
    <x v="225"/>
    <x v="2"/>
    <x v="16"/>
    <x v="3"/>
  </r>
  <r>
    <x v="324"/>
    <x v="226"/>
    <x v="2"/>
    <x v="11"/>
    <x v="3"/>
  </r>
  <r>
    <x v="35"/>
    <x v="17"/>
    <x v="2"/>
    <x v="7"/>
    <x v="3"/>
  </r>
  <r>
    <x v="325"/>
    <x v="227"/>
    <x v="1"/>
    <x v="14"/>
    <x v="0"/>
  </r>
  <r>
    <x v="82"/>
    <x v="78"/>
    <x v="2"/>
    <x v="6"/>
    <x v="0"/>
  </r>
  <r>
    <x v="18"/>
    <x v="18"/>
    <x v="2"/>
    <x v="6"/>
    <x v="0"/>
  </r>
  <r>
    <x v="10"/>
    <x v="10"/>
    <x v="2"/>
    <x v="15"/>
    <x v="2"/>
  </r>
  <r>
    <x v="34"/>
    <x v="34"/>
    <x v="2"/>
    <x v="7"/>
    <x v="0"/>
  </r>
  <r>
    <x v="140"/>
    <x v="126"/>
    <x v="2"/>
    <x v="11"/>
    <x v="2"/>
  </r>
  <r>
    <x v="326"/>
    <x v="158"/>
    <x v="2"/>
    <x v="11"/>
    <x v="0"/>
  </r>
  <r>
    <x v="33"/>
    <x v="33"/>
    <x v="1"/>
    <x v="14"/>
    <x v="0"/>
  </r>
  <r>
    <x v="205"/>
    <x v="147"/>
    <x v="2"/>
    <x v="7"/>
    <x v="3"/>
  </r>
  <r>
    <x v="109"/>
    <x v="101"/>
    <x v="0"/>
    <x v="13"/>
    <x v="0"/>
  </r>
  <r>
    <x v="327"/>
    <x v="177"/>
    <x v="2"/>
    <x v="6"/>
    <x v="0"/>
  </r>
  <r>
    <x v="328"/>
    <x v="102"/>
    <x v="2"/>
    <x v="16"/>
    <x v="0"/>
  </r>
  <r>
    <x v="192"/>
    <x v="158"/>
    <x v="2"/>
    <x v="15"/>
    <x v="0"/>
  </r>
  <r>
    <x v="221"/>
    <x v="172"/>
    <x v="2"/>
    <x v="7"/>
    <x v="0"/>
  </r>
  <r>
    <x v="329"/>
    <x v="228"/>
    <x v="0"/>
    <x v="13"/>
    <x v="1"/>
  </r>
  <r>
    <x v="43"/>
    <x v="42"/>
    <x v="1"/>
    <x v="1"/>
    <x v="3"/>
  </r>
  <r>
    <x v="330"/>
    <x v="138"/>
    <x v="1"/>
    <x v="2"/>
    <x v="2"/>
  </r>
  <r>
    <x v="121"/>
    <x v="112"/>
    <x v="1"/>
    <x v="14"/>
    <x v="0"/>
  </r>
  <r>
    <x v="331"/>
    <x v="120"/>
    <x v="2"/>
    <x v="6"/>
    <x v="0"/>
  </r>
  <r>
    <x v="135"/>
    <x v="122"/>
    <x v="1"/>
    <x v="1"/>
    <x v="0"/>
  </r>
  <r>
    <x v="147"/>
    <x v="21"/>
    <x v="2"/>
    <x v="11"/>
    <x v="0"/>
  </r>
  <r>
    <x v="73"/>
    <x v="69"/>
    <x v="2"/>
    <x v="16"/>
    <x v="0"/>
  </r>
  <r>
    <x v="55"/>
    <x v="28"/>
    <x v="2"/>
    <x v="11"/>
    <x v="3"/>
  </r>
  <r>
    <x v="332"/>
    <x v="229"/>
    <x v="2"/>
    <x v="16"/>
    <x v="0"/>
  </r>
  <r>
    <x v="6"/>
    <x v="6"/>
    <x v="0"/>
    <x v="4"/>
    <x v="0"/>
  </r>
  <r>
    <x v="184"/>
    <x v="143"/>
    <x v="2"/>
    <x v="16"/>
    <x v="2"/>
  </r>
  <r>
    <x v="189"/>
    <x v="156"/>
    <x v="2"/>
    <x v="6"/>
    <x v="3"/>
  </r>
  <r>
    <x v="89"/>
    <x v="85"/>
    <x v="1"/>
    <x v="1"/>
    <x v="1"/>
  </r>
  <r>
    <x v="117"/>
    <x v="108"/>
    <x v="2"/>
    <x v="11"/>
    <x v="0"/>
  </r>
  <r>
    <x v="6"/>
    <x v="6"/>
    <x v="2"/>
    <x v="6"/>
    <x v="0"/>
  </r>
  <r>
    <x v="333"/>
    <x v="161"/>
    <x v="2"/>
    <x v="11"/>
    <x v="1"/>
  </r>
  <r>
    <x v="99"/>
    <x v="92"/>
    <x v="2"/>
    <x v="10"/>
    <x v="0"/>
  </r>
  <r>
    <x v="68"/>
    <x v="65"/>
    <x v="2"/>
    <x v="5"/>
    <x v="0"/>
  </r>
  <r>
    <x v="334"/>
    <x v="7"/>
    <x v="2"/>
    <x v="7"/>
    <x v="3"/>
  </r>
  <r>
    <x v="132"/>
    <x v="42"/>
    <x v="2"/>
    <x v="11"/>
    <x v="0"/>
  </r>
  <r>
    <x v="335"/>
    <x v="77"/>
    <x v="2"/>
    <x v="11"/>
    <x v="3"/>
  </r>
  <r>
    <x v="336"/>
    <x v="70"/>
    <x v="1"/>
    <x v="2"/>
    <x v="1"/>
  </r>
  <r>
    <x v="337"/>
    <x v="230"/>
    <x v="2"/>
    <x v="16"/>
    <x v="3"/>
  </r>
  <r>
    <x v="318"/>
    <x v="222"/>
    <x v="2"/>
    <x v="11"/>
    <x v="0"/>
  </r>
  <r>
    <x v="6"/>
    <x v="6"/>
    <x v="2"/>
    <x v="6"/>
    <x v="0"/>
  </r>
  <r>
    <x v="338"/>
    <x v="231"/>
    <x v="0"/>
    <x v="13"/>
    <x v="0"/>
  </r>
  <r>
    <x v="4"/>
    <x v="4"/>
    <x v="0"/>
    <x v="4"/>
    <x v="1"/>
  </r>
  <r>
    <x v="339"/>
    <x v="232"/>
    <x v="2"/>
    <x v="10"/>
    <x v="3"/>
  </r>
  <r>
    <x v="34"/>
    <x v="34"/>
    <x v="1"/>
    <x v="14"/>
    <x v="0"/>
  </r>
  <r>
    <x v="256"/>
    <x v="96"/>
    <x v="2"/>
    <x v="11"/>
    <x v="1"/>
  </r>
  <r>
    <x v="340"/>
    <x v="167"/>
    <x v="2"/>
    <x v="10"/>
    <x v="3"/>
  </r>
  <r>
    <x v="217"/>
    <x v="49"/>
    <x v="1"/>
    <x v="14"/>
    <x v="0"/>
  </r>
  <r>
    <x v="99"/>
    <x v="92"/>
    <x v="2"/>
    <x v="16"/>
    <x v="3"/>
  </r>
  <r>
    <x v="195"/>
    <x v="160"/>
    <x v="0"/>
    <x v="13"/>
    <x v="1"/>
  </r>
  <r>
    <x v="27"/>
    <x v="27"/>
    <x v="2"/>
    <x v="6"/>
    <x v="0"/>
  </r>
  <r>
    <x v="276"/>
    <x v="83"/>
    <x v="2"/>
    <x v="12"/>
    <x v="0"/>
  </r>
  <r>
    <x v="70"/>
    <x v="67"/>
    <x v="1"/>
    <x v="14"/>
    <x v="0"/>
  </r>
  <r>
    <x v="45"/>
    <x v="44"/>
    <x v="0"/>
    <x v="13"/>
    <x v="0"/>
  </r>
  <r>
    <x v="279"/>
    <x v="205"/>
    <x v="1"/>
    <x v="14"/>
    <x v="3"/>
  </r>
  <r>
    <x v="178"/>
    <x v="151"/>
    <x v="2"/>
    <x v="10"/>
    <x v="0"/>
  </r>
  <r>
    <x v="139"/>
    <x v="18"/>
    <x v="2"/>
    <x v="7"/>
    <x v="0"/>
  </r>
  <r>
    <x v="174"/>
    <x v="149"/>
    <x v="2"/>
    <x v="11"/>
    <x v="3"/>
  </r>
  <r>
    <x v="305"/>
    <x v="215"/>
    <x v="2"/>
    <x v="11"/>
    <x v="4"/>
  </r>
  <r>
    <x v="341"/>
    <x v="50"/>
    <x v="1"/>
    <x v="14"/>
    <x v="0"/>
  </r>
  <r>
    <x v="83"/>
    <x v="79"/>
    <x v="2"/>
    <x v="8"/>
    <x v="0"/>
  </r>
  <r>
    <x v="342"/>
    <x v="70"/>
    <x v="2"/>
    <x v="7"/>
    <x v="1"/>
  </r>
  <r>
    <x v="343"/>
    <x v="126"/>
    <x v="2"/>
    <x v="6"/>
    <x v="3"/>
  </r>
  <r>
    <x v="279"/>
    <x v="205"/>
    <x v="1"/>
    <x v="14"/>
    <x v="0"/>
  </r>
  <r>
    <x v="231"/>
    <x v="7"/>
    <x v="2"/>
    <x v="7"/>
    <x v="0"/>
  </r>
  <r>
    <x v="182"/>
    <x v="153"/>
    <x v="2"/>
    <x v="6"/>
    <x v="0"/>
  </r>
  <r>
    <x v="344"/>
    <x v="233"/>
    <x v="1"/>
    <x v="14"/>
    <x v="3"/>
  </r>
  <r>
    <x v="345"/>
    <x v="78"/>
    <x v="1"/>
    <x v="1"/>
    <x v="0"/>
  </r>
  <r>
    <x v="158"/>
    <x v="139"/>
    <x v="2"/>
    <x v="7"/>
    <x v="0"/>
  </r>
  <r>
    <x v="89"/>
    <x v="85"/>
    <x v="2"/>
    <x v="6"/>
    <x v="0"/>
  </r>
  <r>
    <x v="346"/>
    <x v="46"/>
    <x v="2"/>
    <x v="6"/>
    <x v="1"/>
  </r>
  <r>
    <x v="111"/>
    <x v="91"/>
    <x v="1"/>
    <x v="14"/>
    <x v="3"/>
  </r>
  <r>
    <x v="14"/>
    <x v="14"/>
    <x v="2"/>
    <x v="6"/>
    <x v="0"/>
  </r>
  <r>
    <x v="347"/>
    <x v="234"/>
    <x v="2"/>
    <x v="16"/>
    <x v="0"/>
  </r>
  <r>
    <x v="230"/>
    <x v="91"/>
    <x v="2"/>
    <x v="8"/>
    <x v="3"/>
  </r>
  <r>
    <x v="93"/>
    <x v="15"/>
    <x v="2"/>
    <x v="10"/>
    <x v="0"/>
  </r>
  <r>
    <x v="348"/>
    <x v="235"/>
    <x v="2"/>
    <x v="6"/>
    <x v="3"/>
  </r>
  <r>
    <x v="237"/>
    <x v="80"/>
    <x v="2"/>
    <x v="7"/>
    <x v="3"/>
  </r>
  <r>
    <x v="343"/>
    <x v="126"/>
    <x v="2"/>
    <x v="11"/>
    <x v="0"/>
  </r>
  <r>
    <x v="173"/>
    <x v="78"/>
    <x v="1"/>
    <x v="14"/>
    <x v="1"/>
  </r>
  <r>
    <x v="305"/>
    <x v="215"/>
    <x v="2"/>
    <x v="11"/>
    <x v="1"/>
  </r>
  <r>
    <x v="230"/>
    <x v="91"/>
    <x v="0"/>
    <x v="4"/>
    <x v="1"/>
  </r>
  <r>
    <x v="92"/>
    <x v="87"/>
    <x v="2"/>
    <x v="16"/>
    <x v="0"/>
  </r>
  <r>
    <x v="152"/>
    <x v="105"/>
    <x v="2"/>
    <x v="15"/>
    <x v="0"/>
  </r>
  <r>
    <x v="349"/>
    <x v="126"/>
    <x v="2"/>
    <x v="16"/>
    <x v="1"/>
  </r>
  <r>
    <x v="350"/>
    <x v="236"/>
    <x v="0"/>
    <x v="0"/>
    <x v="3"/>
  </r>
  <r>
    <x v="212"/>
    <x v="77"/>
    <x v="2"/>
    <x v="7"/>
    <x v="0"/>
  </r>
  <r>
    <x v="351"/>
    <x v="237"/>
    <x v="2"/>
    <x v="7"/>
    <x v="0"/>
  </r>
  <r>
    <x v="249"/>
    <x v="94"/>
    <x v="2"/>
    <x v="15"/>
    <x v="3"/>
  </r>
  <r>
    <x v="352"/>
    <x v="80"/>
    <x v="2"/>
    <x v="11"/>
    <x v="0"/>
  </r>
  <r>
    <x v="185"/>
    <x v="155"/>
    <x v="0"/>
    <x v="4"/>
    <x v="0"/>
  </r>
  <r>
    <x v="353"/>
    <x v="238"/>
    <x v="2"/>
    <x v="7"/>
    <x v="2"/>
  </r>
  <r>
    <x v="89"/>
    <x v="85"/>
    <x v="2"/>
    <x v="15"/>
    <x v="0"/>
  </r>
  <r>
    <x v="354"/>
    <x v="21"/>
    <x v="2"/>
    <x v="7"/>
    <x v="1"/>
  </r>
  <r>
    <x v="133"/>
    <x v="121"/>
    <x v="2"/>
    <x v="7"/>
    <x v="1"/>
  </r>
  <r>
    <x v="15"/>
    <x v="15"/>
    <x v="2"/>
    <x v="6"/>
    <x v="1"/>
  </r>
  <r>
    <x v="73"/>
    <x v="69"/>
    <x v="1"/>
    <x v="14"/>
    <x v="0"/>
  </r>
  <r>
    <x v="15"/>
    <x v="15"/>
    <x v="2"/>
    <x v="5"/>
    <x v="0"/>
  </r>
  <r>
    <x v="94"/>
    <x v="88"/>
    <x v="2"/>
    <x v="15"/>
    <x v="0"/>
  </r>
  <r>
    <x v="267"/>
    <x v="199"/>
    <x v="0"/>
    <x v="13"/>
    <x v="0"/>
  </r>
  <r>
    <x v="355"/>
    <x v="126"/>
    <x v="1"/>
    <x v="1"/>
    <x v="0"/>
  </r>
  <r>
    <x v="2"/>
    <x v="2"/>
    <x v="2"/>
    <x v="11"/>
    <x v="4"/>
  </r>
  <r>
    <x v="61"/>
    <x v="59"/>
    <x v="2"/>
    <x v="6"/>
    <x v="3"/>
  </r>
  <r>
    <x v="356"/>
    <x v="239"/>
    <x v="2"/>
    <x v="11"/>
    <x v="4"/>
  </r>
  <r>
    <x v="18"/>
    <x v="18"/>
    <x v="1"/>
    <x v="14"/>
    <x v="0"/>
  </r>
  <r>
    <x v="183"/>
    <x v="154"/>
    <x v="1"/>
    <x v="1"/>
    <x v="3"/>
  </r>
  <r>
    <x v="235"/>
    <x v="96"/>
    <x v="1"/>
    <x v="14"/>
    <x v="0"/>
  </r>
  <r>
    <x v="1"/>
    <x v="1"/>
    <x v="2"/>
    <x v="16"/>
    <x v="0"/>
  </r>
  <r>
    <x v="87"/>
    <x v="83"/>
    <x v="0"/>
    <x v="13"/>
    <x v="0"/>
  </r>
  <r>
    <x v="169"/>
    <x v="147"/>
    <x v="2"/>
    <x v="6"/>
    <x v="1"/>
  </r>
  <r>
    <x v="92"/>
    <x v="87"/>
    <x v="2"/>
    <x v="8"/>
    <x v="1"/>
  </r>
  <r>
    <x v="25"/>
    <x v="25"/>
    <x v="0"/>
    <x v="13"/>
    <x v="0"/>
  </r>
  <r>
    <x v="357"/>
    <x v="240"/>
    <x v="2"/>
    <x v="12"/>
    <x v="0"/>
  </r>
  <r>
    <x v="232"/>
    <x v="180"/>
    <x v="2"/>
    <x v="11"/>
    <x v="0"/>
  </r>
  <r>
    <x v="297"/>
    <x v="95"/>
    <x v="0"/>
    <x v="0"/>
    <x v="3"/>
  </r>
  <r>
    <x v="201"/>
    <x v="7"/>
    <x v="2"/>
    <x v="7"/>
    <x v="4"/>
  </r>
  <r>
    <x v="52"/>
    <x v="51"/>
    <x v="2"/>
    <x v="11"/>
    <x v="0"/>
  </r>
  <r>
    <x v="358"/>
    <x v="138"/>
    <x v="2"/>
    <x v="15"/>
    <x v="3"/>
  </r>
  <r>
    <x v="213"/>
    <x v="77"/>
    <x v="2"/>
    <x v="12"/>
    <x v="3"/>
  </r>
  <r>
    <x v="359"/>
    <x v="54"/>
    <x v="2"/>
    <x v="12"/>
    <x v="3"/>
  </r>
  <r>
    <x v="68"/>
    <x v="65"/>
    <x v="0"/>
    <x v="13"/>
    <x v="4"/>
  </r>
  <r>
    <x v="171"/>
    <x v="115"/>
    <x v="0"/>
    <x v="13"/>
    <x v="4"/>
  </r>
  <r>
    <x v="9"/>
    <x v="9"/>
    <x v="2"/>
    <x v="16"/>
    <x v="0"/>
  </r>
  <r>
    <x v="360"/>
    <x v="241"/>
    <x v="1"/>
    <x v="14"/>
    <x v="0"/>
  </r>
  <r>
    <x v="361"/>
    <x v="101"/>
    <x v="1"/>
    <x v="1"/>
    <x v="0"/>
  </r>
  <r>
    <x v="104"/>
    <x v="96"/>
    <x v="2"/>
    <x v="8"/>
    <x v="2"/>
  </r>
  <r>
    <x v="362"/>
    <x v="242"/>
    <x v="1"/>
    <x v="1"/>
    <x v="3"/>
  </r>
  <r>
    <x v="53"/>
    <x v="52"/>
    <x v="2"/>
    <x v="7"/>
    <x v="0"/>
  </r>
  <r>
    <x v="85"/>
    <x v="81"/>
    <x v="2"/>
    <x v="11"/>
    <x v="3"/>
  </r>
  <r>
    <x v="363"/>
    <x v="51"/>
    <x v="2"/>
    <x v="16"/>
    <x v="1"/>
  </r>
  <r>
    <x v="53"/>
    <x v="52"/>
    <x v="2"/>
    <x v="16"/>
    <x v="4"/>
  </r>
  <r>
    <x v="256"/>
    <x v="96"/>
    <x v="2"/>
    <x v="11"/>
    <x v="0"/>
  </r>
  <r>
    <x v="65"/>
    <x v="62"/>
    <x v="2"/>
    <x v="7"/>
    <x v="0"/>
  </r>
  <r>
    <x v="364"/>
    <x v="159"/>
    <x v="1"/>
    <x v="14"/>
    <x v="0"/>
  </r>
  <r>
    <x v="297"/>
    <x v="95"/>
    <x v="0"/>
    <x v="4"/>
    <x v="3"/>
  </r>
  <r>
    <x v="365"/>
    <x v="243"/>
    <x v="2"/>
    <x v="15"/>
    <x v="0"/>
  </r>
  <r>
    <x v="210"/>
    <x v="17"/>
    <x v="0"/>
    <x v="13"/>
    <x v="0"/>
  </r>
  <r>
    <x v="366"/>
    <x v="80"/>
    <x v="2"/>
    <x v="11"/>
    <x v="1"/>
  </r>
  <r>
    <x v="240"/>
    <x v="1"/>
    <x v="2"/>
    <x v="6"/>
    <x v="0"/>
  </r>
  <r>
    <x v="150"/>
    <x v="132"/>
    <x v="2"/>
    <x v="8"/>
    <x v="0"/>
  </r>
  <r>
    <x v="367"/>
    <x v="110"/>
    <x v="2"/>
    <x v="15"/>
    <x v="0"/>
  </r>
  <r>
    <x v="70"/>
    <x v="67"/>
    <x v="0"/>
    <x v="4"/>
    <x v="3"/>
  </r>
  <r>
    <x v="368"/>
    <x v="34"/>
    <x v="2"/>
    <x v="11"/>
    <x v="0"/>
  </r>
  <r>
    <x v="369"/>
    <x v="129"/>
    <x v="1"/>
    <x v="14"/>
    <x v="3"/>
  </r>
  <r>
    <x v="103"/>
    <x v="21"/>
    <x v="2"/>
    <x v="10"/>
    <x v="0"/>
  </r>
  <r>
    <x v="370"/>
    <x v="244"/>
    <x v="2"/>
    <x v="6"/>
    <x v="0"/>
  </r>
  <r>
    <x v="371"/>
    <x v="245"/>
    <x v="2"/>
    <x v="11"/>
    <x v="1"/>
  </r>
  <r>
    <x v="148"/>
    <x v="131"/>
    <x v="2"/>
    <x v="6"/>
    <x v="4"/>
  </r>
  <r>
    <x v="189"/>
    <x v="156"/>
    <x v="2"/>
    <x v="6"/>
    <x v="3"/>
  </r>
  <r>
    <x v="149"/>
    <x v="7"/>
    <x v="2"/>
    <x v="11"/>
    <x v="0"/>
  </r>
  <r>
    <x v="42"/>
    <x v="41"/>
    <x v="2"/>
    <x v="6"/>
    <x v="4"/>
  </r>
  <r>
    <x v="260"/>
    <x v="196"/>
    <x v="2"/>
    <x v="6"/>
    <x v="0"/>
  </r>
  <r>
    <x v="89"/>
    <x v="85"/>
    <x v="2"/>
    <x v="12"/>
    <x v="0"/>
  </r>
  <r>
    <x v="372"/>
    <x v="246"/>
    <x v="0"/>
    <x v="13"/>
    <x v="0"/>
  </r>
  <r>
    <x v="91"/>
    <x v="48"/>
    <x v="1"/>
    <x v="1"/>
    <x v="0"/>
  </r>
  <r>
    <x v="267"/>
    <x v="199"/>
    <x v="0"/>
    <x v="13"/>
    <x v="3"/>
  </r>
  <r>
    <x v="373"/>
    <x v="247"/>
    <x v="0"/>
    <x v="4"/>
    <x v="3"/>
  </r>
  <r>
    <x v="45"/>
    <x v="44"/>
    <x v="0"/>
    <x v="4"/>
    <x v="3"/>
  </r>
  <r>
    <x v="228"/>
    <x v="178"/>
    <x v="2"/>
    <x v="15"/>
    <x v="4"/>
  </r>
  <r>
    <x v="255"/>
    <x v="62"/>
    <x v="2"/>
    <x v="6"/>
    <x v="0"/>
  </r>
  <r>
    <x v="329"/>
    <x v="228"/>
    <x v="1"/>
    <x v="14"/>
    <x v="3"/>
  </r>
  <r>
    <x v="110"/>
    <x v="102"/>
    <x v="2"/>
    <x v="11"/>
    <x v="3"/>
  </r>
  <r>
    <x v="208"/>
    <x v="23"/>
    <x v="2"/>
    <x v="11"/>
    <x v="3"/>
  </r>
  <r>
    <x v="125"/>
    <x v="70"/>
    <x v="2"/>
    <x v="15"/>
    <x v="0"/>
  </r>
  <r>
    <x v="194"/>
    <x v="159"/>
    <x v="2"/>
    <x v="11"/>
    <x v="4"/>
  </r>
  <r>
    <x v="155"/>
    <x v="136"/>
    <x v="2"/>
    <x v="15"/>
    <x v="0"/>
  </r>
  <r>
    <x v="210"/>
    <x v="17"/>
    <x v="2"/>
    <x v="15"/>
    <x v="3"/>
  </r>
  <r>
    <x v="374"/>
    <x v="248"/>
    <x v="2"/>
    <x v="10"/>
    <x v="3"/>
  </r>
  <r>
    <x v="46"/>
    <x v="45"/>
    <x v="2"/>
    <x v="7"/>
    <x v="4"/>
  </r>
  <r>
    <x v="375"/>
    <x v="249"/>
    <x v="0"/>
    <x v="4"/>
    <x v="4"/>
  </r>
  <r>
    <x v="354"/>
    <x v="21"/>
    <x v="2"/>
    <x v="5"/>
    <x v="4"/>
  </r>
  <r>
    <x v="376"/>
    <x v="147"/>
    <x v="2"/>
    <x v="15"/>
    <x v="3"/>
  </r>
  <r>
    <x v="240"/>
    <x v="1"/>
    <x v="2"/>
    <x v="11"/>
    <x v="3"/>
  </r>
  <r>
    <x v="377"/>
    <x v="94"/>
    <x v="2"/>
    <x v="10"/>
    <x v="0"/>
  </r>
  <r>
    <x v="378"/>
    <x v="241"/>
    <x v="0"/>
    <x v="13"/>
    <x v="3"/>
  </r>
  <r>
    <x v="267"/>
    <x v="199"/>
    <x v="2"/>
    <x v="16"/>
    <x v="4"/>
  </r>
  <r>
    <x v="142"/>
    <x v="76"/>
    <x v="2"/>
    <x v="16"/>
    <x v="3"/>
  </r>
  <r>
    <x v="53"/>
    <x v="52"/>
    <x v="2"/>
    <x v="7"/>
    <x v="0"/>
  </r>
  <r>
    <x v="126"/>
    <x v="116"/>
    <x v="2"/>
    <x v="15"/>
    <x v="0"/>
  </r>
  <r>
    <x v="180"/>
    <x v="152"/>
    <x v="0"/>
    <x v="0"/>
    <x v="3"/>
  </r>
  <r>
    <x v="21"/>
    <x v="21"/>
    <x v="2"/>
    <x v="11"/>
    <x v="3"/>
  </r>
  <r>
    <x v="179"/>
    <x v="1"/>
    <x v="2"/>
    <x v="7"/>
    <x v="3"/>
  </r>
  <r>
    <x v="226"/>
    <x v="177"/>
    <x v="0"/>
    <x v="3"/>
    <x v="3"/>
  </r>
  <r>
    <x v="379"/>
    <x v="144"/>
    <x v="2"/>
    <x v="11"/>
    <x v="0"/>
  </r>
  <r>
    <x v="380"/>
    <x v="152"/>
    <x v="1"/>
    <x v="1"/>
    <x v="0"/>
  </r>
  <r>
    <x v="381"/>
    <x v="250"/>
    <x v="1"/>
    <x v="14"/>
    <x v="0"/>
  </r>
  <r>
    <x v="382"/>
    <x v="251"/>
    <x v="2"/>
    <x v="6"/>
    <x v="0"/>
  </r>
  <r>
    <x v="200"/>
    <x v="18"/>
    <x v="2"/>
    <x v="7"/>
    <x v="0"/>
  </r>
  <r>
    <x v="123"/>
    <x v="114"/>
    <x v="2"/>
    <x v="11"/>
    <x v="0"/>
  </r>
  <r>
    <x v="65"/>
    <x v="62"/>
    <x v="2"/>
    <x v="10"/>
    <x v="2"/>
  </r>
  <r>
    <x v="383"/>
    <x v="252"/>
    <x v="0"/>
    <x v="0"/>
    <x v="2"/>
  </r>
  <r>
    <x v="111"/>
    <x v="91"/>
    <x v="1"/>
    <x v="2"/>
    <x v="0"/>
  </r>
  <r>
    <x v="58"/>
    <x v="56"/>
    <x v="2"/>
    <x v="11"/>
    <x v="3"/>
  </r>
  <r>
    <x v="264"/>
    <x v="172"/>
    <x v="2"/>
    <x v="15"/>
    <x v="1"/>
  </r>
  <r>
    <x v="384"/>
    <x v="253"/>
    <x v="0"/>
    <x v="4"/>
    <x v="4"/>
  </r>
  <r>
    <x v="185"/>
    <x v="155"/>
    <x v="2"/>
    <x v="6"/>
    <x v="1"/>
  </r>
  <r>
    <x v="385"/>
    <x v="42"/>
    <x v="2"/>
    <x v="15"/>
    <x v="3"/>
  </r>
  <r>
    <x v="181"/>
    <x v="23"/>
    <x v="1"/>
    <x v="14"/>
    <x v="4"/>
  </r>
  <r>
    <x v="68"/>
    <x v="65"/>
    <x v="0"/>
    <x v="4"/>
    <x v="0"/>
  </r>
  <r>
    <x v="386"/>
    <x v="254"/>
    <x v="2"/>
    <x v="16"/>
    <x v="4"/>
  </r>
  <r>
    <x v="387"/>
    <x v="255"/>
    <x v="2"/>
    <x v="6"/>
    <x v="3"/>
  </r>
  <r>
    <x v="276"/>
    <x v="83"/>
    <x v="2"/>
    <x v="12"/>
    <x v="3"/>
  </r>
  <r>
    <x v="3"/>
    <x v="3"/>
    <x v="2"/>
    <x v="6"/>
    <x v="4"/>
  </r>
  <r>
    <x v="388"/>
    <x v="256"/>
    <x v="0"/>
    <x v="0"/>
    <x v="0"/>
  </r>
  <r>
    <x v="261"/>
    <x v="119"/>
    <x v="1"/>
    <x v="1"/>
    <x v="3"/>
  </r>
  <r>
    <x v="255"/>
    <x v="62"/>
    <x v="0"/>
    <x v="13"/>
    <x v="3"/>
  </r>
  <r>
    <x v="20"/>
    <x v="20"/>
    <x v="2"/>
    <x v="15"/>
    <x v="1"/>
  </r>
  <r>
    <x v="46"/>
    <x v="45"/>
    <x v="2"/>
    <x v="6"/>
    <x v="4"/>
  </r>
  <r>
    <x v="86"/>
    <x v="82"/>
    <x v="2"/>
    <x v="15"/>
    <x v="0"/>
  </r>
  <r>
    <x v="25"/>
    <x v="25"/>
    <x v="2"/>
    <x v="10"/>
    <x v="0"/>
  </r>
  <r>
    <x v="389"/>
    <x v="46"/>
    <x v="1"/>
    <x v="14"/>
    <x v="0"/>
  </r>
  <r>
    <x v="66"/>
    <x v="63"/>
    <x v="1"/>
    <x v="1"/>
    <x v="1"/>
  </r>
  <r>
    <x v="120"/>
    <x v="111"/>
    <x v="1"/>
    <x v="14"/>
    <x v="0"/>
  </r>
  <r>
    <x v="372"/>
    <x v="246"/>
    <x v="2"/>
    <x v="16"/>
    <x v="3"/>
  </r>
  <r>
    <x v="40"/>
    <x v="39"/>
    <x v="2"/>
    <x v="11"/>
    <x v="3"/>
  </r>
  <r>
    <x v="51"/>
    <x v="50"/>
    <x v="2"/>
    <x v="6"/>
    <x v="1"/>
  </r>
  <r>
    <x v="55"/>
    <x v="28"/>
    <x v="2"/>
    <x v="8"/>
    <x v="0"/>
  </r>
  <r>
    <x v="331"/>
    <x v="120"/>
    <x v="2"/>
    <x v="16"/>
    <x v="4"/>
  </r>
  <r>
    <x v="390"/>
    <x v="257"/>
    <x v="1"/>
    <x v="14"/>
    <x v="0"/>
  </r>
  <r>
    <x v="68"/>
    <x v="65"/>
    <x v="2"/>
    <x v="11"/>
    <x v="0"/>
  </r>
  <r>
    <x v="37"/>
    <x v="36"/>
    <x v="1"/>
    <x v="2"/>
    <x v="3"/>
  </r>
  <r>
    <x v="193"/>
    <x v="93"/>
    <x v="2"/>
    <x v="16"/>
    <x v="2"/>
  </r>
  <r>
    <x v="391"/>
    <x v="258"/>
    <x v="2"/>
    <x v="11"/>
    <x v="3"/>
  </r>
  <r>
    <x v="174"/>
    <x v="149"/>
    <x v="1"/>
    <x v="14"/>
    <x v="2"/>
  </r>
  <r>
    <x v="111"/>
    <x v="91"/>
    <x v="2"/>
    <x v="10"/>
    <x v="3"/>
  </r>
  <r>
    <x v="230"/>
    <x v="91"/>
    <x v="2"/>
    <x v="7"/>
    <x v="0"/>
  </r>
  <r>
    <x v="374"/>
    <x v="248"/>
    <x v="2"/>
    <x v="7"/>
    <x v="0"/>
  </r>
  <r>
    <x v="370"/>
    <x v="244"/>
    <x v="1"/>
    <x v="14"/>
    <x v="1"/>
  </r>
  <r>
    <x v="4"/>
    <x v="4"/>
    <x v="2"/>
    <x v="6"/>
    <x v="2"/>
  </r>
  <r>
    <x v="392"/>
    <x v="259"/>
    <x v="2"/>
    <x v="7"/>
    <x v="2"/>
  </r>
  <r>
    <x v="102"/>
    <x v="95"/>
    <x v="0"/>
    <x v="13"/>
    <x v="2"/>
  </r>
  <r>
    <x v="21"/>
    <x v="21"/>
    <x v="2"/>
    <x v="7"/>
    <x v="1"/>
  </r>
  <r>
    <x v="291"/>
    <x v="3"/>
    <x v="2"/>
    <x v="11"/>
    <x v="1"/>
  </r>
  <r>
    <x v="259"/>
    <x v="195"/>
    <x v="0"/>
    <x v="13"/>
    <x v="0"/>
  </r>
  <r>
    <x v="393"/>
    <x v="260"/>
    <x v="2"/>
    <x v="6"/>
    <x v="1"/>
  </r>
  <r>
    <x v="47"/>
    <x v="46"/>
    <x v="1"/>
    <x v="1"/>
    <x v="1"/>
  </r>
  <r>
    <x v="152"/>
    <x v="105"/>
    <x v="2"/>
    <x v="16"/>
    <x v="0"/>
  </r>
  <r>
    <x v="382"/>
    <x v="251"/>
    <x v="2"/>
    <x v="15"/>
    <x v="0"/>
  </r>
  <r>
    <x v="394"/>
    <x v="162"/>
    <x v="0"/>
    <x v="4"/>
    <x v="0"/>
  </r>
  <r>
    <x v="0"/>
    <x v="0"/>
    <x v="2"/>
    <x v="6"/>
    <x v="4"/>
  </r>
  <r>
    <x v="395"/>
    <x v="261"/>
    <x v="1"/>
    <x v="14"/>
    <x v="0"/>
  </r>
  <r>
    <x v="96"/>
    <x v="89"/>
    <x v="2"/>
    <x v="15"/>
    <x v="0"/>
  </r>
  <r>
    <x v="297"/>
    <x v="95"/>
    <x v="2"/>
    <x v="6"/>
    <x v="0"/>
  </r>
  <r>
    <x v="165"/>
    <x v="145"/>
    <x v="2"/>
    <x v="7"/>
    <x v="3"/>
  </r>
  <r>
    <x v="237"/>
    <x v="80"/>
    <x v="2"/>
    <x v="7"/>
    <x v="0"/>
  </r>
  <r>
    <x v="70"/>
    <x v="67"/>
    <x v="2"/>
    <x v="6"/>
    <x v="0"/>
  </r>
  <r>
    <x v="131"/>
    <x v="120"/>
    <x v="2"/>
    <x v="11"/>
    <x v="0"/>
  </r>
  <r>
    <x v="179"/>
    <x v="1"/>
    <x v="2"/>
    <x v="11"/>
    <x v="3"/>
  </r>
  <r>
    <x v="195"/>
    <x v="160"/>
    <x v="2"/>
    <x v="6"/>
    <x v="4"/>
  </r>
  <r>
    <x v="120"/>
    <x v="111"/>
    <x v="2"/>
    <x v="11"/>
    <x v="0"/>
  </r>
  <r>
    <x v="396"/>
    <x v="262"/>
    <x v="2"/>
    <x v="7"/>
    <x v="0"/>
  </r>
  <r>
    <x v="77"/>
    <x v="73"/>
    <x v="2"/>
    <x v="11"/>
    <x v="2"/>
  </r>
  <r>
    <x v="397"/>
    <x v="263"/>
    <x v="1"/>
    <x v="1"/>
    <x v="0"/>
  </r>
  <r>
    <x v="141"/>
    <x v="60"/>
    <x v="2"/>
    <x v="10"/>
    <x v="0"/>
  </r>
  <r>
    <x v="25"/>
    <x v="25"/>
    <x v="2"/>
    <x v="6"/>
    <x v="3"/>
  </r>
  <r>
    <x v="147"/>
    <x v="21"/>
    <x v="2"/>
    <x v="7"/>
    <x v="2"/>
  </r>
  <r>
    <x v="398"/>
    <x v="264"/>
    <x v="1"/>
    <x v="1"/>
    <x v="3"/>
  </r>
  <r>
    <x v="182"/>
    <x v="153"/>
    <x v="2"/>
    <x v="10"/>
    <x v="3"/>
  </r>
  <r>
    <x v="89"/>
    <x v="85"/>
    <x v="2"/>
    <x v="10"/>
    <x v="0"/>
  </r>
  <r>
    <x v="254"/>
    <x v="192"/>
    <x v="2"/>
    <x v="7"/>
    <x v="0"/>
  </r>
  <r>
    <x v="399"/>
    <x v="62"/>
    <x v="0"/>
    <x v="4"/>
    <x v="1"/>
  </r>
  <r>
    <x v="9"/>
    <x v="9"/>
    <x v="2"/>
    <x v="6"/>
    <x v="0"/>
  </r>
  <r>
    <x v="400"/>
    <x v="265"/>
    <x v="2"/>
    <x v="6"/>
    <x v="4"/>
  </r>
  <r>
    <x v="378"/>
    <x v="241"/>
    <x v="0"/>
    <x v="13"/>
    <x v="0"/>
  </r>
  <r>
    <x v="93"/>
    <x v="15"/>
    <x v="2"/>
    <x v="6"/>
    <x v="0"/>
  </r>
  <r>
    <x v="382"/>
    <x v="251"/>
    <x v="2"/>
    <x v="16"/>
    <x v="4"/>
  </r>
  <r>
    <x v="244"/>
    <x v="187"/>
    <x v="2"/>
    <x v="7"/>
    <x v="0"/>
  </r>
  <r>
    <x v="359"/>
    <x v="54"/>
    <x v="2"/>
    <x v="11"/>
    <x v="3"/>
  </r>
  <r>
    <x v="156"/>
    <x v="137"/>
    <x v="2"/>
    <x v="15"/>
    <x v="0"/>
  </r>
  <r>
    <x v="132"/>
    <x v="42"/>
    <x v="0"/>
    <x v="3"/>
    <x v="4"/>
  </r>
  <r>
    <x v="40"/>
    <x v="39"/>
    <x v="1"/>
    <x v="2"/>
    <x v="3"/>
  </r>
  <r>
    <x v="401"/>
    <x v="102"/>
    <x v="2"/>
    <x v="11"/>
    <x v="2"/>
  </r>
  <r>
    <x v="402"/>
    <x v="266"/>
    <x v="2"/>
    <x v="15"/>
    <x v="4"/>
  </r>
  <r>
    <x v="73"/>
    <x v="69"/>
    <x v="2"/>
    <x v="7"/>
    <x v="2"/>
  </r>
  <r>
    <x v="29"/>
    <x v="29"/>
    <x v="2"/>
    <x v="12"/>
    <x v="3"/>
  </r>
  <r>
    <x v="87"/>
    <x v="83"/>
    <x v="0"/>
    <x v="13"/>
    <x v="3"/>
  </r>
  <r>
    <x v="109"/>
    <x v="101"/>
    <x v="2"/>
    <x v="11"/>
    <x v="0"/>
  </r>
  <r>
    <x v="403"/>
    <x v="111"/>
    <x v="2"/>
    <x v="11"/>
    <x v="0"/>
  </r>
  <r>
    <x v="193"/>
    <x v="93"/>
    <x v="2"/>
    <x v="6"/>
    <x v="4"/>
  </r>
  <r>
    <x v="140"/>
    <x v="126"/>
    <x v="2"/>
    <x v="5"/>
    <x v="2"/>
  </r>
  <r>
    <x v="264"/>
    <x v="172"/>
    <x v="2"/>
    <x v="16"/>
    <x v="0"/>
  </r>
  <r>
    <x v="117"/>
    <x v="108"/>
    <x v="2"/>
    <x v="5"/>
    <x v="4"/>
  </r>
  <r>
    <x v="187"/>
    <x v="78"/>
    <x v="1"/>
    <x v="14"/>
    <x v="0"/>
  </r>
  <r>
    <x v="360"/>
    <x v="241"/>
    <x v="2"/>
    <x v="11"/>
    <x v="0"/>
  </r>
  <r>
    <x v="54"/>
    <x v="53"/>
    <x v="0"/>
    <x v="13"/>
    <x v="3"/>
  </r>
  <r>
    <x v="365"/>
    <x v="243"/>
    <x v="2"/>
    <x v="7"/>
    <x v="0"/>
  </r>
  <r>
    <x v="276"/>
    <x v="83"/>
    <x v="2"/>
    <x v="10"/>
    <x v="0"/>
  </r>
  <r>
    <x v="33"/>
    <x v="33"/>
    <x v="2"/>
    <x v="12"/>
    <x v="2"/>
  </r>
  <r>
    <x v="210"/>
    <x v="17"/>
    <x v="2"/>
    <x v="6"/>
    <x v="2"/>
  </r>
  <r>
    <x v="404"/>
    <x v="61"/>
    <x v="2"/>
    <x v="16"/>
    <x v="3"/>
  </r>
  <r>
    <x v="147"/>
    <x v="21"/>
    <x v="2"/>
    <x v="11"/>
    <x v="2"/>
  </r>
  <r>
    <x v="139"/>
    <x v="18"/>
    <x v="2"/>
    <x v="7"/>
    <x v="2"/>
  </r>
  <r>
    <x v="291"/>
    <x v="3"/>
    <x v="2"/>
    <x v="12"/>
    <x v="0"/>
  </r>
  <r>
    <x v="297"/>
    <x v="95"/>
    <x v="1"/>
    <x v="14"/>
    <x v="4"/>
  </r>
  <r>
    <x v="405"/>
    <x v="267"/>
    <x v="1"/>
    <x v="1"/>
    <x v="0"/>
  </r>
  <r>
    <x v="96"/>
    <x v="89"/>
    <x v="2"/>
    <x v="6"/>
    <x v="3"/>
  </r>
  <r>
    <x v="406"/>
    <x v="167"/>
    <x v="2"/>
    <x v="6"/>
    <x v="0"/>
  </r>
  <r>
    <x v="165"/>
    <x v="145"/>
    <x v="1"/>
    <x v="14"/>
    <x v="3"/>
  </r>
  <r>
    <x v="117"/>
    <x v="108"/>
    <x v="2"/>
    <x v="6"/>
    <x v="1"/>
  </r>
  <r>
    <x v="203"/>
    <x v="165"/>
    <x v="2"/>
    <x v="11"/>
    <x v="1"/>
  </r>
  <r>
    <x v="133"/>
    <x v="121"/>
    <x v="2"/>
    <x v="16"/>
    <x v="1"/>
  </r>
  <r>
    <x v="133"/>
    <x v="121"/>
    <x v="2"/>
    <x v="7"/>
    <x v="0"/>
  </r>
  <r>
    <x v="407"/>
    <x v="102"/>
    <x v="2"/>
    <x v="8"/>
    <x v="0"/>
  </r>
  <r>
    <x v="302"/>
    <x v="41"/>
    <x v="2"/>
    <x v="6"/>
    <x v="0"/>
  </r>
  <r>
    <x v="408"/>
    <x v="268"/>
    <x v="0"/>
    <x v="0"/>
    <x v="2"/>
  </r>
  <r>
    <x v="111"/>
    <x v="91"/>
    <x v="2"/>
    <x v="11"/>
    <x v="0"/>
  </r>
  <r>
    <x v="83"/>
    <x v="79"/>
    <x v="2"/>
    <x v="11"/>
    <x v="2"/>
  </r>
  <r>
    <x v="301"/>
    <x v="64"/>
    <x v="2"/>
    <x v="12"/>
    <x v="0"/>
  </r>
  <r>
    <x v="409"/>
    <x v="3"/>
    <x v="2"/>
    <x v="16"/>
    <x v="2"/>
  </r>
  <r>
    <x v="170"/>
    <x v="148"/>
    <x v="2"/>
    <x v="11"/>
    <x v="2"/>
  </r>
  <r>
    <x v="91"/>
    <x v="48"/>
    <x v="2"/>
    <x v="11"/>
    <x v="2"/>
  </r>
  <r>
    <x v="114"/>
    <x v="105"/>
    <x v="2"/>
    <x v="15"/>
    <x v="2"/>
  </r>
  <r>
    <x v="255"/>
    <x v="62"/>
    <x v="2"/>
    <x v="6"/>
    <x v="3"/>
  </r>
  <r>
    <x v="289"/>
    <x v="120"/>
    <x v="2"/>
    <x v="12"/>
    <x v="0"/>
  </r>
  <r>
    <x v="29"/>
    <x v="29"/>
    <x v="2"/>
    <x v="11"/>
    <x v="2"/>
  </r>
  <r>
    <x v="222"/>
    <x v="173"/>
    <x v="2"/>
    <x v="7"/>
    <x v="2"/>
  </r>
  <r>
    <x v="9"/>
    <x v="9"/>
    <x v="2"/>
    <x v="16"/>
    <x v="0"/>
  </r>
  <r>
    <x v="138"/>
    <x v="125"/>
    <x v="1"/>
    <x v="14"/>
    <x v="0"/>
  </r>
  <r>
    <x v="410"/>
    <x v="172"/>
    <x v="2"/>
    <x v="12"/>
    <x v="0"/>
  </r>
  <r>
    <x v="237"/>
    <x v="80"/>
    <x v="2"/>
    <x v="6"/>
    <x v="0"/>
  </r>
  <r>
    <x v="37"/>
    <x v="36"/>
    <x v="2"/>
    <x v="6"/>
    <x v="2"/>
  </r>
  <r>
    <x v="132"/>
    <x v="42"/>
    <x v="1"/>
    <x v="14"/>
    <x v="0"/>
  </r>
  <r>
    <x v="374"/>
    <x v="248"/>
    <x v="2"/>
    <x v="7"/>
    <x v="3"/>
  </r>
  <r>
    <x v="89"/>
    <x v="85"/>
    <x v="2"/>
    <x v="11"/>
    <x v="3"/>
  </r>
  <r>
    <x v="179"/>
    <x v="1"/>
    <x v="2"/>
    <x v="7"/>
    <x v="4"/>
  </r>
  <r>
    <x v="189"/>
    <x v="156"/>
    <x v="2"/>
    <x v="7"/>
    <x v="0"/>
  </r>
  <r>
    <x v="200"/>
    <x v="18"/>
    <x v="2"/>
    <x v="11"/>
    <x v="2"/>
  </r>
  <r>
    <x v="294"/>
    <x v="211"/>
    <x v="0"/>
    <x v="4"/>
    <x v="3"/>
  </r>
  <r>
    <x v="411"/>
    <x v="269"/>
    <x v="2"/>
    <x v="16"/>
    <x v="3"/>
  </r>
  <r>
    <x v="102"/>
    <x v="95"/>
    <x v="2"/>
    <x v="11"/>
    <x v="2"/>
  </r>
  <r>
    <x v="141"/>
    <x v="60"/>
    <x v="2"/>
    <x v="6"/>
    <x v="3"/>
  </r>
  <r>
    <x v="192"/>
    <x v="158"/>
    <x v="1"/>
    <x v="1"/>
    <x v="0"/>
  </r>
  <r>
    <x v="412"/>
    <x v="80"/>
    <x v="2"/>
    <x v="6"/>
    <x v="2"/>
  </r>
  <r>
    <x v="125"/>
    <x v="70"/>
    <x v="0"/>
    <x v="4"/>
    <x v="3"/>
  </r>
  <r>
    <x v="139"/>
    <x v="18"/>
    <x v="1"/>
    <x v="2"/>
    <x v="0"/>
  </r>
  <r>
    <x v="10"/>
    <x v="10"/>
    <x v="2"/>
    <x v="11"/>
    <x v="3"/>
  </r>
  <r>
    <x v="7"/>
    <x v="7"/>
    <x v="2"/>
    <x v="6"/>
    <x v="0"/>
  </r>
  <r>
    <x v="40"/>
    <x v="39"/>
    <x v="2"/>
    <x v="11"/>
    <x v="3"/>
  </r>
  <r>
    <x v="137"/>
    <x v="124"/>
    <x v="2"/>
    <x v="5"/>
    <x v="3"/>
  </r>
  <r>
    <x v="40"/>
    <x v="39"/>
    <x v="2"/>
    <x v="6"/>
    <x v="3"/>
  </r>
  <r>
    <x v="413"/>
    <x v="30"/>
    <x v="2"/>
    <x v="10"/>
    <x v="0"/>
  </r>
  <r>
    <x v="292"/>
    <x v="108"/>
    <x v="2"/>
    <x v="6"/>
    <x v="3"/>
  </r>
  <r>
    <x v="89"/>
    <x v="85"/>
    <x v="1"/>
    <x v="2"/>
    <x v="3"/>
  </r>
  <r>
    <x v="188"/>
    <x v="68"/>
    <x v="2"/>
    <x v="6"/>
    <x v="3"/>
  </r>
  <r>
    <x v="179"/>
    <x v="1"/>
    <x v="1"/>
    <x v="2"/>
    <x v="4"/>
  </r>
  <r>
    <x v="160"/>
    <x v="141"/>
    <x v="2"/>
    <x v="11"/>
    <x v="0"/>
  </r>
  <r>
    <x v="414"/>
    <x v="270"/>
    <x v="2"/>
    <x v="6"/>
    <x v="4"/>
  </r>
  <r>
    <x v="47"/>
    <x v="46"/>
    <x v="2"/>
    <x v="7"/>
    <x v="0"/>
  </r>
  <r>
    <x v="415"/>
    <x v="271"/>
    <x v="0"/>
    <x v="3"/>
    <x v="2"/>
  </r>
  <r>
    <x v="135"/>
    <x v="122"/>
    <x v="0"/>
    <x v="13"/>
    <x v="3"/>
  </r>
  <r>
    <x v="416"/>
    <x v="21"/>
    <x v="2"/>
    <x v="7"/>
    <x v="0"/>
  </r>
  <r>
    <x v="236"/>
    <x v="182"/>
    <x v="2"/>
    <x v="6"/>
    <x v="0"/>
  </r>
  <r>
    <x v="222"/>
    <x v="173"/>
    <x v="0"/>
    <x v="13"/>
    <x v="4"/>
  </r>
  <r>
    <x v="417"/>
    <x v="272"/>
    <x v="2"/>
    <x v="8"/>
    <x v="0"/>
  </r>
  <r>
    <x v="87"/>
    <x v="83"/>
    <x v="0"/>
    <x v="13"/>
    <x v="4"/>
  </r>
  <r>
    <x v="331"/>
    <x v="120"/>
    <x v="2"/>
    <x v="12"/>
    <x v="0"/>
  </r>
  <r>
    <x v="416"/>
    <x v="21"/>
    <x v="0"/>
    <x v="13"/>
    <x v="3"/>
  </r>
  <r>
    <x v="89"/>
    <x v="85"/>
    <x v="2"/>
    <x v="16"/>
    <x v="0"/>
  </r>
  <r>
    <x v="203"/>
    <x v="165"/>
    <x v="2"/>
    <x v="6"/>
    <x v="0"/>
  </r>
  <r>
    <x v="21"/>
    <x v="21"/>
    <x v="2"/>
    <x v="11"/>
    <x v="0"/>
  </r>
  <r>
    <x v="110"/>
    <x v="102"/>
    <x v="2"/>
    <x v="16"/>
    <x v="2"/>
  </r>
  <r>
    <x v="260"/>
    <x v="196"/>
    <x v="0"/>
    <x v="0"/>
    <x v="3"/>
  </r>
  <r>
    <x v="167"/>
    <x v="76"/>
    <x v="2"/>
    <x v="11"/>
    <x v="3"/>
  </r>
  <r>
    <x v="418"/>
    <x v="115"/>
    <x v="2"/>
    <x v="16"/>
    <x v="0"/>
  </r>
  <r>
    <x v="64"/>
    <x v="61"/>
    <x v="2"/>
    <x v="6"/>
    <x v="4"/>
  </r>
  <r>
    <x v="419"/>
    <x v="251"/>
    <x v="2"/>
    <x v="10"/>
    <x v="4"/>
  </r>
  <r>
    <x v="147"/>
    <x v="21"/>
    <x v="0"/>
    <x v="4"/>
    <x v="4"/>
  </r>
  <r>
    <x v="18"/>
    <x v="18"/>
    <x v="2"/>
    <x v="6"/>
    <x v="3"/>
  </r>
  <r>
    <x v="12"/>
    <x v="12"/>
    <x v="2"/>
    <x v="5"/>
    <x v="4"/>
  </r>
  <r>
    <x v="65"/>
    <x v="62"/>
    <x v="2"/>
    <x v="7"/>
    <x v="4"/>
  </r>
  <r>
    <x v="420"/>
    <x v="93"/>
    <x v="0"/>
    <x v="13"/>
    <x v="0"/>
  </r>
  <r>
    <x v="421"/>
    <x v="76"/>
    <x v="2"/>
    <x v="16"/>
    <x v="0"/>
  </r>
  <r>
    <x v="208"/>
    <x v="23"/>
    <x v="0"/>
    <x v="13"/>
    <x v="0"/>
  </r>
  <r>
    <x v="271"/>
    <x v="34"/>
    <x v="2"/>
    <x v="6"/>
    <x v="0"/>
  </r>
  <r>
    <x v="132"/>
    <x v="42"/>
    <x v="1"/>
    <x v="14"/>
    <x v="3"/>
  </r>
  <r>
    <x v="137"/>
    <x v="124"/>
    <x v="2"/>
    <x v="15"/>
    <x v="0"/>
  </r>
  <r>
    <x v="11"/>
    <x v="11"/>
    <x v="2"/>
    <x v="15"/>
    <x v="1"/>
  </r>
  <r>
    <x v="174"/>
    <x v="149"/>
    <x v="2"/>
    <x v="6"/>
    <x v="0"/>
  </r>
  <r>
    <x v="85"/>
    <x v="81"/>
    <x v="2"/>
    <x v="16"/>
    <x v="0"/>
  </r>
  <r>
    <x v="214"/>
    <x v="168"/>
    <x v="0"/>
    <x v="4"/>
    <x v="4"/>
  </r>
  <r>
    <x v="422"/>
    <x v="179"/>
    <x v="2"/>
    <x v="6"/>
    <x v="0"/>
  </r>
  <r>
    <x v="270"/>
    <x v="143"/>
    <x v="2"/>
    <x v="8"/>
    <x v="1"/>
  </r>
  <r>
    <x v="240"/>
    <x v="1"/>
    <x v="2"/>
    <x v="11"/>
    <x v="0"/>
  </r>
  <r>
    <x v="73"/>
    <x v="69"/>
    <x v="2"/>
    <x v="11"/>
    <x v="0"/>
  </r>
  <r>
    <x v="305"/>
    <x v="215"/>
    <x v="2"/>
    <x v="11"/>
    <x v="0"/>
  </r>
  <r>
    <x v="423"/>
    <x v="273"/>
    <x v="1"/>
    <x v="14"/>
    <x v="0"/>
  </r>
  <r>
    <x v="29"/>
    <x v="29"/>
    <x v="0"/>
    <x v="3"/>
    <x v="4"/>
  </r>
  <r>
    <x v="28"/>
    <x v="28"/>
    <x v="2"/>
    <x v="6"/>
    <x v="0"/>
  </r>
  <r>
    <x v="330"/>
    <x v="138"/>
    <x v="2"/>
    <x v="7"/>
    <x v="0"/>
  </r>
  <r>
    <x v="424"/>
    <x v="274"/>
    <x v="2"/>
    <x v="11"/>
    <x v="0"/>
  </r>
  <r>
    <x v="356"/>
    <x v="239"/>
    <x v="0"/>
    <x v="0"/>
    <x v="3"/>
  </r>
  <r>
    <x v="223"/>
    <x v="174"/>
    <x v="2"/>
    <x v="7"/>
    <x v="3"/>
  </r>
  <r>
    <x v="268"/>
    <x v="200"/>
    <x v="0"/>
    <x v="13"/>
    <x v="3"/>
  </r>
  <r>
    <x v="261"/>
    <x v="119"/>
    <x v="1"/>
    <x v="1"/>
    <x v="0"/>
  </r>
  <r>
    <x v="425"/>
    <x v="275"/>
    <x v="2"/>
    <x v="7"/>
    <x v="0"/>
  </r>
  <r>
    <x v="426"/>
    <x v="276"/>
    <x v="2"/>
    <x v="11"/>
    <x v="0"/>
  </r>
  <r>
    <x v="99"/>
    <x v="92"/>
    <x v="0"/>
    <x v="13"/>
    <x v="1"/>
  </r>
  <r>
    <x v="107"/>
    <x v="99"/>
    <x v="2"/>
    <x v="11"/>
    <x v="0"/>
  </r>
  <r>
    <x v="14"/>
    <x v="14"/>
    <x v="0"/>
    <x v="0"/>
    <x v="4"/>
  </r>
  <r>
    <x v="208"/>
    <x v="23"/>
    <x v="2"/>
    <x v="10"/>
    <x v="0"/>
  </r>
  <r>
    <x v="370"/>
    <x v="244"/>
    <x v="0"/>
    <x v="4"/>
    <x v="3"/>
  </r>
  <r>
    <x v="125"/>
    <x v="70"/>
    <x v="2"/>
    <x v="7"/>
    <x v="1"/>
  </r>
  <r>
    <x v="113"/>
    <x v="104"/>
    <x v="0"/>
    <x v="13"/>
    <x v="0"/>
  </r>
  <r>
    <x v="147"/>
    <x v="21"/>
    <x v="0"/>
    <x v="0"/>
    <x v="0"/>
  </r>
  <r>
    <x v="179"/>
    <x v="1"/>
    <x v="0"/>
    <x v="13"/>
    <x v="0"/>
  </r>
  <r>
    <x v="8"/>
    <x v="8"/>
    <x v="0"/>
    <x v="0"/>
    <x v="4"/>
  </r>
  <r>
    <x v="3"/>
    <x v="3"/>
    <x v="2"/>
    <x v="12"/>
    <x v="1"/>
  </r>
  <r>
    <x v="427"/>
    <x v="277"/>
    <x v="2"/>
    <x v="11"/>
    <x v="0"/>
  </r>
  <r>
    <x v="3"/>
    <x v="3"/>
    <x v="2"/>
    <x v="7"/>
    <x v="0"/>
  </r>
  <r>
    <x v="9"/>
    <x v="9"/>
    <x v="2"/>
    <x v="16"/>
    <x v="3"/>
  </r>
  <r>
    <x v="428"/>
    <x v="278"/>
    <x v="1"/>
    <x v="14"/>
    <x v="4"/>
  </r>
  <r>
    <x v="131"/>
    <x v="120"/>
    <x v="2"/>
    <x v="11"/>
    <x v="2"/>
  </r>
  <r>
    <x v="19"/>
    <x v="19"/>
    <x v="2"/>
    <x v="10"/>
    <x v="0"/>
  </r>
  <r>
    <x v="120"/>
    <x v="111"/>
    <x v="2"/>
    <x v="11"/>
    <x v="1"/>
  </r>
  <r>
    <x v="130"/>
    <x v="23"/>
    <x v="1"/>
    <x v="14"/>
    <x v="4"/>
  </r>
  <r>
    <x v="297"/>
    <x v="95"/>
    <x v="2"/>
    <x v="15"/>
    <x v="0"/>
  </r>
  <r>
    <x v="288"/>
    <x v="60"/>
    <x v="2"/>
    <x v="7"/>
    <x v="0"/>
  </r>
  <r>
    <x v="105"/>
    <x v="97"/>
    <x v="0"/>
    <x v="3"/>
    <x v="3"/>
  </r>
  <r>
    <x v="33"/>
    <x v="33"/>
    <x v="2"/>
    <x v="7"/>
    <x v="3"/>
  </r>
  <r>
    <x v="96"/>
    <x v="89"/>
    <x v="1"/>
    <x v="2"/>
    <x v="0"/>
  </r>
  <r>
    <x v="232"/>
    <x v="180"/>
    <x v="1"/>
    <x v="2"/>
    <x v="3"/>
  </r>
  <r>
    <x v="366"/>
    <x v="80"/>
    <x v="2"/>
    <x v="11"/>
    <x v="1"/>
  </r>
  <r>
    <x v="163"/>
    <x v="102"/>
    <x v="1"/>
    <x v="1"/>
    <x v="4"/>
  </r>
  <r>
    <x v="429"/>
    <x v="3"/>
    <x v="2"/>
    <x v="11"/>
    <x v="1"/>
  </r>
  <r>
    <x v="195"/>
    <x v="160"/>
    <x v="2"/>
    <x v="7"/>
    <x v="0"/>
  </r>
  <r>
    <x v="430"/>
    <x v="279"/>
    <x v="0"/>
    <x v="0"/>
    <x v="0"/>
  </r>
  <r>
    <x v="431"/>
    <x v="280"/>
    <x v="2"/>
    <x v="10"/>
    <x v="1"/>
  </r>
  <r>
    <x v="432"/>
    <x v="281"/>
    <x v="2"/>
    <x v="11"/>
    <x v="0"/>
  </r>
  <r>
    <x v="433"/>
    <x v="282"/>
    <x v="2"/>
    <x v="6"/>
    <x v="3"/>
  </r>
  <r>
    <x v="259"/>
    <x v="195"/>
    <x v="1"/>
    <x v="14"/>
    <x v="0"/>
  </r>
  <r>
    <x v="365"/>
    <x v="243"/>
    <x v="0"/>
    <x v="4"/>
    <x v="0"/>
  </r>
  <r>
    <x v="141"/>
    <x v="60"/>
    <x v="2"/>
    <x v="11"/>
    <x v="0"/>
  </r>
  <r>
    <x v="158"/>
    <x v="139"/>
    <x v="1"/>
    <x v="14"/>
    <x v="1"/>
  </r>
  <r>
    <x v="434"/>
    <x v="251"/>
    <x v="2"/>
    <x v="11"/>
    <x v="3"/>
  </r>
  <r>
    <x v="19"/>
    <x v="19"/>
    <x v="2"/>
    <x v="6"/>
    <x v="3"/>
  </r>
  <r>
    <x v="298"/>
    <x v="212"/>
    <x v="2"/>
    <x v="11"/>
    <x v="3"/>
  </r>
  <r>
    <x v="171"/>
    <x v="115"/>
    <x v="2"/>
    <x v="15"/>
    <x v="1"/>
  </r>
  <r>
    <x v="435"/>
    <x v="51"/>
    <x v="2"/>
    <x v="7"/>
    <x v="3"/>
  </r>
  <r>
    <x v="436"/>
    <x v="283"/>
    <x v="2"/>
    <x v="6"/>
    <x v="1"/>
  </r>
  <r>
    <x v="437"/>
    <x v="284"/>
    <x v="2"/>
    <x v="15"/>
    <x v="1"/>
  </r>
  <r>
    <x v="160"/>
    <x v="141"/>
    <x v="2"/>
    <x v="12"/>
    <x v="0"/>
  </r>
  <r>
    <x v="243"/>
    <x v="186"/>
    <x v="2"/>
    <x v="12"/>
    <x v="0"/>
  </r>
  <r>
    <x v="2"/>
    <x v="2"/>
    <x v="0"/>
    <x v="4"/>
    <x v="0"/>
  </r>
  <r>
    <x v="0"/>
    <x v="0"/>
    <x v="0"/>
    <x v="13"/>
    <x v="3"/>
  </r>
  <r>
    <x v="438"/>
    <x v="51"/>
    <x v="2"/>
    <x v="7"/>
    <x v="3"/>
  </r>
  <r>
    <x v="236"/>
    <x v="182"/>
    <x v="2"/>
    <x v="11"/>
    <x v="1"/>
  </r>
  <r>
    <x v="204"/>
    <x v="159"/>
    <x v="2"/>
    <x v="10"/>
    <x v="0"/>
  </r>
  <r>
    <x v="180"/>
    <x v="152"/>
    <x v="2"/>
    <x v="15"/>
    <x v="3"/>
  </r>
  <r>
    <x v="19"/>
    <x v="19"/>
    <x v="0"/>
    <x v="4"/>
    <x v="3"/>
  </r>
  <r>
    <x v="298"/>
    <x v="212"/>
    <x v="2"/>
    <x v="11"/>
    <x v="3"/>
  </r>
  <r>
    <x v="189"/>
    <x v="156"/>
    <x v="2"/>
    <x v="11"/>
    <x v="3"/>
  </r>
  <r>
    <x v="229"/>
    <x v="179"/>
    <x v="1"/>
    <x v="1"/>
    <x v="4"/>
  </r>
  <r>
    <x v="439"/>
    <x v="102"/>
    <x v="2"/>
    <x v="5"/>
    <x v="4"/>
  </r>
  <r>
    <x v="134"/>
    <x v="54"/>
    <x v="2"/>
    <x v="16"/>
    <x v="0"/>
  </r>
  <r>
    <x v="52"/>
    <x v="51"/>
    <x v="2"/>
    <x v="15"/>
    <x v="0"/>
  </r>
  <r>
    <x v="382"/>
    <x v="251"/>
    <x v="2"/>
    <x v="6"/>
    <x v="3"/>
  </r>
  <r>
    <x v="440"/>
    <x v="46"/>
    <x v="1"/>
    <x v="1"/>
    <x v="3"/>
  </r>
  <r>
    <x v="83"/>
    <x v="79"/>
    <x v="2"/>
    <x v="7"/>
    <x v="0"/>
  </r>
  <r>
    <x v="313"/>
    <x v="221"/>
    <x v="2"/>
    <x v="6"/>
    <x v="3"/>
  </r>
  <r>
    <x v="372"/>
    <x v="246"/>
    <x v="0"/>
    <x v="13"/>
    <x v="3"/>
  </r>
  <r>
    <x v="428"/>
    <x v="278"/>
    <x v="2"/>
    <x v="15"/>
    <x v="0"/>
  </r>
  <r>
    <x v="141"/>
    <x v="60"/>
    <x v="2"/>
    <x v="15"/>
    <x v="4"/>
  </r>
  <r>
    <x v="441"/>
    <x v="285"/>
    <x v="0"/>
    <x v="3"/>
    <x v="4"/>
  </r>
  <r>
    <x v="127"/>
    <x v="117"/>
    <x v="0"/>
    <x v="4"/>
    <x v="0"/>
  </r>
  <r>
    <x v="442"/>
    <x v="286"/>
    <x v="0"/>
    <x v="13"/>
    <x v="3"/>
  </r>
  <r>
    <x v="242"/>
    <x v="185"/>
    <x v="1"/>
    <x v="14"/>
    <x v="4"/>
  </r>
  <r>
    <x v="271"/>
    <x v="34"/>
    <x v="2"/>
    <x v="6"/>
    <x v="3"/>
  </r>
  <r>
    <x v="102"/>
    <x v="95"/>
    <x v="2"/>
    <x v="7"/>
    <x v="0"/>
  </r>
  <r>
    <x v="443"/>
    <x v="287"/>
    <x v="0"/>
    <x v="0"/>
    <x v="4"/>
  </r>
  <r>
    <x v="437"/>
    <x v="284"/>
    <x v="2"/>
    <x v="6"/>
    <x v="4"/>
  </r>
  <r>
    <x v="70"/>
    <x v="67"/>
    <x v="2"/>
    <x v="11"/>
    <x v="0"/>
  </r>
  <r>
    <x v="249"/>
    <x v="94"/>
    <x v="2"/>
    <x v="11"/>
    <x v="0"/>
  </r>
  <r>
    <x v="103"/>
    <x v="21"/>
    <x v="2"/>
    <x v="7"/>
    <x v="0"/>
  </r>
  <r>
    <x v="29"/>
    <x v="29"/>
    <x v="2"/>
    <x v="6"/>
    <x v="4"/>
  </r>
  <r>
    <x v="217"/>
    <x v="49"/>
    <x v="1"/>
    <x v="1"/>
    <x v="3"/>
  </r>
  <r>
    <x v="297"/>
    <x v="95"/>
    <x v="2"/>
    <x v="11"/>
    <x v="0"/>
  </r>
  <r>
    <x v="112"/>
    <x v="103"/>
    <x v="1"/>
    <x v="1"/>
    <x v="0"/>
  </r>
  <r>
    <x v="161"/>
    <x v="142"/>
    <x v="2"/>
    <x v="10"/>
    <x v="3"/>
  </r>
  <r>
    <x v="159"/>
    <x v="140"/>
    <x v="2"/>
    <x v="10"/>
    <x v="0"/>
  </r>
  <r>
    <x v="153"/>
    <x v="134"/>
    <x v="2"/>
    <x v="11"/>
    <x v="0"/>
  </r>
  <r>
    <x v="13"/>
    <x v="13"/>
    <x v="0"/>
    <x v="4"/>
    <x v="1"/>
  </r>
  <r>
    <x v="83"/>
    <x v="79"/>
    <x v="0"/>
    <x v="3"/>
    <x v="4"/>
  </r>
  <r>
    <x v="100"/>
    <x v="93"/>
    <x v="2"/>
    <x v="16"/>
    <x v="3"/>
  </r>
  <r>
    <x v="315"/>
    <x v="4"/>
    <x v="2"/>
    <x v="11"/>
    <x v="3"/>
  </r>
  <r>
    <x v="349"/>
    <x v="126"/>
    <x v="0"/>
    <x v="3"/>
    <x v="4"/>
  </r>
  <r>
    <x v="230"/>
    <x v="91"/>
    <x v="2"/>
    <x v="6"/>
    <x v="0"/>
  </r>
  <r>
    <x v="194"/>
    <x v="159"/>
    <x v="2"/>
    <x v="8"/>
    <x v="0"/>
  </r>
  <r>
    <x v="146"/>
    <x v="130"/>
    <x v="2"/>
    <x v="6"/>
    <x v="0"/>
  </r>
  <r>
    <x v="230"/>
    <x v="91"/>
    <x v="2"/>
    <x v="15"/>
    <x v="0"/>
  </r>
  <r>
    <x v="167"/>
    <x v="76"/>
    <x v="2"/>
    <x v="6"/>
    <x v="0"/>
  </r>
  <r>
    <x v="9"/>
    <x v="9"/>
    <x v="0"/>
    <x v="3"/>
    <x v="0"/>
  </r>
  <r>
    <x v="444"/>
    <x v="161"/>
    <x v="1"/>
    <x v="14"/>
    <x v="3"/>
  </r>
  <r>
    <x v="90"/>
    <x v="86"/>
    <x v="0"/>
    <x v="4"/>
    <x v="0"/>
  </r>
  <r>
    <x v="14"/>
    <x v="14"/>
    <x v="0"/>
    <x v="0"/>
    <x v="4"/>
  </r>
  <r>
    <x v="445"/>
    <x v="143"/>
    <x v="2"/>
    <x v="11"/>
    <x v="4"/>
  </r>
  <r>
    <x v="446"/>
    <x v="76"/>
    <x v="2"/>
    <x v="7"/>
    <x v="3"/>
  </r>
  <r>
    <x v="232"/>
    <x v="180"/>
    <x v="2"/>
    <x v="12"/>
    <x v="0"/>
  </r>
  <r>
    <x v="298"/>
    <x v="212"/>
    <x v="2"/>
    <x v="7"/>
    <x v="3"/>
  </r>
  <r>
    <x v="158"/>
    <x v="139"/>
    <x v="2"/>
    <x v="8"/>
    <x v="0"/>
  </r>
  <r>
    <x v="447"/>
    <x v="288"/>
    <x v="0"/>
    <x v="0"/>
    <x v="0"/>
  </r>
  <r>
    <x v="390"/>
    <x v="257"/>
    <x v="1"/>
    <x v="2"/>
    <x v="3"/>
  </r>
  <r>
    <x v="75"/>
    <x v="71"/>
    <x v="2"/>
    <x v="11"/>
    <x v="3"/>
  </r>
  <r>
    <x v="12"/>
    <x v="12"/>
    <x v="0"/>
    <x v="13"/>
    <x v="0"/>
  </r>
  <r>
    <x v="54"/>
    <x v="53"/>
    <x v="0"/>
    <x v="4"/>
    <x v="3"/>
  </r>
  <r>
    <x v="268"/>
    <x v="200"/>
    <x v="0"/>
    <x v="3"/>
    <x v="2"/>
  </r>
  <r>
    <x v="255"/>
    <x v="62"/>
    <x v="2"/>
    <x v="5"/>
    <x v="4"/>
  </r>
  <r>
    <x v="200"/>
    <x v="18"/>
    <x v="1"/>
    <x v="14"/>
    <x v="4"/>
  </r>
  <r>
    <x v="69"/>
    <x v="66"/>
    <x v="2"/>
    <x v="6"/>
    <x v="4"/>
  </r>
  <r>
    <x v="448"/>
    <x v="289"/>
    <x v="2"/>
    <x v="7"/>
    <x v="4"/>
  </r>
  <r>
    <x v="449"/>
    <x v="290"/>
    <x v="0"/>
    <x v="0"/>
    <x v="0"/>
  </r>
  <r>
    <x v="208"/>
    <x v="23"/>
    <x v="2"/>
    <x v="7"/>
    <x v="0"/>
  </r>
  <r>
    <x v="342"/>
    <x v="70"/>
    <x v="2"/>
    <x v="6"/>
    <x v="3"/>
  </r>
  <r>
    <x v="169"/>
    <x v="147"/>
    <x v="0"/>
    <x v="3"/>
    <x v="3"/>
  </r>
  <r>
    <x v="139"/>
    <x v="18"/>
    <x v="2"/>
    <x v="7"/>
    <x v="3"/>
  </r>
  <r>
    <x v="77"/>
    <x v="73"/>
    <x v="2"/>
    <x v="7"/>
    <x v="0"/>
  </r>
  <r>
    <x v="194"/>
    <x v="159"/>
    <x v="2"/>
    <x v="8"/>
    <x v="0"/>
  </r>
  <r>
    <x v="450"/>
    <x v="241"/>
    <x v="2"/>
    <x v="6"/>
    <x v="3"/>
  </r>
  <r>
    <x v="25"/>
    <x v="25"/>
    <x v="2"/>
    <x v="7"/>
    <x v="0"/>
  </r>
  <r>
    <x v="133"/>
    <x v="121"/>
    <x v="2"/>
    <x v="16"/>
    <x v="0"/>
  </r>
  <r>
    <x v="65"/>
    <x v="62"/>
    <x v="2"/>
    <x v="8"/>
    <x v="0"/>
  </r>
  <r>
    <x v="270"/>
    <x v="143"/>
    <x v="2"/>
    <x v="15"/>
    <x v="3"/>
  </r>
  <r>
    <x v="13"/>
    <x v="13"/>
    <x v="2"/>
    <x v="12"/>
    <x v="0"/>
  </r>
  <r>
    <x v="451"/>
    <x v="0"/>
    <x v="2"/>
    <x v="6"/>
    <x v="0"/>
  </r>
  <r>
    <x v="309"/>
    <x v="218"/>
    <x v="2"/>
    <x v="6"/>
    <x v="4"/>
  </r>
  <r>
    <x v="452"/>
    <x v="54"/>
    <x v="1"/>
    <x v="1"/>
    <x v="3"/>
  </r>
  <r>
    <x v="200"/>
    <x v="18"/>
    <x v="2"/>
    <x v="7"/>
    <x v="0"/>
  </r>
  <r>
    <x v="453"/>
    <x v="62"/>
    <x v="2"/>
    <x v="11"/>
    <x v="0"/>
  </r>
  <r>
    <x v="194"/>
    <x v="159"/>
    <x v="2"/>
    <x v="11"/>
    <x v="0"/>
  </r>
  <r>
    <x v="239"/>
    <x v="120"/>
    <x v="2"/>
    <x v="6"/>
    <x v="1"/>
  </r>
  <r>
    <x v="185"/>
    <x v="155"/>
    <x v="2"/>
    <x v="6"/>
    <x v="3"/>
  </r>
  <r>
    <x v="103"/>
    <x v="21"/>
    <x v="2"/>
    <x v="5"/>
    <x v="4"/>
  </r>
  <r>
    <x v="36"/>
    <x v="35"/>
    <x v="2"/>
    <x v="16"/>
    <x v="3"/>
  </r>
  <r>
    <x v="428"/>
    <x v="278"/>
    <x v="1"/>
    <x v="14"/>
    <x v="3"/>
  </r>
  <r>
    <x v="406"/>
    <x v="167"/>
    <x v="2"/>
    <x v="11"/>
    <x v="0"/>
  </r>
  <r>
    <x v="190"/>
    <x v="157"/>
    <x v="2"/>
    <x v="12"/>
    <x v="0"/>
  </r>
  <r>
    <x v="454"/>
    <x v="49"/>
    <x v="2"/>
    <x v="6"/>
    <x v="4"/>
  </r>
  <r>
    <x v="70"/>
    <x v="67"/>
    <x v="2"/>
    <x v="6"/>
    <x v="0"/>
  </r>
  <r>
    <x v="117"/>
    <x v="108"/>
    <x v="2"/>
    <x v="8"/>
    <x v="0"/>
  </r>
  <r>
    <x v="195"/>
    <x v="160"/>
    <x v="2"/>
    <x v="11"/>
    <x v="0"/>
  </r>
  <r>
    <x v="294"/>
    <x v="211"/>
    <x v="2"/>
    <x v="15"/>
    <x v="3"/>
  </r>
  <r>
    <x v="197"/>
    <x v="162"/>
    <x v="2"/>
    <x v="12"/>
    <x v="4"/>
  </r>
  <r>
    <x v="133"/>
    <x v="121"/>
    <x v="0"/>
    <x v="0"/>
    <x v="0"/>
  </r>
  <r>
    <x v="196"/>
    <x v="161"/>
    <x v="0"/>
    <x v="0"/>
    <x v="4"/>
  </r>
  <r>
    <x v="9"/>
    <x v="9"/>
    <x v="2"/>
    <x v="7"/>
    <x v="1"/>
  </r>
  <r>
    <x v="455"/>
    <x v="158"/>
    <x v="1"/>
    <x v="2"/>
    <x v="4"/>
  </r>
  <r>
    <x v="85"/>
    <x v="81"/>
    <x v="2"/>
    <x v="6"/>
    <x v="0"/>
  </r>
  <r>
    <x v="169"/>
    <x v="147"/>
    <x v="2"/>
    <x v="15"/>
    <x v="0"/>
  </r>
  <r>
    <x v="188"/>
    <x v="68"/>
    <x v="2"/>
    <x v="16"/>
    <x v="1"/>
  </r>
  <r>
    <x v="179"/>
    <x v="1"/>
    <x v="0"/>
    <x v="4"/>
    <x v="4"/>
  </r>
  <r>
    <x v="456"/>
    <x v="291"/>
    <x v="0"/>
    <x v="4"/>
    <x v="4"/>
  </r>
  <r>
    <x v="437"/>
    <x v="284"/>
    <x v="1"/>
    <x v="1"/>
    <x v="4"/>
  </r>
  <r>
    <x v="38"/>
    <x v="37"/>
    <x v="1"/>
    <x v="2"/>
    <x v="0"/>
  </r>
  <r>
    <x v="8"/>
    <x v="8"/>
    <x v="0"/>
    <x v="0"/>
    <x v="0"/>
  </r>
  <r>
    <x v="177"/>
    <x v="70"/>
    <x v="2"/>
    <x v="10"/>
    <x v="0"/>
  </r>
  <r>
    <x v="154"/>
    <x v="135"/>
    <x v="0"/>
    <x v="0"/>
    <x v="3"/>
  </r>
  <r>
    <x v="135"/>
    <x v="122"/>
    <x v="2"/>
    <x v="6"/>
    <x v="4"/>
  </r>
  <r>
    <x v="370"/>
    <x v="244"/>
    <x v="0"/>
    <x v="3"/>
    <x v="4"/>
  </r>
  <r>
    <x v="455"/>
    <x v="158"/>
    <x v="1"/>
    <x v="2"/>
    <x v="4"/>
  </r>
  <r>
    <x v="259"/>
    <x v="195"/>
    <x v="2"/>
    <x v="8"/>
    <x v="0"/>
  </r>
  <r>
    <x v="83"/>
    <x v="79"/>
    <x v="2"/>
    <x v="11"/>
    <x v="1"/>
  </r>
  <r>
    <x v="371"/>
    <x v="245"/>
    <x v="1"/>
    <x v="1"/>
    <x v="4"/>
  </r>
  <r>
    <x v="267"/>
    <x v="199"/>
    <x v="2"/>
    <x v="6"/>
    <x v="0"/>
  </r>
  <r>
    <x v="262"/>
    <x v="182"/>
    <x v="1"/>
    <x v="14"/>
    <x v="3"/>
  </r>
  <r>
    <x v="378"/>
    <x v="241"/>
    <x v="0"/>
    <x v="0"/>
    <x v="4"/>
  </r>
  <r>
    <x v="9"/>
    <x v="9"/>
    <x v="2"/>
    <x v="6"/>
    <x v="3"/>
  </r>
  <r>
    <x v="247"/>
    <x v="189"/>
    <x v="2"/>
    <x v="12"/>
    <x v="0"/>
  </r>
  <r>
    <x v="142"/>
    <x v="76"/>
    <x v="2"/>
    <x v="11"/>
    <x v="0"/>
  </r>
  <r>
    <x v="457"/>
    <x v="172"/>
    <x v="2"/>
    <x v="11"/>
    <x v="0"/>
  </r>
  <r>
    <x v="365"/>
    <x v="243"/>
    <x v="0"/>
    <x v="4"/>
    <x v="4"/>
  </r>
  <r>
    <x v="237"/>
    <x v="80"/>
    <x v="2"/>
    <x v="11"/>
    <x v="1"/>
  </r>
  <r>
    <x v="331"/>
    <x v="120"/>
    <x v="2"/>
    <x v="11"/>
    <x v="0"/>
  </r>
  <r>
    <x v="458"/>
    <x v="138"/>
    <x v="1"/>
    <x v="1"/>
    <x v="3"/>
  </r>
  <r>
    <x v="259"/>
    <x v="195"/>
    <x v="2"/>
    <x v="11"/>
    <x v="0"/>
  </r>
  <r>
    <x v="396"/>
    <x v="262"/>
    <x v="2"/>
    <x v="11"/>
    <x v="4"/>
  </r>
  <r>
    <x v="114"/>
    <x v="105"/>
    <x v="1"/>
    <x v="2"/>
    <x v="3"/>
  </r>
  <r>
    <x v="252"/>
    <x v="191"/>
    <x v="2"/>
    <x v="6"/>
    <x v="1"/>
  </r>
  <r>
    <x v="177"/>
    <x v="70"/>
    <x v="2"/>
    <x v="12"/>
    <x v="0"/>
  </r>
  <r>
    <x v="12"/>
    <x v="12"/>
    <x v="0"/>
    <x v="3"/>
    <x v="4"/>
  </r>
  <r>
    <x v="65"/>
    <x v="62"/>
    <x v="2"/>
    <x v="7"/>
    <x v="2"/>
  </r>
  <r>
    <x v="2"/>
    <x v="2"/>
    <x v="2"/>
    <x v="10"/>
    <x v="1"/>
  </r>
  <r>
    <x v="459"/>
    <x v="152"/>
    <x v="2"/>
    <x v="6"/>
    <x v="0"/>
  </r>
  <r>
    <x v="58"/>
    <x v="56"/>
    <x v="1"/>
    <x v="2"/>
    <x v="0"/>
  </r>
  <r>
    <x v="460"/>
    <x v="205"/>
    <x v="2"/>
    <x v="6"/>
    <x v="0"/>
  </r>
  <r>
    <x v="223"/>
    <x v="174"/>
    <x v="2"/>
    <x v="7"/>
    <x v="2"/>
  </r>
  <r>
    <x v="20"/>
    <x v="20"/>
    <x v="2"/>
    <x v="15"/>
    <x v="0"/>
  </r>
  <r>
    <x v="365"/>
    <x v="243"/>
    <x v="2"/>
    <x v="7"/>
    <x v="0"/>
  </r>
  <r>
    <x v="101"/>
    <x v="94"/>
    <x v="0"/>
    <x v="3"/>
    <x v="4"/>
  </r>
  <r>
    <x v="99"/>
    <x v="92"/>
    <x v="1"/>
    <x v="1"/>
    <x v="4"/>
  </r>
  <r>
    <x v="75"/>
    <x v="71"/>
    <x v="0"/>
    <x v="13"/>
    <x v="4"/>
  </r>
  <r>
    <x v="297"/>
    <x v="95"/>
    <x v="0"/>
    <x v="0"/>
    <x v="4"/>
  </r>
  <r>
    <x v="461"/>
    <x v="161"/>
    <x v="0"/>
    <x v="13"/>
    <x v="3"/>
  </r>
  <r>
    <x v="45"/>
    <x v="44"/>
    <x v="2"/>
    <x v="6"/>
    <x v="0"/>
  </r>
  <r>
    <x v="462"/>
    <x v="292"/>
    <x v="1"/>
    <x v="14"/>
    <x v="3"/>
  </r>
  <r>
    <x v="125"/>
    <x v="70"/>
    <x v="1"/>
    <x v="1"/>
    <x v="3"/>
  </r>
  <r>
    <x v="220"/>
    <x v="171"/>
    <x v="2"/>
    <x v="11"/>
    <x v="2"/>
  </r>
  <r>
    <x v="170"/>
    <x v="148"/>
    <x v="2"/>
    <x v="11"/>
    <x v="3"/>
  </r>
  <r>
    <x v="16"/>
    <x v="16"/>
    <x v="2"/>
    <x v="11"/>
    <x v="2"/>
  </r>
  <r>
    <x v="153"/>
    <x v="134"/>
    <x v="2"/>
    <x v="7"/>
    <x v="0"/>
  </r>
  <r>
    <x v="179"/>
    <x v="1"/>
    <x v="2"/>
    <x v="7"/>
    <x v="0"/>
  </r>
  <r>
    <x v="139"/>
    <x v="18"/>
    <x v="0"/>
    <x v="0"/>
    <x v="3"/>
  </r>
  <r>
    <x v="69"/>
    <x v="66"/>
    <x v="2"/>
    <x v="10"/>
    <x v="2"/>
  </r>
  <r>
    <x v="178"/>
    <x v="151"/>
    <x v="2"/>
    <x v="7"/>
    <x v="0"/>
  </r>
  <r>
    <x v="463"/>
    <x v="30"/>
    <x v="2"/>
    <x v="7"/>
    <x v="0"/>
  </r>
  <r>
    <x v="126"/>
    <x v="116"/>
    <x v="2"/>
    <x v="15"/>
    <x v="0"/>
  </r>
  <r>
    <x v="242"/>
    <x v="185"/>
    <x v="2"/>
    <x v="6"/>
    <x v="3"/>
  </r>
  <r>
    <x v="464"/>
    <x v="162"/>
    <x v="2"/>
    <x v="11"/>
    <x v="0"/>
  </r>
  <r>
    <x v="59"/>
    <x v="57"/>
    <x v="2"/>
    <x v="16"/>
    <x v="0"/>
  </r>
  <r>
    <x v="428"/>
    <x v="278"/>
    <x v="0"/>
    <x v="4"/>
    <x v="4"/>
  </r>
  <r>
    <x v="465"/>
    <x v="215"/>
    <x v="2"/>
    <x v="6"/>
    <x v="4"/>
  </r>
  <r>
    <x v="320"/>
    <x v="111"/>
    <x v="1"/>
    <x v="1"/>
    <x v="2"/>
  </r>
  <r>
    <x v="19"/>
    <x v="19"/>
    <x v="2"/>
    <x v="16"/>
    <x v="1"/>
  </r>
  <r>
    <x v="186"/>
    <x v="46"/>
    <x v="2"/>
    <x v="11"/>
    <x v="0"/>
  </r>
  <r>
    <x v="89"/>
    <x v="85"/>
    <x v="2"/>
    <x v="6"/>
    <x v="0"/>
  </r>
  <r>
    <x v="147"/>
    <x v="21"/>
    <x v="0"/>
    <x v="13"/>
    <x v="2"/>
  </r>
  <r>
    <x v="93"/>
    <x v="15"/>
    <x v="2"/>
    <x v="6"/>
    <x v="4"/>
  </r>
  <r>
    <x v="179"/>
    <x v="1"/>
    <x v="2"/>
    <x v="7"/>
    <x v="0"/>
  </r>
  <r>
    <x v="138"/>
    <x v="125"/>
    <x v="2"/>
    <x v="7"/>
    <x v="3"/>
  </r>
  <r>
    <x v="466"/>
    <x v="293"/>
    <x v="2"/>
    <x v="10"/>
    <x v="0"/>
  </r>
  <r>
    <x v="437"/>
    <x v="284"/>
    <x v="2"/>
    <x v="6"/>
    <x v="0"/>
  </r>
  <r>
    <x v="98"/>
    <x v="91"/>
    <x v="2"/>
    <x v="16"/>
    <x v="3"/>
  </r>
  <r>
    <x v="244"/>
    <x v="187"/>
    <x v="2"/>
    <x v="16"/>
    <x v="0"/>
  </r>
  <r>
    <x v="228"/>
    <x v="178"/>
    <x v="2"/>
    <x v="16"/>
    <x v="0"/>
  </r>
  <r>
    <x v="14"/>
    <x v="14"/>
    <x v="2"/>
    <x v="6"/>
    <x v="2"/>
  </r>
  <r>
    <x v="230"/>
    <x v="91"/>
    <x v="0"/>
    <x v="0"/>
    <x v="4"/>
  </r>
  <r>
    <x v="111"/>
    <x v="91"/>
    <x v="1"/>
    <x v="14"/>
    <x v="4"/>
  </r>
  <r>
    <x v="467"/>
    <x v="294"/>
    <x v="1"/>
    <x v="2"/>
    <x v="3"/>
  </r>
  <r>
    <x v="30"/>
    <x v="30"/>
    <x v="0"/>
    <x v="13"/>
    <x v="0"/>
  </r>
  <r>
    <x v="58"/>
    <x v="56"/>
    <x v="2"/>
    <x v="16"/>
    <x v="3"/>
  </r>
  <r>
    <x v="408"/>
    <x v="268"/>
    <x v="1"/>
    <x v="2"/>
    <x v="0"/>
  </r>
  <r>
    <x v="468"/>
    <x v="144"/>
    <x v="2"/>
    <x v="7"/>
    <x v="0"/>
  </r>
  <r>
    <x v="390"/>
    <x v="257"/>
    <x v="2"/>
    <x v="8"/>
    <x v="0"/>
  </r>
  <r>
    <x v="35"/>
    <x v="17"/>
    <x v="2"/>
    <x v="12"/>
    <x v="2"/>
  </r>
  <r>
    <x v="299"/>
    <x v="213"/>
    <x v="2"/>
    <x v="8"/>
    <x v="2"/>
  </r>
  <r>
    <x v="112"/>
    <x v="103"/>
    <x v="0"/>
    <x v="4"/>
    <x v="3"/>
  </r>
  <r>
    <x v="200"/>
    <x v="18"/>
    <x v="2"/>
    <x v="7"/>
    <x v="3"/>
  </r>
  <r>
    <x v="42"/>
    <x v="41"/>
    <x v="1"/>
    <x v="14"/>
    <x v="0"/>
  </r>
  <r>
    <x v="233"/>
    <x v="181"/>
    <x v="2"/>
    <x v="11"/>
    <x v="0"/>
  </r>
  <r>
    <x v="268"/>
    <x v="200"/>
    <x v="2"/>
    <x v="16"/>
    <x v="3"/>
  </r>
  <r>
    <x v="140"/>
    <x v="126"/>
    <x v="1"/>
    <x v="1"/>
    <x v="3"/>
  </r>
  <r>
    <x v="40"/>
    <x v="39"/>
    <x v="2"/>
    <x v="6"/>
    <x v="2"/>
  </r>
  <r>
    <x v="42"/>
    <x v="41"/>
    <x v="0"/>
    <x v="3"/>
    <x v="0"/>
  </r>
  <r>
    <x v="69"/>
    <x v="66"/>
    <x v="1"/>
    <x v="2"/>
    <x v="3"/>
  </r>
  <r>
    <x v="243"/>
    <x v="186"/>
    <x v="2"/>
    <x v="7"/>
    <x v="2"/>
  </r>
  <r>
    <x v="469"/>
    <x v="179"/>
    <x v="2"/>
    <x v="10"/>
    <x v="0"/>
  </r>
  <r>
    <x v="370"/>
    <x v="244"/>
    <x v="2"/>
    <x v="11"/>
    <x v="3"/>
  </r>
  <r>
    <x v="240"/>
    <x v="1"/>
    <x v="0"/>
    <x v="0"/>
    <x v="4"/>
  </r>
  <r>
    <x v="269"/>
    <x v="201"/>
    <x v="0"/>
    <x v="0"/>
    <x v="0"/>
  </r>
  <r>
    <x v="270"/>
    <x v="143"/>
    <x v="2"/>
    <x v="6"/>
    <x v="4"/>
  </r>
  <r>
    <x v="190"/>
    <x v="157"/>
    <x v="2"/>
    <x v="11"/>
    <x v="4"/>
  </r>
  <r>
    <x v="470"/>
    <x v="269"/>
    <x v="2"/>
    <x v="10"/>
    <x v="0"/>
  </r>
  <r>
    <x v="269"/>
    <x v="201"/>
    <x v="2"/>
    <x v="11"/>
    <x v="0"/>
  </r>
  <r>
    <x v="252"/>
    <x v="191"/>
    <x v="2"/>
    <x v="6"/>
    <x v="0"/>
  </r>
  <r>
    <x v="471"/>
    <x v="51"/>
    <x v="2"/>
    <x v="11"/>
    <x v="2"/>
  </r>
  <r>
    <x v="18"/>
    <x v="18"/>
    <x v="0"/>
    <x v="3"/>
    <x v="4"/>
  </r>
  <r>
    <x v="472"/>
    <x v="0"/>
    <x v="2"/>
    <x v="6"/>
    <x v="0"/>
  </r>
  <r>
    <x v="40"/>
    <x v="39"/>
    <x v="1"/>
    <x v="2"/>
    <x v="4"/>
  </r>
  <r>
    <x v="141"/>
    <x v="60"/>
    <x v="1"/>
    <x v="14"/>
    <x v="0"/>
  </r>
  <r>
    <x v="473"/>
    <x v="37"/>
    <x v="2"/>
    <x v="6"/>
    <x v="0"/>
  </r>
  <r>
    <x v="195"/>
    <x v="160"/>
    <x v="0"/>
    <x v="3"/>
    <x v="0"/>
  </r>
  <r>
    <x v="159"/>
    <x v="140"/>
    <x v="1"/>
    <x v="1"/>
    <x v="4"/>
  </r>
  <r>
    <x v="474"/>
    <x v="295"/>
    <x v="2"/>
    <x v="7"/>
    <x v="0"/>
  </r>
  <r>
    <x v="236"/>
    <x v="182"/>
    <x v="2"/>
    <x v="6"/>
    <x v="0"/>
  </r>
  <r>
    <x v="475"/>
    <x v="296"/>
    <x v="2"/>
    <x v="10"/>
    <x v="0"/>
  </r>
  <r>
    <x v="174"/>
    <x v="149"/>
    <x v="2"/>
    <x v="7"/>
    <x v="2"/>
  </r>
  <r>
    <x v="58"/>
    <x v="56"/>
    <x v="0"/>
    <x v="0"/>
    <x v="4"/>
  </r>
  <r>
    <x v="476"/>
    <x v="138"/>
    <x v="2"/>
    <x v="6"/>
    <x v="3"/>
  </r>
  <r>
    <x v="36"/>
    <x v="35"/>
    <x v="1"/>
    <x v="14"/>
    <x v="4"/>
  </r>
  <r>
    <x v="93"/>
    <x v="15"/>
    <x v="0"/>
    <x v="0"/>
    <x v="4"/>
  </r>
  <r>
    <x v="356"/>
    <x v="239"/>
    <x v="2"/>
    <x v="16"/>
    <x v="0"/>
  </r>
  <r>
    <x v="244"/>
    <x v="187"/>
    <x v="0"/>
    <x v="3"/>
    <x v="3"/>
  </r>
  <r>
    <x v="146"/>
    <x v="130"/>
    <x v="2"/>
    <x v="10"/>
    <x v="0"/>
  </r>
  <r>
    <x v="3"/>
    <x v="3"/>
    <x v="2"/>
    <x v="6"/>
    <x v="2"/>
  </r>
  <r>
    <x v="259"/>
    <x v="195"/>
    <x v="2"/>
    <x v="7"/>
    <x v="0"/>
  </r>
  <r>
    <x v="155"/>
    <x v="136"/>
    <x v="2"/>
    <x v="10"/>
    <x v="0"/>
  </r>
  <r>
    <x v="61"/>
    <x v="59"/>
    <x v="2"/>
    <x v="10"/>
    <x v="0"/>
  </r>
  <r>
    <x v="131"/>
    <x v="120"/>
    <x v="2"/>
    <x v="7"/>
    <x v="0"/>
  </r>
  <r>
    <x v="262"/>
    <x v="182"/>
    <x v="1"/>
    <x v="2"/>
    <x v="3"/>
  </r>
  <r>
    <x v="356"/>
    <x v="239"/>
    <x v="0"/>
    <x v="3"/>
    <x v="4"/>
  </r>
  <r>
    <x v="352"/>
    <x v="80"/>
    <x v="2"/>
    <x v="7"/>
    <x v="0"/>
  </r>
  <r>
    <x v="150"/>
    <x v="132"/>
    <x v="2"/>
    <x v="7"/>
    <x v="0"/>
  </r>
  <r>
    <x v="125"/>
    <x v="70"/>
    <x v="0"/>
    <x v="4"/>
    <x v="4"/>
  </r>
  <r>
    <x v="221"/>
    <x v="172"/>
    <x v="2"/>
    <x v="11"/>
    <x v="3"/>
  </r>
  <r>
    <x v="477"/>
    <x v="297"/>
    <x v="2"/>
    <x v="11"/>
    <x v="0"/>
  </r>
  <r>
    <x v="478"/>
    <x v="298"/>
    <x v="1"/>
    <x v="9"/>
    <x v="3"/>
  </r>
  <r>
    <x v="161"/>
    <x v="142"/>
    <x v="0"/>
    <x v="4"/>
    <x v="0"/>
  </r>
  <r>
    <x v="34"/>
    <x v="34"/>
    <x v="1"/>
    <x v="14"/>
    <x v="4"/>
  </r>
  <r>
    <x v="98"/>
    <x v="91"/>
    <x v="1"/>
    <x v="1"/>
    <x v="2"/>
  </r>
  <r>
    <x v="359"/>
    <x v="54"/>
    <x v="2"/>
    <x v="7"/>
    <x v="0"/>
  </r>
  <r>
    <x v="343"/>
    <x v="126"/>
    <x v="0"/>
    <x v="13"/>
    <x v="3"/>
  </r>
  <r>
    <x v="5"/>
    <x v="5"/>
    <x v="2"/>
    <x v="12"/>
    <x v="0"/>
  </r>
  <r>
    <x v="85"/>
    <x v="81"/>
    <x v="2"/>
    <x v="15"/>
    <x v="3"/>
  </r>
  <r>
    <x v="6"/>
    <x v="6"/>
    <x v="0"/>
    <x v="3"/>
    <x v="3"/>
  </r>
  <r>
    <x v="13"/>
    <x v="13"/>
    <x v="0"/>
    <x v="3"/>
    <x v="4"/>
  </r>
  <r>
    <x v="220"/>
    <x v="171"/>
    <x v="1"/>
    <x v="2"/>
    <x v="4"/>
  </r>
  <r>
    <x v="46"/>
    <x v="45"/>
    <x v="2"/>
    <x v="7"/>
    <x v="0"/>
  </r>
  <r>
    <x v="58"/>
    <x v="56"/>
    <x v="1"/>
    <x v="2"/>
    <x v="4"/>
  </r>
  <r>
    <x v="479"/>
    <x v="215"/>
    <x v="2"/>
    <x v="7"/>
    <x v="0"/>
  </r>
  <r>
    <x v="39"/>
    <x v="38"/>
    <x v="2"/>
    <x v="11"/>
    <x v="0"/>
  </r>
  <r>
    <x v="92"/>
    <x v="87"/>
    <x v="2"/>
    <x v="11"/>
    <x v="0"/>
  </r>
  <r>
    <x v="117"/>
    <x v="108"/>
    <x v="1"/>
    <x v="1"/>
    <x v="0"/>
  </r>
  <r>
    <x v="188"/>
    <x v="68"/>
    <x v="1"/>
    <x v="1"/>
    <x v="2"/>
  </r>
  <r>
    <x v="105"/>
    <x v="97"/>
    <x v="2"/>
    <x v="6"/>
    <x v="2"/>
  </r>
  <r>
    <x v="93"/>
    <x v="15"/>
    <x v="0"/>
    <x v="3"/>
    <x v="0"/>
  </r>
  <r>
    <x v="277"/>
    <x v="152"/>
    <x v="1"/>
    <x v="14"/>
    <x v="3"/>
  </r>
  <r>
    <x v="359"/>
    <x v="54"/>
    <x v="2"/>
    <x v="7"/>
    <x v="3"/>
  </r>
  <r>
    <x v="147"/>
    <x v="21"/>
    <x v="2"/>
    <x v="8"/>
    <x v="3"/>
  </r>
  <r>
    <x v="480"/>
    <x v="269"/>
    <x v="1"/>
    <x v="2"/>
    <x v="0"/>
  </r>
  <r>
    <x v="29"/>
    <x v="29"/>
    <x v="2"/>
    <x v="6"/>
    <x v="3"/>
  </r>
  <r>
    <x v="221"/>
    <x v="172"/>
    <x v="2"/>
    <x v="6"/>
    <x v="3"/>
  </r>
  <r>
    <x v="19"/>
    <x v="19"/>
    <x v="0"/>
    <x v="4"/>
    <x v="0"/>
  </r>
  <r>
    <x v="87"/>
    <x v="83"/>
    <x v="2"/>
    <x v="6"/>
    <x v="3"/>
  </r>
  <r>
    <x v="481"/>
    <x v="105"/>
    <x v="2"/>
    <x v="7"/>
    <x v="0"/>
  </r>
  <r>
    <x v="105"/>
    <x v="97"/>
    <x v="2"/>
    <x v="11"/>
    <x v="3"/>
  </r>
  <r>
    <x v="242"/>
    <x v="185"/>
    <x v="2"/>
    <x v="11"/>
    <x v="3"/>
  </r>
  <r>
    <x v="42"/>
    <x v="41"/>
    <x v="2"/>
    <x v="11"/>
    <x v="1"/>
  </r>
  <r>
    <x v="354"/>
    <x v="21"/>
    <x v="2"/>
    <x v="7"/>
    <x v="0"/>
  </r>
  <r>
    <x v="233"/>
    <x v="181"/>
    <x v="2"/>
    <x v="7"/>
    <x v="0"/>
  </r>
  <r>
    <x v="68"/>
    <x v="65"/>
    <x v="0"/>
    <x v="3"/>
    <x v="0"/>
  </r>
  <r>
    <x v="169"/>
    <x v="147"/>
    <x v="0"/>
    <x v="13"/>
    <x v="4"/>
  </r>
  <r>
    <x v="343"/>
    <x v="126"/>
    <x v="2"/>
    <x v="15"/>
    <x v="0"/>
  </r>
  <r>
    <x v="177"/>
    <x v="70"/>
    <x v="2"/>
    <x v="10"/>
    <x v="3"/>
  </r>
  <r>
    <x v="230"/>
    <x v="91"/>
    <x v="0"/>
    <x v="4"/>
    <x v="0"/>
  </r>
  <r>
    <x v="363"/>
    <x v="51"/>
    <x v="2"/>
    <x v="6"/>
    <x v="0"/>
  </r>
  <r>
    <x v="437"/>
    <x v="284"/>
    <x v="1"/>
    <x v="9"/>
    <x v="3"/>
  </r>
  <r>
    <x v="158"/>
    <x v="139"/>
    <x v="2"/>
    <x v="10"/>
    <x v="0"/>
  </r>
  <r>
    <x v="404"/>
    <x v="61"/>
    <x v="0"/>
    <x v="3"/>
    <x v="3"/>
  </r>
  <r>
    <x v="27"/>
    <x v="27"/>
    <x v="0"/>
    <x v="0"/>
    <x v="3"/>
  </r>
  <r>
    <x v="482"/>
    <x v="299"/>
    <x v="1"/>
    <x v="2"/>
    <x v="3"/>
  </r>
  <r>
    <x v="52"/>
    <x v="51"/>
    <x v="2"/>
    <x v="7"/>
    <x v="3"/>
  </r>
  <r>
    <x v="77"/>
    <x v="73"/>
    <x v="2"/>
    <x v="7"/>
    <x v="0"/>
  </r>
  <r>
    <x v="157"/>
    <x v="138"/>
    <x v="2"/>
    <x v="6"/>
    <x v="4"/>
  </r>
  <r>
    <x v="259"/>
    <x v="195"/>
    <x v="2"/>
    <x v="16"/>
    <x v="0"/>
  </r>
  <r>
    <x v="309"/>
    <x v="218"/>
    <x v="0"/>
    <x v="4"/>
    <x v="4"/>
  </r>
  <r>
    <x v="352"/>
    <x v="80"/>
    <x v="2"/>
    <x v="12"/>
    <x v="0"/>
  </r>
  <r>
    <x v="388"/>
    <x v="256"/>
    <x v="2"/>
    <x v="11"/>
    <x v="3"/>
  </r>
  <r>
    <x v="155"/>
    <x v="136"/>
    <x v="2"/>
    <x v="7"/>
    <x v="0"/>
  </r>
  <r>
    <x v="483"/>
    <x v="300"/>
    <x v="0"/>
    <x v="3"/>
    <x v="3"/>
  </r>
  <r>
    <x v="10"/>
    <x v="10"/>
    <x v="2"/>
    <x v="8"/>
    <x v="0"/>
  </r>
  <r>
    <x v="70"/>
    <x v="67"/>
    <x v="0"/>
    <x v="0"/>
    <x v="0"/>
  </r>
  <r>
    <x v="276"/>
    <x v="83"/>
    <x v="2"/>
    <x v="7"/>
    <x v="3"/>
  </r>
  <r>
    <x v="205"/>
    <x v="147"/>
    <x v="2"/>
    <x v="7"/>
    <x v="3"/>
  </r>
  <r>
    <x v="309"/>
    <x v="218"/>
    <x v="2"/>
    <x v="16"/>
    <x v="0"/>
  </r>
  <r>
    <x v="214"/>
    <x v="168"/>
    <x v="0"/>
    <x v="4"/>
    <x v="4"/>
  </r>
  <r>
    <x v="226"/>
    <x v="177"/>
    <x v="0"/>
    <x v="4"/>
    <x v="3"/>
  </r>
  <r>
    <x v="301"/>
    <x v="64"/>
    <x v="2"/>
    <x v="11"/>
    <x v="0"/>
  </r>
  <r>
    <x v="75"/>
    <x v="71"/>
    <x v="2"/>
    <x v="6"/>
    <x v="0"/>
  </r>
  <r>
    <x v="244"/>
    <x v="187"/>
    <x v="2"/>
    <x v="5"/>
    <x v="0"/>
  </r>
  <r>
    <x v="42"/>
    <x v="41"/>
    <x v="0"/>
    <x v="13"/>
    <x v="3"/>
  </r>
  <r>
    <x v="359"/>
    <x v="54"/>
    <x v="2"/>
    <x v="15"/>
    <x v="0"/>
  </r>
  <r>
    <x v="95"/>
    <x v="62"/>
    <x v="2"/>
    <x v="6"/>
    <x v="3"/>
  </r>
  <r>
    <x v="3"/>
    <x v="3"/>
    <x v="0"/>
    <x v="13"/>
    <x v="3"/>
  </r>
  <r>
    <x v="330"/>
    <x v="138"/>
    <x v="0"/>
    <x v="3"/>
    <x v="4"/>
  </r>
  <r>
    <x v="255"/>
    <x v="62"/>
    <x v="2"/>
    <x v="11"/>
    <x v="1"/>
  </r>
  <r>
    <x v="243"/>
    <x v="186"/>
    <x v="0"/>
    <x v="0"/>
    <x v="4"/>
  </r>
  <r>
    <x v="484"/>
    <x v="61"/>
    <x v="0"/>
    <x v="13"/>
    <x v="3"/>
  </r>
  <r>
    <x v="425"/>
    <x v="275"/>
    <x v="0"/>
    <x v="4"/>
    <x v="4"/>
  </r>
  <r>
    <x v="247"/>
    <x v="189"/>
    <x v="0"/>
    <x v="13"/>
    <x v="0"/>
  </r>
  <r>
    <x v="264"/>
    <x v="172"/>
    <x v="1"/>
    <x v="2"/>
    <x v="0"/>
  </r>
  <r>
    <x v="239"/>
    <x v="120"/>
    <x v="2"/>
    <x v="11"/>
    <x v="3"/>
  </r>
  <r>
    <x v="485"/>
    <x v="301"/>
    <x v="2"/>
    <x v="5"/>
    <x v="3"/>
  </r>
  <r>
    <x v="70"/>
    <x v="67"/>
    <x v="2"/>
    <x v="11"/>
    <x v="3"/>
  </r>
  <r>
    <x v="268"/>
    <x v="200"/>
    <x v="2"/>
    <x v="8"/>
    <x v="3"/>
  </r>
  <r>
    <x v="388"/>
    <x v="256"/>
    <x v="2"/>
    <x v="7"/>
    <x v="2"/>
  </r>
  <r>
    <x v="139"/>
    <x v="18"/>
    <x v="1"/>
    <x v="14"/>
    <x v="3"/>
  </r>
  <r>
    <x v="313"/>
    <x v="221"/>
    <x v="0"/>
    <x v="4"/>
    <x v="0"/>
  </r>
  <r>
    <x v="146"/>
    <x v="130"/>
    <x v="1"/>
    <x v="1"/>
    <x v="4"/>
  </r>
  <r>
    <x v="57"/>
    <x v="55"/>
    <x v="0"/>
    <x v="3"/>
    <x v="0"/>
  </r>
  <r>
    <x v="345"/>
    <x v="78"/>
    <x v="1"/>
    <x v="2"/>
    <x v="3"/>
  </r>
  <r>
    <x v="179"/>
    <x v="1"/>
    <x v="2"/>
    <x v="8"/>
    <x v="0"/>
  </r>
  <r>
    <x v="486"/>
    <x v="114"/>
    <x v="1"/>
    <x v="9"/>
    <x v="0"/>
  </r>
  <r>
    <x v="330"/>
    <x v="138"/>
    <x v="1"/>
    <x v="14"/>
    <x v="4"/>
  </r>
  <r>
    <x v="102"/>
    <x v="95"/>
    <x v="2"/>
    <x v="7"/>
    <x v="2"/>
  </r>
  <r>
    <x v="487"/>
    <x v="302"/>
    <x v="2"/>
    <x v="10"/>
    <x v="2"/>
  </r>
  <r>
    <x v="19"/>
    <x v="19"/>
    <x v="2"/>
    <x v="7"/>
    <x v="0"/>
  </r>
  <r>
    <x v="396"/>
    <x v="262"/>
    <x v="2"/>
    <x v="15"/>
    <x v="4"/>
  </r>
  <r>
    <x v="488"/>
    <x v="51"/>
    <x v="1"/>
    <x v="1"/>
    <x v="0"/>
  </r>
  <r>
    <x v="269"/>
    <x v="201"/>
    <x v="2"/>
    <x v="7"/>
    <x v="0"/>
  </r>
  <r>
    <x v="318"/>
    <x v="222"/>
    <x v="0"/>
    <x v="4"/>
    <x v="4"/>
  </r>
  <r>
    <x v="194"/>
    <x v="159"/>
    <x v="0"/>
    <x v="4"/>
    <x v="0"/>
  </r>
  <r>
    <x v="101"/>
    <x v="94"/>
    <x v="0"/>
    <x v="0"/>
    <x v="0"/>
  </r>
  <r>
    <x v="105"/>
    <x v="97"/>
    <x v="0"/>
    <x v="0"/>
    <x v="0"/>
  </r>
  <r>
    <x v="142"/>
    <x v="76"/>
    <x v="2"/>
    <x v="10"/>
    <x v="0"/>
  </r>
  <r>
    <x v="489"/>
    <x v="147"/>
    <x v="2"/>
    <x v="6"/>
    <x v="0"/>
  </r>
  <r>
    <x v="118"/>
    <x v="109"/>
    <x v="2"/>
    <x v="11"/>
    <x v="0"/>
  </r>
  <r>
    <x v="103"/>
    <x v="21"/>
    <x v="0"/>
    <x v="0"/>
    <x v="3"/>
  </r>
  <r>
    <x v="187"/>
    <x v="78"/>
    <x v="2"/>
    <x v="7"/>
    <x v="1"/>
  </r>
  <r>
    <x v="2"/>
    <x v="2"/>
    <x v="0"/>
    <x v="3"/>
    <x v="3"/>
  </r>
  <r>
    <x v="85"/>
    <x v="81"/>
    <x v="1"/>
    <x v="9"/>
    <x v="4"/>
  </r>
  <r>
    <x v="289"/>
    <x v="120"/>
    <x v="0"/>
    <x v="13"/>
    <x v="0"/>
  </r>
  <r>
    <x v="37"/>
    <x v="36"/>
    <x v="0"/>
    <x v="13"/>
    <x v="0"/>
  </r>
  <r>
    <x v="313"/>
    <x v="221"/>
    <x v="2"/>
    <x v="6"/>
    <x v="1"/>
  </r>
  <r>
    <x v="261"/>
    <x v="119"/>
    <x v="2"/>
    <x v="7"/>
    <x v="2"/>
  </r>
  <r>
    <x v="288"/>
    <x v="60"/>
    <x v="2"/>
    <x v="7"/>
    <x v="0"/>
  </r>
  <r>
    <x v="69"/>
    <x v="66"/>
    <x v="0"/>
    <x v="3"/>
    <x v="3"/>
  </r>
  <r>
    <x v="259"/>
    <x v="195"/>
    <x v="0"/>
    <x v="13"/>
    <x v="0"/>
  </r>
  <r>
    <x v="181"/>
    <x v="23"/>
    <x v="2"/>
    <x v="7"/>
    <x v="0"/>
  </r>
  <r>
    <x v="35"/>
    <x v="17"/>
    <x v="2"/>
    <x v="7"/>
    <x v="2"/>
  </r>
  <r>
    <x v="157"/>
    <x v="138"/>
    <x v="0"/>
    <x v="4"/>
    <x v="3"/>
  </r>
  <r>
    <x v="490"/>
    <x v="303"/>
    <x v="2"/>
    <x v="11"/>
    <x v="0"/>
  </r>
  <r>
    <x v="98"/>
    <x v="91"/>
    <x v="1"/>
    <x v="2"/>
    <x v="0"/>
  </r>
  <r>
    <x v="92"/>
    <x v="87"/>
    <x v="2"/>
    <x v="15"/>
    <x v="0"/>
  </r>
  <r>
    <x v="0"/>
    <x v="0"/>
    <x v="0"/>
    <x v="4"/>
    <x v="1"/>
  </r>
  <r>
    <x v="127"/>
    <x v="117"/>
    <x v="2"/>
    <x v="7"/>
    <x v="2"/>
  </r>
  <r>
    <x v="491"/>
    <x v="241"/>
    <x v="1"/>
    <x v="2"/>
    <x v="3"/>
  </r>
  <r>
    <x v="148"/>
    <x v="131"/>
    <x v="2"/>
    <x v="12"/>
    <x v="0"/>
  </r>
  <r>
    <x v="30"/>
    <x v="30"/>
    <x v="2"/>
    <x v="5"/>
    <x v="3"/>
  </r>
  <r>
    <x v="123"/>
    <x v="114"/>
    <x v="2"/>
    <x v="7"/>
    <x v="0"/>
  </r>
  <r>
    <x v="73"/>
    <x v="69"/>
    <x v="2"/>
    <x v="7"/>
    <x v="0"/>
  </r>
  <r>
    <x v="230"/>
    <x v="91"/>
    <x v="2"/>
    <x v="12"/>
    <x v="0"/>
  </r>
  <r>
    <x v="239"/>
    <x v="120"/>
    <x v="2"/>
    <x v="6"/>
    <x v="4"/>
  </r>
  <r>
    <x v="36"/>
    <x v="35"/>
    <x v="2"/>
    <x v="16"/>
    <x v="0"/>
  </r>
  <r>
    <x v="93"/>
    <x v="15"/>
    <x v="2"/>
    <x v="7"/>
    <x v="0"/>
  </r>
  <r>
    <x v="315"/>
    <x v="4"/>
    <x v="1"/>
    <x v="2"/>
    <x v="1"/>
  </r>
  <r>
    <x v="135"/>
    <x v="122"/>
    <x v="2"/>
    <x v="10"/>
    <x v="2"/>
  </r>
  <r>
    <x v="24"/>
    <x v="24"/>
    <x v="2"/>
    <x v="7"/>
    <x v="0"/>
  </r>
  <r>
    <x v="203"/>
    <x v="165"/>
    <x v="0"/>
    <x v="0"/>
    <x v="1"/>
  </r>
  <r>
    <x v="107"/>
    <x v="99"/>
    <x v="2"/>
    <x v="11"/>
    <x v="0"/>
  </r>
  <r>
    <x v="382"/>
    <x v="251"/>
    <x v="2"/>
    <x v="6"/>
    <x v="3"/>
  </r>
  <r>
    <x v="352"/>
    <x v="80"/>
    <x v="2"/>
    <x v="7"/>
    <x v="3"/>
  </r>
  <r>
    <x v="55"/>
    <x v="28"/>
    <x v="2"/>
    <x v="6"/>
    <x v="3"/>
  </r>
  <r>
    <x v="343"/>
    <x v="126"/>
    <x v="2"/>
    <x v="10"/>
    <x v="0"/>
  </r>
  <r>
    <x v="126"/>
    <x v="116"/>
    <x v="2"/>
    <x v="5"/>
    <x v="1"/>
  </r>
  <r>
    <x v="492"/>
    <x v="50"/>
    <x v="0"/>
    <x v="4"/>
    <x v="0"/>
  </r>
  <r>
    <x v="73"/>
    <x v="69"/>
    <x v="2"/>
    <x v="7"/>
    <x v="3"/>
  </r>
  <r>
    <x v="34"/>
    <x v="34"/>
    <x v="2"/>
    <x v="10"/>
    <x v="3"/>
  </r>
  <r>
    <x v="1"/>
    <x v="1"/>
    <x v="0"/>
    <x v="3"/>
    <x v="1"/>
  </r>
  <r>
    <x v="16"/>
    <x v="16"/>
    <x v="2"/>
    <x v="10"/>
    <x v="3"/>
  </r>
  <r>
    <x v="356"/>
    <x v="239"/>
    <x v="0"/>
    <x v="4"/>
    <x v="0"/>
  </r>
  <r>
    <x v="493"/>
    <x v="147"/>
    <x v="1"/>
    <x v="2"/>
    <x v="1"/>
  </r>
  <r>
    <x v="270"/>
    <x v="143"/>
    <x v="2"/>
    <x v="7"/>
    <x v="0"/>
  </r>
  <r>
    <x v="65"/>
    <x v="62"/>
    <x v="2"/>
    <x v="6"/>
    <x v="4"/>
  </r>
  <r>
    <x v="87"/>
    <x v="83"/>
    <x v="1"/>
    <x v="1"/>
    <x v="1"/>
  </r>
  <r>
    <x v="139"/>
    <x v="18"/>
    <x v="0"/>
    <x v="3"/>
    <x v="0"/>
  </r>
  <r>
    <x v="255"/>
    <x v="62"/>
    <x v="2"/>
    <x v="6"/>
    <x v="0"/>
  </r>
  <r>
    <x v="221"/>
    <x v="172"/>
    <x v="0"/>
    <x v="3"/>
    <x v="1"/>
  </r>
  <r>
    <x v="5"/>
    <x v="5"/>
    <x v="0"/>
    <x v="0"/>
    <x v="0"/>
  </r>
  <r>
    <x v="117"/>
    <x v="108"/>
    <x v="2"/>
    <x v="5"/>
    <x v="0"/>
  </r>
  <r>
    <x v="9"/>
    <x v="9"/>
    <x v="2"/>
    <x v="7"/>
    <x v="0"/>
  </r>
  <r>
    <x v="33"/>
    <x v="33"/>
    <x v="2"/>
    <x v="12"/>
    <x v="0"/>
  </r>
  <r>
    <x v="494"/>
    <x v="304"/>
    <x v="2"/>
    <x v="5"/>
    <x v="1"/>
  </r>
  <r>
    <x v="102"/>
    <x v="95"/>
    <x v="1"/>
    <x v="2"/>
    <x v="1"/>
  </r>
  <r>
    <x v="40"/>
    <x v="39"/>
    <x v="2"/>
    <x v="6"/>
    <x v="3"/>
  </r>
  <r>
    <x v="176"/>
    <x v="1"/>
    <x v="0"/>
    <x v="3"/>
    <x v="0"/>
  </r>
  <r>
    <x v="1"/>
    <x v="1"/>
    <x v="1"/>
    <x v="2"/>
    <x v="0"/>
  </r>
  <r>
    <x v="139"/>
    <x v="18"/>
    <x v="2"/>
    <x v="6"/>
    <x v="0"/>
  </r>
  <r>
    <x v="223"/>
    <x v="174"/>
    <x v="2"/>
    <x v="11"/>
    <x v="0"/>
  </r>
  <r>
    <x v="425"/>
    <x v="275"/>
    <x v="2"/>
    <x v="5"/>
    <x v="3"/>
  </r>
  <r>
    <x v="276"/>
    <x v="83"/>
    <x v="2"/>
    <x v="7"/>
    <x v="0"/>
  </r>
  <r>
    <x v="39"/>
    <x v="38"/>
    <x v="2"/>
    <x v="11"/>
    <x v="3"/>
  </r>
  <r>
    <x v="425"/>
    <x v="275"/>
    <x v="2"/>
    <x v="10"/>
    <x v="0"/>
  </r>
  <r>
    <x v="495"/>
    <x v="159"/>
    <x v="2"/>
    <x v="5"/>
    <x v="0"/>
  </r>
  <r>
    <x v="163"/>
    <x v="102"/>
    <x v="2"/>
    <x v="5"/>
    <x v="1"/>
  </r>
  <r>
    <x v="252"/>
    <x v="191"/>
    <x v="2"/>
    <x v="8"/>
    <x v="0"/>
  </r>
  <r>
    <x v="496"/>
    <x v="28"/>
    <x v="2"/>
    <x v="6"/>
    <x v="2"/>
  </r>
  <r>
    <x v="35"/>
    <x v="17"/>
    <x v="2"/>
    <x v="7"/>
    <x v="3"/>
  </r>
  <r>
    <x v="137"/>
    <x v="124"/>
    <x v="2"/>
    <x v="7"/>
    <x v="3"/>
  </r>
  <r>
    <x v="98"/>
    <x v="91"/>
    <x v="2"/>
    <x v="7"/>
    <x v="0"/>
  </r>
  <r>
    <x v="93"/>
    <x v="15"/>
    <x v="2"/>
    <x v="6"/>
    <x v="0"/>
  </r>
  <r>
    <x v="294"/>
    <x v="211"/>
    <x v="2"/>
    <x v="12"/>
    <x v="0"/>
  </r>
  <r>
    <x v="497"/>
    <x v="305"/>
    <x v="2"/>
    <x v="11"/>
    <x v="0"/>
  </r>
  <r>
    <x v="21"/>
    <x v="21"/>
    <x v="2"/>
    <x v="12"/>
    <x v="3"/>
  </r>
  <r>
    <x v="498"/>
    <x v="111"/>
    <x v="2"/>
    <x v="11"/>
    <x v="0"/>
  </r>
  <r>
    <x v="45"/>
    <x v="44"/>
    <x v="2"/>
    <x v="10"/>
    <x v="2"/>
  </r>
  <r>
    <x v="2"/>
    <x v="2"/>
    <x v="0"/>
    <x v="13"/>
    <x v="0"/>
  </r>
  <r>
    <x v="235"/>
    <x v="96"/>
    <x v="1"/>
    <x v="2"/>
    <x v="1"/>
  </r>
  <r>
    <x v="15"/>
    <x v="15"/>
    <x v="2"/>
    <x v="10"/>
    <x v="2"/>
  </r>
  <r>
    <x v="499"/>
    <x v="306"/>
    <x v="0"/>
    <x v="13"/>
    <x v="1"/>
  </r>
  <r>
    <x v="15"/>
    <x v="15"/>
    <x v="2"/>
    <x v="7"/>
    <x v="0"/>
  </r>
  <r>
    <x v="315"/>
    <x v="4"/>
    <x v="2"/>
    <x v="7"/>
    <x v="2"/>
  </r>
  <r>
    <x v="366"/>
    <x v="80"/>
    <x v="1"/>
    <x v="2"/>
    <x v="3"/>
  </r>
  <r>
    <x v="394"/>
    <x v="162"/>
    <x v="1"/>
    <x v="1"/>
    <x v="1"/>
  </r>
  <r>
    <x v="279"/>
    <x v="205"/>
    <x v="0"/>
    <x v="0"/>
    <x v="3"/>
  </r>
  <r>
    <x v="5"/>
    <x v="5"/>
    <x v="1"/>
    <x v="1"/>
    <x v="0"/>
  </r>
  <r>
    <x v="20"/>
    <x v="20"/>
    <x v="0"/>
    <x v="0"/>
    <x v="0"/>
  </r>
  <r>
    <x v="25"/>
    <x v="25"/>
    <x v="0"/>
    <x v="4"/>
    <x v="1"/>
  </r>
  <r>
    <x v="445"/>
    <x v="143"/>
    <x v="0"/>
    <x v="0"/>
    <x v="1"/>
  </r>
  <r>
    <x v="288"/>
    <x v="60"/>
    <x v="1"/>
    <x v="2"/>
    <x v="0"/>
  </r>
  <r>
    <x v="261"/>
    <x v="119"/>
    <x v="2"/>
    <x v="7"/>
    <x v="2"/>
  </r>
  <r>
    <x v="404"/>
    <x v="61"/>
    <x v="1"/>
    <x v="2"/>
    <x v="3"/>
  </r>
  <r>
    <x v="155"/>
    <x v="136"/>
    <x v="0"/>
    <x v="0"/>
    <x v="1"/>
  </r>
  <r>
    <x v="68"/>
    <x v="65"/>
    <x v="2"/>
    <x v="10"/>
    <x v="2"/>
  </r>
  <r>
    <x v="131"/>
    <x v="120"/>
    <x v="1"/>
    <x v="2"/>
    <x v="1"/>
  </r>
  <r>
    <x v="154"/>
    <x v="135"/>
    <x v="2"/>
    <x v="7"/>
    <x v="0"/>
  </r>
  <r>
    <x v="406"/>
    <x v="167"/>
    <x v="2"/>
    <x v="10"/>
    <x v="0"/>
  </r>
  <r>
    <x v="197"/>
    <x v="162"/>
    <x v="2"/>
    <x v="6"/>
    <x v="4"/>
  </r>
  <r>
    <x v="73"/>
    <x v="69"/>
    <x v="2"/>
    <x v="5"/>
    <x v="1"/>
  </r>
  <r>
    <x v="190"/>
    <x v="157"/>
    <x v="0"/>
    <x v="3"/>
    <x v="0"/>
  </r>
  <r>
    <x v="150"/>
    <x v="132"/>
    <x v="2"/>
    <x v="7"/>
    <x v="0"/>
  </r>
  <r>
    <x v="132"/>
    <x v="42"/>
    <x v="1"/>
    <x v="9"/>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B-26055"/>
    <x v="0"/>
    <s v="Harivansh"/>
    <x v="0"/>
    <x v="0"/>
    <x v="0"/>
  </r>
  <r>
    <s v="B-25993"/>
    <x v="1"/>
    <s v="Madhav"/>
    <x v="1"/>
    <x v="1"/>
    <x v="1"/>
  </r>
  <r>
    <s v="B-25973"/>
    <x v="2"/>
    <s v="Madan Mohan"/>
    <x v="0"/>
    <x v="0"/>
    <x v="2"/>
  </r>
  <r>
    <s v="B-25923"/>
    <x v="3"/>
    <s v="Gopal"/>
    <x v="2"/>
    <x v="2"/>
    <x v="3"/>
  </r>
  <r>
    <s v="B-25757"/>
    <x v="4"/>
    <s v="Vishakha"/>
    <x v="3"/>
    <x v="3"/>
    <x v="4"/>
  </r>
  <r>
    <s v="B-25967"/>
    <x v="5"/>
    <s v="Sudevi"/>
    <x v="0"/>
    <x v="4"/>
    <x v="4"/>
  </r>
  <r>
    <s v="B-25955"/>
    <x v="6"/>
    <s v="Shiva"/>
    <x v="2"/>
    <x v="5"/>
    <x v="5"/>
  </r>
  <r>
    <s v="B-26093"/>
    <x v="7"/>
    <s v="Sarita"/>
    <x v="2"/>
    <x v="5"/>
    <x v="6"/>
  </r>
  <r>
    <s v="B-25798"/>
    <x v="8"/>
    <s v="Shishu"/>
    <x v="4"/>
    <x v="6"/>
    <x v="7"/>
  </r>
  <r>
    <s v="B-25602"/>
    <x v="9"/>
    <s v="Vrinda"/>
    <x v="2"/>
    <x v="5"/>
    <x v="8"/>
  </r>
  <r>
    <s v="B-25858"/>
    <x v="10"/>
    <s v="Uudhav"/>
    <x v="2"/>
    <x v="2"/>
    <x v="9"/>
  </r>
  <r>
    <s v="B-25969"/>
    <x v="5"/>
    <s v="Shreyshi"/>
    <x v="5"/>
    <x v="7"/>
    <x v="10"/>
  </r>
  <r>
    <s v="B-26099"/>
    <x v="11"/>
    <s v="Bhishm"/>
    <x v="2"/>
    <x v="2"/>
    <x v="11"/>
  </r>
  <r>
    <s v="B-25997"/>
    <x v="12"/>
    <s v="Yogesh"/>
    <x v="2"/>
    <x v="5"/>
    <x v="12"/>
  </r>
  <r>
    <s v="B-25881"/>
    <x v="13"/>
    <s v="Lalita"/>
    <x v="0"/>
    <x v="0"/>
    <x v="13"/>
  </r>
  <r>
    <s v="B-25761"/>
    <x v="14"/>
    <s v="Madhav"/>
    <x v="0"/>
    <x v="0"/>
    <x v="14"/>
  </r>
  <r>
    <s v="B-25887"/>
    <x v="15"/>
    <s v="Vishakha"/>
    <x v="0"/>
    <x v="4"/>
    <x v="15"/>
  </r>
  <r>
    <s v="B-25823"/>
    <x v="16"/>
    <s v="Rohan"/>
    <x v="2"/>
    <x v="2"/>
    <x v="16"/>
  </r>
  <r>
    <s v="B-25853"/>
    <x v="17"/>
    <s v="Gaurav"/>
    <x v="5"/>
    <x v="8"/>
    <x v="17"/>
  </r>
  <r>
    <s v="B-25862"/>
    <x v="18"/>
    <s v="Amol"/>
    <x v="6"/>
    <x v="9"/>
    <x v="18"/>
  </r>
  <r>
    <s v="B-25830"/>
    <x v="19"/>
    <s v="Aastha"/>
    <x v="7"/>
    <x v="10"/>
    <x v="19"/>
  </r>
  <r>
    <s v="B-25786"/>
    <x v="20"/>
    <s v="Madan Mohan"/>
    <x v="0"/>
    <x v="0"/>
    <x v="20"/>
  </r>
  <r>
    <s v="B-25686"/>
    <x v="21"/>
    <s v="Pooja"/>
    <x v="7"/>
    <x v="10"/>
    <x v="21"/>
  </r>
  <r>
    <s v="B-26022"/>
    <x v="22"/>
    <s v="Shrichand"/>
    <x v="8"/>
    <x v="11"/>
    <x v="22"/>
  </r>
  <r>
    <s v="B-26003"/>
    <x v="23"/>
    <s v="Hitesh"/>
    <x v="3"/>
    <x v="12"/>
    <x v="23"/>
  </r>
  <r>
    <s v="B-25755"/>
    <x v="24"/>
    <s v="Shourya"/>
    <x v="9"/>
    <x v="13"/>
    <x v="24"/>
  </r>
  <r>
    <s v="B-25902"/>
    <x v="25"/>
    <s v="Ishpreet"/>
    <x v="2"/>
    <x v="2"/>
    <x v="25"/>
  </r>
  <r>
    <s v="B-25935"/>
    <x v="26"/>
    <s v="Sudhir"/>
    <x v="10"/>
    <x v="14"/>
    <x v="26"/>
  </r>
  <r>
    <s v="B-25797"/>
    <x v="27"/>
    <s v="Sauptik"/>
    <x v="3"/>
    <x v="3"/>
    <x v="27"/>
  </r>
  <r>
    <s v="B-25639"/>
    <x v="28"/>
    <s v="Lisha"/>
    <x v="3"/>
    <x v="12"/>
    <x v="28"/>
  </r>
  <r>
    <s v="B-25681"/>
    <x v="29"/>
    <s v="Bhawna"/>
    <x v="3"/>
    <x v="3"/>
    <x v="29"/>
  </r>
  <r>
    <s v="B-25909"/>
    <x v="30"/>
    <s v="Sujay"/>
    <x v="2"/>
    <x v="5"/>
    <x v="30"/>
  </r>
  <r>
    <s v="B-25910"/>
    <x v="31"/>
    <s v="Jay"/>
    <x v="1"/>
    <x v="1"/>
    <x v="30"/>
  </r>
  <r>
    <s v="B-25950"/>
    <x v="32"/>
    <s v="Shruti"/>
    <x v="3"/>
    <x v="3"/>
    <x v="30"/>
  </r>
  <r>
    <s v="B-25613"/>
    <x v="33"/>
    <s v="Mohan"/>
    <x v="11"/>
    <x v="11"/>
    <x v="31"/>
  </r>
  <r>
    <s v="B-25919"/>
    <x v="34"/>
    <s v="Neha"/>
    <x v="12"/>
    <x v="15"/>
    <x v="32"/>
  </r>
  <r>
    <s v="B-25768"/>
    <x v="35"/>
    <s v="Shreyoshe"/>
    <x v="13"/>
    <x v="16"/>
    <x v="33"/>
  </r>
  <r>
    <s v="B-25629"/>
    <x v="36"/>
    <s v="Hemant"/>
    <x v="9"/>
    <x v="13"/>
    <x v="34"/>
  </r>
  <r>
    <s v="B-25729"/>
    <x v="37"/>
    <s v="Madhulika"/>
    <x v="3"/>
    <x v="12"/>
    <x v="35"/>
  </r>
  <r>
    <s v="B-25943"/>
    <x v="38"/>
    <s v="Shardul"/>
    <x v="5"/>
    <x v="8"/>
    <x v="36"/>
  </r>
  <r>
    <s v="B-25842"/>
    <x v="39"/>
    <s v="Sheetal"/>
    <x v="2"/>
    <x v="5"/>
    <x v="37"/>
  </r>
  <r>
    <s v="B-26073"/>
    <x v="40"/>
    <s v="Pournamasi"/>
    <x v="3"/>
    <x v="3"/>
    <x v="38"/>
  </r>
  <r>
    <s v="B-25778"/>
    <x v="41"/>
    <s v="Surabhi"/>
    <x v="2"/>
    <x v="2"/>
    <x v="39"/>
  </r>
  <r>
    <s v="B-25717"/>
    <x v="42"/>
    <s v="Manshul"/>
    <x v="0"/>
    <x v="17"/>
    <x v="40"/>
  </r>
  <r>
    <s v="B-26085"/>
    <x v="43"/>
    <s v="Shrichand"/>
    <x v="8"/>
    <x v="11"/>
    <x v="41"/>
  </r>
  <r>
    <s v="B-26048"/>
    <x v="44"/>
    <s v="Parth"/>
    <x v="2"/>
    <x v="5"/>
    <x v="42"/>
  </r>
  <r>
    <s v="B-25793"/>
    <x v="45"/>
    <s v="Siddharth"/>
    <x v="3"/>
    <x v="3"/>
    <x v="43"/>
  </r>
  <r>
    <s v="B-25656"/>
    <x v="46"/>
    <s v="Priyanka"/>
    <x v="2"/>
    <x v="5"/>
    <x v="44"/>
  </r>
  <r>
    <s v="B-25608"/>
    <x v="47"/>
    <s v="Aarushi"/>
    <x v="14"/>
    <x v="18"/>
    <x v="45"/>
  </r>
  <r>
    <s v="B-25752"/>
    <x v="48"/>
    <s v="Vaibhav"/>
    <x v="3"/>
    <x v="3"/>
    <x v="46"/>
  </r>
  <r>
    <s v="B-25779"/>
    <x v="49"/>
    <s v="Savi"/>
    <x v="2"/>
    <x v="5"/>
    <x v="47"/>
  </r>
  <r>
    <s v="B-25603"/>
    <x v="50"/>
    <s v="Jahan"/>
    <x v="3"/>
    <x v="12"/>
    <x v="48"/>
  </r>
  <r>
    <s v="B-26051"/>
    <x v="51"/>
    <s v="Parishi"/>
    <x v="15"/>
    <x v="19"/>
    <x v="49"/>
  </r>
  <r>
    <s v="B-25653"/>
    <x v="52"/>
    <s v="Farah"/>
    <x v="10"/>
    <x v="14"/>
    <x v="50"/>
  </r>
  <r>
    <s v="B-25855"/>
    <x v="17"/>
    <s v="Abhijeet"/>
    <x v="3"/>
    <x v="12"/>
    <x v="51"/>
  </r>
  <r>
    <s v="B-25762"/>
    <x v="53"/>
    <s v="Anudeep"/>
    <x v="3"/>
    <x v="3"/>
    <x v="52"/>
  </r>
  <r>
    <s v="B-25995"/>
    <x v="12"/>
    <s v="Yohann"/>
    <x v="1"/>
    <x v="1"/>
    <x v="53"/>
  </r>
  <r>
    <s v="B-25929"/>
    <x v="54"/>
    <s v="Girase"/>
    <x v="9"/>
    <x v="13"/>
    <x v="54"/>
  </r>
  <r>
    <s v="B-26006"/>
    <x v="55"/>
    <s v="Arpita"/>
    <x v="13"/>
    <x v="16"/>
    <x v="55"/>
  </r>
  <r>
    <s v="B-25697"/>
    <x v="56"/>
    <s v="Vijay"/>
    <x v="16"/>
    <x v="20"/>
    <x v="56"/>
  </r>
  <r>
    <s v="B-25836"/>
    <x v="57"/>
    <s v="Arti"/>
    <x v="2"/>
    <x v="5"/>
    <x v="57"/>
  </r>
  <r>
    <s v="B-25601"/>
    <x v="9"/>
    <s v="Bharat"/>
    <x v="5"/>
    <x v="8"/>
    <x v="58"/>
  </r>
  <r>
    <s v="B-25873"/>
    <x v="58"/>
    <s v="Divyeta"/>
    <x v="3"/>
    <x v="3"/>
    <x v="59"/>
  </r>
  <r>
    <s v="B-26028"/>
    <x v="59"/>
    <s v="Manju"/>
    <x v="4"/>
    <x v="6"/>
    <x v="60"/>
  </r>
  <r>
    <s v="B-25964"/>
    <x v="60"/>
    <s v="Oshin"/>
    <x v="2"/>
    <x v="5"/>
    <x v="61"/>
  </r>
  <r>
    <s v="B-25676"/>
    <x v="61"/>
    <s v="Chandni"/>
    <x v="12"/>
    <x v="21"/>
    <x v="62"/>
  </r>
  <r>
    <s v="B-25839"/>
    <x v="62"/>
    <s v="Pranjali"/>
    <x v="15"/>
    <x v="19"/>
    <x v="63"/>
  </r>
  <r>
    <s v="B-25894"/>
    <x v="63"/>
    <s v="Monu"/>
    <x v="8"/>
    <x v="22"/>
    <x v="64"/>
  </r>
  <r>
    <s v="B-25925"/>
    <x v="64"/>
    <s v="Shruti"/>
    <x v="2"/>
    <x v="2"/>
    <x v="65"/>
  </r>
  <r>
    <s v="B-25953"/>
    <x v="65"/>
    <s v="Krutika"/>
    <x v="4"/>
    <x v="6"/>
    <x v="66"/>
  </r>
  <r>
    <s v="B-25772"/>
    <x v="66"/>
    <s v="Sanjana"/>
    <x v="6"/>
    <x v="9"/>
    <x v="67"/>
  </r>
  <r>
    <s v="B-25957"/>
    <x v="67"/>
    <s v="Mahima"/>
    <x v="3"/>
    <x v="3"/>
    <x v="68"/>
  </r>
  <r>
    <s v="B-25730"/>
    <x v="37"/>
    <s v="Rishabh"/>
    <x v="12"/>
    <x v="21"/>
    <x v="69"/>
  </r>
  <r>
    <s v="B-25877"/>
    <x v="68"/>
    <s v="Dashyam"/>
    <x v="5"/>
    <x v="7"/>
    <x v="44"/>
  </r>
  <r>
    <s v="B-26067"/>
    <x v="69"/>
    <s v="Tulika"/>
    <x v="3"/>
    <x v="12"/>
    <x v="70"/>
  </r>
  <r>
    <s v="B-25810"/>
    <x v="70"/>
    <s v="Nripraj"/>
    <x v="8"/>
    <x v="11"/>
    <x v="71"/>
  </r>
  <r>
    <s v="B-25868"/>
    <x v="71"/>
    <s v="Vikash"/>
    <x v="17"/>
    <x v="23"/>
    <x v="72"/>
  </r>
  <r>
    <s v="B-26023"/>
    <x v="72"/>
    <s v="Mukesh"/>
    <x v="11"/>
    <x v="11"/>
    <x v="73"/>
  </r>
  <r>
    <s v="B-25626"/>
    <x v="73"/>
    <s v="Bhishm"/>
    <x v="2"/>
    <x v="2"/>
    <x v="74"/>
  </r>
  <r>
    <s v="B-25937"/>
    <x v="74"/>
    <s v="Ankit"/>
    <x v="11"/>
    <x v="11"/>
    <x v="75"/>
  </r>
  <r>
    <s v="B-25610"/>
    <x v="75"/>
    <s v="Yogesh"/>
    <x v="6"/>
    <x v="9"/>
    <x v="76"/>
  </r>
  <r>
    <s v="B-25777"/>
    <x v="76"/>
    <s v="Aditi"/>
    <x v="3"/>
    <x v="3"/>
    <x v="77"/>
  </r>
  <r>
    <s v="B-25738"/>
    <x v="77"/>
    <s v="Ayush"/>
    <x v="8"/>
    <x v="11"/>
    <x v="78"/>
  </r>
  <r>
    <s v="B-25978"/>
    <x v="78"/>
    <s v="Parin"/>
    <x v="2"/>
    <x v="2"/>
    <x v="79"/>
  </r>
  <r>
    <s v="B-25643"/>
    <x v="79"/>
    <s v="Kirti"/>
    <x v="16"/>
    <x v="20"/>
    <x v="80"/>
  </r>
  <r>
    <s v="B-25728"/>
    <x v="37"/>
    <s v="Ameesha"/>
    <x v="2"/>
    <x v="5"/>
    <x v="81"/>
  </r>
  <r>
    <s v="B-25749"/>
    <x v="80"/>
    <s v="Ayush"/>
    <x v="2"/>
    <x v="2"/>
    <x v="82"/>
  </r>
  <r>
    <s v="B-25667"/>
    <x v="81"/>
    <s v="Anjali"/>
    <x v="11"/>
    <x v="11"/>
    <x v="83"/>
  </r>
  <r>
    <s v="B-25657"/>
    <x v="82"/>
    <s v="Tulika"/>
    <x v="3"/>
    <x v="12"/>
    <x v="84"/>
  </r>
  <r>
    <s v="B-25753"/>
    <x v="83"/>
    <s v="Shivam"/>
    <x v="0"/>
    <x v="17"/>
    <x v="79"/>
  </r>
  <r>
    <s v="B-26061"/>
    <x v="84"/>
    <s v="Anurag"/>
    <x v="3"/>
    <x v="3"/>
    <x v="85"/>
  </r>
  <r>
    <s v="B-25838"/>
    <x v="57"/>
    <s v="Sanjana"/>
    <x v="3"/>
    <x v="3"/>
    <x v="86"/>
  </r>
  <r>
    <s v="B-25702"/>
    <x v="85"/>
    <s v="Shaily"/>
    <x v="2"/>
    <x v="2"/>
    <x v="87"/>
  </r>
  <r>
    <s v="B-25952"/>
    <x v="32"/>
    <s v="Priyanka"/>
    <x v="3"/>
    <x v="3"/>
    <x v="88"/>
  </r>
  <r>
    <s v="B-25666"/>
    <x v="86"/>
    <s v="Tanvi"/>
    <x v="8"/>
    <x v="11"/>
    <x v="89"/>
  </r>
  <r>
    <s v="B-25675"/>
    <x v="87"/>
    <s v="Shreya"/>
    <x v="3"/>
    <x v="12"/>
    <x v="90"/>
  </r>
  <r>
    <s v="B-25650"/>
    <x v="88"/>
    <s v="Chirag"/>
    <x v="2"/>
    <x v="2"/>
    <x v="91"/>
  </r>
  <r>
    <s v="B-25986"/>
    <x v="89"/>
    <s v="Shweta"/>
    <x v="12"/>
    <x v="15"/>
    <x v="92"/>
  </r>
  <r>
    <s v="B-25850"/>
    <x v="90"/>
    <s v="Abhishek"/>
    <x v="17"/>
    <x v="23"/>
    <x v="93"/>
  </r>
  <r>
    <s v="B-25898"/>
    <x v="91"/>
    <s v="Abhishek"/>
    <x v="12"/>
    <x v="15"/>
    <x v="94"/>
  </r>
  <r>
    <s v="B-25813"/>
    <x v="70"/>
    <s v="Hrisheekesh"/>
    <x v="2"/>
    <x v="2"/>
    <x v="95"/>
  </r>
  <r>
    <s v="B-25825"/>
    <x v="92"/>
    <s v="Kartik"/>
    <x v="3"/>
    <x v="3"/>
    <x v="96"/>
  </r>
  <r>
    <s v="B-25954"/>
    <x v="65"/>
    <s v="Trupti"/>
    <x v="5"/>
    <x v="8"/>
    <x v="65"/>
  </r>
  <r>
    <s v="B-25696"/>
    <x v="93"/>
    <s v="Noopur"/>
    <x v="13"/>
    <x v="16"/>
    <x v="97"/>
  </r>
  <r>
    <s v="B-25638"/>
    <x v="94"/>
    <s v="Parth"/>
    <x v="2"/>
    <x v="5"/>
    <x v="98"/>
  </r>
  <r>
    <s v="B-25747"/>
    <x v="95"/>
    <s v="Harsh"/>
    <x v="3"/>
    <x v="12"/>
    <x v="99"/>
  </r>
  <r>
    <s v="B-25904"/>
    <x v="25"/>
    <s v="Swapnil"/>
    <x v="1"/>
    <x v="1"/>
    <x v="100"/>
  </r>
  <r>
    <s v="B-25852"/>
    <x v="96"/>
    <s v="Soumyabrata"/>
    <x v="4"/>
    <x v="6"/>
    <x v="101"/>
  </r>
  <r>
    <s v="B-25981"/>
    <x v="97"/>
    <s v="Amruta"/>
    <x v="1"/>
    <x v="1"/>
    <x v="102"/>
  </r>
  <r>
    <s v="B-25899"/>
    <x v="98"/>
    <s v="Aishwarya"/>
    <x v="0"/>
    <x v="4"/>
    <x v="103"/>
  </r>
  <r>
    <s v="B-25870"/>
    <x v="99"/>
    <s v="Pranav"/>
    <x v="4"/>
    <x v="6"/>
    <x v="104"/>
  </r>
  <r>
    <s v="B-26040"/>
    <x v="100"/>
    <s v="Sahil"/>
    <x v="8"/>
    <x v="11"/>
    <x v="105"/>
  </r>
  <r>
    <s v="B-25671"/>
    <x v="101"/>
    <s v="Mitali"/>
    <x v="10"/>
    <x v="14"/>
    <x v="106"/>
  </r>
  <r>
    <s v="B-26100"/>
    <x v="102"/>
    <s v="Hitika"/>
    <x v="3"/>
    <x v="3"/>
    <x v="107"/>
  </r>
  <r>
    <s v="B-25651"/>
    <x v="103"/>
    <s v="Anurag"/>
    <x v="3"/>
    <x v="3"/>
    <x v="108"/>
  </r>
  <r>
    <s v="B-25968"/>
    <x v="5"/>
    <s v="Paromita"/>
    <x v="8"/>
    <x v="22"/>
    <x v="109"/>
  </r>
  <r>
    <s v="B-26019"/>
    <x v="104"/>
    <s v="Jitesh"/>
    <x v="0"/>
    <x v="17"/>
    <x v="110"/>
  </r>
  <r>
    <s v="B-25664"/>
    <x v="105"/>
    <s v="Pratyusmita"/>
    <x v="6"/>
    <x v="9"/>
    <x v="111"/>
  </r>
  <r>
    <s v="B-26033"/>
    <x v="106"/>
    <s v="Atharv"/>
    <x v="15"/>
    <x v="19"/>
    <x v="112"/>
  </r>
  <r>
    <s v="B-26052"/>
    <x v="107"/>
    <s v="Ajay"/>
    <x v="13"/>
    <x v="16"/>
    <x v="112"/>
  </r>
  <r>
    <s v="B-25999"/>
    <x v="108"/>
    <s v="Diwakar"/>
    <x v="1"/>
    <x v="1"/>
    <x v="113"/>
  </r>
  <r>
    <s v="B-25781"/>
    <x v="109"/>
    <s v="Rutuja"/>
    <x v="5"/>
    <x v="8"/>
    <x v="114"/>
  </r>
  <r>
    <s v="B-25764"/>
    <x v="110"/>
    <s v="Sanjova"/>
    <x v="2"/>
    <x v="5"/>
    <x v="115"/>
  </r>
  <r>
    <s v="B-25803"/>
    <x v="111"/>
    <s v="Shivanshu"/>
    <x v="3"/>
    <x v="3"/>
    <x v="116"/>
  </r>
  <r>
    <s v="B-25945"/>
    <x v="112"/>
    <s v="Mhatre"/>
    <x v="3"/>
    <x v="3"/>
    <x v="116"/>
  </r>
  <r>
    <s v="B-26086"/>
    <x v="43"/>
    <s v="Mukesh"/>
    <x v="11"/>
    <x v="11"/>
    <x v="117"/>
  </r>
  <r>
    <s v="B-25845"/>
    <x v="113"/>
    <s v="Snel"/>
    <x v="9"/>
    <x v="13"/>
    <x v="118"/>
  </r>
  <r>
    <s v="B-25817"/>
    <x v="114"/>
    <s v="Praneet"/>
    <x v="2"/>
    <x v="2"/>
    <x v="119"/>
  </r>
  <r>
    <s v="B-25951"/>
    <x v="32"/>
    <s v="Jesal"/>
    <x v="15"/>
    <x v="19"/>
    <x v="120"/>
  </r>
  <r>
    <s v="B-25970"/>
    <x v="115"/>
    <s v="Rhea"/>
    <x v="2"/>
    <x v="2"/>
    <x v="120"/>
  </r>
  <r>
    <s v="B-25878"/>
    <x v="68"/>
    <s v="Mrinal"/>
    <x v="2"/>
    <x v="2"/>
    <x v="121"/>
  </r>
  <r>
    <s v="B-26057"/>
    <x v="0"/>
    <s v="Sharda"/>
    <x v="9"/>
    <x v="13"/>
    <x v="122"/>
  </r>
  <r>
    <s v="B-25885"/>
    <x v="116"/>
    <s v="Shatayu"/>
    <x v="3"/>
    <x v="3"/>
    <x v="123"/>
  </r>
  <r>
    <s v="B-25897"/>
    <x v="117"/>
    <s v="Rohan"/>
    <x v="3"/>
    <x v="3"/>
    <x v="123"/>
  </r>
  <r>
    <s v="B-25756"/>
    <x v="118"/>
    <s v="Mohan"/>
    <x v="2"/>
    <x v="2"/>
    <x v="124"/>
  </r>
  <r>
    <s v="B-25859"/>
    <x v="119"/>
    <s v="Chikku"/>
    <x v="3"/>
    <x v="3"/>
    <x v="125"/>
  </r>
  <r>
    <s v="B-25691"/>
    <x v="120"/>
    <s v="Akancha"/>
    <x v="2"/>
    <x v="2"/>
    <x v="126"/>
  </r>
  <r>
    <s v="B-25633"/>
    <x v="94"/>
    <s v="Amit"/>
    <x v="18"/>
    <x v="24"/>
    <x v="127"/>
  </r>
  <r>
    <s v="B-25708"/>
    <x v="121"/>
    <s v="Kishwar"/>
    <x v="3"/>
    <x v="3"/>
    <x v="128"/>
  </r>
  <r>
    <s v="B-25831"/>
    <x v="122"/>
    <s v="Mahima"/>
    <x v="18"/>
    <x v="24"/>
    <x v="129"/>
  </r>
  <r>
    <s v="B-25856"/>
    <x v="123"/>
    <s v="Abhijeet"/>
    <x v="2"/>
    <x v="2"/>
    <x v="130"/>
  </r>
  <r>
    <s v="B-25893"/>
    <x v="63"/>
    <s v="Vrinda"/>
    <x v="0"/>
    <x v="0"/>
    <x v="131"/>
  </r>
  <r>
    <s v="B-25959"/>
    <x v="67"/>
    <s v="Muskan"/>
    <x v="3"/>
    <x v="3"/>
    <x v="132"/>
  </r>
  <r>
    <s v="B-26000"/>
    <x v="124"/>
    <s v="Shubham"/>
    <x v="1"/>
    <x v="1"/>
    <x v="133"/>
  </r>
  <r>
    <s v="B-26097"/>
    <x v="125"/>
    <s v="Vini"/>
    <x v="13"/>
    <x v="16"/>
    <x v="134"/>
  </r>
  <r>
    <s v="B-25745"/>
    <x v="126"/>
    <s v="Kartik"/>
    <x v="5"/>
    <x v="8"/>
    <x v="135"/>
  </r>
  <r>
    <s v="B-25974"/>
    <x v="127"/>
    <s v="Manisha"/>
    <x v="12"/>
    <x v="15"/>
    <x v="136"/>
  </r>
  <r>
    <s v="B-25670"/>
    <x v="128"/>
    <s v="Charika"/>
    <x v="17"/>
    <x v="23"/>
    <x v="44"/>
  </r>
  <r>
    <s v="B-25848"/>
    <x v="113"/>
    <s v="Rohan"/>
    <x v="7"/>
    <x v="10"/>
    <x v="137"/>
  </r>
  <r>
    <s v="B-25888"/>
    <x v="129"/>
    <s v="Rohan"/>
    <x v="8"/>
    <x v="22"/>
    <x v="138"/>
  </r>
  <r>
    <s v="B-25942"/>
    <x v="130"/>
    <s v="Ankur"/>
    <x v="4"/>
    <x v="6"/>
    <x v="138"/>
  </r>
  <r>
    <s v="B-25847"/>
    <x v="113"/>
    <s v="Aniket"/>
    <x v="11"/>
    <x v="11"/>
    <x v="139"/>
  </r>
  <r>
    <s v="B-25636"/>
    <x v="94"/>
    <s v="Nishi"/>
    <x v="2"/>
    <x v="2"/>
    <x v="140"/>
  </r>
  <r>
    <s v="B-25826"/>
    <x v="131"/>
    <s v="Tanushree"/>
    <x v="2"/>
    <x v="2"/>
    <x v="140"/>
  </r>
  <r>
    <s v="B-26081"/>
    <x v="132"/>
    <s v="Aarushi"/>
    <x v="14"/>
    <x v="18"/>
    <x v="44"/>
  </r>
  <r>
    <s v="B-25625"/>
    <x v="73"/>
    <s v="Pinky"/>
    <x v="19"/>
    <x v="20"/>
    <x v="141"/>
  </r>
  <r>
    <s v="B-25802"/>
    <x v="111"/>
    <s v="Yash"/>
    <x v="2"/>
    <x v="2"/>
    <x v="142"/>
  </r>
  <r>
    <s v="B-25693"/>
    <x v="133"/>
    <s v="Parna"/>
    <x v="3"/>
    <x v="12"/>
    <x v="143"/>
  </r>
  <r>
    <s v="B-25796"/>
    <x v="45"/>
    <s v="Sukrith"/>
    <x v="2"/>
    <x v="2"/>
    <x v="144"/>
  </r>
  <r>
    <s v="B-25806"/>
    <x v="134"/>
    <s v="Dhanraj"/>
    <x v="3"/>
    <x v="3"/>
    <x v="143"/>
  </r>
  <r>
    <s v="B-25710"/>
    <x v="135"/>
    <s v="Megha"/>
    <x v="2"/>
    <x v="5"/>
    <x v="145"/>
  </r>
  <r>
    <s v="B-25669"/>
    <x v="128"/>
    <s v="Piyali"/>
    <x v="18"/>
    <x v="24"/>
    <x v="1"/>
  </r>
  <r>
    <s v="B-25857"/>
    <x v="123"/>
    <s v="Anand"/>
    <x v="3"/>
    <x v="3"/>
    <x v="146"/>
  </r>
  <r>
    <s v="B-25785"/>
    <x v="136"/>
    <s v="Ayush"/>
    <x v="15"/>
    <x v="19"/>
    <x v="147"/>
  </r>
  <r>
    <s v="B-25930"/>
    <x v="137"/>
    <s v="Monica"/>
    <x v="8"/>
    <x v="11"/>
    <x v="147"/>
  </r>
  <r>
    <s v="B-26053"/>
    <x v="138"/>
    <s v="Kirti"/>
    <x v="20"/>
    <x v="20"/>
    <x v="148"/>
  </r>
  <r>
    <s v="B-26070"/>
    <x v="139"/>
    <s v="Shruti"/>
    <x v="13"/>
    <x v="16"/>
    <x v="149"/>
  </r>
  <r>
    <s v="B-25791"/>
    <x v="45"/>
    <s v="Avish"/>
    <x v="9"/>
    <x v="13"/>
    <x v="150"/>
  </r>
  <r>
    <s v="B-25983"/>
    <x v="140"/>
    <s v="Atul"/>
    <x v="1"/>
    <x v="1"/>
    <x v="40"/>
  </r>
  <r>
    <s v="B-25979"/>
    <x v="78"/>
    <s v="Shivangi"/>
    <x v="3"/>
    <x v="3"/>
    <x v="151"/>
  </r>
  <r>
    <s v="B-26054"/>
    <x v="0"/>
    <s v="Mayank"/>
    <x v="2"/>
    <x v="2"/>
    <x v="152"/>
  </r>
  <r>
    <s v="B-26078"/>
    <x v="132"/>
    <s v="Kasheen"/>
    <x v="15"/>
    <x v="19"/>
    <x v="153"/>
  </r>
  <r>
    <s v="B-25787"/>
    <x v="141"/>
    <s v="Asish"/>
    <x v="19"/>
    <x v="20"/>
    <x v="154"/>
  </r>
  <r>
    <s v="B-25682"/>
    <x v="142"/>
    <s v="Krutika"/>
    <x v="6"/>
    <x v="9"/>
    <x v="155"/>
  </r>
  <r>
    <s v="B-25962"/>
    <x v="143"/>
    <s v="Tejeswini"/>
    <x v="2"/>
    <x v="5"/>
    <x v="156"/>
  </r>
  <r>
    <s v="B-25750"/>
    <x v="48"/>
    <s v="Priyanshu"/>
    <x v="3"/>
    <x v="3"/>
    <x v="157"/>
  </r>
  <r>
    <s v="B-25828"/>
    <x v="144"/>
    <s v="Nikita"/>
    <x v="8"/>
    <x v="11"/>
    <x v="158"/>
  </r>
  <r>
    <s v="B-25622"/>
    <x v="145"/>
    <s v="Monisha"/>
    <x v="12"/>
    <x v="21"/>
    <x v="159"/>
  </r>
  <r>
    <s v="B-25751"/>
    <x v="48"/>
    <s v="Nishant"/>
    <x v="2"/>
    <x v="2"/>
    <x v="160"/>
  </r>
  <r>
    <s v="B-25685"/>
    <x v="146"/>
    <s v="Sheetal"/>
    <x v="3"/>
    <x v="3"/>
    <x v="161"/>
  </r>
  <r>
    <s v="B-26010"/>
    <x v="147"/>
    <s v="Kartikay"/>
    <x v="6"/>
    <x v="9"/>
    <x v="162"/>
  </r>
  <r>
    <s v="B-26035"/>
    <x v="148"/>
    <s v="Pinky"/>
    <x v="16"/>
    <x v="20"/>
    <x v="163"/>
  </r>
  <r>
    <s v="B-25698"/>
    <x v="149"/>
    <s v="Amisha"/>
    <x v="14"/>
    <x v="18"/>
    <x v="164"/>
  </r>
  <r>
    <s v="B-25966"/>
    <x v="5"/>
    <s v="Soumya"/>
    <x v="12"/>
    <x v="15"/>
    <x v="165"/>
  </r>
  <r>
    <s v="B-25832"/>
    <x v="150"/>
    <s v="Harshita"/>
    <x v="2"/>
    <x v="2"/>
    <x v="166"/>
  </r>
  <r>
    <s v="B-25743"/>
    <x v="151"/>
    <s v="Aman"/>
    <x v="10"/>
    <x v="14"/>
    <x v="167"/>
  </r>
  <r>
    <s v="B-25886"/>
    <x v="116"/>
    <s v="Brijesh"/>
    <x v="12"/>
    <x v="15"/>
    <x v="168"/>
  </r>
  <r>
    <s v="B-25975"/>
    <x v="127"/>
    <s v="Priyanka"/>
    <x v="0"/>
    <x v="4"/>
    <x v="9"/>
  </r>
  <r>
    <s v="B-26098"/>
    <x v="152"/>
    <s v="Pinky"/>
    <x v="16"/>
    <x v="20"/>
    <x v="169"/>
  </r>
  <r>
    <s v="B-25614"/>
    <x v="153"/>
    <s v="Vandana"/>
    <x v="7"/>
    <x v="10"/>
    <x v="170"/>
  </r>
  <r>
    <s v="B-25726"/>
    <x v="154"/>
    <s v="Kiran"/>
    <x v="2"/>
    <x v="2"/>
    <x v="171"/>
  </r>
  <r>
    <s v="B-26050"/>
    <x v="155"/>
    <s v="Paridhi"/>
    <x v="12"/>
    <x v="21"/>
    <x v="160"/>
  </r>
  <r>
    <s v="B-25609"/>
    <x v="75"/>
    <s v="Jitesh"/>
    <x v="0"/>
    <x v="17"/>
    <x v="93"/>
  </r>
  <r>
    <s v="B-25741"/>
    <x v="156"/>
    <s v="Navdeep"/>
    <x v="3"/>
    <x v="3"/>
    <x v="172"/>
  </r>
  <r>
    <s v="B-25956"/>
    <x v="157"/>
    <s v="Shreya"/>
    <x v="2"/>
    <x v="2"/>
    <x v="173"/>
  </r>
  <r>
    <s v="B-25689"/>
    <x v="158"/>
    <s v="Bhaggyasree"/>
    <x v="2"/>
    <x v="2"/>
    <x v="174"/>
  </r>
  <r>
    <s v="B-25939"/>
    <x v="74"/>
    <s v="Vineet"/>
    <x v="18"/>
    <x v="24"/>
    <x v="175"/>
  </r>
  <r>
    <s v="B-25890"/>
    <x v="63"/>
    <s v="Divyansha"/>
    <x v="2"/>
    <x v="2"/>
    <x v="176"/>
  </r>
  <r>
    <s v="B-25814"/>
    <x v="70"/>
    <s v="Swapnil"/>
    <x v="3"/>
    <x v="3"/>
    <x v="177"/>
  </r>
  <r>
    <s v="B-25718"/>
    <x v="42"/>
    <s v="Anjali"/>
    <x v="2"/>
    <x v="2"/>
    <x v="178"/>
  </r>
  <r>
    <s v="B-25914"/>
    <x v="159"/>
    <s v="Kajal"/>
    <x v="1"/>
    <x v="1"/>
    <x v="179"/>
  </r>
  <r>
    <s v="B-25903"/>
    <x v="25"/>
    <s v="Amlan"/>
    <x v="3"/>
    <x v="3"/>
    <x v="180"/>
  </r>
  <r>
    <s v="B-26096"/>
    <x v="125"/>
    <s v="Atharv"/>
    <x v="15"/>
    <x v="19"/>
    <x v="181"/>
  </r>
  <r>
    <s v="B-25654"/>
    <x v="160"/>
    <s v="Sabah"/>
    <x v="2"/>
    <x v="2"/>
    <x v="182"/>
  </r>
  <r>
    <s v="B-26076"/>
    <x v="40"/>
    <s v="Jahan"/>
    <x v="3"/>
    <x v="12"/>
    <x v="183"/>
  </r>
  <r>
    <s v="B-25961"/>
    <x v="67"/>
    <s v="Surbhi"/>
    <x v="5"/>
    <x v="8"/>
    <x v="184"/>
  </r>
  <r>
    <s v="B-25854"/>
    <x v="17"/>
    <s v="Shubham"/>
    <x v="2"/>
    <x v="5"/>
    <x v="185"/>
  </r>
  <r>
    <s v="B-25642"/>
    <x v="161"/>
    <s v="Ajay"/>
    <x v="13"/>
    <x v="16"/>
    <x v="186"/>
  </r>
  <r>
    <s v="B-25683"/>
    <x v="162"/>
    <s v="Shreya"/>
    <x v="9"/>
    <x v="13"/>
    <x v="187"/>
  </r>
  <r>
    <s v="B-26016"/>
    <x v="163"/>
    <s v="Hazel"/>
    <x v="13"/>
    <x v="16"/>
    <x v="188"/>
  </r>
  <r>
    <s v="B-26034"/>
    <x v="148"/>
    <s v="Vini"/>
    <x v="13"/>
    <x v="16"/>
    <x v="189"/>
  </r>
  <r>
    <s v="B-26056"/>
    <x v="0"/>
    <s v="Sonal"/>
    <x v="6"/>
    <x v="9"/>
    <x v="190"/>
  </r>
  <r>
    <s v="B-25819"/>
    <x v="164"/>
    <s v="Ankur"/>
    <x v="3"/>
    <x v="12"/>
    <x v="191"/>
  </r>
  <r>
    <s v="B-25715"/>
    <x v="165"/>
    <s v="Srishti"/>
    <x v="16"/>
    <x v="20"/>
    <x v="192"/>
  </r>
  <r>
    <s v="B-25933"/>
    <x v="26"/>
    <s v="Shikhar"/>
    <x v="2"/>
    <x v="2"/>
    <x v="193"/>
  </r>
  <r>
    <s v="B-26014"/>
    <x v="166"/>
    <s v="Divsha"/>
    <x v="12"/>
    <x v="21"/>
    <x v="194"/>
  </r>
  <r>
    <s v="B-25655"/>
    <x v="46"/>
    <s v="Nida"/>
    <x v="3"/>
    <x v="3"/>
    <x v="195"/>
  </r>
  <r>
    <s v="B-25816"/>
    <x v="167"/>
    <s v="Mane"/>
    <x v="4"/>
    <x v="6"/>
    <x v="196"/>
  </r>
  <r>
    <s v="B-25634"/>
    <x v="94"/>
    <s v="Sanjay"/>
    <x v="17"/>
    <x v="23"/>
    <x v="197"/>
  </r>
  <r>
    <s v="B-25895"/>
    <x v="63"/>
    <s v="Sathya"/>
    <x v="5"/>
    <x v="7"/>
    <x v="198"/>
  </r>
  <r>
    <s v="B-25687"/>
    <x v="21"/>
    <s v="Sanjna"/>
    <x v="2"/>
    <x v="2"/>
    <x v="199"/>
  </r>
  <r>
    <s v="B-25662"/>
    <x v="168"/>
    <s v="Sweta"/>
    <x v="2"/>
    <x v="2"/>
    <x v="44"/>
  </r>
  <r>
    <s v="B-25635"/>
    <x v="94"/>
    <s v="Nidhi"/>
    <x v="10"/>
    <x v="14"/>
    <x v="200"/>
  </r>
  <r>
    <s v="B-26060"/>
    <x v="169"/>
    <s v="Chirag"/>
    <x v="2"/>
    <x v="2"/>
    <x v="201"/>
  </r>
  <r>
    <s v="B-26045"/>
    <x v="170"/>
    <s v="Nidhi"/>
    <x v="10"/>
    <x v="14"/>
    <x v="202"/>
  </r>
  <r>
    <s v="B-25770"/>
    <x v="66"/>
    <s v="Sakshi"/>
    <x v="3"/>
    <x v="3"/>
    <x v="203"/>
  </r>
  <r>
    <s v="B-25744"/>
    <x v="171"/>
    <s v="Devendra"/>
    <x v="4"/>
    <x v="6"/>
    <x v="204"/>
  </r>
  <r>
    <s v="B-25618"/>
    <x v="172"/>
    <s v="Manju"/>
    <x v="4"/>
    <x v="6"/>
    <x v="48"/>
  </r>
  <r>
    <s v="B-25958"/>
    <x v="67"/>
    <s v="Aparajita"/>
    <x v="15"/>
    <x v="19"/>
    <x v="205"/>
  </r>
  <r>
    <s v="B-25769"/>
    <x v="66"/>
    <s v="Surbhi"/>
    <x v="2"/>
    <x v="2"/>
    <x v="206"/>
  </r>
  <r>
    <s v="B-25619"/>
    <x v="172"/>
    <s v="Ramesh"/>
    <x v="5"/>
    <x v="8"/>
    <x v="207"/>
  </r>
  <r>
    <s v="B-25688"/>
    <x v="21"/>
    <s v="Swetha"/>
    <x v="3"/>
    <x v="3"/>
    <x v="208"/>
  </r>
  <r>
    <s v="B-25829"/>
    <x v="173"/>
    <s v="Apoorva"/>
    <x v="11"/>
    <x v="11"/>
    <x v="209"/>
  </r>
  <r>
    <s v="B-26036"/>
    <x v="148"/>
    <s v="Bhishm"/>
    <x v="2"/>
    <x v="2"/>
    <x v="79"/>
  </r>
  <r>
    <s v="B-25714"/>
    <x v="174"/>
    <s v="Stuti"/>
    <x v="13"/>
    <x v="16"/>
    <x v="210"/>
  </r>
  <r>
    <s v="B-25989"/>
    <x v="175"/>
    <s v="Anjali"/>
    <x v="1"/>
    <x v="1"/>
    <x v="59"/>
  </r>
  <r>
    <s v="B-25849"/>
    <x v="176"/>
    <s v="K"/>
    <x v="18"/>
    <x v="24"/>
    <x v="211"/>
  </r>
  <r>
    <s v="B-25851"/>
    <x v="177"/>
    <s v="Kushal"/>
    <x v="10"/>
    <x v="14"/>
    <x v="212"/>
  </r>
  <r>
    <s v="B-25782"/>
    <x v="136"/>
    <s v="Aayushi"/>
    <x v="2"/>
    <x v="2"/>
    <x v="213"/>
  </r>
  <r>
    <s v="B-25621"/>
    <x v="178"/>
    <s v="Deepak"/>
    <x v="3"/>
    <x v="12"/>
    <x v="214"/>
  </r>
  <r>
    <s v="B-25996"/>
    <x v="12"/>
    <s v="Prashant"/>
    <x v="1"/>
    <x v="1"/>
    <x v="215"/>
  </r>
  <r>
    <s v="B-25678"/>
    <x v="179"/>
    <s v="Bathina"/>
    <x v="13"/>
    <x v="16"/>
    <x v="65"/>
  </r>
  <r>
    <s v="B-25727"/>
    <x v="37"/>
    <s v="Turumella"/>
    <x v="3"/>
    <x v="3"/>
    <x v="216"/>
  </r>
  <r>
    <s v="B-26018"/>
    <x v="163"/>
    <s v="Aarushi"/>
    <x v="14"/>
    <x v="18"/>
    <x v="131"/>
  </r>
  <r>
    <s v="B-25760"/>
    <x v="180"/>
    <s v="Pooja"/>
    <x v="17"/>
    <x v="23"/>
    <x v="217"/>
  </r>
  <r>
    <s v="B-25804"/>
    <x v="111"/>
    <s v="Sudheer"/>
    <x v="13"/>
    <x v="16"/>
    <x v="218"/>
  </r>
  <r>
    <s v="B-25754"/>
    <x v="181"/>
    <s v="Akshay"/>
    <x v="6"/>
    <x v="9"/>
    <x v="219"/>
  </r>
  <r>
    <s v="B-26020"/>
    <x v="182"/>
    <s v="Yogesh"/>
    <x v="6"/>
    <x v="9"/>
    <x v="220"/>
  </r>
  <r>
    <s v="B-25640"/>
    <x v="28"/>
    <s v="Paridhi"/>
    <x v="12"/>
    <x v="21"/>
    <x v="221"/>
  </r>
  <r>
    <s v="B-25789"/>
    <x v="183"/>
    <s v="Akshay"/>
    <x v="0"/>
    <x v="17"/>
    <x v="222"/>
  </r>
  <r>
    <s v="B-26072"/>
    <x v="184"/>
    <s v="Sweta"/>
    <x v="2"/>
    <x v="2"/>
    <x v="223"/>
  </r>
  <r>
    <s v="B-26007"/>
    <x v="55"/>
    <s v="Shubham"/>
    <x v="16"/>
    <x v="20"/>
    <x v="224"/>
  </r>
  <r>
    <s v="B-26087"/>
    <x v="43"/>
    <s v="Vandana"/>
    <x v="7"/>
    <x v="10"/>
    <x v="225"/>
  </r>
  <r>
    <s v="B-25617"/>
    <x v="185"/>
    <s v="Sagar"/>
    <x v="10"/>
    <x v="14"/>
    <x v="226"/>
  </r>
  <r>
    <s v="B-25984"/>
    <x v="140"/>
    <s v="Kajal"/>
    <x v="1"/>
    <x v="1"/>
    <x v="227"/>
  </r>
  <r>
    <s v="B-25767"/>
    <x v="186"/>
    <s v="Ashmeet"/>
    <x v="15"/>
    <x v="19"/>
    <x v="203"/>
  </r>
  <r>
    <s v="B-25987"/>
    <x v="89"/>
    <s v="Manjiri"/>
    <x v="1"/>
    <x v="1"/>
    <x v="203"/>
  </r>
  <r>
    <s v="B-25840"/>
    <x v="187"/>
    <s v="Sneha"/>
    <x v="13"/>
    <x v="16"/>
    <x v="228"/>
  </r>
  <r>
    <s v="B-25663"/>
    <x v="188"/>
    <s v="Pournamasi"/>
    <x v="3"/>
    <x v="3"/>
    <x v="229"/>
  </r>
  <r>
    <s v="B-26030"/>
    <x v="189"/>
    <s v="Sarita"/>
    <x v="2"/>
    <x v="5"/>
    <x v="230"/>
  </r>
  <r>
    <s v="B-25947"/>
    <x v="32"/>
    <s v="Chetan"/>
    <x v="5"/>
    <x v="8"/>
    <x v="231"/>
  </r>
  <r>
    <s v="B-25896"/>
    <x v="190"/>
    <s v="Aman"/>
    <x v="2"/>
    <x v="2"/>
    <x v="215"/>
  </r>
  <r>
    <s v="B-26009"/>
    <x v="191"/>
    <s v="Komal"/>
    <x v="0"/>
    <x v="17"/>
    <x v="232"/>
  </r>
  <r>
    <s v="B-25876"/>
    <x v="68"/>
    <s v="Bhosale"/>
    <x v="8"/>
    <x v="22"/>
    <x v="233"/>
  </r>
  <r>
    <s v="B-25915"/>
    <x v="192"/>
    <s v="Sukruta"/>
    <x v="8"/>
    <x v="22"/>
    <x v="234"/>
  </r>
  <r>
    <s v="B-25795"/>
    <x v="45"/>
    <s v="Sukant"/>
    <x v="18"/>
    <x v="24"/>
    <x v="235"/>
  </r>
  <r>
    <s v="B-26002"/>
    <x v="23"/>
    <s v="Harsh"/>
    <x v="1"/>
    <x v="1"/>
    <x v="235"/>
  </r>
  <r>
    <s v="B-25645"/>
    <x v="193"/>
    <s v="Yaanvi"/>
    <x v="3"/>
    <x v="3"/>
    <x v="236"/>
  </r>
  <r>
    <s v="B-25837"/>
    <x v="57"/>
    <s v="Palak"/>
    <x v="2"/>
    <x v="2"/>
    <x v="237"/>
  </r>
  <r>
    <s v="B-25612"/>
    <x v="33"/>
    <s v="Shrichand"/>
    <x v="8"/>
    <x v="11"/>
    <x v="238"/>
  </r>
  <r>
    <s v="B-25812"/>
    <x v="70"/>
    <s v="Kshitij"/>
    <x v="3"/>
    <x v="3"/>
    <x v="238"/>
  </r>
  <r>
    <s v="B-25843"/>
    <x v="113"/>
    <s v="Mrunal"/>
    <x v="2"/>
    <x v="2"/>
    <x v="239"/>
  </r>
  <r>
    <s v="B-26026"/>
    <x v="72"/>
    <s v="Kanak"/>
    <x v="17"/>
    <x v="23"/>
    <x v="240"/>
  </r>
  <r>
    <s v="B-25773"/>
    <x v="194"/>
    <s v="Shreya"/>
    <x v="9"/>
    <x v="13"/>
    <x v="241"/>
  </r>
  <r>
    <s v="B-25875"/>
    <x v="68"/>
    <s v="Divyeshkumar"/>
    <x v="0"/>
    <x v="4"/>
    <x v="242"/>
  </r>
  <r>
    <s v="B-25660"/>
    <x v="195"/>
    <s v="Shruti"/>
    <x v="13"/>
    <x v="16"/>
    <x v="243"/>
  </r>
  <r>
    <s v="B-25918"/>
    <x v="196"/>
    <s v="Karandeep"/>
    <x v="3"/>
    <x v="3"/>
    <x v="244"/>
  </r>
  <r>
    <s v="B-25971"/>
    <x v="115"/>
    <s v="Mitali"/>
    <x v="3"/>
    <x v="3"/>
    <x v="244"/>
  </r>
  <r>
    <s v="B-26063"/>
    <x v="197"/>
    <s v="Farah"/>
    <x v="10"/>
    <x v="14"/>
    <x v="245"/>
  </r>
  <r>
    <s v="B-25867"/>
    <x v="198"/>
    <s v="Ankit"/>
    <x v="18"/>
    <x v="24"/>
    <x v="246"/>
  </r>
  <r>
    <s v="B-25703"/>
    <x v="199"/>
    <s v="Ekta"/>
    <x v="3"/>
    <x v="3"/>
    <x v="12"/>
  </r>
  <r>
    <s v="B-25661"/>
    <x v="168"/>
    <s v="Subhashree"/>
    <x v="16"/>
    <x v="20"/>
    <x v="162"/>
  </r>
  <r>
    <s v="B-25748"/>
    <x v="200"/>
    <s v="Nitant"/>
    <x v="12"/>
    <x v="21"/>
    <x v="247"/>
  </r>
  <r>
    <s v="B-25766"/>
    <x v="201"/>
    <s v="Surabhi"/>
    <x v="12"/>
    <x v="21"/>
    <x v="248"/>
  </r>
  <r>
    <s v="B-25861"/>
    <x v="18"/>
    <s v="Aayush"/>
    <x v="0"/>
    <x v="17"/>
    <x v="249"/>
  </r>
  <r>
    <s v="B-26058"/>
    <x v="202"/>
    <s v="Aditya"/>
    <x v="8"/>
    <x v="11"/>
    <x v="250"/>
  </r>
  <r>
    <s v="B-25808"/>
    <x v="203"/>
    <s v="Apsingekar"/>
    <x v="6"/>
    <x v="9"/>
    <x v="16"/>
  </r>
  <r>
    <s v="B-25900"/>
    <x v="204"/>
    <s v="Anand"/>
    <x v="8"/>
    <x v="22"/>
    <x v="251"/>
  </r>
  <r>
    <s v="B-26084"/>
    <x v="205"/>
    <s v="Anita"/>
    <x v="9"/>
    <x v="13"/>
    <x v="252"/>
  </r>
  <r>
    <s v="B-25652"/>
    <x v="52"/>
    <s v="Tushina"/>
    <x v="17"/>
    <x v="23"/>
    <x v="253"/>
  </r>
  <r>
    <s v="B-26008"/>
    <x v="55"/>
    <s v="Kalyani"/>
    <x v="14"/>
    <x v="18"/>
    <x v="253"/>
  </r>
  <r>
    <s v="B-25799"/>
    <x v="8"/>
    <s v="Divyansh"/>
    <x v="5"/>
    <x v="8"/>
    <x v="114"/>
  </r>
  <r>
    <s v="B-25927"/>
    <x v="206"/>
    <s v="Shreya"/>
    <x v="0"/>
    <x v="17"/>
    <x v="254"/>
  </r>
  <r>
    <s v="B-25985"/>
    <x v="89"/>
    <s v="Ginny"/>
    <x v="3"/>
    <x v="3"/>
    <x v="160"/>
  </r>
  <r>
    <s v="B-25994"/>
    <x v="1"/>
    <s v="Omkar"/>
    <x v="1"/>
    <x v="1"/>
    <x v="255"/>
  </r>
  <r>
    <s v="B-25620"/>
    <x v="178"/>
    <s v="Sarita"/>
    <x v="2"/>
    <x v="5"/>
    <x v="256"/>
  </r>
  <r>
    <s v="B-25712"/>
    <x v="207"/>
    <s v="Adhvaita"/>
    <x v="12"/>
    <x v="21"/>
    <x v="256"/>
  </r>
  <r>
    <s v="B-25976"/>
    <x v="127"/>
    <s v="Piyam"/>
    <x v="8"/>
    <x v="22"/>
    <x v="256"/>
  </r>
  <r>
    <s v="B-26068"/>
    <x v="69"/>
    <s v="Shefali"/>
    <x v="12"/>
    <x v="21"/>
    <x v="256"/>
  </r>
  <r>
    <s v="B-25721"/>
    <x v="208"/>
    <s v="Anchal"/>
    <x v="11"/>
    <x v="11"/>
    <x v="257"/>
  </r>
  <r>
    <s v="B-25863"/>
    <x v="18"/>
    <s v="Manibalan"/>
    <x v="9"/>
    <x v="13"/>
    <x v="258"/>
  </r>
  <r>
    <s v="B-25991"/>
    <x v="1"/>
    <s v="Mansi"/>
    <x v="3"/>
    <x v="3"/>
    <x v="259"/>
  </r>
  <r>
    <s v="B-25737"/>
    <x v="209"/>
    <s v="Shubham"/>
    <x v="3"/>
    <x v="3"/>
    <x v="260"/>
  </r>
  <r>
    <s v="B-26043"/>
    <x v="210"/>
    <s v="Amit"/>
    <x v="18"/>
    <x v="24"/>
    <x v="261"/>
  </r>
  <r>
    <s v="B-25977"/>
    <x v="78"/>
    <s v="Aayushi"/>
    <x v="5"/>
    <x v="7"/>
    <x v="65"/>
  </r>
  <r>
    <s v="B-25908"/>
    <x v="211"/>
    <s v="Pradeep"/>
    <x v="1"/>
    <x v="1"/>
    <x v="262"/>
  </r>
  <r>
    <s v="B-25941"/>
    <x v="212"/>
    <s v="Jaideep"/>
    <x v="10"/>
    <x v="14"/>
    <x v="263"/>
  </r>
  <r>
    <s v="B-25794"/>
    <x v="45"/>
    <s v="Aditya"/>
    <x v="7"/>
    <x v="10"/>
    <x v="264"/>
  </r>
  <r>
    <s v="B-26041"/>
    <x v="213"/>
    <s v="Ritu"/>
    <x v="11"/>
    <x v="11"/>
    <x v="264"/>
  </r>
  <r>
    <s v="B-25695"/>
    <x v="133"/>
    <s v="Suhani"/>
    <x v="15"/>
    <x v="19"/>
    <x v="10"/>
  </r>
  <r>
    <s v="B-25960"/>
    <x v="67"/>
    <s v="Shreya"/>
    <x v="4"/>
    <x v="6"/>
    <x v="10"/>
  </r>
  <r>
    <s v="B-26037"/>
    <x v="148"/>
    <s v="Hitika"/>
    <x v="3"/>
    <x v="3"/>
    <x v="10"/>
  </r>
  <r>
    <s v="B-25921"/>
    <x v="214"/>
    <s v="Sandra"/>
    <x v="8"/>
    <x v="22"/>
    <x v="265"/>
  </r>
  <r>
    <s v="B-25944"/>
    <x v="215"/>
    <s v="Syed"/>
    <x v="2"/>
    <x v="5"/>
    <x v="266"/>
  </r>
  <r>
    <s v="B-25724"/>
    <x v="216"/>
    <s v="Sheetal"/>
    <x v="3"/>
    <x v="3"/>
    <x v="267"/>
  </r>
  <r>
    <s v="B-26024"/>
    <x v="72"/>
    <s v="Vandana"/>
    <x v="7"/>
    <x v="10"/>
    <x v="267"/>
  </r>
  <r>
    <s v="B-25694"/>
    <x v="133"/>
    <s v="Subhasmita"/>
    <x v="12"/>
    <x v="21"/>
    <x v="268"/>
  </r>
  <r>
    <s v="B-25665"/>
    <x v="217"/>
    <s v="Chayanika"/>
    <x v="9"/>
    <x v="13"/>
    <x v="269"/>
  </r>
  <r>
    <s v="B-26004"/>
    <x v="23"/>
    <s v="Nandita"/>
    <x v="12"/>
    <x v="21"/>
    <x v="270"/>
  </r>
  <r>
    <s v="B-25611"/>
    <x v="218"/>
    <s v="Anita"/>
    <x v="9"/>
    <x v="13"/>
    <x v="271"/>
  </r>
  <r>
    <s v="B-25901"/>
    <x v="25"/>
    <s v="Suraj"/>
    <x v="5"/>
    <x v="7"/>
    <x v="272"/>
  </r>
  <r>
    <s v="B-25623"/>
    <x v="145"/>
    <s v="Atharv"/>
    <x v="15"/>
    <x v="19"/>
    <x v="273"/>
  </r>
  <r>
    <s v="B-25713"/>
    <x v="219"/>
    <s v="Raksha"/>
    <x v="15"/>
    <x v="19"/>
    <x v="272"/>
  </r>
  <r>
    <s v="B-26091"/>
    <x v="7"/>
    <s v="Manju"/>
    <x v="4"/>
    <x v="6"/>
    <x v="9"/>
  </r>
  <r>
    <s v="B-25604"/>
    <x v="50"/>
    <s v="Divsha"/>
    <x v="12"/>
    <x v="21"/>
    <x v="274"/>
  </r>
  <r>
    <s v="B-25827"/>
    <x v="220"/>
    <s v="Sheetal"/>
    <x v="3"/>
    <x v="3"/>
    <x v="218"/>
  </r>
  <r>
    <s v="B-25835"/>
    <x v="57"/>
    <s v="Moumita"/>
    <x v="5"/>
    <x v="8"/>
    <x v="275"/>
  </r>
  <r>
    <s v="B-26025"/>
    <x v="72"/>
    <s v="Bhavna"/>
    <x v="18"/>
    <x v="24"/>
    <x v="276"/>
  </r>
  <r>
    <s v="B-25809"/>
    <x v="221"/>
    <s v="Suman"/>
    <x v="9"/>
    <x v="13"/>
    <x v="277"/>
  </r>
  <r>
    <s v="B-25905"/>
    <x v="222"/>
    <s v="Bhargav"/>
    <x v="1"/>
    <x v="1"/>
    <x v="278"/>
  </r>
  <r>
    <s v="B-25948"/>
    <x v="32"/>
    <s v="Mukund"/>
    <x v="2"/>
    <x v="5"/>
    <x v="278"/>
  </r>
  <r>
    <s v="B-26094"/>
    <x v="7"/>
    <s v="Deepak"/>
    <x v="3"/>
    <x v="12"/>
    <x v="278"/>
  </r>
  <r>
    <s v="B-25949"/>
    <x v="32"/>
    <s v="Shantanu"/>
    <x v="2"/>
    <x v="2"/>
    <x v="279"/>
  </r>
  <r>
    <s v="B-26001"/>
    <x v="223"/>
    <s v="Patil"/>
    <x v="1"/>
    <x v="1"/>
    <x v="280"/>
  </r>
  <r>
    <s v="B-25771"/>
    <x v="66"/>
    <s v="Vaibhavi"/>
    <x v="0"/>
    <x v="17"/>
    <x v="281"/>
  </r>
  <r>
    <s v="B-25659"/>
    <x v="224"/>
    <s v="Sanskriti"/>
    <x v="15"/>
    <x v="19"/>
    <x v="281"/>
  </r>
  <r>
    <s v="B-25924"/>
    <x v="225"/>
    <s v="Prajakta"/>
    <x v="13"/>
    <x v="16"/>
    <x v="281"/>
  </r>
  <r>
    <s v="B-25883"/>
    <x v="226"/>
    <s v="Saptadeep"/>
    <x v="5"/>
    <x v="7"/>
    <x v="282"/>
  </r>
  <r>
    <s v="B-25946"/>
    <x v="227"/>
    <s v="Saurabh"/>
    <x v="4"/>
    <x v="6"/>
    <x v="283"/>
  </r>
  <r>
    <s v="B-26065"/>
    <x v="69"/>
    <s v="Nida"/>
    <x v="3"/>
    <x v="3"/>
    <x v="283"/>
  </r>
  <r>
    <s v="B-26083"/>
    <x v="228"/>
    <s v="Yogesh"/>
    <x v="6"/>
    <x v="9"/>
    <x v="284"/>
  </r>
  <r>
    <s v="B-25725"/>
    <x v="229"/>
    <s v="Anisha"/>
    <x v="10"/>
    <x v="14"/>
    <x v="285"/>
  </r>
  <r>
    <s v="B-25630"/>
    <x v="36"/>
    <s v="Sahil"/>
    <x v="8"/>
    <x v="11"/>
    <x v="286"/>
  </r>
  <r>
    <s v="B-25673"/>
    <x v="230"/>
    <s v="Arsheen"/>
    <x v="5"/>
    <x v="8"/>
    <x v="273"/>
  </r>
  <r>
    <s v="B-25692"/>
    <x v="231"/>
    <s v="Rashmi"/>
    <x v="3"/>
    <x v="3"/>
    <x v="287"/>
  </r>
  <r>
    <s v="B-25992"/>
    <x v="1"/>
    <s v="Gaurav"/>
    <x v="12"/>
    <x v="15"/>
    <x v="287"/>
  </r>
  <r>
    <s v="B-25765"/>
    <x v="232"/>
    <s v="Meghana"/>
    <x v="3"/>
    <x v="12"/>
    <x v="288"/>
  </r>
  <r>
    <s v="B-25892"/>
    <x v="63"/>
    <s v="Aditi"/>
    <x v="12"/>
    <x v="15"/>
    <x v="288"/>
  </r>
  <r>
    <s v="B-26089"/>
    <x v="43"/>
    <s v="Kanak"/>
    <x v="17"/>
    <x v="23"/>
    <x v="16"/>
  </r>
  <r>
    <s v="B-25780"/>
    <x v="233"/>
    <s v="Teena"/>
    <x v="4"/>
    <x v="6"/>
    <x v="289"/>
  </r>
  <r>
    <s v="B-25684"/>
    <x v="234"/>
    <s v="Samiksha"/>
    <x v="2"/>
    <x v="2"/>
    <x v="290"/>
  </r>
  <r>
    <s v="B-25739"/>
    <x v="156"/>
    <s v="Daksh"/>
    <x v="11"/>
    <x v="11"/>
    <x v="291"/>
  </r>
  <r>
    <s v="B-25731"/>
    <x v="235"/>
    <s v="Akash"/>
    <x v="15"/>
    <x v="19"/>
    <x v="292"/>
  </r>
  <r>
    <s v="B-25648"/>
    <x v="236"/>
    <s v="Aditya"/>
    <x v="8"/>
    <x v="11"/>
    <x v="293"/>
  </r>
  <r>
    <s v="B-26038"/>
    <x v="237"/>
    <s v="Pooja"/>
    <x v="6"/>
    <x v="9"/>
    <x v="276"/>
  </r>
  <r>
    <s v="B-25700"/>
    <x v="238"/>
    <s v="Shubhi"/>
    <x v="2"/>
    <x v="2"/>
    <x v="294"/>
  </r>
  <r>
    <s v="B-26015"/>
    <x v="163"/>
    <s v="Kasheen"/>
    <x v="15"/>
    <x v="19"/>
    <x v="295"/>
  </r>
  <r>
    <s v="B-25704"/>
    <x v="239"/>
    <s v="Riya"/>
    <x v="2"/>
    <x v="2"/>
    <x v="296"/>
  </r>
  <r>
    <s v="B-25811"/>
    <x v="70"/>
    <s v="Utsav"/>
    <x v="2"/>
    <x v="2"/>
    <x v="296"/>
  </r>
  <r>
    <s v="B-25821"/>
    <x v="240"/>
    <s v="Ajay"/>
    <x v="15"/>
    <x v="19"/>
    <x v="4"/>
  </r>
  <r>
    <s v="B-25874"/>
    <x v="68"/>
    <s v="Megha"/>
    <x v="12"/>
    <x v="15"/>
    <x v="297"/>
  </r>
  <r>
    <s v="B-25668"/>
    <x v="241"/>
    <s v="Rhea"/>
    <x v="7"/>
    <x v="10"/>
    <x v="298"/>
  </r>
  <r>
    <s v="B-25800"/>
    <x v="8"/>
    <s v="Ishit"/>
    <x v="2"/>
    <x v="5"/>
    <x v="114"/>
  </r>
  <r>
    <s v="B-25928"/>
    <x v="242"/>
    <s v="Smriti"/>
    <x v="6"/>
    <x v="9"/>
    <x v="299"/>
  </r>
  <r>
    <s v="B-26021"/>
    <x v="243"/>
    <s v="Anita"/>
    <x v="9"/>
    <x v="13"/>
    <x v="300"/>
  </r>
  <r>
    <s v="B-26064"/>
    <x v="69"/>
    <s v="Ankita"/>
    <x v="2"/>
    <x v="2"/>
    <x v="131"/>
  </r>
  <r>
    <s v="B-25882"/>
    <x v="244"/>
    <s v="Masurkar"/>
    <x v="8"/>
    <x v="22"/>
    <x v="18"/>
  </r>
  <r>
    <s v="B-25891"/>
    <x v="63"/>
    <s v="Shivani"/>
    <x v="3"/>
    <x v="3"/>
    <x v="18"/>
  </r>
  <r>
    <s v="B-25820"/>
    <x v="240"/>
    <s v="Dheeraj"/>
    <x v="12"/>
    <x v="21"/>
    <x v="225"/>
  </r>
  <r>
    <s v="B-25889"/>
    <x v="245"/>
    <s v="Abhishek"/>
    <x v="5"/>
    <x v="7"/>
    <x v="301"/>
  </r>
  <r>
    <s v="B-25871"/>
    <x v="246"/>
    <s v="Gunjal"/>
    <x v="5"/>
    <x v="7"/>
    <x v="177"/>
  </r>
  <r>
    <s v="B-25637"/>
    <x v="94"/>
    <s v="Ashmi"/>
    <x v="3"/>
    <x v="3"/>
    <x v="77"/>
  </r>
  <r>
    <s v="B-25616"/>
    <x v="247"/>
    <s v="Kanak"/>
    <x v="17"/>
    <x v="23"/>
    <x v="88"/>
  </r>
  <r>
    <s v="B-25972"/>
    <x v="248"/>
    <s v="Jesslyn"/>
    <x v="12"/>
    <x v="15"/>
    <x v="302"/>
  </r>
  <r>
    <s v="B-25805"/>
    <x v="111"/>
    <s v="Ankit"/>
    <x v="2"/>
    <x v="2"/>
    <x v="303"/>
  </r>
  <r>
    <s v="B-25860"/>
    <x v="18"/>
    <s v="Akshay"/>
    <x v="14"/>
    <x v="18"/>
    <x v="303"/>
  </r>
  <r>
    <s v="B-26080"/>
    <x v="132"/>
    <s v="Sonakshi"/>
    <x v="16"/>
    <x v="20"/>
    <x v="304"/>
  </r>
  <r>
    <s v="B-25807"/>
    <x v="249"/>
    <s v="Vipul"/>
    <x v="0"/>
    <x v="17"/>
    <x v="282"/>
  </r>
  <r>
    <s v="B-25734"/>
    <x v="250"/>
    <s v="Pranav"/>
    <x v="3"/>
    <x v="3"/>
    <x v="305"/>
  </r>
  <r>
    <s v="B-25880"/>
    <x v="68"/>
    <s v="Apoorv"/>
    <x v="12"/>
    <x v="15"/>
    <x v="305"/>
  </r>
  <r>
    <s v="B-25934"/>
    <x v="26"/>
    <s v="Rahul"/>
    <x v="3"/>
    <x v="3"/>
    <x v="205"/>
  </r>
  <r>
    <s v="B-25913"/>
    <x v="251"/>
    <s v="Geetanjali"/>
    <x v="1"/>
    <x v="1"/>
    <x v="306"/>
  </r>
  <r>
    <s v="B-25912"/>
    <x v="252"/>
    <s v="Preksha"/>
    <x v="1"/>
    <x v="1"/>
    <x v="307"/>
  </r>
  <r>
    <s v="B-25824"/>
    <x v="253"/>
    <s v="Shyam"/>
    <x v="3"/>
    <x v="3"/>
    <x v="308"/>
  </r>
  <r>
    <s v="B-25711"/>
    <x v="254"/>
    <s v="Sakshi"/>
    <x v="3"/>
    <x v="12"/>
    <x v="309"/>
  </r>
  <r>
    <s v="B-25864"/>
    <x v="18"/>
    <s v="Aromal"/>
    <x v="2"/>
    <x v="2"/>
    <x v="309"/>
  </r>
  <r>
    <s v="B-25917"/>
    <x v="255"/>
    <s v="Sanjay"/>
    <x v="2"/>
    <x v="2"/>
    <x v="309"/>
  </r>
  <r>
    <s v="B-26049"/>
    <x v="256"/>
    <s v="Lisha"/>
    <x v="3"/>
    <x v="12"/>
    <x v="309"/>
  </r>
  <r>
    <s v="B-25920"/>
    <x v="257"/>
    <s v="Jayanti"/>
    <x v="0"/>
    <x v="4"/>
    <x v="309"/>
  </r>
  <r>
    <s v="B-25699"/>
    <x v="258"/>
    <s v="Kritika"/>
    <x v="0"/>
    <x v="17"/>
    <x v="310"/>
  </r>
  <r>
    <s v="B-25735"/>
    <x v="259"/>
    <s v="Arindam"/>
    <x v="0"/>
    <x v="17"/>
    <x v="294"/>
  </r>
  <r>
    <s v="B-25701"/>
    <x v="260"/>
    <s v="Maithilee"/>
    <x v="3"/>
    <x v="3"/>
    <x v="170"/>
  </r>
  <r>
    <s v="B-26092"/>
    <x v="7"/>
    <s v="Ramesh"/>
    <x v="5"/>
    <x v="8"/>
    <x v="141"/>
  </r>
  <r>
    <s v="B-26082"/>
    <x v="261"/>
    <s v="Jitesh"/>
    <x v="0"/>
    <x v="17"/>
    <x v="311"/>
  </r>
  <r>
    <s v="B-25818"/>
    <x v="262"/>
    <s v="Sandeep"/>
    <x v="3"/>
    <x v="3"/>
    <x v="160"/>
  </r>
  <r>
    <s v="B-25846"/>
    <x v="113"/>
    <s v="Soodesh"/>
    <x v="8"/>
    <x v="11"/>
    <x v="312"/>
  </r>
  <r>
    <s v="B-26011"/>
    <x v="263"/>
    <s v="Bharat"/>
    <x v="5"/>
    <x v="8"/>
    <x v="313"/>
  </r>
  <r>
    <s v="B-25631"/>
    <x v="36"/>
    <s v="Ritu"/>
    <x v="11"/>
    <x v="11"/>
    <x v="173"/>
  </r>
  <r>
    <s v="B-25606"/>
    <x v="264"/>
    <s v="Hazel"/>
    <x v="13"/>
    <x v="16"/>
    <x v="314"/>
  </r>
  <r>
    <s v="B-25746"/>
    <x v="265"/>
    <s v="Shivam"/>
    <x v="2"/>
    <x v="5"/>
    <x v="314"/>
  </r>
  <r>
    <s v="B-26005"/>
    <x v="23"/>
    <s v="Parnavi"/>
    <x v="15"/>
    <x v="19"/>
    <x v="314"/>
  </r>
  <r>
    <s v="B-25844"/>
    <x v="113"/>
    <s v="Swati"/>
    <x v="3"/>
    <x v="3"/>
    <x v="187"/>
  </r>
  <r>
    <s v="B-25869"/>
    <x v="266"/>
    <s v="Parakh"/>
    <x v="10"/>
    <x v="14"/>
    <x v="187"/>
  </r>
  <r>
    <s v="B-26066"/>
    <x v="69"/>
    <s v="Priyanka"/>
    <x v="2"/>
    <x v="5"/>
    <x v="187"/>
  </r>
  <r>
    <s v="B-25865"/>
    <x v="18"/>
    <s v="Arun"/>
    <x v="3"/>
    <x v="3"/>
    <x v="315"/>
  </r>
  <r>
    <s v="B-26039"/>
    <x v="267"/>
    <s v="Hemant"/>
    <x v="9"/>
    <x v="13"/>
    <x v="100"/>
  </r>
  <r>
    <s v="B-25916"/>
    <x v="268"/>
    <s v="Utkarsh"/>
    <x v="5"/>
    <x v="7"/>
    <x v="58"/>
  </r>
  <r>
    <s v="B-26090"/>
    <x v="7"/>
    <s v="Sagar"/>
    <x v="10"/>
    <x v="14"/>
    <x v="58"/>
  </r>
  <r>
    <s v="B-25988"/>
    <x v="89"/>
    <s v="Nirja"/>
    <x v="1"/>
    <x v="1"/>
    <x v="261"/>
  </r>
  <r>
    <s v="B-25906"/>
    <x v="222"/>
    <s v="Abhijit"/>
    <x v="1"/>
    <x v="1"/>
    <x v="316"/>
  </r>
  <r>
    <s v="B-26017"/>
    <x v="163"/>
    <s v="Sonakshi"/>
    <x v="16"/>
    <x v="20"/>
    <x v="316"/>
  </r>
  <r>
    <s v="B-25644"/>
    <x v="269"/>
    <s v="Mayank"/>
    <x v="2"/>
    <x v="2"/>
    <x v="317"/>
  </r>
  <r>
    <s v="B-25679"/>
    <x v="29"/>
    <s v="Avni"/>
    <x v="2"/>
    <x v="2"/>
    <x v="317"/>
  </r>
  <r>
    <s v="B-25723"/>
    <x v="270"/>
    <s v="Wale"/>
    <x v="2"/>
    <x v="2"/>
    <x v="48"/>
  </r>
  <r>
    <s v="B-25605"/>
    <x v="271"/>
    <s v="Kasheen"/>
    <x v="15"/>
    <x v="19"/>
    <x v="87"/>
  </r>
  <r>
    <s v="B-25792"/>
    <x v="45"/>
    <s v="Abhishek"/>
    <x v="2"/>
    <x v="2"/>
    <x v="180"/>
  </r>
  <r>
    <s v="B-25680"/>
    <x v="29"/>
    <s v="Aayushi"/>
    <x v="3"/>
    <x v="3"/>
    <x v="318"/>
  </r>
  <r>
    <s v="B-25931"/>
    <x v="26"/>
    <s v="Sidharth"/>
    <x v="2"/>
    <x v="2"/>
    <x v="318"/>
  </r>
  <r>
    <s v="B-25932"/>
    <x v="26"/>
    <s v="Bhutekar"/>
    <x v="3"/>
    <x v="3"/>
    <x v="319"/>
  </r>
  <r>
    <s v="B-25990"/>
    <x v="272"/>
    <s v="Mugdha"/>
    <x v="1"/>
    <x v="1"/>
    <x v="319"/>
  </r>
  <r>
    <s v="B-25615"/>
    <x v="247"/>
    <s v="Bhavna"/>
    <x v="18"/>
    <x v="24"/>
    <x v="320"/>
  </r>
  <r>
    <s v="B-26031"/>
    <x v="106"/>
    <s v="Deepak"/>
    <x v="3"/>
    <x v="12"/>
    <x v="222"/>
  </r>
  <r>
    <s v="B-25801"/>
    <x v="8"/>
    <s v="Aryan"/>
    <x v="3"/>
    <x v="12"/>
    <x v="321"/>
  </r>
  <r>
    <s v="B-25833"/>
    <x v="57"/>
    <s v="Krishna"/>
    <x v="3"/>
    <x v="3"/>
    <x v="321"/>
  </r>
  <r>
    <s v="B-26077"/>
    <x v="132"/>
    <s v="Divsha"/>
    <x v="12"/>
    <x v="21"/>
    <x v="322"/>
  </r>
  <r>
    <s v="B-25936"/>
    <x v="74"/>
    <s v="Nikhil"/>
    <x v="8"/>
    <x v="11"/>
    <x v="131"/>
  </r>
  <r>
    <s v="B-25938"/>
    <x v="74"/>
    <s v="Shikhar"/>
    <x v="7"/>
    <x v="10"/>
    <x v="131"/>
  </r>
  <r>
    <s v="B-25716"/>
    <x v="273"/>
    <s v="Surabhi"/>
    <x v="14"/>
    <x v="18"/>
    <x v="323"/>
  </r>
  <r>
    <s v="B-25740"/>
    <x v="156"/>
    <s v="Rane"/>
    <x v="2"/>
    <x v="2"/>
    <x v="323"/>
  </r>
  <r>
    <s v="B-25763"/>
    <x v="274"/>
    <s v="Noshiba"/>
    <x v="5"/>
    <x v="8"/>
    <x v="323"/>
  </r>
  <r>
    <s v="B-25872"/>
    <x v="275"/>
    <s v="Saurabh"/>
    <x v="2"/>
    <x v="2"/>
    <x v="324"/>
  </r>
  <r>
    <s v="B-25879"/>
    <x v="68"/>
    <s v="Siddharth"/>
    <x v="3"/>
    <x v="3"/>
    <x v="324"/>
  </r>
  <r>
    <s v="B-25926"/>
    <x v="276"/>
    <s v="Dipali"/>
    <x v="3"/>
    <x v="3"/>
    <x v="324"/>
  </r>
  <r>
    <s v="B-26074"/>
    <x v="40"/>
    <s v="Bharat"/>
    <x v="5"/>
    <x v="8"/>
    <x v="324"/>
  </r>
  <r>
    <s v="B-25627"/>
    <x v="73"/>
    <s v="Hitika"/>
    <x v="3"/>
    <x v="3"/>
    <x v="162"/>
  </r>
  <r>
    <s v="B-25940"/>
    <x v="277"/>
    <s v="Vivek"/>
    <x v="17"/>
    <x v="23"/>
    <x v="259"/>
  </r>
  <r>
    <s v="B-26047"/>
    <x v="44"/>
    <s v="Ashmi"/>
    <x v="3"/>
    <x v="3"/>
    <x v="162"/>
  </r>
  <r>
    <s v="B-26069"/>
    <x v="278"/>
    <s v="Sanskriti"/>
    <x v="15"/>
    <x v="19"/>
    <x v="162"/>
  </r>
  <r>
    <s v="B-26027"/>
    <x v="59"/>
    <s v="Sagar"/>
    <x v="10"/>
    <x v="14"/>
    <x v="325"/>
  </r>
  <r>
    <s v="B-25963"/>
    <x v="143"/>
    <s v="Pratiksha"/>
    <x v="2"/>
    <x v="2"/>
    <x v="277"/>
  </r>
  <r>
    <s v="B-25922"/>
    <x v="279"/>
    <s v="Akshata"/>
    <x v="5"/>
    <x v="7"/>
    <x v="326"/>
  </r>
  <r>
    <s v="B-25866"/>
    <x v="280"/>
    <s v="Komal"/>
    <x v="7"/>
    <x v="10"/>
    <x v="327"/>
  </r>
  <r>
    <s v="B-25607"/>
    <x v="264"/>
    <s v="Sonakshi"/>
    <x v="16"/>
    <x v="20"/>
    <x v="80"/>
  </r>
  <r>
    <s v="B-25775"/>
    <x v="281"/>
    <s v="Duhita"/>
    <x v="11"/>
    <x v="11"/>
    <x v="80"/>
  </r>
  <r>
    <s v="B-25998"/>
    <x v="12"/>
    <s v="Anmol"/>
    <x v="12"/>
    <x v="15"/>
    <x v="80"/>
  </r>
  <r>
    <s v="B-26062"/>
    <x v="197"/>
    <s v="Tushina"/>
    <x v="17"/>
    <x v="23"/>
    <x v="249"/>
  </r>
  <r>
    <s v="B-25722"/>
    <x v="282"/>
    <s v="Inderpreet"/>
    <x v="7"/>
    <x v="10"/>
    <x v="328"/>
  </r>
  <r>
    <s v="B-25776"/>
    <x v="283"/>
    <s v="Mousam"/>
    <x v="2"/>
    <x v="2"/>
    <x v="247"/>
  </r>
  <r>
    <s v="B-26032"/>
    <x v="106"/>
    <s v="Monisha"/>
    <x v="12"/>
    <x v="21"/>
    <x v="247"/>
  </r>
  <r>
    <s v="B-25705"/>
    <x v="284"/>
    <s v="Shweta"/>
    <x v="3"/>
    <x v="3"/>
    <x v="74"/>
  </r>
  <r>
    <s v="B-25628"/>
    <x v="36"/>
    <s v="Pooja"/>
    <x v="6"/>
    <x v="9"/>
    <x v="329"/>
  </r>
  <r>
    <s v="B-25733"/>
    <x v="285"/>
    <s v="Dhirajendu"/>
    <x v="2"/>
    <x v="2"/>
    <x v="284"/>
  </r>
  <r>
    <s v="B-25647"/>
    <x v="286"/>
    <s v="Sharda"/>
    <x v="9"/>
    <x v="13"/>
    <x v="59"/>
  </r>
  <r>
    <s v="B-25790"/>
    <x v="287"/>
    <s v="Sajal"/>
    <x v="6"/>
    <x v="9"/>
    <x v="59"/>
  </r>
  <r>
    <s v="B-25709"/>
    <x v="121"/>
    <s v="Aakanksha"/>
    <x v="3"/>
    <x v="3"/>
    <x v="330"/>
  </r>
  <r>
    <s v="B-25911"/>
    <x v="288"/>
    <s v="Phalguni"/>
    <x v="3"/>
    <x v="12"/>
    <x v="200"/>
  </r>
  <r>
    <s v="B-25774"/>
    <x v="289"/>
    <s v="Snehal"/>
    <x v="8"/>
    <x v="11"/>
    <x v="331"/>
  </r>
  <r>
    <s v="B-26042"/>
    <x v="290"/>
    <s v="Manish"/>
    <x v="7"/>
    <x v="10"/>
    <x v="332"/>
  </r>
  <r>
    <s v="B-25815"/>
    <x v="70"/>
    <s v="Harsh"/>
    <x v="10"/>
    <x v="14"/>
    <x v="329"/>
  </r>
  <r>
    <s v="B-25822"/>
    <x v="16"/>
    <s v="Tejas"/>
    <x v="13"/>
    <x v="16"/>
    <x v="286"/>
  </r>
  <r>
    <s v="B-26075"/>
    <x v="40"/>
    <s v="Pearl"/>
    <x v="2"/>
    <x v="5"/>
    <x v="286"/>
  </r>
  <r>
    <s v="B-25783"/>
    <x v="136"/>
    <s v="Shivangi"/>
    <x v="3"/>
    <x v="3"/>
    <x v="330"/>
  </r>
  <r>
    <s v="B-26046"/>
    <x v="44"/>
    <s v="Nishi"/>
    <x v="2"/>
    <x v="2"/>
    <x v="160"/>
  </r>
  <r>
    <s v="B-25690"/>
    <x v="291"/>
    <s v="Gunjan"/>
    <x v="3"/>
    <x v="3"/>
    <x v="215"/>
  </r>
  <r>
    <s v="B-25706"/>
    <x v="121"/>
    <s v="Swetlana"/>
    <x v="17"/>
    <x v="23"/>
    <x v="215"/>
  </r>
  <r>
    <s v="B-25736"/>
    <x v="292"/>
    <s v="Akshat"/>
    <x v="2"/>
    <x v="2"/>
    <x v="215"/>
  </r>
  <r>
    <s v="B-25720"/>
    <x v="293"/>
    <s v="Namrata"/>
    <x v="8"/>
    <x v="11"/>
    <x v="293"/>
  </r>
  <r>
    <s v="B-25907"/>
    <x v="222"/>
    <s v="Jaydeep"/>
    <x v="3"/>
    <x v="12"/>
    <x v="293"/>
  </r>
  <r>
    <s v="B-25719"/>
    <x v="42"/>
    <s v="Rashmi"/>
    <x v="3"/>
    <x v="3"/>
    <x v="9"/>
  </r>
  <r>
    <s v="B-26013"/>
    <x v="166"/>
    <s v="Jahan"/>
    <x v="3"/>
    <x v="12"/>
    <x v="9"/>
  </r>
  <r>
    <s v="B-26044"/>
    <x v="294"/>
    <s v="Sanjay"/>
    <x v="17"/>
    <x v="23"/>
    <x v="333"/>
  </r>
  <r>
    <s v="B-25649"/>
    <x v="295"/>
    <s v="Rachna"/>
    <x v="11"/>
    <x v="11"/>
    <x v="65"/>
  </r>
  <r>
    <s v="B-25658"/>
    <x v="296"/>
    <s v="Shefali"/>
    <x v="12"/>
    <x v="21"/>
    <x v="65"/>
  </r>
  <r>
    <s v="B-25672"/>
    <x v="230"/>
    <s v="Akanksha"/>
    <x v="4"/>
    <x v="6"/>
    <x v="65"/>
  </r>
  <r>
    <s v="B-25624"/>
    <x v="145"/>
    <s v="Vini"/>
    <x v="13"/>
    <x v="16"/>
    <x v="115"/>
  </r>
  <r>
    <s v="B-25884"/>
    <x v="116"/>
    <s v="Sumeet"/>
    <x v="2"/>
    <x v="2"/>
    <x v="44"/>
  </r>
  <r>
    <s v="B-25641"/>
    <x v="28"/>
    <s v="Parishi"/>
    <x v="15"/>
    <x v="19"/>
    <x v="103"/>
  </r>
  <r>
    <s v="B-25841"/>
    <x v="297"/>
    <s v="Ashvini"/>
    <x v="2"/>
    <x v="2"/>
    <x v="103"/>
  </r>
  <r>
    <s v="B-25980"/>
    <x v="78"/>
    <s v="Shweta"/>
    <x v="12"/>
    <x v="15"/>
    <x v="103"/>
  </r>
  <r>
    <s v="B-26012"/>
    <x v="166"/>
    <s v="Pearl"/>
    <x v="2"/>
    <x v="5"/>
    <x v="334"/>
  </r>
  <r>
    <s v="B-26029"/>
    <x v="59"/>
    <s v="Ramesh"/>
    <x v="5"/>
    <x v="8"/>
    <x v="300"/>
  </r>
  <r>
    <s v="B-26071"/>
    <x v="298"/>
    <s v="Subhashree"/>
    <x v="16"/>
    <x v="20"/>
    <x v="300"/>
  </r>
  <r>
    <s v="B-25646"/>
    <x v="193"/>
    <s v="Sonal"/>
    <x v="6"/>
    <x v="9"/>
    <x v="203"/>
  </r>
  <r>
    <s v="B-25677"/>
    <x v="299"/>
    <s v="Ekta"/>
    <x v="15"/>
    <x v="19"/>
    <x v="335"/>
  </r>
  <r>
    <s v="B-25759"/>
    <x v="300"/>
    <s v="Soumya"/>
    <x v="18"/>
    <x v="24"/>
    <x v="335"/>
  </r>
  <r>
    <s v="B-26059"/>
    <x v="301"/>
    <s v="Rachna"/>
    <x v="11"/>
    <x v="11"/>
    <x v="335"/>
  </r>
  <r>
    <s v="B-25632"/>
    <x v="302"/>
    <s v="Manish"/>
    <x v="7"/>
    <x v="10"/>
    <x v="157"/>
  </r>
  <r>
    <s v="B-26079"/>
    <x v="132"/>
    <s v="Hazel"/>
    <x v="13"/>
    <x v="16"/>
    <x v="239"/>
  </r>
  <r>
    <s v="B-25674"/>
    <x v="230"/>
    <s v="Mahima"/>
    <x v="2"/>
    <x v="5"/>
    <x v="4"/>
  </r>
  <r>
    <s v="B-25965"/>
    <x v="5"/>
    <s v="Saloni"/>
    <x v="15"/>
    <x v="19"/>
    <x v="4"/>
  </r>
  <r>
    <s v="B-25732"/>
    <x v="303"/>
    <s v="Anubhaw"/>
    <x v="13"/>
    <x v="16"/>
    <x v="282"/>
  </r>
  <r>
    <s v="B-25834"/>
    <x v="57"/>
    <s v="Ananya"/>
    <x v="4"/>
    <x v="6"/>
    <x v="282"/>
  </r>
  <r>
    <s v="B-25784"/>
    <x v="136"/>
    <s v="Rohit"/>
    <x v="12"/>
    <x v="21"/>
    <x v="251"/>
  </r>
  <r>
    <s v="B-25982"/>
    <x v="304"/>
    <s v="Hemangi"/>
    <x v="1"/>
    <x v="1"/>
    <x v="259"/>
  </r>
  <r>
    <s v="B-25788"/>
    <x v="305"/>
    <s v="Dinesh"/>
    <x v="14"/>
    <x v="18"/>
    <x v="48"/>
  </r>
  <r>
    <s v="B-25742"/>
    <x v="156"/>
    <s v="Ashwin"/>
    <x v="17"/>
    <x v="23"/>
    <x v="83"/>
  </r>
  <r>
    <s v="B-26088"/>
    <x v="43"/>
    <s v="Bhavna"/>
    <x v="18"/>
    <x v="24"/>
    <x v="83"/>
  </r>
  <r>
    <s v="B-25707"/>
    <x v="121"/>
    <s v="Shivani"/>
    <x v="2"/>
    <x v="2"/>
    <x v="280"/>
  </r>
  <r>
    <s v="B-25758"/>
    <x v="306"/>
    <s v="Shubham"/>
    <x v="7"/>
    <x v="10"/>
    <x v="280"/>
  </r>
  <r>
    <s v="B-26095"/>
    <x v="125"/>
    <s v="Monisha"/>
    <x v="12"/>
    <x v="21"/>
    <x v="1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9EAE84-5CD8-41D9-9E41-02D82406337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CATEGORY">
  <location ref="G3:H8" firstHeaderRow="1" firstDataRow="1" firstDataCol="1"/>
  <pivotFields count="7">
    <pivotField showAll="0"/>
    <pivotField numFmtId="14" showAll="0">
      <items count="308">
        <item x="228"/>
        <item x="63"/>
        <item x="121"/>
        <item x="46"/>
        <item x="241"/>
        <item x="141"/>
        <item x="266"/>
        <item x="271"/>
        <item x="45"/>
        <item x="265"/>
        <item x="89"/>
        <item x="253"/>
        <item x="21"/>
        <item x="95"/>
        <item x="2"/>
        <item x="243"/>
        <item x="70"/>
        <item x="129"/>
        <item x="165"/>
        <item x="61"/>
        <item x="98"/>
        <item x="231"/>
        <item x="157"/>
        <item x="269"/>
        <item x="143"/>
        <item x="180"/>
        <item x="240"/>
        <item x="68"/>
        <item x="94"/>
        <item x="174"/>
        <item x="209"/>
        <item x="42"/>
        <item x="60"/>
        <item x="67"/>
        <item x="140"/>
        <item x="24"/>
        <item x="34"/>
        <item x="64"/>
        <item x="175"/>
        <item x="201"/>
        <item x="146"/>
        <item x="179"/>
        <item x="152"/>
        <item x="123"/>
        <item x="198"/>
        <item x="112"/>
        <item x="32"/>
        <item x="96"/>
        <item x="115"/>
        <item x="173"/>
        <item x="88"/>
        <item x="161"/>
        <item x="178"/>
        <item x="217"/>
        <item x="72"/>
        <item x="208"/>
        <item x="214"/>
        <item x="212"/>
        <item x="296"/>
        <item x="185"/>
        <item x="30"/>
        <item x="164"/>
        <item x="160"/>
        <item x="56"/>
        <item x="87"/>
        <item x="122"/>
        <item x="1"/>
        <item x="295"/>
        <item x="229"/>
        <item x="163"/>
        <item x="71"/>
        <item x="99"/>
        <item x="93"/>
        <item x="272"/>
        <item x="124"/>
        <item x="238"/>
        <item x="279"/>
        <item x="172"/>
        <item x="76"/>
        <item x="226"/>
        <item x="199"/>
        <item x="202"/>
        <item x="7"/>
        <item x="3"/>
        <item x="17"/>
        <item x="92"/>
        <item x="275"/>
        <item x="82"/>
        <item x="4"/>
        <item x="108"/>
        <item x="283"/>
        <item x="110"/>
        <item x="55"/>
        <item x="41"/>
        <item x="260"/>
        <item x="47"/>
        <item x="268"/>
        <item x="73"/>
        <item x="287"/>
        <item x="37"/>
        <item x="166"/>
        <item x="215"/>
        <item x="162"/>
        <item x="159"/>
        <item x="100"/>
        <item x="138"/>
        <item x="50"/>
        <item x="169"/>
        <item x="8"/>
        <item x="250"/>
        <item x="177"/>
        <item x="235"/>
        <item x="155"/>
        <item x="297"/>
        <item x="97"/>
        <item x="85"/>
        <item x="83"/>
        <item x="149"/>
        <item x="15"/>
        <item x="103"/>
        <item x="216"/>
        <item x="254"/>
        <item x="184"/>
        <item x="119"/>
        <item x="285"/>
        <item x="168"/>
        <item x="306"/>
        <item x="74"/>
        <item x="66"/>
        <item x="261"/>
        <item x="114"/>
        <item x="301"/>
        <item x="251"/>
        <item x="75"/>
        <item x="116"/>
        <item x="286"/>
        <item x="153"/>
        <item x="0"/>
        <item x="127"/>
        <item x="244"/>
        <item x="224"/>
        <item x="278"/>
        <item x="28"/>
        <item x="148"/>
        <item x="293"/>
        <item x="109"/>
        <item x="292"/>
        <item x="19"/>
        <item x="6"/>
        <item x="65"/>
        <item x="132"/>
        <item x="189"/>
        <item x="262"/>
        <item x="151"/>
        <item x="284"/>
        <item x="10"/>
        <item x="86"/>
        <item x="290"/>
        <item x="111"/>
        <item x="35"/>
        <item x="237"/>
        <item x="219"/>
        <item x="264"/>
        <item x="192"/>
        <item x="291"/>
        <item x="255"/>
        <item x="158"/>
        <item x="150"/>
        <item x="142"/>
        <item x="281"/>
        <item x="38"/>
        <item x="210"/>
        <item x="256"/>
        <item x="294"/>
        <item x="48"/>
        <item x="227"/>
        <item x="258"/>
        <item x="181"/>
        <item x="236"/>
        <item x="248"/>
        <item x="232"/>
        <item x="206"/>
        <item x="221"/>
        <item x="167"/>
        <item x="156"/>
        <item x="22"/>
        <item x="171"/>
        <item x="282"/>
        <item x="107"/>
        <item x="211"/>
        <item x="128"/>
        <item x="91"/>
        <item x="195"/>
        <item x="29"/>
        <item x="39"/>
        <item x="13"/>
        <item x="69"/>
        <item x="305"/>
        <item x="106"/>
        <item x="58"/>
        <item x="14"/>
        <item x="59"/>
        <item x="267"/>
        <item x="218"/>
        <item x="223"/>
        <item x="270"/>
        <item x="191"/>
        <item x="304"/>
        <item x="49"/>
        <item x="196"/>
        <item x="233"/>
        <item x="277"/>
        <item x="190"/>
        <item x="200"/>
        <item x="27"/>
        <item x="43"/>
        <item x="249"/>
        <item x="187"/>
        <item x="54"/>
        <item x="16"/>
        <item x="104"/>
        <item x="40"/>
        <item x="257"/>
        <item x="288"/>
        <item x="62"/>
        <item x="36"/>
        <item x="120"/>
        <item x="126"/>
        <item x="298"/>
        <item x="303"/>
        <item x="186"/>
        <item x="193"/>
        <item x="51"/>
        <item x="31"/>
        <item x="300"/>
        <item x="145"/>
        <item x="204"/>
        <item x="101"/>
        <item x="205"/>
        <item x="273"/>
        <item x="222"/>
        <item x="90"/>
        <item x="263"/>
        <item x="131"/>
        <item x="289"/>
        <item x="25"/>
        <item x="113"/>
        <item x="133"/>
        <item x="77"/>
        <item x="84"/>
        <item x="170"/>
        <item x="302"/>
        <item x="26"/>
        <item x="23"/>
        <item x="247"/>
        <item x="52"/>
        <item x="9"/>
        <item x="79"/>
        <item x="18"/>
        <item x="182"/>
        <item x="136"/>
        <item x="299"/>
        <item x="80"/>
        <item x="276"/>
        <item x="137"/>
        <item x="53"/>
        <item x="220"/>
        <item x="125"/>
        <item x="259"/>
        <item x="203"/>
        <item x="135"/>
        <item x="102"/>
        <item x="5"/>
        <item x="194"/>
        <item x="33"/>
        <item x="105"/>
        <item x="11"/>
        <item x="117"/>
        <item x="213"/>
        <item x="147"/>
        <item x="139"/>
        <item x="134"/>
        <item x="81"/>
        <item x="130"/>
        <item x="57"/>
        <item x="78"/>
        <item x="144"/>
        <item x="207"/>
        <item x="44"/>
        <item x="20"/>
        <item x="118"/>
        <item x="234"/>
        <item x="183"/>
        <item x="245"/>
        <item x="176"/>
        <item x="280"/>
        <item x="230"/>
        <item x="188"/>
        <item x="239"/>
        <item x="225"/>
        <item x="246"/>
        <item x="274"/>
        <item x="12"/>
        <item x="242"/>
        <item x="154"/>
        <item x="197"/>
        <item x="252"/>
        <item t="default"/>
      </items>
    </pivotField>
    <pivotField showAll="0">
      <items count="4">
        <item x="2"/>
        <item x="0"/>
        <item x="1"/>
        <item t="default"/>
      </items>
    </pivotField>
    <pivotField showAll="0"/>
    <pivotField axis="axisRow" dataField="1"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4"/>
  </rowFields>
  <rowItems count="5">
    <i>
      <x/>
    </i>
    <i>
      <x v="4"/>
    </i>
    <i>
      <x v="2"/>
    </i>
    <i>
      <x v="3"/>
    </i>
    <i>
      <x v="1"/>
    </i>
  </rowItems>
  <colItems count="1">
    <i/>
  </colItems>
  <dataFields count="1">
    <dataField name="Count of PaymentMode" fld="4" subtotal="count" baseField="4" baseItem="0"/>
  </dataFields>
  <chartFormats count="2">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93B6B9-86AC-470B-BC1B-10FEAD47C7DF}"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SUB-CATEGORY">
  <location ref="D3:E19" firstHeaderRow="1" firstDataRow="1" firstDataCol="1"/>
  <pivotFields count="7">
    <pivotField showAll="0"/>
    <pivotField numFmtId="14" showAll="0">
      <items count="308">
        <item x="228"/>
        <item x="63"/>
        <item x="121"/>
        <item x="46"/>
        <item x="241"/>
        <item x="141"/>
        <item x="266"/>
        <item x="271"/>
        <item x="45"/>
        <item x="265"/>
        <item x="89"/>
        <item x="253"/>
        <item x="21"/>
        <item x="95"/>
        <item x="2"/>
        <item x="243"/>
        <item x="70"/>
        <item x="129"/>
        <item x="165"/>
        <item x="61"/>
        <item x="98"/>
        <item x="231"/>
        <item x="157"/>
        <item x="269"/>
        <item x="143"/>
        <item x="180"/>
        <item x="240"/>
        <item x="68"/>
        <item x="94"/>
        <item x="174"/>
        <item x="209"/>
        <item x="42"/>
        <item x="60"/>
        <item x="67"/>
        <item x="140"/>
        <item x="24"/>
        <item x="34"/>
        <item x="64"/>
        <item x="175"/>
        <item x="201"/>
        <item x="146"/>
        <item x="179"/>
        <item x="152"/>
        <item x="123"/>
        <item x="198"/>
        <item x="112"/>
        <item x="32"/>
        <item x="96"/>
        <item x="115"/>
        <item x="173"/>
        <item x="88"/>
        <item x="161"/>
        <item x="178"/>
        <item x="217"/>
        <item x="72"/>
        <item x="208"/>
        <item x="214"/>
        <item x="212"/>
        <item x="296"/>
        <item x="185"/>
        <item x="30"/>
        <item x="164"/>
        <item x="160"/>
        <item x="56"/>
        <item x="87"/>
        <item x="122"/>
        <item x="1"/>
        <item x="295"/>
        <item x="229"/>
        <item x="163"/>
        <item x="71"/>
        <item x="99"/>
        <item x="93"/>
        <item x="272"/>
        <item x="124"/>
        <item x="238"/>
        <item x="279"/>
        <item x="172"/>
        <item x="76"/>
        <item x="226"/>
        <item x="199"/>
        <item x="202"/>
        <item x="7"/>
        <item x="3"/>
        <item x="17"/>
        <item x="92"/>
        <item x="275"/>
        <item x="82"/>
        <item x="4"/>
        <item x="108"/>
        <item x="283"/>
        <item x="110"/>
        <item x="55"/>
        <item x="41"/>
        <item x="260"/>
        <item x="47"/>
        <item x="268"/>
        <item x="73"/>
        <item x="287"/>
        <item x="37"/>
        <item x="166"/>
        <item x="215"/>
        <item x="162"/>
        <item x="159"/>
        <item x="100"/>
        <item x="138"/>
        <item x="50"/>
        <item x="169"/>
        <item x="8"/>
        <item x="250"/>
        <item x="177"/>
        <item x="235"/>
        <item x="155"/>
        <item x="297"/>
        <item x="97"/>
        <item x="85"/>
        <item x="83"/>
        <item x="149"/>
        <item x="15"/>
        <item x="103"/>
        <item x="216"/>
        <item x="254"/>
        <item x="184"/>
        <item x="119"/>
        <item x="285"/>
        <item x="168"/>
        <item x="306"/>
        <item x="74"/>
        <item x="66"/>
        <item x="261"/>
        <item x="114"/>
        <item x="301"/>
        <item x="251"/>
        <item x="75"/>
        <item x="116"/>
        <item x="286"/>
        <item x="153"/>
        <item x="0"/>
        <item x="127"/>
        <item x="244"/>
        <item x="224"/>
        <item x="278"/>
        <item x="28"/>
        <item x="148"/>
        <item x="293"/>
        <item x="109"/>
        <item x="292"/>
        <item x="19"/>
        <item x="6"/>
        <item x="65"/>
        <item x="132"/>
        <item x="189"/>
        <item x="262"/>
        <item x="151"/>
        <item x="284"/>
        <item x="10"/>
        <item x="86"/>
        <item x="290"/>
        <item x="111"/>
        <item x="35"/>
        <item x="237"/>
        <item x="219"/>
        <item x="264"/>
        <item x="192"/>
        <item x="291"/>
        <item x="255"/>
        <item x="158"/>
        <item x="150"/>
        <item x="142"/>
        <item x="281"/>
        <item x="38"/>
        <item x="210"/>
        <item x="256"/>
        <item x="294"/>
        <item x="48"/>
        <item x="227"/>
        <item x="258"/>
        <item x="181"/>
        <item x="236"/>
        <item x="248"/>
        <item x="232"/>
        <item x="206"/>
        <item x="221"/>
        <item x="167"/>
        <item x="156"/>
        <item x="22"/>
        <item x="171"/>
        <item x="282"/>
        <item x="107"/>
        <item x="211"/>
        <item x="128"/>
        <item x="91"/>
        <item x="195"/>
        <item x="29"/>
        <item x="39"/>
        <item x="13"/>
        <item x="69"/>
        <item x="305"/>
        <item x="106"/>
        <item x="58"/>
        <item x="14"/>
        <item x="59"/>
        <item x="267"/>
        <item x="218"/>
        <item x="223"/>
        <item x="270"/>
        <item x="191"/>
        <item x="304"/>
        <item x="49"/>
        <item x="196"/>
        <item x="233"/>
        <item x="277"/>
        <item x="190"/>
        <item x="200"/>
        <item x="27"/>
        <item x="43"/>
        <item x="249"/>
        <item x="187"/>
        <item x="54"/>
        <item x="16"/>
        <item x="104"/>
        <item x="40"/>
        <item x="257"/>
        <item x="288"/>
        <item x="62"/>
        <item x="36"/>
        <item x="120"/>
        <item x="126"/>
        <item x="298"/>
        <item x="303"/>
        <item x="186"/>
        <item x="193"/>
        <item x="51"/>
        <item x="31"/>
        <item x="300"/>
        <item x="145"/>
        <item x="204"/>
        <item x="101"/>
        <item x="205"/>
        <item x="273"/>
        <item x="222"/>
        <item x="90"/>
        <item x="263"/>
        <item x="131"/>
        <item x="289"/>
        <item x="25"/>
        <item x="113"/>
        <item x="133"/>
        <item x="77"/>
        <item x="84"/>
        <item x="170"/>
        <item x="302"/>
        <item x="26"/>
        <item x="23"/>
        <item x="247"/>
        <item x="52"/>
        <item x="9"/>
        <item x="79"/>
        <item x="18"/>
        <item x="182"/>
        <item x="136"/>
        <item x="299"/>
        <item x="80"/>
        <item x="276"/>
        <item x="137"/>
        <item x="53"/>
        <item x="220"/>
        <item x="125"/>
        <item x="259"/>
        <item x="203"/>
        <item x="135"/>
        <item x="102"/>
        <item x="5"/>
        <item x="194"/>
        <item x="33"/>
        <item x="105"/>
        <item x="11"/>
        <item x="117"/>
        <item x="213"/>
        <item x="147"/>
        <item x="139"/>
        <item x="134"/>
        <item x="81"/>
        <item x="130"/>
        <item x="57"/>
        <item x="78"/>
        <item x="144"/>
        <item x="207"/>
        <item x="44"/>
        <item x="20"/>
        <item x="118"/>
        <item x="234"/>
        <item x="183"/>
        <item x="245"/>
        <item x="176"/>
        <item x="280"/>
        <item x="230"/>
        <item x="188"/>
        <item x="239"/>
        <item x="225"/>
        <item x="246"/>
        <item x="274"/>
        <item x="12"/>
        <item x="242"/>
        <item x="154"/>
        <item x="197"/>
        <item x="252"/>
        <item t="default"/>
      </items>
    </pivotField>
    <pivotField showAll="0">
      <items count="4">
        <item x="2"/>
        <item x="0"/>
        <item x="1"/>
        <item t="default"/>
      </items>
    </pivotField>
    <pivotField axis="axisRow" dataField="1" showAll="0">
      <items count="18">
        <item x="13"/>
        <item x="2"/>
        <item x="1"/>
        <item x="0"/>
        <item x="14"/>
        <item x="7"/>
        <item x="8"/>
        <item x="12"/>
        <item x="4"/>
        <item x="3"/>
        <item x="6"/>
        <item x="15"/>
        <item x="10"/>
        <item x="11"/>
        <item x="9"/>
        <item x="5"/>
        <item x="16"/>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3"/>
  </rowFields>
  <rowItems count="16">
    <i>
      <x/>
    </i>
    <i>
      <x v="1"/>
    </i>
    <i>
      <x v="2"/>
    </i>
    <i>
      <x v="3"/>
    </i>
    <i>
      <x v="4"/>
    </i>
    <i>
      <x v="5"/>
    </i>
    <i>
      <x v="6"/>
    </i>
    <i>
      <x v="7"/>
    </i>
    <i>
      <x v="8"/>
    </i>
    <i>
      <x v="9"/>
    </i>
    <i>
      <x v="10"/>
    </i>
    <i>
      <x v="11"/>
    </i>
    <i>
      <x v="12"/>
    </i>
    <i>
      <x v="13"/>
    </i>
    <i>
      <x v="15"/>
    </i>
    <i>
      <x v="16"/>
    </i>
  </rowItems>
  <colItems count="1">
    <i/>
  </colItems>
  <dataFields count="1">
    <dataField name="NO OF ORDERS" fld="3" subtotal="count" baseField="0" baseItem="0"/>
  </dataFields>
  <chartFormats count="2">
    <chartFormat chart="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FAF167-AB66-4842-820E-FF3D15ADA25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CATEGORY">
  <location ref="A3:B6" firstHeaderRow="1" firstDataRow="1" firstDataCol="1"/>
  <pivotFields count="7">
    <pivotField showAll="0"/>
    <pivotField numFmtId="14" showAll="0">
      <items count="308">
        <item x="228"/>
        <item x="63"/>
        <item x="121"/>
        <item x="46"/>
        <item x="241"/>
        <item x="141"/>
        <item x="266"/>
        <item x="271"/>
        <item x="45"/>
        <item x="265"/>
        <item x="89"/>
        <item x="253"/>
        <item x="21"/>
        <item x="95"/>
        <item x="2"/>
        <item x="243"/>
        <item x="70"/>
        <item x="129"/>
        <item x="165"/>
        <item x="61"/>
        <item x="98"/>
        <item x="231"/>
        <item x="157"/>
        <item x="269"/>
        <item x="143"/>
        <item x="180"/>
        <item x="240"/>
        <item x="68"/>
        <item x="94"/>
        <item x="174"/>
        <item x="209"/>
        <item x="42"/>
        <item x="60"/>
        <item x="67"/>
        <item x="140"/>
        <item x="24"/>
        <item x="34"/>
        <item x="64"/>
        <item x="175"/>
        <item x="201"/>
        <item x="146"/>
        <item x="179"/>
        <item x="152"/>
        <item x="123"/>
        <item x="198"/>
        <item x="112"/>
        <item x="32"/>
        <item x="96"/>
        <item x="115"/>
        <item x="173"/>
        <item x="88"/>
        <item x="161"/>
        <item x="178"/>
        <item x="217"/>
        <item x="72"/>
        <item x="208"/>
        <item x="214"/>
        <item x="212"/>
        <item x="296"/>
        <item x="185"/>
        <item x="30"/>
        <item x="164"/>
        <item x="160"/>
        <item x="56"/>
        <item x="87"/>
        <item x="122"/>
        <item x="1"/>
        <item x="295"/>
        <item x="229"/>
        <item x="163"/>
        <item x="71"/>
        <item x="99"/>
        <item x="93"/>
        <item x="272"/>
        <item x="124"/>
        <item x="238"/>
        <item x="279"/>
        <item x="172"/>
        <item x="76"/>
        <item x="226"/>
        <item x="199"/>
        <item x="202"/>
        <item x="7"/>
        <item x="3"/>
        <item x="17"/>
        <item x="92"/>
        <item x="275"/>
        <item x="82"/>
        <item x="4"/>
        <item x="108"/>
        <item x="283"/>
        <item x="110"/>
        <item x="55"/>
        <item x="41"/>
        <item x="260"/>
        <item x="47"/>
        <item x="268"/>
        <item x="73"/>
        <item x="287"/>
        <item x="37"/>
        <item x="166"/>
        <item x="215"/>
        <item x="162"/>
        <item x="159"/>
        <item x="100"/>
        <item x="138"/>
        <item x="50"/>
        <item x="169"/>
        <item x="8"/>
        <item x="250"/>
        <item x="177"/>
        <item x="235"/>
        <item x="155"/>
        <item x="297"/>
        <item x="97"/>
        <item x="85"/>
        <item x="83"/>
        <item x="149"/>
        <item x="15"/>
        <item x="103"/>
        <item x="216"/>
        <item x="254"/>
        <item x="184"/>
        <item x="119"/>
        <item x="285"/>
        <item x="168"/>
        <item x="306"/>
        <item x="74"/>
        <item x="66"/>
        <item x="261"/>
        <item x="114"/>
        <item x="301"/>
        <item x="251"/>
        <item x="75"/>
        <item x="116"/>
        <item x="286"/>
        <item x="153"/>
        <item x="0"/>
        <item x="127"/>
        <item x="244"/>
        <item x="224"/>
        <item x="278"/>
        <item x="28"/>
        <item x="148"/>
        <item x="293"/>
        <item x="109"/>
        <item x="292"/>
        <item x="19"/>
        <item x="6"/>
        <item x="65"/>
        <item x="132"/>
        <item x="189"/>
        <item x="262"/>
        <item x="151"/>
        <item x="284"/>
        <item x="10"/>
        <item x="86"/>
        <item x="290"/>
        <item x="111"/>
        <item x="35"/>
        <item x="237"/>
        <item x="219"/>
        <item x="264"/>
        <item x="192"/>
        <item x="291"/>
        <item x="255"/>
        <item x="158"/>
        <item x="150"/>
        <item x="142"/>
        <item x="281"/>
        <item x="38"/>
        <item x="210"/>
        <item x="256"/>
        <item x="294"/>
        <item x="48"/>
        <item x="227"/>
        <item x="258"/>
        <item x="181"/>
        <item x="236"/>
        <item x="248"/>
        <item x="232"/>
        <item x="206"/>
        <item x="221"/>
        <item x="167"/>
        <item x="156"/>
        <item x="22"/>
        <item x="171"/>
        <item x="282"/>
        <item x="107"/>
        <item x="211"/>
        <item x="128"/>
        <item x="91"/>
        <item x="195"/>
        <item x="29"/>
        <item x="39"/>
        <item x="13"/>
        <item x="69"/>
        <item x="305"/>
        <item x="106"/>
        <item x="58"/>
        <item x="14"/>
        <item x="59"/>
        <item x="267"/>
        <item x="218"/>
        <item x="223"/>
        <item x="270"/>
        <item x="191"/>
        <item x="304"/>
        <item x="49"/>
        <item x="196"/>
        <item x="233"/>
        <item x="277"/>
        <item x="190"/>
        <item x="200"/>
        <item x="27"/>
        <item x="43"/>
        <item x="249"/>
        <item x="187"/>
        <item x="54"/>
        <item x="16"/>
        <item x="104"/>
        <item x="40"/>
        <item x="257"/>
        <item x="288"/>
        <item x="62"/>
        <item x="36"/>
        <item x="120"/>
        <item x="126"/>
        <item x="298"/>
        <item x="303"/>
        <item x="186"/>
        <item x="193"/>
        <item x="51"/>
        <item x="31"/>
        <item x="300"/>
        <item x="145"/>
        <item x="204"/>
        <item x="101"/>
        <item x="205"/>
        <item x="273"/>
        <item x="222"/>
        <item x="90"/>
        <item x="263"/>
        <item x="131"/>
        <item x="289"/>
        <item x="25"/>
        <item x="113"/>
        <item x="133"/>
        <item x="77"/>
        <item x="84"/>
        <item x="170"/>
        <item x="302"/>
        <item x="26"/>
        <item x="23"/>
        <item x="247"/>
        <item x="52"/>
        <item x="9"/>
        <item x="79"/>
        <item x="18"/>
        <item x="182"/>
        <item x="136"/>
        <item x="299"/>
        <item x="80"/>
        <item x="276"/>
        <item x="137"/>
        <item x="53"/>
        <item x="220"/>
        <item x="125"/>
        <item x="259"/>
        <item x="203"/>
        <item x="135"/>
        <item x="102"/>
        <item x="5"/>
        <item x="194"/>
        <item x="33"/>
        <item x="105"/>
        <item x="11"/>
        <item x="117"/>
        <item x="213"/>
        <item x="147"/>
        <item x="139"/>
        <item x="134"/>
        <item x="81"/>
        <item x="130"/>
        <item x="57"/>
        <item x="78"/>
        <item x="144"/>
        <item x="207"/>
        <item x="44"/>
        <item x="20"/>
        <item x="118"/>
        <item x="234"/>
        <item x="183"/>
        <item x="245"/>
        <item x="176"/>
        <item x="280"/>
        <item x="230"/>
        <item x="188"/>
        <item x="239"/>
        <item x="225"/>
        <item x="246"/>
        <item x="274"/>
        <item x="12"/>
        <item x="242"/>
        <item x="154"/>
        <item x="197"/>
        <item x="252"/>
        <item t="default"/>
      </items>
    </pivotField>
    <pivotField axis="axisRow" dataField="1" showAll="0">
      <items count="4">
        <item x="2"/>
        <item x="0"/>
        <item x="1"/>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2"/>
  </rowFields>
  <rowItems count="3">
    <i>
      <x/>
    </i>
    <i>
      <x v="1"/>
    </i>
    <i>
      <x v="2"/>
    </i>
  </rowItems>
  <colItems count="1">
    <i/>
  </colItems>
  <dataFields count="1">
    <dataField name="Count of Category" fld="2" subtotal="count" baseField="0" baseItem="0"/>
  </dataFields>
  <chartFormats count="5">
    <chartFormat chart="0" format="0"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2" count="1" selected="0">
            <x v="0"/>
          </reference>
        </references>
      </pivotArea>
    </chartFormat>
    <chartFormat chart="10" format="15">
      <pivotArea type="data" outline="0" fieldPosition="0">
        <references count="2">
          <reference field="4294967294" count="1" selected="0">
            <x v="0"/>
          </reference>
          <reference field="2" count="1" selected="0">
            <x v="1"/>
          </reference>
        </references>
      </pivotArea>
    </chartFormat>
    <chartFormat chart="10" format="16">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02FE3E-5EF1-49A6-8B8B-98DC03C10D78}"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CATEGORY">
  <location ref="M3:N4" firstHeaderRow="1" firstDataRow="1" firstDataCol="1"/>
  <pivotFields count="7">
    <pivotField showAll="0">
      <items count="501">
        <item x="315"/>
        <item x="4"/>
        <item x="117"/>
        <item x="292"/>
        <item x="436"/>
        <item x="367"/>
        <item x="119"/>
        <item x="57"/>
        <item x="302"/>
        <item x="42"/>
        <item x="393"/>
        <item x="234"/>
        <item x="48"/>
        <item x="408"/>
        <item x="287"/>
        <item x="77"/>
        <item x="443"/>
        <item x="38"/>
        <item x="473"/>
        <item x="308"/>
        <item x="206"/>
        <item x="465"/>
        <item x="305"/>
        <item x="479"/>
        <item x="197"/>
        <item x="394"/>
        <item x="464"/>
        <item x="204"/>
        <item x="495"/>
        <item x="194"/>
        <item x="364"/>
        <item x="108"/>
        <item x="157"/>
        <item x="458"/>
        <item x="227"/>
        <item x="476"/>
        <item x="358"/>
        <item x="330"/>
        <item x="492"/>
        <item x="51"/>
        <item x="341"/>
        <item x="215"/>
        <item x="8"/>
        <item x="381"/>
        <item x="226"/>
        <item x="327"/>
        <item x="348"/>
        <item x="185"/>
        <item x="477"/>
        <item x="105"/>
        <item x="89"/>
        <item x="276"/>
        <item x="87"/>
        <item x="174"/>
        <item x="15"/>
        <item x="93"/>
        <item x="112"/>
        <item x="306"/>
        <item x="386"/>
        <item x="241"/>
        <item x="261"/>
        <item x="129"/>
        <item x="441"/>
        <item x="214"/>
        <item x="499"/>
        <item x="78"/>
        <item x="69"/>
        <item x="395"/>
        <item x="486"/>
        <item x="123"/>
        <item x="485"/>
        <item x="434"/>
        <item x="382"/>
        <item x="419"/>
        <item x="79"/>
        <item x="126"/>
        <item x="442"/>
        <item x="182"/>
        <item x="472"/>
        <item x="451"/>
        <item x="0"/>
        <item x="143"/>
        <item x="370"/>
        <item x="321"/>
        <item x="428"/>
        <item x="28"/>
        <item x="55"/>
        <item x="496"/>
        <item x="170"/>
        <item x="466"/>
        <item x="118"/>
        <item x="462"/>
        <item x="19"/>
        <item x="172"/>
        <item x="278"/>
        <item x="6"/>
        <item x="68"/>
        <item x="150"/>
        <item x="247"/>
        <item x="396"/>
        <item x="178"/>
        <item x="437"/>
        <item x="10"/>
        <item x="90"/>
        <item x="449"/>
        <item x="403"/>
        <item x="498"/>
        <item x="120"/>
        <item x="320"/>
        <item x="36"/>
        <item x="351"/>
        <item x="311"/>
        <item x="398"/>
        <item x="254"/>
        <item x="456"/>
        <item x="387"/>
        <item x="192"/>
        <item x="455"/>
        <item x="326"/>
        <item x="175"/>
        <item x="161"/>
        <item x="432"/>
        <item x="39"/>
        <item x="293"/>
        <item x="388"/>
        <item x="467"/>
        <item x="207"/>
        <item x="72"/>
        <item x="49"/>
        <item x="91"/>
        <item x="325"/>
        <item x="391"/>
        <item x="233"/>
        <item x="350"/>
        <item x="374"/>
        <item x="339"/>
        <item x="282"/>
        <item x="313"/>
        <item x="322"/>
        <item x="406"/>
        <item x="209"/>
        <item x="340"/>
        <item x="189"/>
        <item x="22"/>
        <item x="220"/>
        <item x="433"/>
        <item x="116"/>
        <item x="294"/>
        <item x="144"/>
        <item x="111"/>
        <item x="230"/>
        <item x="98"/>
        <item x="259"/>
        <item x="29"/>
        <item x="40"/>
        <item x="13"/>
        <item x="73"/>
        <item x="497"/>
        <item x="115"/>
        <item x="60"/>
        <item x="14"/>
        <item x="61"/>
        <item x="405"/>
        <item x="309"/>
        <item x="319"/>
        <item x="414"/>
        <item x="252"/>
        <item x="494"/>
        <item x="454"/>
        <item x="217"/>
        <item x="314"/>
        <item x="50"/>
        <item x="260"/>
        <item x="344"/>
        <item x="427"/>
        <item x="248"/>
        <item x="268"/>
        <item x="27"/>
        <item x="44"/>
        <item x="375"/>
        <item x="244"/>
        <item x="452"/>
        <item x="359"/>
        <item x="56"/>
        <item x="134"/>
        <item x="16"/>
        <item x="113"/>
        <item x="41"/>
        <item x="390"/>
        <item x="447"/>
        <item x="95"/>
        <item x="453"/>
        <item x="65"/>
        <item x="295"/>
        <item x="399"/>
        <item x="255"/>
        <item x="37"/>
        <item x="131"/>
        <item x="239"/>
        <item x="289"/>
        <item x="331"/>
        <item x="343"/>
        <item x="140"/>
        <item x="349"/>
        <item x="355"/>
        <item x="478"/>
        <item x="490"/>
        <item x="243"/>
        <item x="257"/>
        <item x="52"/>
        <item x="438"/>
        <item x="435"/>
        <item x="488"/>
        <item x="363"/>
        <item x="471"/>
        <item x="31"/>
        <item x="483"/>
        <item x="165"/>
        <item x="275"/>
        <item x="361"/>
        <item x="109"/>
        <item x="460"/>
        <item x="279"/>
        <item x="423"/>
        <item x="318"/>
        <item x="97"/>
        <item x="397"/>
        <item x="148"/>
        <item x="448"/>
        <item x="25"/>
        <item x="122"/>
        <item x="151"/>
        <item x="212"/>
        <item x="335"/>
        <item x="213"/>
        <item x="253"/>
        <item x="166"/>
        <item x="81"/>
        <item x="88"/>
        <item x="218"/>
        <item x="487"/>
        <item x="26"/>
        <item x="208"/>
        <item x="316"/>
        <item x="23"/>
        <item x="219"/>
        <item x="130"/>
        <item x="181"/>
        <item x="373"/>
        <item x="53"/>
        <item x="9"/>
        <item x="83"/>
        <item x="18"/>
        <item x="200"/>
        <item x="139"/>
        <item x="236"/>
        <item x="262"/>
        <item x="155"/>
        <item x="482"/>
        <item x="84"/>
        <item x="237"/>
        <item x="366"/>
        <item x="281"/>
        <item x="352"/>
        <item x="412"/>
        <item x="426"/>
        <item x="156"/>
        <item x="54"/>
        <item x="312"/>
        <item x="138"/>
        <item x="392"/>
        <item x="274"/>
        <item x="154"/>
        <item x="328"/>
        <item x="283"/>
        <item x="439"/>
        <item x="163"/>
        <item x="110"/>
        <item x="407"/>
        <item x="401"/>
        <item x="5"/>
        <item x="258"/>
        <item x="33"/>
        <item x="481"/>
        <item x="114"/>
        <item x="152"/>
        <item x="11"/>
        <item x="127"/>
        <item x="299"/>
        <item x="489"/>
        <item x="205"/>
        <item x="376"/>
        <item x="169"/>
        <item x="493"/>
        <item x="191"/>
        <item x="158"/>
        <item x="153"/>
        <item x="85"/>
        <item x="146"/>
        <item x="59"/>
        <item x="173"/>
        <item x="82"/>
        <item x="187"/>
        <item x="345"/>
        <item x="164"/>
        <item x="379"/>
        <item x="468"/>
        <item x="285"/>
        <item x="45"/>
        <item x="20"/>
        <item x="128"/>
        <item x="347"/>
        <item x="238"/>
        <item x="371"/>
        <item x="225"/>
        <item x="431"/>
        <item x="337"/>
        <item x="245"/>
        <item x="356"/>
        <item x="323"/>
        <item x="372"/>
        <item x="424"/>
        <item x="12"/>
        <item x="362"/>
        <item x="183"/>
        <item x="263"/>
        <item x="383"/>
        <item x="329"/>
        <item x="66"/>
        <item x="133"/>
        <item x="440"/>
        <item x="389"/>
        <item x="186"/>
        <item x="346"/>
        <item x="47"/>
        <item x="450"/>
        <item x="491"/>
        <item x="360"/>
        <item x="378"/>
        <item x="160"/>
        <item x="402"/>
        <item x="415"/>
        <item x="46"/>
        <item x="400"/>
        <item x="96"/>
        <item x="384"/>
        <item x="416"/>
        <item x="303"/>
        <item x="354"/>
        <item x="21"/>
        <item x="147"/>
        <item x="103"/>
        <item x="102"/>
        <item x="297"/>
        <item x="2"/>
        <item x="365"/>
        <item x="74"/>
        <item x="342"/>
        <item x="125"/>
        <item x="336"/>
        <item x="177"/>
        <item x="145"/>
        <item x="369"/>
        <item x="203"/>
        <item x="63"/>
        <item x="198"/>
        <item x="64"/>
        <item x="484"/>
        <item x="404"/>
        <item x="106"/>
        <item x="246"/>
        <item x="338"/>
        <item x="190"/>
        <item x="480"/>
        <item x="470"/>
        <item x="411"/>
        <item x="184"/>
        <item x="445"/>
        <item x="270"/>
        <item x="162"/>
        <item x="232"/>
        <item x="357"/>
        <item x="188"/>
        <item x="71"/>
        <item x="249"/>
        <item x="101"/>
        <item x="216"/>
        <item x="377"/>
        <item x="223"/>
        <item x="290"/>
        <item x="43"/>
        <item x="385"/>
        <item x="132"/>
        <item x="280"/>
        <item x="62"/>
        <item x="141"/>
        <item x="288"/>
        <item x="273"/>
        <item x="70"/>
        <item x="159"/>
        <item x="24"/>
        <item x="271"/>
        <item x="34"/>
        <item x="296"/>
        <item x="368"/>
        <item x="67"/>
        <item x="211"/>
        <item x="301"/>
        <item x="224"/>
        <item x="269"/>
        <item x="168"/>
        <item x="422"/>
        <item x="469"/>
        <item x="229"/>
        <item x="459"/>
        <item x="180"/>
        <item x="380"/>
        <item x="277"/>
        <item x="136"/>
        <item x="266"/>
        <item x="121"/>
        <item x="32"/>
        <item x="235"/>
        <item x="265"/>
        <item x="256"/>
        <item x="104"/>
        <item x="418"/>
        <item x="171"/>
        <item x="124"/>
        <item x="222"/>
        <item x="284"/>
        <item x="251"/>
        <item x="94"/>
        <item x="461"/>
        <item x="196"/>
        <item x="444"/>
        <item x="333"/>
        <item x="228"/>
        <item x="307"/>
        <item x="76"/>
        <item x="286"/>
        <item x="300"/>
        <item x="298"/>
        <item x="475"/>
        <item x="242"/>
        <item x="463"/>
        <item x="413"/>
        <item x="30"/>
        <item x="202"/>
        <item x="195"/>
        <item x="58"/>
        <item x="92"/>
        <item x="135"/>
        <item x="240"/>
        <item x="1"/>
        <item x="179"/>
        <item x="176"/>
        <item x="474"/>
        <item x="332"/>
        <item x="199"/>
        <item x="75"/>
        <item x="107"/>
        <item x="250"/>
        <item x="193"/>
        <item x="317"/>
        <item x="310"/>
        <item x="100"/>
        <item x="420"/>
        <item x="417"/>
        <item x="137"/>
        <item x="353"/>
        <item x="430"/>
        <item x="221"/>
        <item x="410"/>
        <item x="457"/>
        <item x="264"/>
        <item x="446"/>
        <item x="142"/>
        <item x="80"/>
        <item x="421"/>
        <item x="167"/>
        <item x="324"/>
        <item x="267"/>
        <item x="272"/>
        <item x="7"/>
        <item x="201"/>
        <item x="149"/>
        <item x="334"/>
        <item x="231"/>
        <item x="429"/>
        <item x="291"/>
        <item x="409"/>
        <item x="3"/>
        <item x="304"/>
        <item x="17"/>
        <item x="210"/>
        <item x="35"/>
        <item x="99"/>
        <item x="425"/>
        <item x="86"/>
        <item t="default"/>
      </items>
    </pivotField>
    <pivotField axis="axisRow" numFmtId="14" showAll="0">
      <items count="308">
        <item x="228"/>
        <item x="63"/>
        <item x="121"/>
        <item x="46"/>
        <item x="241"/>
        <item x="141"/>
        <item x="266"/>
        <item x="271"/>
        <item x="45"/>
        <item x="265"/>
        <item x="89"/>
        <item x="253"/>
        <item x="21"/>
        <item x="95"/>
        <item x="2"/>
        <item x="243"/>
        <item x="70"/>
        <item x="129"/>
        <item x="165"/>
        <item x="61"/>
        <item x="98"/>
        <item x="231"/>
        <item x="157"/>
        <item x="269"/>
        <item x="143"/>
        <item x="180"/>
        <item x="240"/>
        <item x="68"/>
        <item x="94"/>
        <item x="174"/>
        <item x="209"/>
        <item x="42"/>
        <item x="60"/>
        <item x="67"/>
        <item x="140"/>
        <item x="24"/>
        <item x="34"/>
        <item x="64"/>
        <item x="175"/>
        <item x="201"/>
        <item x="146"/>
        <item x="179"/>
        <item x="152"/>
        <item x="123"/>
        <item x="198"/>
        <item x="112"/>
        <item x="32"/>
        <item x="96"/>
        <item x="115"/>
        <item x="173"/>
        <item x="88"/>
        <item x="161"/>
        <item x="178"/>
        <item x="217"/>
        <item x="72"/>
        <item x="208"/>
        <item x="214"/>
        <item x="212"/>
        <item x="296"/>
        <item x="185"/>
        <item x="30"/>
        <item x="164"/>
        <item x="160"/>
        <item x="56"/>
        <item x="87"/>
        <item x="122"/>
        <item x="1"/>
        <item x="295"/>
        <item x="229"/>
        <item x="163"/>
        <item x="71"/>
        <item x="99"/>
        <item x="93"/>
        <item x="272"/>
        <item x="124"/>
        <item x="238"/>
        <item x="279"/>
        <item x="172"/>
        <item x="76"/>
        <item x="226"/>
        <item x="199"/>
        <item x="202"/>
        <item x="7"/>
        <item x="3"/>
        <item x="17"/>
        <item x="92"/>
        <item x="275"/>
        <item x="82"/>
        <item x="4"/>
        <item x="108"/>
        <item x="283"/>
        <item x="110"/>
        <item x="55"/>
        <item x="41"/>
        <item x="260"/>
        <item x="47"/>
        <item x="268"/>
        <item x="73"/>
        <item x="287"/>
        <item x="37"/>
        <item x="166"/>
        <item x="215"/>
        <item x="162"/>
        <item x="159"/>
        <item x="100"/>
        <item x="138"/>
        <item x="50"/>
        <item x="169"/>
        <item x="8"/>
        <item x="250"/>
        <item x="177"/>
        <item x="235"/>
        <item x="155"/>
        <item x="297"/>
        <item x="97"/>
        <item x="85"/>
        <item x="83"/>
        <item x="149"/>
        <item x="15"/>
        <item x="103"/>
        <item x="216"/>
        <item x="254"/>
        <item x="184"/>
        <item x="119"/>
        <item x="285"/>
        <item x="168"/>
        <item x="306"/>
        <item x="74"/>
        <item x="66"/>
        <item x="261"/>
        <item x="114"/>
        <item x="301"/>
        <item x="251"/>
        <item x="75"/>
        <item x="116"/>
        <item x="286"/>
        <item x="153"/>
        <item x="0"/>
        <item x="127"/>
        <item x="244"/>
        <item x="224"/>
        <item x="278"/>
        <item x="28"/>
        <item x="148"/>
        <item x="293"/>
        <item x="109"/>
        <item x="292"/>
        <item x="19"/>
        <item x="6"/>
        <item x="65"/>
        <item x="132"/>
        <item x="189"/>
        <item x="262"/>
        <item x="151"/>
        <item x="284"/>
        <item x="10"/>
        <item x="86"/>
        <item x="290"/>
        <item x="111"/>
        <item x="35"/>
        <item x="237"/>
        <item x="219"/>
        <item x="264"/>
        <item x="192"/>
        <item x="291"/>
        <item x="255"/>
        <item x="158"/>
        <item x="150"/>
        <item x="142"/>
        <item x="281"/>
        <item x="38"/>
        <item x="210"/>
        <item x="256"/>
        <item x="294"/>
        <item x="48"/>
        <item x="227"/>
        <item x="258"/>
        <item x="181"/>
        <item x="236"/>
        <item x="248"/>
        <item x="232"/>
        <item x="206"/>
        <item x="221"/>
        <item x="167"/>
        <item x="156"/>
        <item x="22"/>
        <item x="171"/>
        <item x="282"/>
        <item x="107"/>
        <item x="211"/>
        <item x="128"/>
        <item x="91"/>
        <item x="195"/>
        <item x="29"/>
        <item x="39"/>
        <item x="13"/>
        <item x="69"/>
        <item x="305"/>
        <item x="106"/>
        <item x="58"/>
        <item x="14"/>
        <item x="59"/>
        <item x="267"/>
        <item x="218"/>
        <item x="223"/>
        <item x="270"/>
        <item x="191"/>
        <item x="304"/>
        <item x="49"/>
        <item x="196"/>
        <item x="233"/>
        <item x="277"/>
        <item x="190"/>
        <item x="200"/>
        <item x="27"/>
        <item x="43"/>
        <item x="249"/>
        <item x="187"/>
        <item x="54"/>
        <item x="16"/>
        <item x="104"/>
        <item x="40"/>
        <item x="257"/>
        <item x="288"/>
        <item x="62"/>
        <item x="36"/>
        <item x="120"/>
        <item x="126"/>
        <item x="298"/>
        <item x="303"/>
        <item x="186"/>
        <item x="193"/>
        <item x="51"/>
        <item x="31"/>
        <item x="300"/>
        <item x="145"/>
        <item x="204"/>
        <item x="101"/>
        <item x="205"/>
        <item x="273"/>
        <item x="222"/>
        <item x="90"/>
        <item x="263"/>
        <item x="131"/>
        <item x="289"/>
        <item x="25"/>
        <item x="113"/>
        <item x="133"/>
        <item x="77"/>
        <item x="84"/>
        <item x="170"/>
        <item x="302"/>
        <item x="26"/>
        <item x="23"/>
        <item x="247"/>
        <item x="52"/>
        <item x="9"/>
        <item x="79"/>
        <item x="18"/>
        <item x="182"/>
        <item x="136"/>
        <item x="299"/>
        <item x="80"/>
        <item x="276"/>
        <item x="137"/>
        <item x="53"/>
        <item x="220"/>
        <item x="125"/>
        <item x="259"/>
        <item x="203"/>
        <item x="135"/>
        <item x="102"/>
        <item x="5"/>
        <item x="194"/>
        <item x="33"/>
        <item x="105"/>
        <item x="11"/>
        <item x="117"/>
        <item x="213"/>
        <item x="147"/>
        <item x="139"/>
        <item x="134"/>
        <item x="81"/>
        <item x="130"/>
        <item x="57"/>
        <item x="78"/>
        <item x="144"/>
        <item x="207"/>
        <item x="44"/>
        <item x="20"/>
        <item x="118"/>
        <item x="234"/>
        <item x="183"/>
        <item x="245"/>
        <item x="176"/>
        <item x="280"/>
        <item x="230"/>
        <item x="188"/>
        <item x="239"/>
        <item x="225"/>
        <item x="246"/>
        <item x="274"/>
        <item x="12"/>
        <item x="242"/>
        <item x="154"/>
        <item x="197"/>
        <item x="252"/>
        <item t="default"/>
      </items>
    </pivotField>
    <pivotField showAll="0">
      <items count="4">
        <item x="2"/>
        <item x="0"/>
        <item x="1"/>
        <item t="default"/>
      </items>
    </pivotField>
    <pivotField showAll="0"/>
    <pivotField axis="axisRow" dataField="1" showAll="0">
      <items count="6">
        <item x="0"/>
        <item x="2"/>
        <item x="4"/>
        <item x="1"/>
        <item x="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3">
    <field x="6"/>
    <field x="1"/>
    <field x="4"/>
  </rowFields>
  <rowItems count="1">
    <i>
      <x v="1"/>
    </i>
  </rowItems>
  <colItems count="1">
    <i/>
  </colItems>
  <dataFields count="1">
    <dataField name="Count of PaymentMode"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46F31-768A-4C0D-A026-81A8531D49FA}"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CATEGORY">
  <location ref="G17:H33" firstHeaderRow="1" firstDataRow="1" firstDataCol="1"/>
  <pivotFields count="7">
    <pivotField showAll="0"/>
    <pivotField numFmtId="14" showAll="0">
      <items count="308">
        <item x="228"/>
        <item x="63"/>
        <item x="121"/>
        <item x="46"/>
        <item x="241"/>
        <item x="141"/>
        <item x="266"/>
        <item x="271"/>
        <item x="45"/>
        <item x="265"/>
        <item x="89"/>
        <item x="253"/>
        <item x="21"/>
        <item x="95"/>
        <item x="2"/>
        <item x="243"/>
        <item x="70"/>
        <item x="129"/>
        <item x="165"/>
        <item x="61"/>
        <item x="98"/>
        <item x="231"/>
        <item x="157"/>
        <item x="269"/>
        <item x="143"/>
        <item x="180"/>
        <item x="240"/>
        <item x="68"/>
        <item x="94"/>
        <item x="174"/>
        <item x="209"/>
        <item x="42"/>
        <item x="60"/>
        <item x="67"/>
        <item x="140"/>
        <item x="24"/>
        <item x="34"/>
        <item x="64"/>
        <item x="175"/>
        <item x="201"/>
        <item x="146"/>
        <item x="179"/>
        <item x="152"/>
        <item x="123"/>
        <item x="198"/>
        <item x="112"/>
        <item x="32"/>
        <item x="96"/>
        <item x="115"/>
        <item x="173"/>
        <item x="88"/>
        <item x="161"/>
        <item x="178"/>
        <item x="217"/>
        <item x="72"/>
        <item x="208"/>
        <item x="214"/>
        <item x="212"/>
        <item x="296"/>
        <item x="185"/>
        <item x="30"/>
        <item x="164"/>
        <item x="160"/>
        <item x="56"/>
        <item x="87"/>
        <item x="122"/>
        <item x="1"/>
        <item x="295"/>
        <item x="229"/>
        <item x="163"/>
        <item x="71"/>
        <item x="99"/>
        <item x="93"/>
        <item x="272"/>
        <item x="124"/>
        <item x="238"/>
        <item x="279"/>
        <item x="172"/>
        <item x="76"/>
        <item x="226"/>
        <item x="199"/>
        <item x="202"/>
        <item x="7"/>
        <item x="3"/>
        <item x="17"/>
        <item x="92"/>
        <item x="275"/>
        <item x="82"/>
        <item x="4"/>
        <item x="108"/>
        <item x="283"/>
        <item x="110"/>
        <item x="55"/>
        <item x="41"/>
        <item x="260"/>
        <item x="47"/>
        <item x="268"/>
        <item x="73"/>
        <item x="287"/>
        <item x="37"/>
        <item x="166"/>
        <item x="215"/>
        <item x="162"/>
        <item x="159"/>
        <item x="100"/>
        <item x="138"/>
        <item x="50"/>
        <item x="169"/>
        <item x="8"/>
        <item x="250"/>
        <item x="177"/>
        <item x="235"/>
        <item x="155"/>
        <item x="297"/>
        <item x="97"/>
        <item x="85"/>
        <item x="83"/>
        <item x="149"/>
        <item x="15"/>
        <item x="103"/>
        <item x="216"/>
        <item x="254"/>
        <item x="184"/>
        <item x="119"/>
        <item x="285"/>
        <item x="168"/>
        <item x="306"/>
        <item x="74"/>
        <item x="66"/>
        <item x="261"/>
        <item x="114"/>
        <item x="301"/>
        <item x="251"/>
        <item x="75"/>
        <item x="116"/>
        <item x="286"/>
        <item x="153"/>
        <item x="0"/>
        <item x="127"/>
        <item x="244"/>
        <item x="224"/>
        <item x="278"/>
        <item x="28"/>
        <item x="148"/>
        <item x="293"/>
        <item x="109"/>
        <item x="292"/>
        <item x="19"/>
        <item x="6"/>
        <item x="65"/>
        <item x="132"/>
        <item x="189"/>
        <item x="262"/>
        <item x="151"/>
        <item x="284"/>
        <item x="10"/>
        <item x="86"/>
        <item x="290"/>
        <item x="111"/>
        <item x="35"/>
        <item x="237"/>
        <item x="219"/>
        <item x="264"/>
        <item x="192"/>
        <item x="291"/>
        <item x="255"/>
        <item x="158"/>
        <item x="150"/>
        <item x="142"/>
        <item x="281"/>
        <item x="38"/>
        <item x="210"/>
        <item x="256"/>
        <item x="294"/>
        <item x="48"/>
        <item x="227"/>
        <item x="258"/>
        <item x="181"/>
        <item x="236"/>
        <item x="248"/>
        <item x="232"/>
        <item x="206"/>
        <item x="221"/>
        <item x="167"/>
        <item x="156"/>
        <item x="22"/>
        <item x="171"/>
        <item x="282"/>
        <item x="107"/>
        <item x="211"/>
        <item x="128"/>
        <item x="91"/>
        <item x="195"/>
        <item x="29"/>
        <item x="39"/>
        <item x="13"/>
        <item x="69"/>
        <item x="305"/>
        <item x="106"/>
        <item x="58"/>
        <item x="14"/>
        <item x="59"/>
        <item x="267"/>
        <item x="218"/>
        <item x="223"/>
        <item x="270"/>
        <item x="191"/>
        <item x="304"/>
        <item x="49"/>
        <item x="196"/>
        <item x="233"/>
        <item x="277"/>
        <item x="190"/>
        <item x="200"/>
        <item x="27"/>
        <item x="43"/>
        <item x="249"/>
        <item x="187"/>
        <item x="54"/>
        <item x="16"/>
        <item x="104"/>
        <item x="40"/>
        <item x="257"/>
        <item x="288"/>
        <item x="62"/>
        <item x="36"/>
        <item x="120"/>
        <item x="126"/>
        <item x="298"/>
        <item x="303"/>
        <item x="186"/>
        <item x="193"/>
        <item x="51"/>
        <item x="31"/>
        <item x="300"/>
        <item x="145"/>
        <item x="204"/>
        <item x="101"/>
        <item x="205"/>
        <item x="273"/>
        <item x="222"/>
        <item x="90"/>
        <item x="263"/>
        <item x="131"/>
        <item x="289"/>
        <item x="25"/>
        <item x="113"/>
        <item x="133"/>
        <item x="77"/>
        <item x="84"/>
        <item x="170"/>
        <item x="302"/>
        <item x="26"/>
        <item x="23"/>
        <item x="247"/>
        <item x="52"/>
        <item x="9"/>
        <item x="79"/>
        <item x="18"/>
        <item x="182"/>
        <item x="136"/>
        <item x="299"/>
        <item x="80"/>
        <item x="276"/>
        <item x="137"/>
        <item x="53"/>
        <item x="220"/>
        <item x="125"/>
        <item x="259"/>
        <item x="203"/>
        <item x="135"/>
        <item x="102"/>
        <item x="5"/>
        <item x="194"/>
        <item x="33"/>
        <item x="105"/>
        <item x="11"/>
        <item x="117"/>
        <item x="213"/>
        <item x="147"/>
        <item x="139"/>
        <item x="134"/>
        <item x="81"/>
        <item x="130"/>
        <item x="57"/>
        <item x="78"/>
        <item x="144"/>
        <item x="207"/>
        <item x="44"/>
        <item x="20"/>
        <item x="118"/>
        <item x="234"/>
        <item x="183"/>
        <item x="245"/>
        <item x="176"/>
        <item x="280"/>
        <item x="230"/>
        <item x="188"/>
        <item x="239"/>
        <item x="225"/>
        <item x="246"/>
        <item x="274"/>
        <item x="12"/>
        <item x="242"/>
        <item x="154"/>
        <item x="197"/>
        <item x="252"/>
        <item t="default"/>
      </items>
    </pivotField>
    <pivotField showAll="0">
      <items count="4">
        <item x="2"/>
        <item x="0"/>
        <item x="1"/>
        <item t="default"/>
      </items>
    </pivotField>
    <pivotField axis="axisRow" dataField="1" showAll="0" sortType="descending">
      <items count="18">
        <item x="13"/>
        <item x="2"/>
        <item x="1"/>
        <item x="0"/>
        <item x="14"/>
        <item x="7"/>
        <item x="8"/>
        <item x="12"/>
        <item x="4"/>
        <item x="3"/>
        <item x="6"/>
        <item x="15"/>
        <item x="10"/>
        <item x="11"/>
        <item x="9"/>
        <item x="5"/>
        <item x="16"/>
        <item t="default"/>
      </items>
      <autoSortScope>
        <pivotArea dataOnly="0" outline="0" fieldPosition="0">
          <references count="1">
            <reference field="4294967294" count="1" selected="0">
              <x v="0"/>
            </reference>
          </references>
        </pivotArea>
      </autoSortScope>
    </pivotField>
    <pivotField showAll="0">
      <items count="6">
        <item x="0"/>
        <item x="2"/>
        <item x="4"/>
        <item x="1"/>
        <item x="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3"/>
  </rowFields>
  <rowItems count="16">
    <i>
      <x v="5"/>
    </i>
    <i>
      <x v="13"/>
    </i>
    <i>
      <x v="1"/>
    </i>
    <i>
      <x v="10"/>
    </i>
    <i>
      <x v="3"/>
    </i>
    <i>
      <x v="9"/>
    </i>
    <i>
      <x v="8"/>
    </i>
    <i>
      <x v="4"/>
    </i>
    <i>
      <x v="2"/>
    </i>
    <i>
      <x v="11"/>
    </i>
    <i>
      <x v="16"/>
    </i>
    <i>
      <x/>
    </i>
    <i>
      <x v="7"/>
    </i>
    <i>
      <x v="12"/>
    </i>
    <i>
      <x v="6"/>
    </i>
    <i>
      <x v="15"/>
    </i>
  </rowItems>
  <colItems count="1">
    <i/>
  </colItems>
  <dataFields count="1">
    <dataField name="Count of Sub-Category"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1181BB-3FF0-48F0-AE9C-48FF3B8DEB6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J3:K4" firstHeaderRow="1" firstDataRow="1" firstDataCol="1"/>
  <pivotFields count="7">
    <pivotField showAll="0"/>
    <pivotField numFmtId="14" showAll="0">
      <items count="308">
        <item x="228"/>
        <item x="63"/>
        <item x="121"/>
        <item x="46"/>
        <item x="241"/>
        <item x="141"/>
        <item x="266"/>
        <item x="271"/>
        <item x="45"/>
        <item x="265"/>
        <item x="89"/>
        <item x="253"/>
        <item x="21"/>
        <item x="95"/>
        <item x="2"/>
        <item x="243"/>
        <item x="70"/>
        <item x="129"/>
        <item x="165"/>
        <item x="61"/>
        <item x="98"/>
        <item x="231"/>
        <item x="157"/>
        <item x="269"/>
        <item x="143"/>
        <item x="180"/>
        <item x="240"/>
        <item x="68"/>
        <item x="94"/>
        <item x="174"/>
        <item x="209"/>
        <item x="42"/>
        <item x="60"/>
        <item x="67"/>
        <item x="140"/>
        <item x="24"/>
        <item x="34"/>
        <item x="64"/>
        <item x="175"/>
        <item x="201"/>
        <item x="146"/>
        <item x="179"/>
        <item x="152"/>
        <item x="123"/>
        <item x="198"/>
        <item x="112"/>
        <item x="32"/>
        <item x="96"/>
        <item x="115"/>
        <item x="173"/>
        <item x="88"/>
        <item x="161"/>
        <item x="178"/>
        <item x="217"/>
        <item x="72"/>
        <item x="208"/>
        <item x="214"/>
        <item x="212"/>
        <item x="296"/>
        <item x="185"/>
        <item x="30"/>
        <item x="164"/>
        <item x="160"/>
        <item x="56"/>
        <item x="87"/>
        <item x="122"/>
        <item x="1"/>
        <item x="295"/>
        <item x="229"/>
        <item x="163"/>
        <item x="71"/>
        <item x="99"/>
        <item x="93"/>
        <item x="272"/>
        <item x="124"/>
        <item x="238"/>
        <item x="279"/>
        <item x="172"/>
        <item x="76"/>
        <item x="226"/>
        <item x="199"/>
        <item x="202"/>
        <item x="7"/>
        <item x="3"/>
        <item x="17"/>
        <item x="92"/>
        <item x="275"/>
        <item x="82"/>
        <item x="4"/>
        <item x="108"/>
        <item x="283"/>
        <item x="110"/>
        <item x="55"/>
        <item x="41"/>
        <item x="260"/>
        <item x="47"/>
        <item x="268"/>
        <item x="73"/>
        <item x="287"/>
        <item x="37"/>
        <item x="166"/>
        <item x="215"/>
        <item x="162"/>
        <item x="159"/>
        <item x="100"/>
        <item x="138"/>
        <item x="50"/>
        <item x="169"/>
        <item x="8"/>
        <item x="250"/>
        <item x="177"/>
        <item x="235"/>
        <item x="155"/>
        <item x="297"/>
        <item x="97"/>
        <item x="85"/>
        <item x="83"/>
        <item x="149"/>
        <item x="15"/>
        <item x="103"/>
        <item x="216"/>
        <item x="254"/>
        <item x="184"/>
        <item x="119"/>
        <item x="285"/>
        <item x="168"/>
        <item x="306"/>
        <item x="74"/>
        <item x="66"/>
        <item x="261"/>
        <item x="114"/>
        <item x="301"/>
        <item x="251"/>
        <item x="75"/>
        <item x="116"/>
        <item x="286"/>
        <item x="153"/>
        <item x="0"/>
        <item x="127"/>
        <item x="244"/>
        <item x="224"/>
        <item x="278"/>
        <item x="28"/>
        <item x="148"/>
        <item x="293"/>
        <item x="109"/>
        <item x="292"/>
        <item x="19"/>
        <item x="6"/>
        <item x="65"/>
        <item x="132"/>
        <item x="189"/>
        <item x="262"/>
        <item x="151"/>
        <item x="284"/>
        <item x="10"/>
        <item x="86"/>
        <item x="290"/>
        <item x="111"/>
        <item x="35"/>
        <item x="237"/>
        <item x="219"/>
        <item x="264"/>
        <item x="192"/>
        <item x="291"/>
        <item x="255"/>
        <item x="158"/>
        <item x="150"/>
        <item x="142"/>
        <item x="281"/>
        <item x="38"/>
        <item x="210"/>
        <item x="256"/>
        <item x="294"/>
        <item x="48"/>
        <item x="227"/>
        <item x="258"/>
        <item x="181"/>
        <item x="236"/>
        <item x="248"/>
        <item x="232"/>
        <item x="206"/>
        <item x="221"/>
        <item x="167"/>
        <item x="156"/>
        <item x="22"/>
        <item x="171"/>
        <item x="282"/>
        <item x="107"/>
        <item x="211"/>
        <item x="128"/>
        <item x="91"/>
        <item x="195"/>
        <item x="29"/>
        <item x="39"/>
        <item x="13"/>
        <item x="69"/>
        <item x="305"/>
        <item x="106"/>
        <item x="58"/>
        <item x="14"/>
        <item x="59"/>
        <item x="267"/>
        <item x="218"/>
        <item x="223"/>
        <item x="270"/>
        <item x="191"/>
        <item x="304"/>
        <item x="49"/>
        <item x="196"/>
        <item x="233"/>
        <item x="277"/>
        <item x="190"/>
        <item x="200"/>
        <item x="27"/>
        <item x="43"/>
        <item x="249"/>
        <item x="187"/>
        <item x="54"/>
        <item x="16"/>
        <item x="104"/>
        <item x="40"/>
        <item x="257"/>
        <item x="288"/>
        <item x="62"/>
        <item x="36"/>
        <item x="120"/>
        <item x="126"/>
        <item x="298"/>
        <item x="303"/>
        <item x="186"/>
        <item x="193"/>
        <item x="51"/>
        <item x="31"/>
        <item x="300"/>
        <item x="145"/>
        <item x="204"/>
        <item x="101"/>
        <item x="205"/>
        <item x="273"/>
        <item x="222"/>
        <item x="90"/>
        <item x="263"/>
        <item x="131"/>
        <item x="289"/>
        <item x="25"/>
        <item x="113"/>
        <item x="133"/>
        <item x="77"/>
        <item x="84"/>
        <item x="170"/>
        <item x="302"/>
        <item x="26"/>
        <item x="23"/>
        <item x="247"/>
        <item x="52"/>
        <item x="9"/>
        <item x="79"/>
        <item x="18"/>
        <item x="182"/>
        <item x="136"/>
        <item x="299"/>
        <item x="80"/>
        <item x="276"/>
        <item x="137"/>
        <item x="53"/>
        <item x="220"/>
        <item x="125"/>
        <item x="259"/>
        <item x="203"/>
        <item x="135"/>
        <item x="102"/>
        <item x="5"/>
        <item x="194"/>
        <item x="33"/>
        <item x="105"/>
        <item x="11"/>
        <item x="117"/>
        <item x="213"/>
        <item x="147"/>
        <item x="139"/>
        <item x="134"/>
        <item x="81"/>
        <item x="130"/>
        <item x="57"/>
        <item x="78"/>
        <item x="144"/>
        <item x="207"/>
        <item x="44"/>
        <item x="20"/>
        <item x="118"/>
        <item x="234"/>
        <item x="183"/>
        <item x="245"/>
        <item x="176"/>
        <item x="280"/>
        <item x="230"/>
        <item x="188"/>
        <item x="239"/>
        <item x="225"/>
        <item x="246"/>
        <item x="274"/>
        <item x="12"/>
        <item x="242"/>
        <item x="154"/>
        <item x="197"/>
        <item x="252"/>
        <item t="default"/>
      </items>
    </pivotField>
    <pivotField showAll="0">
      <items count="4">
        <item x="2"/>
        <item x="0"/>
        <item x="1"/>
        <item t="default"/>
      </items>
    </pivotField>
    <pivotField showAll="0"/>
    <pivotField showAll="0">
      <items count="6">
        <item x="0"/>
        <item x="2"/>
        <item x="4"/>
        <item x="1"/>
        <item x="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dataField="1"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6"/>
  </rowFields>
  <rowItems count="1">
    <i>
      <x v="1"/>
    </i>
  </rowItems>
  <colItems count="1">
    <i/>
  </colItems>
  <dataFields count="1">
    <dataField name="Count of Months (Order Dat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891A45-451B-4830-B2D3-66F586FAAB4A}"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G3:H15" firstHeaderRow="1" firstDataRow="1" firstDataCol="1"/>
  <pivotFields count="8">
    <pivotField showAll="0"/>
    <pivotField numFmtId="14" showAll="0">
      <items count="308">
        <item x="242"/>
        <item x="54"/>
        <item x="137"/>
        <item x="26"/>
        <item x="74"/>
        <item x="277"/>
        <item x="212"/>
        <item x="130"/>
        <item x="38"/>
        <item x="215"/>
        <item x="112"/>
        <item x="227"/>
        <item x="32"/>
        <item x="65"/>
        <item x="6"/>
        <item x="157"/>
        <item x="67"/>
        <item x="143"/>
        <item x="60"/>
        <item x="5"/>
        <item x="115"/>
        <item x="248"/>
        <item x="2"/>
        <item x="127"/>
        <item x="78"/>
        <item x="97"/>
        <item x="304"/>
        <item x="140"/>
        <item x="89"/>
        <item x="175"/>
        <item x="272"/>
        <item x="1"/>
        <item x="12"/>
        <item x="108"/>
        <item x="124"/>
        <item x="223"/>
        <item x="23"/>
        <item x="55"/>
        <item x="191"/>
        <item x="147"/>
        <item x="263"/>
        <item x="166"/>
        <item x="163"/>
        <item x="104"/>
        <item x="182"/>
        <item x="243"/>
        <item x="22"/>
        <item x="72"/>
        <item x="59"/>
        <item x="189"/>
        <item x="106"/>
        <item x="148"/>
        <item x="237"/>
        <item x="267"/>
        <item x="100"/>
        <item x="213"/>
        <item x="290"/>
        <item x="210"/>
        <item x="294"/>
        <item x="170"/>
        <item x="44"/>
        <item x="256"/>
        <item x="155"/>
        <item x="51"/>
        <item x="107"/>
        <item x="138"/>
        <item x="0"/>
        <item x="202"/>
        <item x="301"/>
        <item x="169"/>
        <item x="84"/>
        <item x="197"/>
        <item x="69"/>
        <item x="278"/>
        <item x="139"/>
        <item x="298"/>
        <item x="184"/>
        <item x="40"/>
        <item x="132"/>
        <item x="261"/>
        <item x="228"/>
        <item x="205"/>
        <item x="43"/>
        <item x="7"/>
        <item x="125"/>
        <item x="152"/>
        <item x="11"/>
        <item x="102"/>
        <item x="9"/>
        <item x="50"/>
        <item x="271"/>
        <item x="264"/>
        <item x="47"/>
        <item x="75"/>
        <item x="218"/>
        <item x="33"/>
        <item x="153"/>
        <item x="247"/>
        <item x="185"/>
        <item x="172"/>
        <item x="178"/>
        <item x="145"/>
        <item x="73"/>
        <item x="36"/>
        <item x="302"/>
        <item x="94"/>
        <item x="28"/>
        <item x="161"/>
        <item x="79"/>
        <item x="269"/>
        <item x="193"/>
        <item x="286"/>
        <item x="236"/>
        <item x="295"/>
        <item x="88"/>
        <item x="103"/>
        <item x="52"/>
        <item x="160"/>
        <item x="46"/>
        <item x="82"/>
        <item x="296"/>
        <item x="224"/>
        <item x="195"/>
        <item x="168"/>
        <item x="188"/>
        <item x="105"/>
        <item x="217"/>
        <item x="86"/>
        <item x="81"/>
        <item x="241"/>
        <item x="128"/>
        <item x="101"/>
        <item x="230"/>
        <item x="87"/>
        <item x="61"/>
        <item x="299"/>
        <item x="179"/>
        <item x="29"/>
        <item x="142"/>
        <item x="162"/>
        <item x="234"/>
        <item x="146"/>
        <item x="21"/>
        <item x="158"/>
        <item x="291"/>
        <item x="120"/>
        <item x="231"/>
        <item x="133"/>
        <item x="93"/>
        <item x="56"/>
        <item x="149"/>
        <item x="258"/>
        <item x="238"/>
        <item x="260"/>
        <item x="85"/>
        <item x="199"/>
        <item x="239"/>
        <item x="284"/>
        <item x="121"/>
        <item x="135"/>
        <item x="254"/>
        <item x="207"/>
        <item x="219"/>
        <item x="174"/>
        <item x="165"/>
        <item x="273"/>
        <item x="42"/>
        <item x="293"/>
        <item x="208"/>
        <item x="282"/>
        <item x="270"/>
        <item x="216"/>
        <item x="229"/>
        <item x="154"/>
        <item x="37"/>
        <item x="235"/>
        <item x="303"/>
        <item x="285"/>
        <item x="250"/>
        <item x="259"/>
        <item x="292"/>
        <item x="209"/>
        <item x="77"/>
        <item x="156"/>
        <item x="151"/>
        <item x="171"/>
        <item x="126"/>
        <item x="265"/>
        <item x="95"/>
        <item x="200"/>
        <item x="80"/>
        <item x="48"/>
        <item x="83"/>
        <item x="181"/>
        <item x="24"/>
        <item x="118"/>
        <item x="4"/>
        <item x="306"/>
        <item x="300"/>
        <item x="180"/>
        <item x="14"/>
        <item x="53"/>
        <item x="274"/>
        <item x="110"/>
        <item x="232"/>
        <item x="201"/>
        <item x="186"/>
        <item x="35"/>
        <item x="66"/>
        <item x="194"/>
        <item x="289"/>
        <item x="281"/>
        <item x="283"/>
        <item x="76"/>
        <item x="41"/>
        <item x="49"/>
        <item x="233"/>
        <item x="109"/>
        <item x="136"/>
        <item x="20"/>
        <item x="141"/>
        <item x="305"/>
        <item x="183"/>
        <item x="287"/>
        <item x="45"/>
        <item x="27"/>
        <item x="8"/>
        <item x="111"/>
        <item x="134"/>
        <item x="249"/>
        <item x="203"/>
        <item x="221"/>
        <item x="70"/>
        <item x="167"/>
        <item x="114"/>
        <item x="262"/>
        <item x="164"/>
        <item x="240"/>
        <item x="16"/>
        <item x="253"/>
        <item x="92"/>
        <item x="131"/>
        <item x="220"/>
        <item x="144"/>
        <item x="173"/>
        <item x="19"/>
        <item x="122"/>
        <item x="150"/>
        <item x="57"/>
        <item x="62"/>
        <item x="187"/>
        <item x="297"/>
        <item x="39"/>
        <item x="113"/>
        <item x="176"/>
        <item x="90"/>
        <item x="177"/>
        <item x="96"/>
        <item x="17"/>
        <item x="123"/>
        <item x="10"/>
        <item x="119"/>
        <item x="18"/>
        <item x="280"/>
        <item x="198"/>
        <item x="71"/>
        <item x="266"/>
        <item x="99"/>
        <item x="246"/>
        <item x="275"/>
        <item x="58"/>
        <item x="68"/>
        <item x="13"/>
        <item x="244"/>
        <item x="226"/>
        <item x="116"/>
        <item x="15"/>
        <item x="129"/>
        <item x="245"/>
        <item x="63"/>
        <item x="190"/>
        <item x="117"/>
        <item x="91"/>
        <item x="98"/>
        <item x="204"/>
        <item x="25"/>
        <item x="222"/>
        <item x="211"/>
        <item x="30"/>
        <item x="31"/>
        <item x="288"/>
        <item x="252"/>
        <item x="251"/>
        <item x="159"/>
        <item x="192"/>
        <item x="268"/>
        <item x="255"/>
        <item x="196"/>
        <item x="34"/>
        <item x="257"/>
        <item x="214"/>
        <item x="279"/>
        <item x="3"/>
        <item x="225"/>
        <item x="64"/>
        <item x="276"/>
        <item x="206"/>
        <item t="default"/>
      </items>
    </pivotField>
    <pivotField showAll="0"/>
    <pivotField showAll="0">
      <items count="22">
        <item x="4"/>
        <item x="6"/>
        <item x="1"/>
        <item x="17"/>
        <item x="5"/>
        <item x="11"/>
        <item x="7"/>
        <item x="19"/>
        <item x="16"/>
        <item x="13"/>
        <item x="20"/>
        <item x="9"/>
        <item x="3"/>
        <item x="2"/>
        <item x="10"/>
        <item x="8"/>
        <item x="12"/>
        <item x="18"/>
        <item x="14"/>
        <item x="0"/>
        <item x="15"/>
        <item t="default"/>
      </items>
    </pivotField>
    <pivotField showAll="0">
      <items count="26">
        <item x="8"/>
        <item x="22"/>
        <item x="16"/>
        <item x="12"/>
        <item x="11"/>
        <item x="18"/>
        <item x="1"/>
        <item x="24"/>
        <item x="23"/>
        <item x="6"/>
        <item x="3"/>
        <item x="21"/>
        <item x="20"/>
        <item x="14"/>
        <item x="19"/>
        <item x="17"/>
        <item x="0"/>
        <item x="2"/>
        <item x="9"/>
        <item x="4"/>
        <item x="5"/>
        <item x="10"/>
        <item x="7"/>
        <item x="13"/>
        <item x="15"/>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12">
    <i>
      <x v="1"/>
    </i>
    <i>
      <x v="2"/>
    </i>
    <i>
      <x v="3"/>
    </i>
    <i>
      <x v="4"/>
    </i>
    <i>
      <x v="5"/>
    </i>
    <i>
      <x v="6"/>
    </i>
    <i>
      <x v="7"/>
    </i>
    <i>
      <x v="8"/>
    </i>
    <i>
      <x v="9"/>
    </i>
    <i>
      <x v="10"/>
    </i>
    <i>
      <x v="11"/>
    </i>
    <i>
      <x v="12"/>
    </i>
  </rowItems>
  <colItems count="1">
    <i/>
  </colItems>
  <dataFields count="1">
    <dataField name="Sum of Sales" fld="5"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2AAE7D-1FD4-4188-836D-7427403E987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E29" firstHeaderRow="1" firstDataRow="1" firstDataCol="1"/>
  <pivotFields count="8">
    <pivotField showAll="0"/>
    <pivotField numFmtId="14" showAll="0">
      <items count="308">
        <item x="242"/>
        <item x="54"/>
        <item x="137"/>
        <item x="26"/>
        <item x="74"/>
        <item x="277"/>
        <item x="212"/>
        <item x="130"/>
        <item x="38"/>
        <item x="215"/>
        <item x="112"/>
        <item x="227"/>
        <item x="32"/>
        <item x="65"/>
        <item x="6"/>
        <item x="157"/>
        <item x="67"/>
        <item x="143"/>
        <item x="60"/>
        <item x="5"/>
        <item x="115"/>
        <item x="248"/>
        <item x="2"/>
        <item x="127"/>
        <item x="78"/>
        <item x="97"/>
        <item x="304"/>
        <item x="140"/>
        <item x="89"/>
        <item x="175"/>
        <item x="272"/>
        <item x="1"/>
        <item x="12"/>
        <item x="108"/>
        <item x="124"/>
        <item x="223"/>
        <item x="23"/>
        <item x="55"/>
        <item x="191"/>
        <item x="147"/>
        <item x="263"/>
        <item x="166"/>
        <item x="163"/>
        <item x="104"/>
        <item x="182"/>
        <item x="243"/>
        <item x="22"/>
        <item x="72"/>
        <item x="59"/>
        <item x="189"/>
        <item x="106"/>
        <item x="148"/>
        <item x="237"/>
        <item x="267"/>
        <item x="100"/>
        <item x="213"/>
        <item x="290"/>
        <item x="210"/>
        <item x="294"/>
        <item x="170"/>
        <item x="44"/>
        <item x="256"/>
        <item x="155"/>
        <item x="51"/>
        <item x="107"/>
        <item x="138"/>
        <item x="0"/>
        <item x="202"/>
        <item x="301"/>
        <item x="169"/>
        <item x="84"/>
        <item x="197"/>
        <item x="69"/>
        <item x="278"/>
        <item x="139"/>
        <item x="298"/>
        <item x="184"/>
        <item x="40"/>
        <item x="132"/>
        <item x="261"/>
        <item x="228"/>
        <item x="205"/>
        <item x="43"/>
        <item x="7"/>
        <item x="125"/>
        <item x="152"/>
        <item x="11"/>
        <item x="102"/>
        <item x="9"/>
        <item x="50"/>
        <item x="271"/>
        <item x="264"/>
        <item x="47"/>
        <item x="75"/>
        <item x="218"/>
        <item x="33"/>
        <item x="153"/>
        <item x="247"/>
        <item x="185"/>
        <item x="172"/>
        <item x="178"/>
        <item x="145"/>
        <item x="73"/>
        <item x="36"/>
        <item x="302"/>
        <item x="94"/>
        <item x="28"/>
        <item x="161"/>
        <item x="79"/>
        <item x="269"/>
        <item x="193"/>
        <item x="286"/>
        <item x="236"/>
        <item x="295"/>
        <item x="88"/>
        <item x="103"/>
        <item x="52"/>
        <item x="160"/>
        <item x="46"/>
        <item x="82"/>
        <item x="296"/>
        <item x="224"/>
        <item x="195"/>
        <item x="168"/>
        <item x="188"/>
        <item x="105"/>
        <item x="217"/>
        <item x="86"/>
        <item x="81"/>
        <item x="241"/>
        <item x="128"/>
        <item x="101"/>
        <item x="230"/>
        <item x="87"/>
        <item x="61"/>
        <item x="299"/>
        <item x="179"/>
        <item x="29"/>
        <item x="142"/>
        <item x="162"/>
        <item x="234"/>
        <item x="146"/>
        <item x="21"/>
        <item x="158"/>
        <item x="291"/>
        <item x="120"/>
        <item x="231"/>
        <item x="133"/>
        <item x="93"/>
        <item x="56"/>
        <item x="149"/>
        <item x="258"/>
        <item x="238"/>
        <item x="260"/>
        <item x="85"/>
        <item x="199"/>
        <item x="239"/>
        <item x="284"/>
        <item x="121"/>
        <item x="135"/>
        <item x="254"/>
        <item x="207"/>
        <item x="219"/>
        <item x="174"/>
        <item x="165"/>
        <item x="273"/>
        <item x="42"/>
        <item x="293"/>
        <item x="208"/>
        <item x="282"/>
        <item x="270"/>
        <item x="216"/>
        <item x="229"/>
        <item x="154"/>
        <item x="37"/>
        <item x="235"/>
        <item x="303"/>
        <item x="285"/>
        <item x="250"/>
        <item x="259"/>
        <item x="292"/>
        <item x="209"/>
        <item x="77"/>
        <item x="156"/>
        <item x="151"/>
        <item x="171"/>
        <item x="126"/>
        <item x="265"/>
        <item x="95"/>
        <item x="200"/>
        <item x="80"/>
        <item x="48"/>
        <item x="83"/>
        <item x="181"/>
        <item x="24"/>
        <item x="118"/>
        <item x="4"/>
        <item x="306"/>
        <item x="300"/>
        <item x="180"/>
        <item x="14"/>
        <item x="53"/>
        <item x="274"/>
        <item x="110"/>
        <item x="232"/>
        <item x="201"/>
        <item x="186"/>
        <item x="35"/>
        <item x="66"/>
        <item x="194"/>
        <item x="289"/>
        <item x="281"/>
        <item x="283"/>
        <item x="76"/>
        <item x="41"/>
        <item x="49"/>
        <item x="233"/>
        <item x="109"/>
        <item x="136"/>
        <item x="20"/>
        <item x="141"/>
        <item x="305"/>
        <item x="183"/>
        <item x="287"/>
        <item x="45"/>
        <item x="27"/>
        <item x="8"/>
        <item x="111"/>
        <item x="134"/>
        <item x="249"/>
        <item x="203"/>
        <item x="221"/>
        <item x="70"/>
        <item x="167"/>
        <item x="114"/>
        <item x="262"/>
        <item x="164"/>
        <item x="240"/>
        <item x="16"/>
        <item x="253"/>
        <item x="92"/>
        <item x="131"/>
        <item x="220"/>
        <item x="144"/>
        <item x="173"/>
        <item x="19"/>
        <item x="122"/>
        <item x="150"/>
        <item x="57"/>
        <item x="62"/>
        <item x="187"/>
        <item x="297"/>
        <item x="39"/>
        <item x="113"/>
        <item x="176"/>
        <item x="90"/>
        <item x="177"/>
        <item x="96"/>
        <item x="17"/>
        <item x="123"/>
        <item x="10"/>
        <item x="119"/>
        <item x="18"/>
        <item x="280"/>
        <item x="198"/>
        <item x="71"/>
        <item x="266"/>
        <item x="99"/>
        <item x="246"/>
        <item x="275"/>
        <item x="58"/>
        <item x="68"/>
        <item x="13"/>
        <item x="244"/>
        <item x="226"/>
        <item x="116"/>
        <item x="15"/>
        <item x="129"/>
        <item x="245"/>
        <item x="63"/>
        <item x="190"/>
        <item x="117"/>
        <item x="91"/>
        <item x="98"/>
        <item x="204"/>
        <item x="25"/>
        <item x="222"/>
        <item x="211"/>
        <item x="30"/>
        <item x="31"/>
        <item x="288"/>
        <item x="252"/>
        <item x="251"/>
        <item x="159"/>
        <item x="192"/>
        <item x="268"/>
        <item x="255"/>
        <item x="196"/>
        <item x="34"/>
        <item x="257"/>
        <item x="214"/>
        <item x="279"/>
        <item x="3"/>
        <item x="225"/>
        <item x="64"/>
        <item x="276"/>
        <item x="206"/>
        <item t="default"/>
      </items>
    </pivotField>
    <pivotField showAll="0"/>
    <pivotField showAll="0">
      <items count="22">
        <item x="4"/>
        <item x="6"/>
        <item x="1"/>
        <item x="17"/>
        <item x="5"/>
        <item x="11"/>
        <item x="7"/>
        <item x="19"/>
        <item x="16"/>
        <item x="13"/>
        <item x="20"/>
        <item x="9"/>
        <item x="3"/>
        <item x="2"/>
        <item x="10"/>
        <item x="8"/>
        <item x="12"/>
        <item x="18"/>
        <item x="14"/>
        <item x="0"/>
        <item x="15"/>
        <item t="default"/>
      </items>
    </pivotField>
    <pivotField axis="axisRow" showAll="0">
      <items count="26">
        <item x="8"/>
        <item x="22"/>
        <item x="16"/>
        <item x="12"/>
        <item x="11"/>
        <item x="18"/>
        <item x="1"/>
        <item x="24"/>
        <item x="23"/>
        <item x="6"/>
        <item x="3"/>
        <item x="21"/>
        <item x="20"/>
        <item x="14"/>
        <item x="19"/>
        <item x="17"/>
        <item x="0"/>
        <item x="2"/>
        <item x="9"/>
        <item x="4"/>
        <item x="5"/>
        <item x="10"/>
        <item x="7"/>
        <item x="13"/>
        <item x="15"/>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Sale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63F9EC-27E7-4372-BC4F-7881DEEA2BA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5" firstHeaderRow="1" firstDataRow="1" firstDataCol="1"/>
  <pivotFields count="8">
    <pivotField showAll="0"/>
    <pivotField numFmtId="14" showAll="0">
      <items count="308">
        <item x="242"/>
        <item x="54"/>
        <item x="137"/>
        <item x="26"/>
        <item x="74"/>
        <item x="277"/>
        <item x="212"/>
        <item x="130"/>
        <item x="38"/>
        <item x="215"/>
        <item x="112"/>
        <item x="227"/>
        <item x="32"/>
        <item x="65"/>
        <item x="6"/>
        <item x="157"/>
        <item x="67"/>
        <item x="143"/>
        <item x="60"/>
        <item x="5"/>
        <item x="115"/>
        <item x="248"/>
        <item x="2"/>
        <item x="127"/>
        <item x="78"/>
        <item x="97"/>
        <item x="304"/>
        <item x="140"/>
        <item x="89"/>
        <item x="175"/>
        <item x="272"/>
        <item x="1"/>
        <item x="12"/>
        <item x="108"/>
        <item x="124"/>
        <item x="223"/>
        <item x="23"/>
        <item x="55"/>
        <item x="191"/>
        <item x="147"/>
        <item x="263"/>
        <item x="166"/>
        <item x="163"/>
        <item x="104"/>
        <item x="182"/>
        <item x="243"/>
        <item x="22"/>
        <item x="72"/>
        <item x="59"/>
        <item x="189"/>
        <item x="106"/>
        <item x="148"/>
        <item x="237"/>
        <item x="267"/>
        <item x="100"/>
        <item x="213"/>
        <item x="290"/>
        <item x="210"/>
        <item x="294"/>
        <item x="170"/>
        <item x="44"/>
        <item x="256"/>
        <item x="155"/>
        <item x="51"/>
        <item x="107"/>
        <item x="138"/>
        <item x="0"/>
        <item x="202"/>
        <item x="301"/>
        <item x="169"/>
        <item x="84"/>
        <item x="197"/>
        <item x="69"/>
        <item x="278"/>
        <item x="139"/>
        <item x="298"/>
        <item x="184"/>
        <item x="40"/>
        <item x="132"/>
        <item x="261"/>
        <item x="228"/>
        <item x="205"/>
        <item x="43"/>
        <item x="7"/>
        <item x="125"/>
        <item x="152"/>
        <item x="11"/>
        <item x="102"/>
        <item x="9"/>
        <item x="50"/>
        <item x="271"/>
        <item x="264"/>
        <item x="47"/>
        <item x="75"/>
        <item x="218"/>
        <item x="33"/>
        <item x="153"/>
        <item x="247"/>
        <item x="185"/>
        <item x="172"/>
        <item x="178"/>
        <item x="145"/>
        <item x="73"/>
        <item x="36"/>
        <item x="302"/>
        <item x="94"/>
        <item x="28"/>
        <item x="161"/>
        <item x="79"/>
        <item x="269"/>
        <item x="193"/>
        <item x="286"/>
        <item x="236"/>
        <item x="295"/>
        <item x="88"/>
        <item x="103"/>
        <item x="52"/>
        <item x="160"/>
        <item x="46"/>
        <item x="82"/>
        <item x="296"/>
        <item x="224"/>
        <item x="195"/>
        <item x="168"/>
        <item x="188"/>
        <item x="105"/>
        <item x="217"/>
        <item x="86"/>
        <item x="81"/>
        <item x="241"/>
        <item x="128"/>
        <item x="101"/>
        <item x="230"/>
        <item x="87"/>
        <item x="61"/>
        <item x="299"/>
        <item x="179"/>
        <item x="29"/>
        <item x="142"/>
        <item x="162"/>
        <item x="234"/>
        <item x="146"/>
        <item x="21"/>
        <item x="158"/>
        <item x="291"/>
        <item x="120"/>
        <item x="231"/>
        <item x="133"/>
        <item x="93"/>
        <item x="56"/>
        <item x="149"/>
        <item x="258"/>
        <item x="238"/>
        <item x="260"/>
        <item x="85"/>
        <item x="199"/>
        <item x="239"/>
        <item x="284"/>
        <item x="121"/>
        <item x="135"/>
        <item x="254"/>
        <item x="207"/>
        <item x="219"/>
        <item x="174"/>
        <item x="165"/>
        <item x="273"/>
        <item x="42"/>
        <item x="293"/>
        <item x="208"/>
        <item x="282"/>
        <item x="270"/>
        <item x="216"/>
        <item x="229"/>
        <item x="154"/>
        <item x="37"/>
        <item x="235"/>
        <item x="303"/>
        <item x="285"/>
        <item x="250"/>
        <item x="259"/>
        <item x="292"/>
        <item x="209"/>
        <item x="77"/>
        <item x="156"/>
        <item x="151"/>
        <item x="171"/>
        <item x="126"/>
        <item x="265"/>
        <item x="95"/>
        <item x="200"/>
        <item x="80"/>
        <item x="48"/>
        <item x="83"/>
        <item x="181"/>
        <item x="24"/>
        <item x="118"/>
        <item x="4"/>
        <item x="306"/>
        <item x="300"/>
        <item x="180"/>
        <item x="14"/>
        <item x="53"/>
        <item x="274"/>
        <item x="110"/>
        <item x="232"/>
        <item x="201"/>
        <item x="186"/>
        <item x="35"/>
        <item x="66"/>
        <item x="194"/>
        <item x="289"/>
        <item x="281"/>
        <item x="283"/>
        <item x="76"/>
        <item x="41"/>
        <item x="49"/>
        <item x="233"/>
        <item x="109"/>
        <item x="136"/>
        <item x="20"/>
        <item x="141"/>
        <item x="305"/>
        <item x="183"/>
        <item x="287"/>
        <item x="45"/>
        <item x="27"/>
        <item x="8"/>
        <item x="111"/>
        <item x="134"/>
        <item x="249"/>
        <item x="203"/>
        <item x="221"/>
        <item x="70"/>
        <item x="167"/>
        <item x="114"/>
        <item x="262"/>
        <item x="164"/>
        <item x="240"/>
        <item x="16"/>
        <item x="253"/>
        <item x="92"/>
        <item x="131"/>
        <item x="220"/>
        <item x="144"/>
        <item x="173"/>
        <item x="19"/>
        <item x="122"/>
        <item x="150"/>
        <item x="57"/>
        <item x="62"/>
        <item x="187"/>
        <item x="297"/>
        <item x="39"/>
        <item x="113"/>
        <item x="176"/>
        <item x="90"/>
        <item x="177"/>
        <item x="96"/>
        <item x="17"/>
        <item x="123"/>
        <item x="10"/>
        <item x="119"/>
        <item x="18"/>
        <item x="280"/>
        <item x="198"/>
        <item x="71"/>
        <item x="266"/>
        <item x="99"/>
        <item x="246"/>
        <item x="275"/>
        <item x="58"/>
        <item x="68"/>
        <item x="13"/>
        <item x="244"/>
        <item x="226"/>
        <item x="116"/>
        <item x="15"/>
        <item x="129"/>
        <item x="245"/>
        <item x="63"/>
        <item x="190"/>
        <item x="117"/>
        <item x="91"/>
        <item x="98"/>
        <item x="204"/>
        <item x="25"/>
        <item x="222"/>
        <item x="211"/>
        <item x="30"/>
        <item x="31"/>
        <item x="288"/>
        <item x="252"/>
        <item x="251"/>
        <item x="159"/>
        <item x="192"/>
        <item x="268"/>
        <item x="255"/>
        <item x="196"/>
        <item x="34"/>
        <item x="257"/>
        <item x="214"/>
        <item x="279"/>
        <item x="3"/>
        <item x="225"/>
        <item x="64"/>
        <item x="276"/>
        <item x="206"/>
        <item t="default"/>
      </items>
    </pivotField>
    <pivotField showAll="0"/>
    <pivotField axis="axisRow" showAll="0">
      <items count="22">
        <item x="4"/>
        <item x="6"/>
        <item x="1"/>
        <item x="17"/>
        <item x="5"/>
        <item x="11"/>
        <item x="7"/>
        <item x="19"/>
        <item x="16"/>
        <item x="13"/>
        <item x="20"/>
        <item x="9"/>
        <item x="3"/>
        <item x="2"/>
        <item x="10"/>
        <item x="8"/>
        <item x="12"/>
        <item x="18"/>
        <item x="14"/>
        <item x="0"/>
        <item x="15"/>
        <item t="default"/>
      </items>
    </pivotField>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Sales" fld="5" baseField="0" baseItem="0"/>
  </dataFields>
  <chartFormats count="5">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6D4F27-A3E1-4F1D-AE27-FDAAB9E7AA61}"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G32:H53" firstHeaderRow="1" firstDataRow="1" firstDataCol="1"/>
  <pivotFields count="8">
    <pivotField showAll="0"/>
    <pivotField numFmtId="14" showAll="0">
      <items count="308">
        <item x="242"/>
        <item x="54"/>
        <item x="137"/>
        <item x="26"/>
        <item x="74"/>
        <item x="277"/>
        <item x="212"/>
        <item x="130"/>
        <item x="38"/>
        <item x="215"/>
        <item x="112"/>
        <item x="227"/>
        <item x="32"/>
        <item x="65"/>
        <item x="6"/>
        <item x="157"/>
        <item x="67"/>
        <item x="143"/>
        <item x="60"/>
        <item x="5"/>
        <item x="115"/>
        <item x="248"/>
        <item x="2"/>
        <item x="127"/>
        <item x="78"/>
        <item x="97"/>
        <item x="304"/>
        <item x="140"/>
        <item x="89"/>
        <item x="175"/>
        <item x="272"/>
        <item x="1"/>
        <item x="12"/>
        <item x="108"/>
        <item x="124"/>
        <item x="223"/>
        <item x="23"/>
        <item x="55"/>
        <item x="191"/>
        <item x="147"/>
        <item x="263"/>
        <item x="166"/>
        <item x="163"/>
        <item x="104"/>
        <item x="182"/>
        <item x="243"/>
        <item x="22"/>
        <item x="72"/>
        <item x="59"/>
        <item x="189"/>
        <item x="106"/>
        <item x="148"/>
        <item x="237"/>
        <item x="267"/>
        <item x="100"/>
        <item x="213"/>
        <item x="290"/>
        <item x="210"/>
        <item x="294"/>
        <item x="170"/>
        <item x="44"/>
        <item x="256"/>
        <item x="155"/>
        <item x="51"/>
        <item x="107"/>
        <item x="138"/>
        <item x="0"/>
        <item x="202"/>
        <item x="301"/>
        <item x="169"/>
        <item x="84"/>
        <item x="197"/>
        <item x="69"/>
        <item x="278"/>
        <item x="139"/>
        <item x="298"/>
        <item x="184"/>
        <item x="40"/>
        <item x="132"/>
        <item x="261"/>
        <item x="228"/>
        <item x="205"/>
        <item x="43"/>
        <item x="7"/>
        <item x="125"/>
        <item x="152"/>
        <item x="11"/>
        <item x="102"/>
        <item x="9"/>
        <item x="50"/>
        <item x="271"/>
        <item x="264"/>
        <item x="47"/>
        <item x="75"/>
        <item x="218"/>
        <item x="33"/>
        <item x="153"/>
        <item x="247"/>
        <item x="185"/>
        <item x="172"/>
        <item x="178"/>
        <item x="145"/>
        <item x="73"/>
        <item x="36"/>
        <item x="302"/>
        <item x="94"/>
        <item x="28"/>
        <item x="161"/>
        <item x="79"/>
        <item x="269"/>
        <item x="193"/>
        <item x="286"/>
        <item x="236"/>
        <item x="295"/>
        <item x="88"/>
        <item x="103"/>
        <item x="52"/>
        <item x="160"/>
        <item x="46"/>
        <item x="82"/>
        <item x="296"/>
        <item x="224"/>
        <item x="195"/>
        <item x="168"/>
        <item x="188"/>
        <item x="105"/>
        <item x="217"/>
        <item x="86"/>
        <item x="81"/>
        <item x="241"/>
        <item x="128"/>
        <item x="101"/>
        <item x="230"/>
        <item x="87"/>
        <item x="61"/>
        <item x="299"/>
        <item x="179"/>
        <item x="29"/>
        <item x="142"/>
        <item x="162"/>
        <item x="234"/>
        <item x="146"/>
        <item x="21"/>
        <item x="158"/>
        <item x="291"/>
        <item x="120"/>
        <item x="231"/>
        <item x="133"/>
        <item x="93"/>
        <item x="56"/>
        <item x="149"/>
        <item x="258"/>
        <item x="238"/>
        <item x="260"/>
        <item x="85"/>
        <item x="199"/>
        <item x="239"/>
        <item x="284"/>
        <item x="121"/>
        <item x="135"/>
        <item x="254"/>
        <item x="207"/>
        <item x="219"/>
        <item x="174"/>
        <item x="165"/>
        <item x="273"/>
        <item x="42"/>
        <item x="293"/>
        <item x="208"/>
        <item x="282"/>
        <item x="270"/>
        <item x="216"/>
        <item x="229"/>
        <item x="154"/>
        <item x="37"/>
        <item x="235"/>
        <item x="303"/>
        <item x="285"/>
        <item x="250"/>
        <item x="259"/>
        <item x="292"/>
        <item x="209"/>
        <item x="77"/>
        <item x="156"/>
        <item x="151"/>
        <item x="171"/>
        <item x="126"/>
        <item x="265"/>
        <item x="95"/>
        <item x="200"/>
        <item x="80"/>
        <item x="48"/>
        <item x="83"/>
        <item x="181"/>
        <item x="24"/>
        <item x="118"/>
        <item x="4"/>
        <item x="306"/>
        <item x="300"/>
        <item x="180"/>
        <item x="14"/>
        <item x="53"/>
        <item x="274"/>
        <item x="110"/>
        <item x="232"/>
        <item x="201"/>
        <item x="186"/>
        <item x="35"/>
        <item x="66"/>
        <item x="194"/>
        <item x="289"/>
        <item x="281"/>
        <item x="283"/>
        <item x="76"/>
        <item x="41"/>
        <item x="49"/>
        <item x="233"/>
        <item x="109"/>
        <item x="136"/>
        <item x="20"/>
        <item x="141"/>
        <item x="305"/>
        <item x="183"/>
        <item x="287"/>
        <item x="45"/>
        <item x="27"/>
        <item x="8"/>
        <item x="111"/>
        <item x="134"/>
        <item x="249"/>
        <item x="203"/>
        <item x="221"/>
        <item x="70"/>
        <item x="167"/>
        <item x="114"/>
        <item x="262"/>
        <item x="164"/>
        <item x="240"/>
        <item x="16"/>
        <item x="253"/>
        <item x="92"/>
        <item x="131"/>
        <item x="220"/>
        <item x="144"/>
        <item x="173"/>
        <item x="19"/>
        <item x="122"/>
        <item x="150"/>
        <item x="57"/>
        <item x="62"/>
        <item x="187"/>
        <item x="297"/>
        <item x="39"/>
        <item x="113"/>
        <item x="176"/>
        <item x="90"/>
        <item x="177"/>
        <item x="96"/>
        <item x="17"/>
        <item x="123"/>
        <item x="10"/>
        <item x="119"/>
        <item x="18"/>
        <item x="280"/>
        <item x="198"/>
        <item x="71"/>
        <item x="266"/>
        <item x="99"/>
        <item x="246"/>
        <item x="275"/>
        <item x="58"/>
        <item x="68"/>
        <item x="13"/>
        <item x="244"/>
        <item x="226"/>
        <item x="116"/>
        <item x="15"/>
        <item x="129"/>
        <item x="245"/>
        <item x="63"/>
        <item x="190"/>
        <item x="117"/>
        <item x="91"/>
        <item x="98"/>
        <item x="204"/>
        <item x="25"/>
        <item x="222"/>
        <item x="211"/>
        <item x="30"/>
        <item x="31"/>
        <item x="288"/>
        <item x="252"/>
        <item x="251"/>
        <item x="159"/>
        <item x="192"/>
        <item x="268"/>
        <item x="255"/>
        <item x="196"/>
        <item x="34"/>
        <item x="257"/>
        <item x="214"/>
        <item x="279"/>
        <item x="3"/>
        <item x="225"/>
        <item x="64"/>
        <item x="276"/>
        <item x="206"/>
        <item t="default"/>
      </items>
    </pivotField>
    <pivotField showAll="0"/>
    <pivotField axis="axisRow" showAll="0">
      <items count="22">
        <item x="4"/>
        <item x="6"/>
        <item x="1"/>
        <item x="17"/>
        <item x="5"/>
        <item x="11"/>
        <item x="7"/>
        <item x="19"/>
        <item x="16"/>
        <item x="13"/>
        <item x="20"/>
        <item x="9"/>
        <item x="3"/>
        <item x="2"/>
        <item x="10"/>
        <item x="8"/>
        <item x="12"/>
        <item x="18"/>
        <item x="14"/>
        <item x="0"/>
        <item x="15"/>
        <item t="default"/>
      </items>
    </pivotField>
    <pivotField showAll="0">
      <items count="26">
        <item x="8"/>
        <item x="22"/>
        <item x="16"/>
        <item x="12"/>
        <item x="11"/>
        <item x="18"/>
        <item x="1"/>
        <item x="24"/>
        <item x="23"/>
        <item x="6"/>
        <item x="3"/>
        <item x="21"/>
        <item x="20"/>
        <item x="14"/>
        <item x="19"/>
        <item x="17"/>
        <item x="0"/>
        <item x="2"/>
        <item x="9"/>
        <item x="4"/>
        <item x="5"/>
        <item x="10"/>
        <item x="7"/>
        <item x="13"/>
        <item x="15"/>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Sum of Sales" fld="5"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f3b69536b11d944d8de800aca4453095&amp;qlt=95" TargetMode="External"/><Relationship Id="rId18" Type="http://schemas.openxmlformats.org/officeDocument/2006/relationships/hyperlink" Target="https://www.bing.com/images/search?form=xlimg&amp;q=Delhi" TargetMode="External"/><Relationship Id="rId26" Type="http://schemas.openxmlformats.org/officeDocument/2006/relationships/hyperlink" Target="https://www.bing.com/images/search?form=xlimg&amp;q=Bihar" TargetMode="External"/><Relationship Id="rId39" Type="http://schemas.openxmlformats.org/officeDocument/2006/relationships/hyperlink" Target="https://www.bing.com/th?id=OSK.43e279fd8a036e94cff996d62b3fb8ef&amp;qlt=95" TargetMode="External"/><Relationship Id="rId21" Type="http://schemas.openxmlformats.org/officeDocument/2006/relationships/hyperlink" Target="https://www.bing.com/th?id=OSK.e8cc2802f4392afcffe0231dbe417c52&amp;qlt=95" TargetMode="External"/><Relationship Id="rId34" Type="http://schemas.openxmlformats.org/officeDocument/2006/relationships/hyperlink" Target="https://www.bing.com/images/search?form=xlimg&amp;q=West%20Bengal" TargetMode="External"/><Relationship Id="rId7" Type="http://schemas.openxmlformats.org/officeDocument/2006/relationships/hyperlink" Target="https://www.bing.com/th?id=OSK.94d73da6f1fde5c0a8576dce809f89ee&amp;qlt=95" TargetMode="External"/><Relationship Id="rId12" Type="http://schemas.openxmlformats.org/officeDocument/2006/relationships/hyperlink" Target="https://www.bing.com/images/search?form=xlimg&amp;q=Nagaland" TargetMode="External"/><Relationship Id="rId17" Type="http://schemas.openxmlformats.org/officeDocument/2006/relationships/hyperlink" Target="https://www.bing.com/th?id=OSK.5c95f0d79e07f6c7e3c33a894ab5a87b&amp;qlt=95" TargetMode="External"/><Relationship Id="rId25" Type="http://schemas.openxmlformats.org/officeDocument/2006/relationships/hyperlink" Target="https://www.bing.com/th?id=OSK.a3b9dffd17f6e299a0cb825e95bb6e57&amp;qlt=95" TargetMode="External"/><Relationship Id="rId33" Type="http://schemas.openxmlformats.org/officeDocument/2006/relationships/hyperlink" Target="https://www.bing.com/th?id=OSK.623da18265615f3ae961ec6fdd3e4cc7&amp;qlt=95" TargetMode="External"/><Relationship Id="rId38" Type="http://schemas.openxmlformats.org/officeDocument/2006/relationships/hyperlink" Target="https://www.bing.com/images/search?form=xlimg&amp;q=Sikkim" TargetMode="External"/><Relationship Id="rId2" Type="http://schemas.openxmlformats.org/officeDocument/2006/relationships/hyperlink" Target="https://www.bing.com/images/search?form=xlimg&amp;q=Madhya%20Pradesh" TargetMode="External"/><Relationship Id="rId16" Type="http://schemas.openxmlformats.org/officeDocument/2006/relationships/hyperlink" Target="https://www.bing.com/images/search?form=xlimg&amp;q=Gujarat" TargetMode="External"/><Relationship Id="rId20" Type="http://schemas.openxmlformats.org/officeDocument/2006/relationships/hyperlink" Target="https://www.bing.com/images/search?form=xlimg&amp;q=Andhra%20Pradesh" TargetMode="External"/><Relationship Id="rId29" Type="http://schemas.openxmlformats.org/officeDocument/2006/relationships/hyperlink" Target="https://www.bing.com/th?id=OSK.0ef5f605cbc0fe7a91791e766ce743a0&amp;qlt=95" TargetMode="External"/><Relationship Id="rId1" Type="http://schemas.openxmlformats.org/officeDocument/2006/relationships/hyperlink" Target="https://www.bing.com/th?id=A6a6d3745b0845076b81ce4b275d5ae77&amp;qlt=95" TargetMode="External"/><Relationship Id="rId6" Type="http://schemas.openxmlformats.org/officeDocument/2006/relationships/hyperlink" Target="https://www.bing.com/images/search?form=xlimg&amp;q=Maharashtra" TargetMode="External"/><Relationship Id="rId11" Type="http://schemas.openxmlformats.org/officeDocument/2006/relationships/hyperlink" Target="https://www.bing.com/th?id=OSK.9add5530f57273a96765b0b452f6e6ef&amp;qlt=95" TargetMode="External"/><Relationship Id="rId24" Type="http://schemas.openxmlformats.org/officeDocument/2006/relationships/hyperlink" Target="https://www.bing.com/images/search?form=xlimg&amp;q=Himachal%20Pradesh" TargetMode="External"/><Relationship Id="rId32" Type="http://schemas.openxmlformats.org/officeDocument/2006/relationships/hyperlink" Target="https://www.bing.com/images/search?form=xlimg&amp;q=Goa" TargetMode="External"/><Relationship Id="rId37" Type="http://schemas.openxmlformats.org/officeDocument/2006/relationships/hyperlink" Target="https://www.bing.com/th?id=OSK.274b55f839a93267498dcfd23514ef2b&amp;qlt=95" TargetMode="External"/><Relationship Id="rId40" Type="http://schemas.openxmlformats.org/officeDocument/2006/relationships/hyperlink" Target="https://www.bing.com/images/search?form=xlimg&amp;q=Kashmir" TargetMode="External"/><Relationship Id="rId5" Type="http://schemas.openxmlformats.org/officeDocument/2006/relationships/hyperlink" Target="https://www.bing.com/th?id=OSK.b1383816969f659450f21f44cf5d4811&amp;qlt=95" TargetMode="External"/><Relationship Id="rId15" Type="http://schemas.openxmlformats.org/officeDocument/2006/relationships/hyperlink" Target="https://www.bing.com/th?id=OSK.2fb294a1dc5ba3af56a975afb04d5b83&amp;qlt=95" TargetMode="External"/><Relationship Id="rId23" Type="http://schemas.openxmlformats.org/officeDocument/2006/relationships/hyperlink" Target="https://www.bing.com/th?id=OSK.8dffc80220fd4ad50d6db5cbd63c63e5&amp;qlt=95" TargetMode="External"/><Relationship Id="rId28" Type="http://schemas.openxmlformats.org/officeDocument/2006/relationships/hyperlink" Target="https://www.bing.com/images/search?form=xlimg&amp;q=Tamil%20Nadu" TargetMode="External"/><Relationship Id="rId36" Type="http://schemas.openxmlformats.org/officeDocument/2006/relationships/hyperlink" Target="https://www.bing.com/images/search?form=xlimg&amp;q=Jammu" TargetMode="External"/><Relationship Id="rId10" Type="http://schemas.openxmlformats.org/officeDocument/2006/relationships/hyperlink" Target="https://www.bing.com/images/search?form=xlimg&amp;q=Punjab,%20India" TargetMode="External"/><Relationship Id="rId19" Type="http://schemas.openxmlformats.org/officeDocument/2006/relationships/hyperlink" Target="https://www.bing.com/th?id=OSK.a69658e13881fca3f34abeec4edff723&amp;qlt=95" TargetMode="External"/><Relationship Id="rId31" Type="http://schemas.openxmlformats.org/officeDocument/2006/relationships/hyperlink" Target="https://www.bing.com/th?id=OSK.2a18fed39ffcdbc5c59a842d3f022ffd&amp;qlt=95" TargetMode="External"/><Relationship Id="rId4" Type="http://schemas.openxmlformats.org/officeDocument/2006/relationships/hyperlink" Target="https://www.bing.com/images/search?form=xlimg&amp;q=Uttar%20Pradesh" TargetMode="External"/><Relationship Id="rId9" Type="http://schemas.openxmlformats.org/officeDocument/2006/relationships/hyperlink" Target="https://www.bing.com/th?id=OSK.a98e1918805cfaff8684b74e7cea923e&amp;qlt=95" TargetMode="External"/><Relationship Id="rId14" Type="http://schemas.openxmlformats.org/officeDocument/2006/relationships/hyperlink" Target="https://www.bing.com/images/search?form=xlimg&amp;q=Rajasthan" TargetMode="External"/><Relationship Id="rId22" Type="http://schemas.openxmlformats.org/officeDocument/2006/relationships/hyperlink" Target="https://www.bing.com/images/search?form=xlimg&amp;q=Kerala" TargetMode="External"/><Relationship Id="rId27" Type="http://schemas.openxmlformats.org/officeDocument/2006/relationships/hyperlink" Target="https://www.bing.com/th?id=OSK.0af7164e37ac323ee3051c78eba8bf1d&amp;qlt=95" TargetMode="External"/><Relationship Id="rId30" Type="http://schemas.openxmlformats.org/officeDocument/2006/relationships/hyperlink" Target="https://www.bing.com/images/search?form=xlimg&amp;q=Haryana" TargetMode="External"/><Relationship Id="rId35" Type="http://schemas.openxmlformats.org/officeDocument/2006/relationships/hyperlink" Target="https://www.bing.com/th?id=OSK.ec6386cbe99bde2fc194cf06f3f59159&amp;qlt=95" TargetMode="External"/><Relationship Id="rId8" Type="http://schemas.openxmlformats.org/officeDocument/2006/relationships/hyperlink" Target="https://www.bing.com/images/search?form=xlimg&amp;q=Karnataka" TargetMode="External"/><Relationship Id="rId3" Type="http://schemas.openxmlformats.org/officeDocument/2006/relationships/hyperlink" Target="https://www.bing.com/th?id=OSK.a1c343ff447b7d9df01bd0434e8739e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Srd>
</file>

<file path=xl/richData/rdarray.xml><?xml version="1.0" encoding="utf-8"?>
<arrayData xmlns="http://schemas.microsoft.com/office/spreadsheetml/2017/richdata2" count="27">
  <a r="2">
    <v t="r">6</v>
    <v t="r">7</v>
  </a>
  <a r="3">
    <v t="r">16</v>
    <v t="r">17</v>
    <v t="r">18</v>
  </a>
  <a r="1">
    <v t="s">Hindi</v>
  </a>
  <a r="3">
    <v t="r">29</v>
    <v t="r">30</v>
    <v t="r">31</v>
  </a>
  <a r="1">
    <v t="s">Marathi language</v>
  </a>
  <a r="3">
    <v t="r">41</v>
    <v t="r">42</v>
    <v t="r">43</v>
  </a>
  <a r="2">
    <v t="r">53</v>
    <v t="r">54</v>
  </a>
  <a r="3">
    <v t="r">70</v>
    <v t="r">71</v>
    <v t="r">72</v>
  </a>
  <a r="2">
    <v t="r">81</v>
    <v t="r">82</v>
  </a>
  <a r="2">
    <v t="r">92</v>
    <v t="r">93</v>
  </a>
  <a r="1">
    <v t="s">Indian Standard Time</v>
  </a>
  <a r="2">
    <v t="r">104</v>
    <v t="r">105</v>
  </a>
  <a r="2">
    <v t="r">115</v>
    <v t="r">116</v>
  </a>
  <a r="1">
    <v t="s">Telugu</v>
  </a>
  <a r="2">
    <v t="r">127</v>
    <v t="r">128</v>
  </a>
  <a r="2">
    <v t="s">Malayalam</v>
    <v t="s">English language</v>
  </a>
  <a r="2">
    <v t="r">139</v>
    <v t="r">140</v>
  </a>
  <a r="3">
    <v t="r">149</v>
    <v t="r">150</v>
    <v t="r">151</v>
  </a>
  <a r="2">
    <v t="r">160</v>
    <v t="r">161</v>
  </a>
  <a r="1">
    <v t="s">Tamil language</v>
  </a>
  <a r="3">
    <v t="r">171</v>
    <v t="r">172</v>
    <v t="r">173</v>
  </a>
  <a r="2">
    <v t="r">183</v>
    <v t="r">184</v>
  </a>
  <a r="1">
    <v t="s">Konkani language</v>
  </a>
  <a r="2">
    <v t="r">194</v>
    <v t="r">195</v>
  </a>
  <a r="1">
    <v t="s">English language</v>
  </a>
  <a r="1">
    <v t="r">206</v>
  </a>
  <a r="2">
    <v t="r">216</v>
    <v t="r">217</v>
  </a>
</arrayData>
</file>

<file path=xl/richData/rdrichvalue.xml><?xml version="1.0" encoding="utf-8"?>
<rvData xmlns="http://schemas.microsoft.com/office/spreadsheetml/2017/richdata" count="230">
  <rv s="0">
    <v>536870912</v>
    <v>Madhya Pradesh</v>
    <v>bcbcd891-852b-6dac-1671-8d00b9eae5ea</v>
    <v>en-IN</v>
    <v>Map</v>
  </rv>
  <rv s="1">
    <fb>308245</fb>
    <v>9</v>
  </rv>
  <rv s="0">
    <v>536870912</v>
    <v>Bhopal</v>
    <v>7843abc7-b7c1-2b4a-3376-24f0411fbc24</v>
    <v>en-IN</v>
    <v>Map</v>
  </rv>
  <rv s="0">
    <v>536870912</v>
    <v>India</v>
    <v>85fa63d3-9596-adb9-b4eb-502273d84f56</v>
    <v>en-IN</v>
    <v>Map</v>
  </rv>
  <rv s="2">
    <v>0</v>
    <v>7</v>
    <v>10</v>
    <v>7</v>
    <v>0</v>
    <v>Image of Madhya Pradesh</v>
  </rv>
  <rv s="0">
    <v>536870912</v>
    <v>Indore</v>
    <v>a4f416e4-7232-8717-602f-7e108d1f164e</v>
    <v>en-IN</v>
    <v>Map</v>
  </rv>
  <rv s="0">
    <v>805306368</v>
    <v>Mangubhai C. Patel (Governor)</v>
    <v>84d90db1-8c71-f45a-3d48-2565ccbe815e</v>
    <v>en-IN</v>
    <v>Generic</v>
  </rv>
  <rv s="0">
    <v>805306368</v>
    <v>Shivraj Singh Chouhan (Chief minister)</v>
    <v>e5f94927-64bd-9a15-e312-26b408e93640</v>
    <v>en-IN</v>
    <v>Generic</v>
  </rv>
  <rv s="3">
    <v>0</v>
  </rv>
  <rv s="4">
    <v>https://www.bing.com/search?q=madhya+pradesh&amp;form=skydnc</v>
    <v>Learn more on Bing</v>
  </rv>
  <rv s="1">
    <fb>72626809</fb>
    <v>9</v>
  </rv>
  <rv s="5">
    <v>#VALUE!</v>
    <v>en-IN</v>
    <v>bcbcd891-852b-6dac-1671-8d00b9eae5ea</v>
    <v>536870912</v>
    <v>1</v>
    <v>2</v>
    <v>3</v>
    <v>Madhya Pradesh</v>
    <v>5</v>
    <v>6</v>
    <v>Map</v>
    <v>7</v>
    <v>8</v>
    <v>IN-MP</v>
    <v>1</v>
    <v>2</v>
    <v>3</v>
    <v>Madhya Pradesh is a state in central India. Its capital is Bhopal, and the largest city is Indore, with Gwalior, Jabalpur, Ujjain, Dewas, Sagar, Satna, and Rewa being the other major cities. Madhya Pradesh is the second largest Indian state by ...</v>
    <v>4</v>
    <v>5</v>
    <v>8</v>
    <v>9</v>
    <v>Madhya Pradesh</v>
    <v>10</v>
    <v>Madhya Pradesh</v>
    <v>mdp/vdpid/19687</v>
  </rv>
  <rv s="0">
    <v>536870912</v>
    <v>Uttar Pradesh</v>
    <v>f624b656-1585-9836-7a98-128016c67d52</v>
    <v>en-IN</v>
    <v>Map</v>
  </rv>
  <rv s="1">
    <fb>243290</fb>
    <v>9</v>
  </rv>
  <rv s="0">
    <v>536870912</v>
    <v>Lucknow</v>
    <v>dc71be1b-423d-5d51-7301-4846995e4f20</v>
    <v>en-IN</v>
    <v>Map</v>
  </rv>
  <rv s="2">
    <v>1</v>
    <v>7</v>
    <v>11</v>
    <v>7</v>
    <v>0</v>
    <v>Image of Uttar Pradesh</v>
  </rv>
  <rv s="0">
    <v>805306368</v>
    <v>Anandiben Patel (Governor)</v>
    <v>63ee5986-b3a6-cb8d-a58d-a99ac8d0558f</v>
    <v>en-IN</v>
    <v>Generic</v>
  </rv>
  <rv s="0">
    <v>805306368</v>
    <v>Yogi Adityanath (Chief minister)</v>
    <v>1b1e0f9b-71be-1556-e185-80311b755c93</v>
    <v>en-IN</v>
    <v>Generic</v>
  </rv>
  <rv s="0">
    <v>805306368</v>
    <v>Keshav Prasad Maurya (Chief minister)</v>
    <v>1d02db5e-8cf3-3d58-beba-2ed6f07c4418</v>
    <v>en-IN</v>
    <v>Generic</v>
  </rv>
  <rv s="3">
    <v>1</v>
  </rv>
  <rv s="4">
    <v>https://www.bing.com/search?q=uttar+pradesh&amp;form=skydnc</v>
    <v>Learn more on Bing</v>
  </rv>
  <rv s="3">
    <v>2</v>
  </rv>
  <rv s="1">
    <fb>199581477</fb>
    <v>9</v>
  </rv>
  <rv s="6">
    <v>#VALUE!</v>
    <v>en-IN</v>
    <v>f624b656-1585-9836-7a98-128016c67d52</v>
    <v>536870912</v>
    <v>1</v>
    <v>13</v>
    <v>14</v>
    <v>Uttar Pradesh</v>
    <v>5</v>
    <v>6</v>
    <v>Map</v>
    <v>7</v>
    <v>8</v>
    <v>IN-UP</v>
    <v>13</v>
    <v>14</v>
    <v>3</v>
    <v>Uttar Pradesh is a state in northern India. With over 241 million inhabitants, it is the most populated state in India as well as the most populous country subdivision in the world – more populous than all but three other countries outside of ...</v>
    <v>15</v>
    <v>14</v>
    <v>19</v>
    <v>20</v>
    <v>Uttar Pradesh</v>
    <v>21</v>
    <v>22</v>
    <v>Uttar Pradesh</v>
    <v>mdp/vdpid/34648</v>
  </rv>
  <rv s="0">
    <v>536870912</v>
    <v>Maharashtra</v>
    <v>8e20e4dc-1423-75a9-a049-5e500370aafa</v>
    <v>en-IN</v>
    <v>Map</v>
  </rv>
  <rv s="1">
    <fb>307713</fb>
    <v>9</v>
  </rv>
  <rv s="0">
    <v>536870912</v>
    <v>Nagpur</v>
    <v>6f23af96-9eee-596d-db02-40133489d810</v>
    <v>en-IN</v>
    <v>Map</v>
  </rv>
  <rv s="2">
    <v>2</v>
    <v>7</v>
    <v>15</v>
    <v>7</v>
    <v>0</v>
    <v>Image of Maharashtra</v>
  </rv>
  <rv s="0">
    <v>536870912</v>
    <v>Mumbai</v>
    <v>fbbc8d69-667a-e1ff-34bf-e524be01025d</v>
    <v>en-IN</v>
    <v>Map</v>
  </rv>
  <rv s="0">
    <v>805306368</v>
    <v>Ramesh Bais (Governor)</v>
    <v>600b9c34-5294-34a8-c719-d9c898d14642</v>
    <v>en-IN</v>
    <v>Generic</v>
  </rv>
  <rv s="0">
    <v>805306368</v>
    <v>Eknath Shinde (Chief minister)</v>
    <v>2d8b1f3b-3522-5c16-90c4-998aa3b91ca4</v>
    <v>en-IN</v>
    <v>Generic</v>
  </rv>
  <rv s="0">
    <v>805306368</v>
    <v>Devendra Fadnavis (Chief minister)</v>
    <v>689b52ed-5a8f-4c35-b35e-d78b19423d11</v>
    <v>en-IN</v>
    <v>Generic</v>
  </rv>
  <rv s="3">
    <v>3</v>
  </rv>
  <rv s="4">
    <v>https://www.bing.com/search?q=maharashtra&amp;form=skydnc</v>
    <v>Learn more on Bing</v>
  </rv>
  <rv s="3">
    <v>4</v>
  </rv>
  <rv s="1">
    <fb>112374333</fb>
    <v>9</v>
  </rv>
  <rv s="6">
    <v>#VALUE!</v>
    <v>en-IN</v>
    <v>8e20e4dc-1423-75a9-a049-5e500370aafa</v>
    <v>536870912</v>
    <v>1</v>
    <v>17</v>
    <v>14</v>
    <v>Maharashtra</v>
    <v>5</v>
    <v>6</v>
    <v>Map</v>
    <v>7</v>
    <v>8</v>
    <v>IN-MH</v>
    <v>25</v>
    <v>26</v>
    <v>3</v>
    <v>Maharashtra is a state in the western peninsular region of India occupying a substantial portion of the Deccan Plateau. It is bordered by the Arabian Sea to the west, the Indian states of Karnataka and Goa to the south, Telangana to the ...</v>
    <v>27</v>
    <v>28</v>
    <v>32</v>
    <v>33</v>
    <v>Maharashtra</v>
    <v>34</v>
    <v>35</v>
    <v>Maharashtra</v>
    <v>mdp/vdpid/41826</v>
  </rv>
  <rv s="0">
    <v>536870912</v>
    <v>Karnataka</v>
    <v>216903eb-bbc1-497e-b914-8eb69db6f747</v>
    <v>en-IN</v>
    <v>Map</v>
  </rv>
  <rv s="1">
    <fb>191791</fb>
    <v>9</v>
  </rv>
  <rv s="0">
    <v>536870912</v>
    <v>Bangalore</v>
    <v>2ab373f2-434a-45b8-c281-342ba82d97a0</v>
    <v>en-IN</v>
    <v>Map</v>
  </rv>
  <rv s="2">
    <v>3</v>
    <v>7</v>
    <v>18</v>
    <v>7</v>
    <v>0</v>
    <v>Image of Karnataka</v>
  </rv>
  <rv s="0">
    <v>805306368</v>
    <v>Thawar Chand Gehlot (Governor)</v>
    <v>87e33b23-4c8b-eb26-1b83-e4323082f598</v>
    <v>en-IN</v>
    <v>Generic</v>
  </rv>
  <rv s="0">
    <v>805306368</v>
    <v>Siddaramaiah (Chief minister)</v>
    <v>2b87b63a-0264-3d22-fabd-9598bf331d45</v>
    <v>en-IN</v>
    <v>Generic</v>
  </rv>
  <rv s="0">
    <v>805306368</v>
    <v>D. K. Shivakumar (Chief minister)</v>
    <v>9e4fedf7-2f89-4e4a-a798-5dc3859eb63b</v>
    <v>en-IN</v>
    <v>Generic</v>
  </rv>
  <rv s="3">
    <v>5</v>
  </rv>
  <rv s="4">
    <v>https://www.bing.com/search?q=karnataka&amp;form=skydnc</v>
    <v>Learn more on Bing</v>
  </rv>
  <rv s="1">
    <fb>61130704</fb>
    <v>9</v>
  </rv>
  <rv s="5">
    <v>#VALUE!</v>
    <v>en-IN</v>
    <v>216903eb-bbc1-497e-b914-8eb69db6f747</v>
    <v>536870912</v>
    <v>1</v>
    <v>20</v>
    <v>3</v>
    <v>Karnataka</v>
    <v>5</v>
    <v>6</v>
    <v>Map</v>
    <v>7</v>
    <v>8</v>
    <v>IN-KA</v>
    <v>38</v>
    <v>39</v>
    <v>3</v>
    <v>Karnataka, formerly Mysore State, is a state in the southwestern region of India. It was formed as Mysore State on 1 November 1956, with the passage of the States Reorganisation Act, and renamed Karnataka in 1973. The state was part of the ...</v>
    <v>40</v>
    <v>39</v>
    <v>44</v>
    <v>45</v>
    <v>Karnataka</v>
    <v>46</v>
    <v>Karnataka</v>
    <v>mdp/vdpid/16217</v>
  </rv>
  <rv s="0">
    <v>536870912</v>
    <v>Punjab, India</v>
    <v>d98d08e1-818e-a7ba-30a5-4637a11eec3e</v>
    <v>en-IN</v>
    <v>Map</v>
  </rv>
  <rv s="1">
    <fb>50362</fb>
    <v>9</v>
  </rv>
  <rv s="0">
    <v>536870912</v>
    <v>Chandigarh</v>
    <v>10beaf9e-bdab-00b9-8037-79ffe16cf357</v>
    <v>en-IN</v>
    <v>Map</v>
  </rv>
  <rv s="2">
    <v>4</v>
    <v>7</v>
    <v>21</v>
    <v>7</v>
    <v>0</v>
    <v>Image of Punjab, India</v>
  </rv>
  <rv s="0">
    <v>536870912</v>
    <v>Ludhiana</v>
    <v>d6ef8469-9761-9669-10ab-2a89217a7391</v>
    <v>en-IN</v>
    <v>Map</v>
  </rv>
  <rv s="0">
    <v>805306368</v>
    <v>Banwarilal Purohit (Governor)</v>
    <v>1b879f9b-ef10-515b-1e7a-ae45fdf8a96d</v>
    <v>en-IN</v>
    <v>Generic</v>
  </rv>
  <rv s="0">
    <v>805306368</v>
    <v>Bhagwant Mann (Chief minister)</v>
    <v>29a832e6-e581-c5dd-b3c0-95a6421aa865</v>
    <v>en-IN</v>
    <v>Generic</v>
  </rv>
  <rv s="3">
    <v>6</v>
  </rv>
  <rv s="4">
    <v>https://www.bing.com/search?q=punjab+india&amp;form=skydnc</v>
    <v>Learn more on Bing</v>
  </rv>
  <rv s="1">
    <fb>27743338</fb>
    <v>9</v>
  </rv>
  <rv s="5">
    <v>#VALUE!</v>
    <v>en-IN</v>
    <v>d98d08e1-818e-a7ba-30a5-4637a11eec3e</v>
    <v>536870912</v>
    <v>1</v>
    <v>23</v>
    <v>3</v>
    <v>Punjab, India</v>
    <v>5</v>
    <v>6</v>
    <v>Map</v>
    <v>7</v>
    <v>8</v>
    <v>IN-PB</v>
    <v>49</v>
    <v>50</v>
    <v>3</v>
    <v>Punjab is a state in northern India. Forming part of the larger Punjab region of the Indian subcontinent, the state is bordered by the Indian states of Himachal Pradesh to the north and northeast, Haryana to the south and southeast, and ...</v>
    <v>51</v>
    <v>52</v>
    <v>55</v>
    <v>56</v>
    <v>Punjab, India</v>
    <v>57</v>
    <v>Punjab, India</v>
    <v>mdp/vdpid/26903</v>
  </rv>
  <rv s="0">
    <v>536870912</v>
    <v>Jammu and Kashmir</v>
    <v>60f54d01-9e13-2fc8-306c-f442682d8d71</v>
    <v>en-IN</v>
    <v>Map</v>
  </rv>
  <rv s="1">
    <fb>222236</fb>
    <v>9</v>
  </rv>
  <rv s="0">
    <v>536870912</v>
    <v>Srinagar</v>
    <v>641f8439-49da-d475-59b2-10ab89bc17f2</v>
    <v>en-IN</v>
    <v>Map</v>
  </rv>
  <rv s="4">
    <v>https://www.bing.com/search?q=kashmir+and+jammu&amp;form=skydnc</v>
    <v>Learn more on Bing</v>
  </rv>
  <rv s="1">
    <fb>12548926</fb>
    <v>9</v>
  </rv>
  <rv s="7">
    <v>#VALUE!</v>
    <v>en-IN</v>
    <v>60f54d01-9e13-2fc8-306c-f442682d8d71</v>
    <v>536870912</v>
    <v>1</v>
    <v>27</v>
    <v>28</v>
    <v>Jammu and Kashmir</v>
    <v>30</v>
    <v>31</v>
    <v>Map</v>
    <v>7</v>
    <v>8</v>
    <v>60</v>
    <v>61</v>
    <v>3</v>
    <v>Jammu and Kashmir was a region formerly administered by India as a state from 1954 to 2019, constituting the southern and southeastern portion of the larger Kashmir region, which has been the subject of a dispute between India, Pakistan and China since the mid-20th century. The underlying region of this state were parts of the former princely state of Jammu and Kashmir, whose western districts, now known as Azad Kashmir, and northern territories, now known as Gilgit-Baltistan, are administered by Pakistan. The Aksai Chin region in the east, bordering Tibet, has been under Chinese control since 1962.</v>
    <v>61</v>
    <v>62</v>
    <v>Jammu and Kashmir</v>
    <v>63</v>
    <v>Jammu and Kashmir</v>
    <v>mdp/vdpid/15393</v>
  </rv>
  <rv s="0">
    <v>536870912</v>
    <v>Nagaland</v>
    <v>9097c945-eb0e-f294-cb7f-43ad572c6903</v>
    <v>en-IN</v>
    <v>Map</v>
  </rv>
  <rv s="1">
    <fb>16579</fb>
    <v>9</v>
  </rv>
  <rv s="0">
    <v>536870912</v>
    <v>Kohima</v>
    <v>c4a7765d-0672-36ba-1146-2a7345c12bc2</v>
    <v>en-IN</v>
    <v>Map</v>
  </rv>
  <rv s="2">
    <v>5</v>
    <v>7</v>
    <v>32</v>
    <v>7</v>
    <v>0</v>
    <v>Image of Nagaland</v>
  </rv>
  <rv s="0">
    <v>536870912</v>
    <v>Dimapur</v>
    <v>74fd9701-043d-23ae-7639-5219eca9089b</v>
    <v>en-IN</v>
    <v>Map</v>
  </rv>
  <rv s="0">
    <v>805306368</v>
    <v>La. Ganesan (Governor)</v>
    <v>170099ef-6d7b-c3d8-1a6a-0e16f975cb66</v>
    <v>en-IN</v>
    <v>Generic</v>
  </rv>
  <rv s="0">
    <v>805306368</v>
    <v>Neiphiu Rio (Chief minister)</v>
    <v>18251ec3-a646-e4f5-4dd5-22e116fa3e9a</v>
    <v>en-IN</v>
    <v>Generic</v>
  </rv>
  <rv s="0">
    <v>805306368</v>
    <v>T. R. Zeliang (Chief minister)</v>
    <v>ed7185f7-7576-b5e6-12d8-d551b6962a6d</v>
    <v>en-IN</v>
    <v>Generic</v>
  </rv>
  <rv s="3">
    <v>7</v>
  </rv>
  <rv s="4">
    <v>https://www.bing.com/search?q=nagaland&amp;form=skydnc</v>
    <v>Learn more on Bing</v>
  </rv>
  <rv s="1">
    <fb>1978502</fb>
    <v>9</v>
  </rv>
  <rv s="5">
    <v>#VALUE!</v>
    <v>en-IN</v>
    <v>9097c945-eb0e-f294-cb7f-43ad572c6903</v>
    <v>536870912</v>
    <v>1</v>
    <v>34</v>
    <v>3</v>
    <v>Nagaland</v>
    <v>5</v>
    <v>6</v>
    <v>Map</v>
    <v>7</v>
    <v>8</v>
    <v>IN-NL</v>
    <v>66</v>
    <v>67</v>
    <v>3</v>
    <v>Nagaland is a landlocked state in the north-eastern region of India. It is bordered by the Indian states of Arunachal Pradesh to the north, Assam to the west, Manipur to the south, and the Sagaing Region of Myanmar to the east. Its capital city ...</v>
    <v>68</v>
    <v>69</v>
    <v>73</v>
    <v>74</v>
    <v>Nagaland</v>
    <v>75</v>
    <v>Nagaland</v>
    <v>mdp/vdpid/10122736</v>
  </rv>
  <rv s="0">
    <v>536870912</v>
    <v>Rajasthan</v>
    <v>58d414c6-9557-d15b-60ff-52f256e32345</v>
    <v>en-IN</v>
    <v>Map</v>
  </rv>
  <rv s="1">
    <fb>342269</fb>
    <v>9</v>
  </rv>
  <rv s="0">
    <v>536870912</v>
    <v>Jaipur</v>
    <v>b59bcf7b-bf6a-02ef-d975-bd51247f3fb6</v>
    <v>en-IN</v>
    <v>Map</v>
  </rv>
  <rv s="2">
    <v>6</v>
    <v>7</v>
    <v>35</v>
    <v>7</v>
    <v>0</v>
    <v>Image of Rajasthan</v>
  </rv>
  <rv s="0">
    <v>805306368</v>
    <v>Kalraj Mishra (Governor)</v>
    <v>b39dc724-e3cf-8901-8de5-4a4fddb085c0</v>
    <v>en-IN</v>
    <v>Generic</v>
  </rv>
  <rv s="0">
    <v>805306368</v>
    <v>Ashok Gehlot (Chief minister)</v>
    <v>d7e71677-2542-8497-72da-1afaf7bb0720</v>
    <v>en-IN</v>
    <v>Generic</v>
  </rv>
  <rv s="3">
    <v>8</v>
  </rv>
  <rv s="4">
    <v>https://www.bing.com/search?q=rajasthan&amp;form=skydnc</v>
    <v>Learn more on Bing</v>
  </rv>
  <rv s="1">
    <fb>68548437</fb>
    <v>9</v>
  </rv>
  <rv s="6">
    <v>#VALUE!</v>
    <v>en-IN</v>
    <v>58d414c6-9557-d15b-60ff-52f256e32345</v>
    <v>536870912</v>
    <v>1</v>
    <v>37</v>
    <v>14</v>
    <v>Rajasthan</v>
    <v>5</v>
    <v>6</v>
    <v>Map</v>
    <v>7</v>
    <v>8</v>
    <v>IN-RJ</v>
    <v>78</v>
    <v>79</v>
    <v>3</v>
    <v>Rajasthan is a state in northern India. It covers 342,239 square kilometres or 10.4 per cent of India's total geographical area. It is the largest Indian state by area and the seventh largest by population. It is on India's northwestern side, ...</v>
    <v>80</v>
    <v>79</v>
    <v>83</v>
    <v>84</v>
    <v>Rajasthan</v>
    <v>21</v>
    <v>85</v>
    <v>Rajasthan</v>
    <v>mdp/vdpid/27243</v>
  </rv>
  <rv s="0">
    <v>536870912</v>
    <v>Gujarat</v>
    <v>c70b768e-21ab-4f53-a356-564e8da2291e</v>
    <v>en-IN</v>
    <v>Map</v>
  </rv>
  <rv s="1">
    <fb>196024</fb>
    <v>9</v>
  </rv>
  <rv s="0">
    <v>536870912</v>
    <v>Gandhinagar</v>
    <v>d6f2dd75-5f12-0082-be93-de3fbb10d45c</v>
    <v>en-IN</v>
    <v>Map</v>
  </rv>
  <rv s="2">
    <v>7</v>
    <v>7</v>
    <v>38</v>
    <v>7</v>
    <v>0</v>
    <v>Image of Gujarat</v>
  </rv>
  <rv s="0">
    <v>536870912</v>
    <v>Ahmedabad</v>
    <v>f741e2c0-a401-4bcb-2d92-c364fe683513</v>
    <v>en-IN</v>
    <v>Map</v>
  </rv>
  <rv s="0">
    <v>805306368</v>
    <v>Acharya Devvrat (Governor)</v>
    <v>0068b763-d697-2270-4902-87b8ca6daf2d</v>
    <v>en-IN</v>
    <v>Generic</v>
  </rv>
  <rv s="0">
    <v>805306368</v>
    <v>Bhupendrabhai Patel (Chief minister)</v>
    <v>f545cfa0-d217-e758-ac99-3863ee9f5530</v>
    <v>en-IN</v>
    <v>Generic</v>
  </rv>
  <rv s="3">
    <v>9</v>
  </rv>
  <rv s="4">
    <v>https://www.bing.com/search?q=gujarat&amp;form=skydnc</v>
    <v>Learn more on Bing</v>
  </rv>
  <rv s="1">
    <fb>60383628</fb>
    <v>9</v>
  </rv>
  <rv s="3">
    <v>10</v>
  </rv>
  <rv s="8">
    <v>#VALUE!</v>
    <v>en-IN</v>
    <v>c70b768e-21ab-4f53-a356-564e8da2291e</v>
    <v>536870912</v>
    <v>1</v>
    <v>40</v>
    <v>41</v>
    <v>Gujarat</v>
    <v>5</v>
    <v>6</v>
    <v>Map</v>
    <v>7</v>
    <v>8</v>
    <v>IN-GJ</v>
    <v>88</v>
    <v>89</v>
    <v>3</v>
    <v>Gujarat is a state along the western coast of India. Its coastline of about 1,600 km is the longest in the country, most of which lies on the Kathiawar peninsula. Gujarat is the fifth-largest Indian state by area, covering some 196,024 km² ; and ...</v>
    <v>90</v>
    <v>91</v>
    <v>94</v>
    <v>95</v>
    <v>Gujarat</v>
    <v>96</v>
    <v>97</v>
    <v>Gujarat</v>
    <v>mdp/vdpid/7903232</v>
  </rv>
  <rv s="0">
    <v>536870912</v>
    <v>Delhi</v>
    <v>275e8ab8-7bd0-4633-9c89-0133be92e587</v>
    <v>en-IN</v>
    <v>Map</v>
  </rv>
  <rv s="1">
    <fb>1484</fb>
    <v>9</v>
  </rv>
  <rv s="0">
    <v>536870912</v>
    <v>Agra</v>
    <v>81f1ad26-8662-3666-e747-e352491a712e</v>
    <v>en-IN</v>
    <v>Map</v>
  </rv>
  <rv s="0">
    <v>536870912</v>
    <v>Sur Empire</v>
    <v>14116fa5-c108-6564-e585-c8cd1d016837</v>
    <v>en-IN</v>
    <v>Map</v>
  </rv>
  <rv s="2">
    <v>8</v>
    <v>7</v>
    <v>42</v>
    <v>7</v>
    <v>0</v>
    <v>Image of Delhi</v>
  </rv>
  <rv s="0">
    <v>805306368</v>
    <v>Vinai Kumar Saxena (Lieutenant governor)</v>
    <v>63e4d87a-b12e-3d7a-686e-620814853d36</v>
    <v>en-IN</v>
    <v>Generic</v>
  </rv>
  <rv s="0">
    <v>805306368</v>
    <v>Arvind Kejriwal (Chief minister)</v>
    <v>406f9300-0c0c-3948-9d26-5c194e968300</v>
    <v>en-IN</v>
    <v>Generic</v>
  </rv>
  <rv s="3">
    <v>11</v>
  </rv>
  <rv s="4">
    <v>https://www.bing.com/search?q=delhi&amp;form=skydnc</v>
    <v>Learn more on Bing</v>
  </rv>
  <rv s="1">
    <fb>26495000</fb>
    <v>9</v>
  </rv>
  <rv s="9">
    <v>#VALUE!</v>
    <v>en-IN</v>
    <v>275e8ab8-7bd0-4633-9c89-0133be92e587</v>
    <v>536870912</v>
    <v>1</v>
    <v>44</v>
    <v>45</v>
    <v>Delhi</v>
    <v>5</v>
    <v>6</v>
    <v>Map</v>
    <v>7</v>
    <v>46</v>
    <v>IN-DL</v>
    <v>100</v>
    <v>101</v>
    <v>102</v>
    <v>Delhi, officially the National Capital Territory of Delhi, is a city and a union territory of India containing New Delhi, the capital of India. Lying on both sides of the Yamuna river, but chiefly to the west, or beyond its right bank, Delhi ...</v>
    <v>103</v>
    <v>106</v>
    <v>107</v>
    <v>Delhi</v>
    <v>108</v>
    <v>Delhi</v>
    <v>mdp/vdpid/10122740</v>
  </rv>
  <rv s="0">
    <v>536870912</v>
    <v>Andhra Pradesh</v>
    <v>9e3a52bb-38ae-c817-5cd2-7a8dd2a4c0e5</v>
    <v>en-IN</v>
    <v>Map</v>
  </rv>
  <rv s="1">
    <fb>162970</fb>
    <v>9</v>
  </rv>
  <rv s="0">
    <v>536870912</v>
    <v>Amaravati</v>
    <v>e088121a-798e-31c0-98d9-e1f90a9732b0</v>
    <v>en-IN</v>
    <v>Map</v>
  </rv>
  <rv s="2">
    <v>9</v>
    <v>7</v>
    <v>47</v>
    <v>7</v>
    <v>0</v>
    <v>Image of Andhra Pradesh</v>
  </rv>
  <rv s="0">
    <v>536870912</v>
    <v>Visakhapatnam</v>
    <v>808f8186-c062-2861-8d58-f9f1ddda9d5f</v>
    <v>en-IN</v>
    <v>Map</v>
  </rv>
  <rv s="0">
    <v>805306368</v>
    <v>Syed Abdul Nazeer (Governor)</v>
    <v>d5e737c0-33b0-bdbc-e9ff-ec3db381abc3</v>
    <v>en-IN</v>
    <v>Generic</v>
  </rv>
  <rv s="0">
    <v>805306368</v>
    <v>Y. S. Jagan Mohan Reddy (Chief minister)</v>
    <v>21b95cec-1625-db12-99eb-0bf61b3f4d53</v>
    <v>en-IN</v>
    <v>Generic</v>
  </rv>
  <rv s="3">
    <v>12</v>
  </rv>
  <rv s="4">
    <v>https://www.bing.com/search?q=andhra+pradesh&amp;form=skydnc</v>
    <v>Learn more on Bing</v>
  </rv>
  <rv s="3">
    <v>13</v>
  </rv>
  <rv s="1">
    <fb>49634314</fb>
    <v>9</v>
  </rv>
  <rv s="6">
    <v>#VALUE!</v>
    <v>en-IN</v>
    <v>9e3a52bb-38ae-c817-5cd2-7a8dd2a4c0e5</v>
    <v>536870912</v>
    <v>1</v>
    <v>49</v>
    <v>14</v>
    <v>Andhra Pradesh</v>
    <v>5</v>
    <v>6</v>
    <v>Map</v>
    <v>7</v>
    <v>8</v>
    <v>IN-AP</v>
    <v>111</v>
    <v>112</v>
    <v>3</v>
    <v>Andhra Pradesh is a state in the southern coastal region of India. It is the seventh-largest state with an area of 162,970 km² and the tenth-most populous state with 49,577,103 inhabitants. It has shared borders with Chhattisgarh, Odisha, ...</v>
    <v>113</v>
    <v>114</v>
    <v>117</v>
    <v>118</v>
    <v>Andhra Pradesh</v>
    <v>119</v>
    <v>120</v>
    <v>Andhra Pradesh</v>
    <v>mdp/vdpid/1569</v>
  </rv>
  <rv s="0">
    <v>536870912</v>
    <v>Kerala</v>
    <v>9d932c0c-d3e6-abbd-5274-6b53036ca764</v>
    <v>en-IN</v>
    <v>Map</v>
  </rv>
  <rv s="1">
    <fb>38863</fb>
    <v>9</v>
  </rv>
  <rv s="0">
    <v>536870912</v>
    <v>Thiruvananthapuram</v>
    <v>a7450b86-c3c4-43e6-8f9c-263b15956c09</v>
    <v>en-IN</v>
    <v>Map</v>
  </rv>
  <rv s="2">
    <v>10</v>
    <v>7</v>
    <v>50</v>
    <v>7</v>
    <v>0</v>
    <v>Image of Kerala</v>
  </rv>
  <rv s="0">
    <v>536870912</v>
    <v>Kochi</v>
    <v>ce548a32-d28c-c3d5-f50a-f83894e62cdf</v>
    <v>en-IN</v>
    <v>Map</v>
  </rv>
  <rv s="0">
    <v>805306368</v>
    <v>Arif Mohammad Khan (Governor)</v>
    <v>221ee855-8ddc-997a-515c-7ff1b9adbb95</v>
    <v>en-IN</v>
    <v>Generic</v>
  </rv>
  <rv s="0">
    <v>805306368</v>
    <v>Pinarayi Vijayan (Chief minister)</v>
    <v>40202d15-b167-2aae-7945-3edd088cc479</v>
    <v>en-IN</v>
    <v>Generic</v>
  </rv>
  <rv s="3">
    <v>14</v>
  </rv>
  <rv s="4">
    <v>https://www.bing.com/search?q=kerala&amp;form=skydnc</v>
    <v>Learn more on Bing</v>
  </rv>
  <rv s="3">
    <v>15</v>
  </rv>
  <rv s="1">
    <fb>34523726</fb>
    <v>9</v>
  </rv>
  <rv s="6">
    <v>#VALUE!</v>
    <v>en-IN</v>
    <v>9d932c0c-d3e6-abbd-5274-6b53036ca764</v>
    <v>536870912</v>
    <v>1</v>
    <v>52</v>
    <v>14</v>
    <v>Kerala</v>
    <v>5</v>
    <v>6</v>
    <v>Map</v>
    <v>7</v>
    <v>53</v>
    <v>IN-KL</v>
    <v>123</v>
    <v>124</v>
    <v>3</v>
    <v>Kerala, officially Keralam is a state on the Malabar Coast of India. It was formed on 1 November 1956, following the passage of the States Reorganisation Act, by combining Malayalam-speaking regions of the erstwhile regions of Cochin, Malabar, ...</v>
    <v>125</v>
    <v>126</v>
    <v>129</v>
    <v>130</v>
    <v>Kerala</v>
    <v>131</v>
    <v>132</v>
    <v>Kerala</v>
    <v>mdp/vdpid/16494</v>
  </rv>
  <rv s="0">
    <v>536870912</v>
    <v>Himachal Pradesh</v>
    <v>0e213229-adc2-378d-f093-949050fffa34</v>
    <v>en-IN</v>
    <v>Map</v>
  </rv>
  <rv s="1">
    <fb>55780</fb>
    <v>9</v>
  </rv>
  <rv s="0">
    <v>536870912</v>
    <v>Dharamshala</v>
    <v>b2508052-3baf-16c6-380a-b6e4d467571b</v>
    <v>en-IN</v>
    <v>Map</v>
  </rv>
  <rv s="2">
    <v>11</v>
    <v>7</v>
    <v>54</v>
    <v>7</v>
    <v>0</v>
    <v>Image of Himachal Pradesh</v>
  </rv>
  <rv s="0">
    <v>536870912</v>
    <v>Shimla</v>
    <v>df2a145d-d43f-027a-0fdd-b1b25e4ca3c6</v>
    <v>en-IN</v>
    <v>Map</v>
  </rv>
  <rv s="0">
    <v>805306368</v>
    <v>Shiv Pratap Shukla (Governor)</v>
    <v>98865f88-448a-4163-a3c4-cc97393be10d</v>
    <v>en-IN</v>
    <v>Generic</v>
  </rv>
  <rv s="0">
    <v>805306368</v>
    <v>Sukhvinder Singh Sukhu (Chief minister)</v>
    <v>1c6bba36-1562-10e8-f728-850089ac6f0d</v>
    <v>en-IN</v>
    <v>Generic</v>
  </rv>
  <rv s="3">
    <v>16</v>
  </rv>
  <rv s="4">
    <v>https://www.bing.com/search?q=himachal+pradesh&amp;form=skydnc</v>
    <v>Learn more on Bing</v>
  </rv>
  <rv s="1">
    <fb>6864602</fb>
    <v>9</v>
  </rv>
  <rv s="5">
    <v>#VALUE!</v>
    <v>en-IN</v>
    <v>0e213229-adc2-378d-f093-949050fffa34</v>
    <v>536870912</v>
    <v>1</v>
    <v>56</v>
    <v>3</v>
    <v>Himachal Pradesh</v>
    <v>5</v>
    <v>6</v>
    <v>Map</v>
    <v>7</v>
    <v>8</v>
    <v>IN-HP</v>
    <v>135</v>
    <v>136</v>
    <v>3</v>
    <v>Himachal Pradesh is a state in the northern part of India. Situated in the Western Himalayas, it is one of the thirteen mountain states and is characterized by an extreme landscape featuring several peaks and extensive river systems. Himachal ...</v>
    <v>137</v>
    <v>138</v>
    <v>141</v>
    <v>142</v>
    <v>Himachal Pradesh</v>
    <v>143</v>
    <v>Himachal Pradesh</v>
    <v>mdp/vdpid/14030</v>
  </rv>
  <rv s="0">
    <v>536870912</v>
    <v>Bihar</v>
    <v>e402c108-ade8-40dd-b6d7-f36882e8e3e3</v>
    <v>en-IN</v>
    <v>Map</v>
  </rv>
  <rv s="1">
    <fb>94163</fb>
    <v>9</v>
  </rv>
  <rv s="0">
    <v>536870912</v>
    <v>Patna</v>
    <v>5769f980-da6e-3599-1e5b-368f4b6f48ca</v>
    <v>en-IN</v>
    <v>Map</v>
  </rv>
  <rv s="2">
    <v>12</v>
    <v>7</v>
    <v>57</v>
    <v>7</v>
    <v>0</v>
    <v>Image of Bihar</v>
  </rv>
  <rv s="0">
    <v>805306368</v>
    <v>Rajendra Arlekar (Governor)</v>
    <v>857b3d51-3e36-ebd8-cf42-f60258bfd1fa</v>
    <v>en-IN</v>
    <v>Generic</v>
  </rv>
  <rv s="0">
    <v>805306368</v>
    <v>Nitish Kumar (Chief minister)</v>
    <v>cde7adde-5105-d979-2e6a-cbc9496d6cc9</v>
    <v>en-IN</v>
    <v>Generic</v>
  </rv>
  <rv s="0">
    <v>805306368</v>
    <v>Tejashwi Yadav (Chief minister)</v>
    <v>c441214f-c9a7-4e3d-9512-b53b558b8140</v>
    <v>en-IN</v>
    <v>Generic</v>
  </rv>
  <rv s="3">
    <v>17</v>
  </rv>
  <rv s="4">
    <v>https://www.bing.com/search?q=bihar&amp;form=skydnc</v>
    <v>Learn more on Bing</v>
  </rv>
  <rv s="1">
    <fb>104099452</fb>
    <v>9</v>
  </rv>
  <rv s="5">
    <v>#VALUE!</v>
    <v>en-IN</v>
    <v>e402c108-ade8-40dd-b6d7-f36882e8e3e3</v>
    <v>536870912</v>
    <v>1</v>
    <v>59</v>
    <v>3</v>
    <v>Bihar</v>
    <v>5</v>
    <v>6</v>
    <v>Map</v>
    <v>7</v>
    <v>8</v>
    <v>IN-BR</v>
    <v>146</v>
    <v>147</v>
    <v>3</v>
    <v>Bihar is a state in eastern India. It is the third largest state by population, the 12th largest by area, and the 14th largest by GDP in 2021. Bihar borders Uttar Pradesh to its west, Nepal to the north, the northern part of West Bengal to the ...</v>
    <v>148</v>
    <v>147</v>
    <v>152</v>
    <v>153</v>
    <v>Bihar</v>
    <v>154</v>
    <v>Bihar</v>
    <v>mdp/vdpid/3922</v>
  </rv>
  <rv s="0">
    <v>536870912</v>
    <v>Tamil Nadu</v>
    <v>6e3e5a82-8737-a613-1d99-0b4d68370109</v>
    <v>en-IN</v>
    <v>Map</v>
  </rv>
  <rv s="1">
    <fb>130058</fb>
    <v>9</v>
  </rv>
  <rv s="0">
    <v>536870912</v>
    <v>Chennai</v>
    <v>d97acf5c-0a2b-cd2c-e895-ef8aa64b883b</v>
    <v>en-IN</v>
    <v>Map</v>
  </rv>
  <rv s="2">
    <v>13</v>
    <v>7</v>
    <v>60</v>
    <v>7</v>
    <v>0</v>
    <v>Image of Tamil Nadu</v>
  </rv>
  <rv s="0">
    <v>805306368</v>
    <v>R. N. Ravi (Governor)</v>
    <v>f67889c7-8403-a206-d561-0f4d5b1938cf</v>
    <v>en-IN</v>
    <v>Generic</v>
  </rv>
  <rv s="0">
    <v>805306368</v>
    <v>M. K. Stalin (Chief minister)</v>
    <v>c3112bb8-71f6-8228-0ea7-445284653f4b</v>
    <v>en-IN</v>
    <v>Generic</v>
  </rv>
  <rv s="3">
    <v>18</v>
  </rv>
  <rv s="4">
    <v>https://www.bing.com/search?q=tamil+nadu&amp;form=skydnc</v>
    <v>Learn more on Bing</v>
  </rv>
  <rv s="3">
    <v>19</v>
  </rv>
  <rv s="1">
    <fb>72147030</fb>
    <v>9</v>
  </rv>
  <rv s="10">
    <v>#VALUE!</v>
    <v>en-IN</v>
    <v>6e3e5a82-8737-a613-1d99-0b4d68370109</v>
    <v>536870912</v>
    <v>1</v>
    <v>62</v>
    <v>63</v>
    <v>Tamil Nadu</v>
    <v>5</v>
    <v>6</v>
    <v>Map</v>
    <v>7</v>
    <v>8</v>
    <v>IN-TN</v>
    <v>157</v>
    <v>158</v>
    <v>3</v>
    <v>Tamil Nadu is the southernmost state of India. The tenth largest Indian state by area and the sixth largest by population, Tamil Nadu is the home of the Tamil people, whose Tamil language—one of the longest surviving classical languages in the ...</v>
    <v>159</v>
    <v>158</v>
    <v>162</v>
    <v>163</v>
    <v>Tamil Nadu</v>
    <v>164</v>
    <v>165</v>
    <v>97</v>
    <v>Tamil Nadu</v>
    <v>mdp/vdpid/32665</v>
  </rv>
  <rv s="0">
    <v>536870912</v>
    <v>Haryana</v>
    <v>f50b36c9-0e06-9b0a-b657-100ebb295bb1</v>
    <v>en-IN</v>
    <v>Map</v>
  </rv>
  <rv s="1">
    <fb>44212</fb>
    <v>9</v>
  </rv>
  <rv s="2">
    <v>14</v>
    <v>7</v>
    <v>64</v>
    <v>7</v>
    <v>0</v>
    <v>Image of Haryana</v>
  </rv>
  <rv s="0">
    <v>536870912</v>
    <v>Faridabad</v>
    <v>1a737077-4f72-bfac-324f-43f365e64b96</v>
    <v>en-IN</v>
    <v>Map</v>
  </rv>
  <rv s="0">
    <v>805306368</v>
    <v>Bandaru Dattatreya (Governor)</v>
    <v>8beccdbf-3672-dc32-c6de-735b7e14c33d</v>
    <v>en-IN</v>
    <v>Generic</v>
  </rv>
  <rv s="0">
    <v>805306368</v>
    <v>Manohar Lal Khattar (Chief minister)</v>
    <v>0e889399-6382-7201-5fb3-bfa6a576e711</v>
    <v>en-IN</v>
    <v>Generic</v>
  </rv>
  <rv s="0">
    <v>805306368</v>
    <v>Dushyant Chautala (Chief minister)</v>
    <v>1012c8a7-fdaf-64c8-ae4c-928890548b89</v>
    <v>en-IN</v>
    <v>Generic</v>
  </rv>
  <rv s="3">
    <v>20</v>
  </rv>
  <rv s="4">
    <v>https://www.bing.com/search?q=haryana&amp;form=skydnc</v>
    <v>Learn more on Bing</v>
  </rv>
  <rv s="1">
    <fb>27761063</fb>
    <v>9</v>
  </rv>
  <rv s="6">
    <v>#VALUE!</v>
    <v>en-IN</v>
    <v>f50b36c9-0e06-9b0a-b657-100ebb295bb1</v>
    <v>536870912</v>
    <v>1</v>
    <v>66</v>
    <v>14</v>
    <v>Haryana</v>
    <v>5</v>
    <v>6</v>
    <v>Map</v>
    <v>7</v>
    <v>46</v>
    <v>IN-HR</v>
    <v>168</v>
    <v>50</v>
    <v>3</v>
    <v>Haryana is an Indian state located in the northern part of the country. It was carved out of the former state of East Punjab on 1 November 1966 on a linguistic basis. It is ranked 21st in terms of area, with less than 1.4% of India's land area. ...</v>
    <v>169</v>
    <v>170</v>
    <v>174</v>
    <v>175</v>
    <v>Haryana</v>
    <v>21</v>
    <v>176</v>
    <v>Haryana</v>
    <v>mdp/vdpid/13586</v>
  </rv>
  <rv s="0">
    <v>536870912</v>
    <v>Goa</v>
    <v>d9bda1c6-a2c4-994c-5335-195386cef40a</v>
    <v>en-IN</v>
    <v>Map</v>
  </rv>
  <rv s="1">
    <fb>3702</fb>
    <v>9</v>
  </rv>
  <rv s="0">
    <v>536870912</v>
    <v>Panaji</v>
    <v>1bc90c1f-f804-1116-9092-e41a85411452</v>
    <v>en-IN</v>
    <v>Map</v>
  </rv>
  <rv s="2">
    <v>15</v>
    <v>7</v>
    <v>67</v>
    <v>7</v>
    <v>0</v>
    <v>Image of Goa</v>
  </rv>
  <rv s="0">
    <v>536870912</v>
    <v>Vasco da Gama</v>
    <v>a63eda32-4345-5a14-f62c-ed75fbfdb1f4</v>
    <v>en-IN</v>
    <v>Map</v>
  </rv>
  <rv s="0">
    <v>805306368</v>
    <v>P. S. Sreedharan Pillai (Governor)</v>
    <v>e02dc010-743f-1c67-6578-f5eb69153c10</v>
    <v>en-IN</v>
    <v>Generic</v>
  </rv>
  <rv s="0">
    <v>805306368</v>
    <v>Pramod Sawant (Chief minister)</v>
    <v>b4d1c7bd-5c28-d262-af78-2f93f57b073f</v>
    <v>en-IN</v>
    <v>Generic</v>
  </rv>
  <rv s="3">
    <v>21</v>
  </rv>
  <rv s="4">
    <v>https://www.bing.com/search?q=goa+india&amp;form=skydnc</v>
    <v>Learn more on Bing</v>
  </rv>
  <rv s="3">
    <v>22</v>
  </rv>
  <rv s="1">
    <fb>1458545</fb>
    <v>9</v>
  </rv>
  <rv s="6">
    <v>#VALUE!</v>
    <v>en-IN</v>
    <v>d9bda1c6-a2c4-994c-5335-195386cef40a</v>
    <v>536870912</v>
    <v>1</v>
    <v>69</v>
    <v>14</v>
    <v>Goa</v>
    <v>5</v>
    <v>6</v>
    <v>Map</v>
    <v>7</v>
    <v>8</v>
    <v>IN-GA</v>
    <v>179</v>
    <v>180</v>
    <v>3</v>
    <v>Goa is a state on the southwestern coast of India within the Konkan region, geographically separated from the Deccan highlands by the Western Ghats. It is bound by the Indian states of Maharashtra to the north, and Karnataka to the east and ...</v>
    <v>181</v>
    <v>182</v>
    <v>185</v>
    <v>186</v>
    <v>Goa</v>
    <v>187</v>
    <v>188</v>
    <v>Goa</v>
    <v>mdp/vdpid/7903620</v>
  </rv>
  <rv s="0">
    <v>536870912</v>
    <v>West Bengal</v>
    <v>067d886f-4d7d-8889-c8c7-d54e2dbc1cb8</v>
    <v>en-IN</v>
    <v>Map</v>
  </rv>
  <rv s="1">
    <fb>88752</fb>
    <v>9</v>
  </rv>
  <rv s="0">
    <v>536870912</v>
    <v>Kolkata</v>
    <v>e5f8e89d-f3e0-3a9e-7b62-24348d526819</v>
    <v>en-IN</v>
    <v>Map</v>
  </rv>
  <rv s="2">
    <v>16</v>
    <v>7</v>
    <v>70</v>
    <v>7</v>
    <v>0</v>
    <v>Image of West Bengal</v>
  </rv>
  <rv s="0">
    <v>805306368</v>
    <v>C. V. Ananda Bose (Governor)</v>
    <v>a0067bb6-87a4-4329-81a6-ec5767db81a5</v>
    <v>en-IN</v>
    <v>Generic</v>
  </rv>
  <rv s="0">
    <v>805306368</v>
    <v>Mamata Banerjee (Chief minister)</v>
    <v>d6973c1f-14df-4d61-ed88-9733dd5e8122</v>
    <v>en-IN</v>
    <v>Generic</v>
  </rv>
  <rv s="3">
    <v>23</v>
  </rv>
  <rv s="4">
    <v>https://www.bing.com/search?q=west+bengal&amp;form=skydnc</v>
    <v>Learn more on Bing</v>
  </rv>
  <rv s="3">
    <v>24</v>
  </rv>
  <rv s="1">
    <fb>91276115</fb>
    <v>9</v>
  </rv>
  <rv s="6">
    <v>#VALUE!</v>
    <v>en-IN</v>
    <v>067d886f-4d7d-8889-c8c7-d54e2dbc1cb8</v>
    <v>536870912</v>
    <v>1</v>
    <v>72</v>
    <v>14</v>
    <v>West Bengal</v>
    <v>5</v>
    <v>6</v>
    <v>Map</v>
    <v>7</v>
    <v>8</v>
    <v>IN-WB</v>
    <v>191</v>
    <v>192</v>
    <v>3</v>
    <v>West Bengal is a state in the eastern portion of India. It is situated along the Bay of Bengal, along with a population of over 91 million inhabitants within an area of 88,752 km² as of 2011. The population estimate as of 2023 is 102,552,787. ...</v>
    <v>193</v>
    <v>192</v>
    <v>196</v>
    <v>197</v>
    <v>West Bengal</v>
    <v>198</v>
    <v>199</v>
    <v>West Bengal</v>
    <v>mdp/vdpid/36115</v>
  </rv>
  <rv s="0">
    <v>536870912</v>
    <v>Jammu</v>
    <v>e8fb39bc-19df-249e-ad6c-bddde63bcab4</v>
    <v>en-IN</v>
    <v>Map</v>
  </rv>
  <rv s="0">
    <v>536870912</v>
    <v>Jammu division</v>
    <v>97c10dca-d8c9-ef1d-6e39-d18deda3dcb1</v>
    <v>en-IN</v>
    <v>Map</v>
  </rv>
  <rv s="1">
    <fb>112</fb>
    <v>9</v>
  </rv>
  <rv s="2">
    <v>17</v>
    <v>7</v>
    <v>73</v>
    <v>7</v>
    <v>0</v>
    <v>Image of Jammu</v>
  </rv>
  <rv s="1">
    <fb>32.733333333333</fb>
    <v>77</v>
  </rv>
  <rv s="0">
    <v>805306368</v>
    <v>Chander Mohan Gupta (Mayor)</v>
    <v>50f35336-369c-e740-9ae5-61f4e2f40466</v>
    <v>en-IN</v>
    <v>Generic</v>
  </rv>
  <rv s="3">
    <v>25</v>
  </rv>
  <rv s="4">
    <v>https://www.bing.com/search?q=jammu&amp;form=skydnc</v>
    <v>Learn more on Bing</v>
  </rv>
  <rv s="1">
    <fb>74.849999999999994</fb>
    <v>77</v>
  </rv>
  <rv s="1">
    <fb>502197</fb>
    <v>9</v>
  </rv>
  <rv s="11">
    <v>#VALUE!</v>
    <v>en-IN</v>
    <v>e8fb39bc-19df-249e-ad6c-bddde63bcab4</v>
    <v>536870912</v>
    <v>1</v>
    <v>75</v>
    <v>76</v>
    <v>Jammu</v>
    <v>5</v>
    <v>6</v>
    <v>Map</v>
    <v>7</v>
    <v>8</v>
    <v>202</v>
    <v>203</v>
    <v>3</v>
    <v>Jammu is a city in Indian-administered Jammu and Kashmir in the disputed Kashmir region. It is the winter capital of Jammu and Kashmir, which is an Indian-administered union territory. It is the headquarters and the largest city in Jammu ...</v>
    <v>204</v>
    <v>205</v>
    <v>207</v>
    <v>208</v>
    <v>209</v>
    <v>Jammu</v>
    <v>210</v>
    <v>Jammu</v>
    <v>mdp/vdpid/7406388580429332481</v>
  </rv>
  <rv s="0">
    <v>536870912</v>
    <v>Sikkim</v>
    <v>aa8e9a23-8c5b-d667-7f28-62e9ce93f9bd</v>
    <v>en-IN</v>
    <v>Map</v>
  </rv>
  <rv s="1">
    <fb>7096</fb>
    <v>9</v>
  </rv>
  <rv s="0">
    <v>536870912</v>
    <v>Gangtok</v>
    <v>e410412b-a320-7308-f0be-8e1b8a27cbc9</v>
    <v>en-IN</v>
    <v>Map</v>
  </rv>
  <rv s="2">
    <v>18</v>
    <v>7</v>
    <v>78</v>
    <v>7</v>
    <v>0</v>
    <v>Image of Sikkim</v>
  </rv>
  <rv s="0">
    <v>805306368</v>
    <v>Lakshman Acharya (Governor)</v>
    <v>e47d70d0-5b19-e3bd-98d7-de772c8e7e44</v>
    <v>en-IN</v>
    <v>Generic</v>
  </rv>
  <rv s="0">
    <v>805306368</v>
    <v>Prem Singh Tamang (Chief minister)</v>
    <v>975cb17c-09c1-02d0-343d-72227c6b6d9c</v>
    <v>en-IN</v>
    <v>Generic</v>
  </rv>
  <rv s="3">
    <v>26</v>
  </rv>
  <rv s="4">
    <v>https://www.bing.com/search?q=sikkim&amp;form=skydnc</v>
    <v>Learn more on Bing</v>
  </rv>
  <rv s="1">
    <fb>657876</fb>
    <v>9</v>
  </rv>
  <rv s="5">
    <v>#VALUE!</v>
    <v>en-IN</v>
    <v>aa8e9a23-8c5b-d667-7f28-62e9ce93f9bd</v>
    <v>536870912</v>
    <v>1</v>
    <v>80</v>
    <v>3</v>
    <v>Sikkim</v>
    <v>5</v>
    <v>6</v>
    <v>Map</v>
    <v>7</v>
    <v>8</v>
    <v>IN-SK</v>
    <v>213</v>
    <v>214</v>
    <v>3</v>
    <v>Sikkim is a state in northeastern India. It borders the Tibet Autonomous Region of China in the north and northeast, Bhutan in the east, Koshi Province of Nepal in the west, and West Bengal in the south. Sikkim is also close to the Siliguri ...</v>
    <v>215</v>
    <v>214</v>
    <v>218</v>
    <v>219</v>
    <v>Sikkim</v>
    <v>220</v>
    <v>Sikkim</v>
    <v>mdp/vdpid/30857</v>
  </rv>
  <rv s="0">
    <v>536870912</v>
    <v>Kashmir</v>
    <v>56ee868d-e16f-f5c6-9f62-820bb38711a9</v>
    <v>en-IN</v>
    <v>Map</v>
  </rv>
  <rv s="0">
    <v>536870912</v>
    <v>China</v>
    <v>5fcc3d97-0cf2-94e5-6dad-cd70e387bd69</v>
    <v>en-IN</v>
    <v>Map</v>
  </rv>
  <rv s="2">
    <v>19</v>
    <v>7</v>
    <v>81</v>
    <v>7</v>
    <v>0</v>
    <v>Image of Kashmir</v>
  </rv>
  <rv s="1">
    <fb>34.5</fb>
    <v>77</v>
  </rv>
  <rv s="4">
    <v>https://www.bing.com/search?q=kashmir&amp;form=skydnc</v>
    <v>Learn more on Bing</v>
  </rv>
  <rv s="1">
    <fb>76</fb>
    <v>77</v>
  </rv>
  <rv s="1">
    <fb>3945000</fb>
    <v>9</v>
  </rv>
  <rv s="12">
    <v>#VALUE!</v>
    <v>en-IN</v>
    <v>56ee868d-e16f-f5c6-9f62-820bb38711a9</v>
    <v>536870912</v>
    <v>1</v>
    <v>82</v>
    <v>83</v>
    <v>Kashmir</v>
    <v>5</v>
    <v>6</v>
    <v>Map</v>
    <v>7</v>
    <v>84</v>
    <v>223</v>
    <v>Kashmir is the northernmost geographical region of the Indian subcontinent. Until the mid-19th century, the term "Kashmir" denoted only the Kashmir Valley between the Great Himalayas and the Pir Panjal Range. Today, the term encompasses a larger ...</v>
    <v>224</v>
    <v>225</v>
    <v>226</v>
    <v>227</v>
    <v>Kashmir</v>
    <v>228</v>
    <v>Kashmir</v>
    <v>mdp/vdpid/7394652428915703809</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8">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Largest city</v>
      <v t="s">_Flags</v>
      <v t="s">VDPID/VSID</v>
      <v t="s">UniqueName</v>
      <v t="s">_DisplayString</v>
      <v t="s">LearnMoreOnLink</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spbArrays>
  <spbData count="85">
    <spb s="0">
      <v xml:space="preserve">Wikipedia	</v>
      <v xml:space="preserve">CC BY-SA 3.0	</v>
      <v xml:space="preserve">https://en.wikipedia.org/wiki/Madhya_Pradesh	</v>
      <v xml:space="preserve">https://creativecommons.org/licenses/by-sa/3.0	</v>
    </spb>
    <spb s="0">
      <v xml:space="preserve">Wikipedia	</v>
      <v xml:space="preserve">CC-BY-SA	</v>
      <v xml:space="preserve">http://en.wikipedia.org/wiki/Madhya_Pradesh	</v>
      <v xml:space="preserve">http://creativecommons.org/licenses/by-sa/3.0/	</v>
    </spb>
    <spb s="1">
      <v>0</v>
      <v>0</v>
      <v>0</v>
      <v>0</v>
      <v>0</v>
      <v>1</v>
      <v>0</v>
      <v>0</v>
      <v>0</v>
    </spb>
    <spb s="2">
      <v>0</v>
      <v>Name</v>
      <v>LearnMoreOnLink</v>
    </spb>
    <spb s="3">
      <v>0</v>
      <v>0</v>
      <v>0</v>
    </spb>
    <spb s="4">
      <v>4</v>
      <v>4</v>
      <v>4</v>
    </spb>
    <spb s="5">
      <v>1</v>
      <v>2</v>
    </spb>
    <spb s="6">
      <v>https://www.bing.com</v>
      <v>https://www.bing.com/th?id=Ga%5Cbing_yt.png&amp;w=100&amp;h=40&amp;c=0&amp;pid=0.1</v>
      <v>Powered by Bing</v>
    </spb>
    <spb s="7">
      <v>square km</v>
      <v>2011</v>
    </spb>
    <spb s="8">
      <v>3</v>
    </spb>
    <spb s="0">
      <v xml:space="preserve">	</v>
      <v xml:space="preserve">	</v>
      <v xml:space="preserve">https://en.wikipedia.org/wiki/Madhya_Pradesh	</v>
      <v xml:space="preserve">https://creativecommons.org/licenses/by-sa/3.0	</v>
    </spb>
    <spb s="0">
      <v xml:space="preserve">Wikipedia	</v>
      <v xml:space="preserve">CC BY-SA 3.0	</v>
      <v xml:space="preserve">https://en.wikipedia.org/wiki/Uttar_Pradesh	</v>
      <v xml:space="preserve">https://creativecommons.org/licenses/by-sa/3.0	</v>
    </spb>
    <spb s="0">
      <v xml:space="preserve">Wikipedia	</v>
      <v xml:space="preserve">CC-BY-SA	</v>
      <v xml:space="preserve">http://en.wikipedia.org/wiki/Uttar_Pradesh	</v>
      <v xml:space="preserve">http://creativecommons.org/licenses/by-sa/3.0/	</v>
    </spb>
    <spb s="1">
      <v>11</v>
      <v>11</v>
      <v>11</v>
      <v>11</v>
      <v>11</v>
      <v>12</v>
      <v>11</v>
      <v>11</v>
      <v>11</v>
    </spb>
    <spb s="2">
      <v>1</v>
      <v>Name</v>
      <v>LearnMoreOnLink</v>
    </spb>
    <spb s="0">
      <v xml:space="preserve">Wikipedia	</v>
      <v xml:space="preserve">CC BY-SA 3.0	</v>
      <v xml:space="preserve">https://en.wikipedia.org/wiki/Maharashtra	</v>
      <v xml:space="preserve">https://creativecommons.org/licenses/by-sa/3.0	</v>
    </spb>
    <spb s="0">
      <v xml:space="preserve">Wikipedia	</v>
      <v xml:space="preserve">CC-BY-SA	</v>
      <v xml:space="preserve">http://en.wikipedia.org/wiki/Maharashtra	</v>
      <v xml:space="preserve">http://creativecommons.org/licenses/by-sa/3.0/	</v>
    </spb>
    <spb s="1">
      <v>15</v>
      <v>15</v>
      <v>15</v>
      <v>15</v>
      <v>15</v>
      <v>16</v>
      <v>15</v>
      <v>15</v>
      <v>15</v>
    </spb>
    <spb s="0">
      <v xml:space="preserve">Wikipedia	</v>
      <v xml:space="preserve">CC BY-SA 3.0	</v>
      <v xml:space="preserve">https://en.wikipedia.org/wiki/Karnataka	</v>
      <v xml:space="preserve">https://creativecommons.org/licenses/by-sa/3.0	</v>
    </spb>
    <spb s="0">
      <v xml:space="preserve">Wikipedia	</v>
      <v xml:space="preserve">CC-BY-SA	</v>
      <v xml:space="preserve">http://en.wikipedia.org/wiki/Karnataka	</v>
      <v xml:space="preserve">http://creativecommons.org/licenses/by-sa/3.0/	</v>
    </spb>
    <spb s="1">
      <v>18</v>
      <v>18</v>
      <v>18</v>
      <v>18</v>
      <v>18</v>
      <v>19</v>
      <v>18</v>
      <v>18</v>
      <v>18</v>
    </spb>
    <spb s="0">
      <v xml:space="preserve">Wikipedia	</v>
      <v xml:space="preserve">CC BY-SA 3.0	</v>
      <v xml:space="preserve">https://en.wikipedia.org/wiki/Punjab,_India	</v>
      <v xml:space="preserve">https://creativecommons.org/licenses/by-sa/3.0	</v>
    </spb>
    <spb s="0">
      <v xml:space="preserve">Wikipedia	</v>
      <v xml:space="preserve">CC-BY-SA	</v>
      <v xml:space="preserve">http://en.wikipedia.org/wiki/Punjab,_India	</v>
      <v xml:space="preserve">http://creativecommons.org/licenses/by-sa/3.0/	</v>
    </spb>
    <spb s="1">
      <v>21</v>
      <v>21</v>
      <v>21</v>
      <v>21</v>
      <v>21</v>
      <v>22</v>
      <v>21</v>
      <v>21</v>
      <v>21</v>
    </spb>
    <spb s="0">
      <v xml:space="preserve">Wikipedia	</v>
      <v xml:space="preserve">CC-BY-SA	</v>
      <v xml:space="preserve">http://es.wikipedia.org/wiki/Jammu_y_Cachemira	</v>
      <v xml:space="preserve">http://creativecommons.org/licenses/by-sa/3.0/	</v>
    </spb>
    <spb s="0">
      <v xml:space="preserve">Wikipedia	Wikipedia	</v>
      <v xml:space="preserve">CC-BY-SA	CC-BY-SA	</v>
      <v xml:space="preserve">http://en.wikipedia.org/wiki/Jammu_and_Kashmir_(state)	http://es.wikipedia.org/wiki/Jammu_y_Cachemira	</v>
      <v xml:space="preserve">http://creativecommons.org/licenses/by-sa/3.0/	http://creativecommons.org/licenses/by-sa/3.0/	</v>
    </spb>
    <spb s="0">
      <v xml:space="preserve">Wikipedia	</v>
      <v xml:space="preserve">CC-BY-SA	</v>
      <v xml:space="preserve">http://en.wikipedia.org/wiki/Jammu_and_Kashmir_(state)	</v>
      <v xml:space="preserve">http://creativecommons.org/licenses/by-sa/3.0/	</v>
    </spb>
    <spb s="9">
      <v>24</v>
      <v>25</v>
      <v>24</v>
      <v>25</v>
      <v>26</v>
      <v>25</v>
      <v>25</v>
      <v>25</v>
    </spb>
    <spb s="2">
      <v>2</v>
      <v>Name</v>
      <v>LearnMoreOnLink</v>
    </spb>
    <spb s="10">
      <v>0</v>
      <v>0</v>
    </spb>
    <spb s="11">
      <v>4</v>
      <v>4</v>
      <v>29</v>
      <v>4</v>
    </spb>
    <spb s="12">
      <v>1</v>
      <v>4</v>
    </spb>
    <spb s="0">
      <v xml:space="preserve">Wikipedia	</v>
      <v xml:space="preserve">CC BY-SA 3.0	</v>
      <v xml:space="preserve">https://en.wikipedia.org/wiki/Nagaland	</v>
      <v xml:space="preserve">https://creativecommons.org/licenses/by-sa/3.0	</v>
    </spb>
    <spb s="0">
      <v xml:space="preserve">Wikipedia	</v>
      <v xml:space="preserve">CC-BY-SA	</v>
      <v xml:space="preserve">http://en.wikipedia.org/wiki/Nagaland	</v>
      <v xml:space="preserve">http://creativecommons.org/licenses/by-sa/3.0/	</v>
    </spb>
    <spb s="1">
      <v>32</v>
      <v>32</v>
      <v>32</v>
      <v>32</v>
      <v>32</v>
      <v>33</v>
      <v>32</v>
      <v>32</v>
      <v>32</v>
    </spb>
    <spb s="0">
      <v xml:space="preserve">Wikipedia	</v>
      <v xml:space="preserve">CC BY-SA 3.0	</v>
      <v xml:space="preserve">https://en.wikipedia.org/wiki/Rajasthan	</v>
      <v xml:space="preserve">https://creativecommons.org/licenses/by-sa/3.0	</v>
    </spb>
    <spb s="0">
      <v xml:space="preserve">Wikipedia	</v>
      <v xml:space="preserve">CC-BY-SA	</v>
      <v xml:space="preserve">http://en.wikipedia.org/wiki/Rajasthan	</v>
      <v xml:space="preserve">http://creativecommons.org/licenses/by-sa/3.0/	</v>
    </spb>
    <spb s="1">
      <v>35</v>
      <v>35</v>
      <v>35</v>
      <v>35</v>
      <v>35</v>
      <v>36</v>
      <v>35</v>
      <v>35</v>
      <v>35</v>
    </spb>
    <spb s="0">
      <v xml:space="preserve">Wikipedia	</v>
      <v xml:space="preserve">CC BY-SA 3.0	</v>
      <v xml:space="preserve">https://en.wikipedia.org/wiki/Gujarat	</v>
      <v xml:space="preserve">https://creativecommons.org/licenses/by-sa/3.0	</v>
    </spb>
    <spb s="0">
      <v xml:space="preserve">Wikipedia	</v>
      <v xml:space="preserve">CC-BY-SA	</v>
      <v xml:space="preserve">http://en.wikipedia.org/wiki/Gujarat	</v>
      <v xml:space="preserve">http://creativecommons.org/licenses/by-sa/3.0/	</v>
    </spb>
    <spb s="1">
      <v>38</v>
      <v>38</v>
      <v>38</v>
      <v>38</v>
      <v>38</v>
      <v>39</v>
      <v>38</v>
      <v>38</v>
      <v>38</v>
    </spb>
    <spb s="2">
      <v>3</v>
      <v>Name</v>
      <v>LearnMoreOnLink</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13">
      <v>42</v>
      <v>42</v>
      <v>42</v>
      <v>42</v>
      <v>42</v>
      <v>43</v>
      <v>42</v>
      <v>42</v>
    </spb>
    <spb s="2">
      <v>4</v>
      <v>Name</v>
      <v>LearnMoreOnLink</v>
    </spb>
    <spb s="7">
      <v>square km</v>
      <v>2016</v>
    </spb>
    <spb s="0">
      <v xml:space="preserve">Wikipedia	</v>
      <v xml:space="preserve">CC BY-SA 3.0	</v>
      <v xml:space="preserve">https://en.wikipedia.org/wiki/Andhra_Pradesh	</v>
      <v xml:space="preserve">https://creativecommons.org/licenses/by-sa/3.0	</v>
    </spb>
    <spb s="0">
      <v xml:space="preserve">Wikipedia	</v>
      <v xml:space="preserve">CC-BY-SA	</v>
      <v xml:space="preserve">http://en.wikipedia.org/wiki/Andhra_Pradesh	</v>
      <v xml:space="preserve">http://creativecommons.org/licenses/by-sa/3.0/	</v>
    </spb>
    <spb s="1">
      <v>47</v>
      <v>47</v>
      <v>47</v>
      <v>47</v>
      <v>47</v>
      <v>48</v>
      <v>47</v>
      <v>47</v>
      <v>47</v>
    </spb>
    <spb s="0">
      <v xml:space="preserve">Wikipedia	</v>
      <v xml:space="preserve">CC BY-SA 3.0	</v>
      <v xml:space="preserve">https://en.wikipedia.org/wiki/Kerala	</v>
      <v xml:space="preserve">https://creativecommons.org/licenses/by-sa/3.0	</v>
    </spb>
    <spb s="0">
      <v xml:space="preserve">Wikipedia	</v>
      <v xml:space="preserve">CC-BY-SA	</v>
      <v xml:space="preserve">http://en.wikipedia.org/wiki/Kerala	</v>
      <v xml:space="preserve">http://creativecommons.org/licenses/by-sa/3.0/	</v>
    </spb>
    <spb s="1">
      <v>50</v>
      <v>50</v>
      <v>50</v>
      <v>50</v>
      <v>50</v>
      <v>51</v>
      <v>50</v>
      <v>50</v>
      <v>50</v>
    </spb>
    <spb s="7">
      <v>square km</v>
      <v>2017</v>
    </spb>
    <spb s="0">
      <v xml:space="preserve">Wikipedia	</v>
      <v xml:space="preserve">CC BY-SA 3.0	</v>
      <v xml:space="preserve">https://en.wikipedia.org/wiki/Himachal_Pradesh	</v>
      <v xml:space="preserve">https://creativecommons.org/licenses/by-sa/3.0	</v>
    </spb>
    <spb s="0">
      <v xml:space="preserve">Wikipedia	</v>
      <v xml:space="preserve">CC-BY-SA	</v>
      <v xml:space="preserve">http://en.wikipedia.org/wiki/Himachal_Pradesh	</v>
      <v xml:space="preserve">http://creativecommons.org/licenses/by-sa/3.0/	</v>
    </spb>
    <spb s="1">
      <v>54</v>
      <v>54</v>
      <v>54</v>
      <v>54</v>
      <v>54</v>
      <v>55</v>
      <v>54</v>
      <v>54</v>
      <v>54</v>
    </spb>
    <spb s="0">
      <v xml:space="preserve">Wikipedia	</v>
      <v xml:space="preserve">CC BY-SA 3.0	</v>
      <v xml:space="preserve">https://en.wikipedia.org/wiki/Bihar	</v>
      <v xml:space="preserve">https://creativecommons.org/licenses/by-sa/3.0	</v>
    </spb>
    <spb s="0">
      <v xml:space="preserve">Wikipedia	</v>
      <v xml:space="preserve">CC-BY-SA	</v>
      <v xml:space="preserve">http://en.wikipedia.org/wiki/Bihar	</v>
      <v xml:space="preserve">http://creativecommons.org/licenses/by-sa/3.0/	</v>
    </spb>
    <spb s="1">
      <v>57</v>
      <v>57</v>
      <v>57</v>
      <v>57</v>
      <v>57</v>
      <v>58</v>
      <v>57</v>
      <v>57</v>
      <v>57</v>
    </spb>
    <spb s="0">
      <v xml:space="preserve">Wikipedia	</v>
      <v xml:space="preserve">CC BY-SA 3.0	</v>
      <v xml:space="preserve">https://en.wikipedia.org/wiki/Tamil_Nadu	</v>
      <v xml:space="preserve">https://creativecommons.org/licenses/by-sa/3.0	</v>
    </spb>
    <spb s="0">
      <v xml:space="preserve">Wikipedia	</v>
      <v xml:space="preserve">CC-BY-SA	</v>
      <v xml:space="preserve">http://en.wikipedia.org/wiki/Tamil_Nadu	</v>
      <v xml:space="preserve">http://creativecommons.org/licenses/by-sa/3.0/	</v>
    </spb>
    <spb s="1">
      <v>60</v>
      <v>60</v>
      <v>60</v>
      <v>60</v>
      <v>60</v>
      <v>61</v>
      <v>60</v>
      <v>60</v>
      <v>60</v>
    </spb>
    <spb s="2">
      <v>5</v>
      <v>Name</v>
      <v>LearnMoreOnLink</v>
    </spb>
    <spb s="0">
      <v xml:space="preserve">Wikipedia	</v>
      <v xml:space="preserve">CC BY-SA 3.0	</v>
      <v xml:space="preserve">https://en.wikipedia.org/wiki/Haryana	</v>
      <v xml:space="preserve">https://creativecommons.org/licenses/by-sa/3.0	</v>
    </spb>
    <spb s="0">
      <v xml:space="preserve">Wikipedia	</v>
      <v xml:space="preserve">CC-BY-SA	</v>
      <v xml:space="preserve">http://en.wikipedia.org/wiki/Haryana	</v>
      <v xml:space="preserve">http://creativecommons.org/licenses/by-sa/3.0/	</v>
    </spb>
    <spb s="1">
      <v>64</v>
      <v>64</v>
      <v>64</v>
      <v>64</v>
      <v>64</v>
      <v>65</v>
      <v>64</v>
      <v>64</v>
      <v>64</v>
    </spb>
    <spb s="0">
      <v xml:space="preserve">Wikipedia	</v>
      <v xml:space="preserve">CC BY-SA 3.0	</v>
      <v xml:space="preserve">https://en.wikipedia.org/wiki/Goa	</v>
      <v xml:space="preserve">https://creativecommons.org/licenses/by-sa/3.0	</v>
    </spb>
    <spb s="0">
      <v xml:space="preserve">Wikipedia	</v>
      <v xml:space="preserve">CC-BY-SA	</v>
      <v xml:space="preserve">http://en.wikipedia.org/wiki/Goa	</v>
      <v xml:space="preserve">http://creativecommons.org/licenses/by-sa/3.0/	</v>
    </spb>
    <spb s="1">
      <v>67</v>
      <v>67</v>
      <v>67</v>
      <v>67</v>
      <v>67</v>
      <v>68</v>
      <v>67</v>
      <v>67</v>
      <v>67</v>
    </spb>
    <spb s="0">
      <v xml:space="preserve">Wikipedia	</v>
      <v xml:space="preserve">CC BY-SA 3.0	</v>
      <v xml:space="preserve">https://en.wikipedia.org/wiki/West_Bengal	</v>
      <v xml:space="preserve">https://creativecommons.org/licenses/by-sa/3.0	</v>
    </spb>
    <spb s="0">
      <v xml:space="preserve">Wikipedia	</v>
      <v xml:space="preserve">CC-BY-SA	</v>
      <v xml:space="preserve">http://en.wikipedia.org/wiki/West_Bengal	</v>
      <v xml:space="preserve">http://creativecommons.org/licenses/by-sa/3.0/	</v>
    </spb>
    <spb s="1">
      <v>70</v>
      <v>70</v>
      <v>70</v>
      <v>70</v>
      <v>70</v>
      <v>71</v>
      <v>70</v>
      <v>70</v>
      <v>70</v>
    </spb>
    <spb s="0">
      <v xml:space="preserve">Wikipedia	</v>
      <v xml:space="preserve">CC BY-SA 3.0	</v>
      <v xml:space="preserve">https://en.wikipedia.org/wiki/Jammu	</v>
      <v xml:space="preserve">https://creativecommons.org/licenses/by-sa/3.0	</v>
    </spb>
    <spb s="0">
      <v xml:space="preserve">Wikipedia	</v>
      <v xml:space="preserve">CC-BY-SA	</v>
      <v xml:space="preserve">http://en.wikipedia.org/wiki/Jammu	</v>
      <v xml:space="preserve">http://creativecommons.org/licenses/by-sa/3.0/	</v>
    </spb>
    <spb s="14">
      <v>73</v>
      <v>73</v>
      <v>73</v>
      <v>73</v>
      <v>74</v>
      <v>73</v>
      <v>73</v>
      <v>73</v>
      <v>73</v>
    </spb>
    <spb s="2">
      <v>6</v>
      <v>Name</v>
      <v>LearnMoreOnLink</v>
    </spb>
    <spb s="8">
      <v>5</v>
    </spb>
    <spb s="0">
      <v xml:space="preserve">Wikipedia	</v>
      <v xml:space="preserve">CC BY-SA 3.0	</v>
      <v xml:space="preserve">https://en.wikipedia.org/wiki/Sikkim	</v>
      <v xml:space="preserve">https://creativecommons.org/licenses/by-sa/3.0	</v>
    </spb>
    <spb s="0">
      <v xml:space="preserve">Wikipedia	</v>
      <v xml:space="preserve">CC-BY-SA	</v>
      <v xml:space="preserve">http://en.wikipedia.org/wiki/Sikkim	</v>
      <v xml:space="preserve">http://creativecommons.org/licenses/by-sa/3.0/	</v>
    </spb>
    <spb s="1">
      <v>78</v>
      <v>78</v>
      <v>78</v>
      <v>78</v>
      <v>78</v>
      <v>79</v>
      <v>78</v>
      <v>78</v>
      <v>78</v>
    </spb>
    <spb s="0">
      <v xml:space="preserve">Wikipedia	</v>
      <v xml:space="preserve">CC BY-SA 3.0	</v>
      <v xml:space="preserve">https://en.wikipedia.org/wiki/Kashmir	</v>
      <v xml:space="preserve">https://creativecommons.org/licenses/by-sa/3.0	</v>
    </spb>
    <spb s="15">
      <v>81</v>
      <v>81</v>
      <v>81</v>
      <v>81</v>
      <v>81</v>
      <v>81</v>
      <v>81</v>
    </spb>
    <spb s="2">
      <v>7</v>
      <v>Name</v>
      <v>LearnMoreOnLink</v>
    </spb>
    <spb s="16">
      <v>1941</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Population" t="spb"/>
    <k n="UniqueName" t="spb"/>
    <k n="Description" t="spb"/>
    <k n="Abbrevia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Capital/Major City" t="spb"/>
  </s>
  <s>
    <k n="ShowInDotNotation" t="b"/>
    <k n="ShowInAutoComplete" t="b"/>
  </s>
  <s>
    <k n="UniqueName" t="spb"/>
    <k n="VDPID/VSID" t="spb"/>
    <k n="Description" t="spb"/>
    <k n="LearnMoreOnLink" t="spb"/>
  </s>
  <s>
    <k n="Name" t="i"/>
    <k n="Description" t="i"/>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k n="Admin Division 1 (State/province/other)" t="spb"/>
  </s>
  <s>
    <k n="Name" t="spb"/>
    <k n="Latitude" t="spb"/>
    <k n="Longitude" t="spb"/>
    <k n="Population" t="spb"/>
    <k n="UniqueName" t="spb"/>
    <k n="Description" t="spb"/>
    <k n="Country/region" t="spb"/>
  </s>
  <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Pr n="RequiresInlineAttribution" t="b"/>
  </richProperties>
  <richStyles>
    <rSty>
      <rpv i="0">1</rpv>
    </rSty>
    <rSty>
      <rpv i="1">1</rpv>
    </rSty>
    <rSty dxfid="0">
      <rpv i="2">#,##0</rpv>
    </rSty>
    <rSty>
      <rpv i="3">1</rpv>
    </rSty>
    <rSty dxfid="1">
      <rpv i="2">0.0000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375A23D0-8861-474B-8491-A20E36C859F3}" sourceName="Months (Order Date)">
  <pivotTables>
    <pivotTable tabId="2" name="PivotTable5"/>
    <pivotTable tabId="2" name="PivotTable1"/>
    <pivotTable tabId="2" name="PivotTable3"/>
    <pivotTable tabId="2" name="PivotTable4"/>
    <pivotTable tabId="2" name="PivotTable6"/>
    <pivotTable tabId="2" name="PivotTable2"/>
  </pivotTables>
  <data>
    <tabular pivotCacheId="218821435">
      <items count="14">
        <i x="1" s="1"/>
        <i x="2"/>
        <i x="3"/>
        <i x="4"/>
        <i x="5"/>
        <i x="6"/>
        <i x="7"/>
        <i x="8"/>
        <i x="9"/>
        <i x="10"/>
        <i x="11"/>
        <i x="12"/>
        <i x="0"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696F7525-C839-4F8A-8152-76D23CCF17A1}" sourceName="Order Date">
  <pivotTables>
    <pivotTable tabId="7" name="PivotTable3"/>
    <pivotTable tabId="7" name="PivotTable5"/>
  </pivotTables>
  <data>
    <tabular pivotCacheId="58017882">
      <items count="307">
        <i x="242" s="1"/>
        <i x="54" s="1"/>
        <i x="137" s="1"/>
        <i x="26" s="1"/>
        <i x="74" s="1"/>
        <i x="277" s="1"/>
        <i x="212" s="1"/>
        <i x="130" s="1"/>
        <i x="38" s="1"/>
        <i x="215" s="1"/>
        <i x="112" s="1"/>
        <i x="227" s="1"/>
        <i x="32" s="1"/>
        <i x="65" s="1"/>
        <i x="6" s="1"/>
        <i x="157" s="1"/>
        <i x="67" s="1"/>
        <i x="143" s="1"/>
        <i x="60" s="1"/>
        <i x="5" s="1"/>
        <i x="115" s="1"/>
        <i x="248" s="1"/>
        <i x="2" s="1"/>
        <i x="127" s="1"/>
        <i x="78" s="1"/>
        <i x="97" s="1"/>
        <i x="304" s="1"/>
        <i x="140" s="1"/>
        <i x="89" s="1"/>
        <i x="175" s="1"/>
        <i x="272" s="1"/>
        <i x="1" s="1"/>
        <i x="12" s="1"/>
        <i x="108" s="1"/>
        <i x="124" s="1"/>
        <i x="223" s="1"/>
        <i x="23" s="1"/>
        <i x="55" s="1"/>
        <i x="191" s="1"/>
        <i x="147" s="1"/>
        <i x="263" s="1"/>
        <i x="166" s="1"/>
        <i x="163" s="1"/>
        <i x="104" s="1"/>
        <i x="182" s="1"/>
        <i x="243" s="1"/>
        <i x="22" s="1"/>
        <i x="72" s="1"/>
        <i x="59" s="1"/>
        <i x="189" s="1"/>
        <i x="106" s="1"/>
        <i x="148" s="1"/>
        <i x="237" s="1"/>
        <i x="267" s="1"/>
        <i x="100" s="1"/>
        <i x="213" s="1"/>
        <i x="290" s="1"/>
        <i x="210" s="1"/>
        <i x="294" s="1"/>
        <i x="170" s="1"/>
        <i x="44" s="1"/>
        <i x="256" s="1"/>
        <i x="155" s="1"/>
        <i x="51" s="1"/>
        <i x="107" s="1"/>
        <i x="138" s="1"/>
        <i x="0" s="1"/>
        <i x="202" s="1"/>
        <i x="301" s="1"/>
        <i x="169" s="1"/>
        <i x="84" s="1"/>
        <i x="197" s="1"/>
        <i x="69" s="1"/>
        <i x="278" s="1"/>
        <i x="139" s="1"/>
        <i x="298" s="1"/>
        <i x="184" s="1"/>
        <i x="40" s="1"/>
        <i x="132" s="1"/>
        <i x="261" s="1"/>
        <i x="228" s="1"/>
        <i x="205" s="1"/>
        <i x="43" s="1"/>
        <i x="7" s="1"/>
        <i x="125" s="1"/>
        <i x="152" s="1"/>
        <i x="11" s="1"/>
        <i x="102" s="1"/>
        <i x="9" s="1"/>
        <i x="50" s="1"/>
        <i x="271" s="1"/>
        <i x="264" s="1"/>
        <i x="47" s="1"/>
        <i x="75" s="1"/>
        <i x="218" s="1"/>
        <i x="33" s="1"/>
        <i x="153" s="1"/>
        <i x="247" s="1"/>
        <i x="185" s="1"/>
        <i x="172" s="1"/>
        <i x="178" s="1"/>
        <i x="145" s="1"/>
        <i x="73" s="1"/>
        <i x="36" s="1"/>
        <i x="302" s="1"/>
        <i x="94" s="1"/>
        <i x="28" s="1"/>
        <i x="161" s="1"/>
        <i x="79" s="1"/>
        <i x="269" s="1"/>
        <i x="193" s="1"/>
        <i x="286" s="1"/>
        <i x="236" s="1"/>
        <i x="295" s="1"/>
        <i x="88" s="1"/>
        <i x="103" s="1"/>
        <i x="52" s="1"/>
        <i x="160" s="1"/>
        <i x="46" s="1"/>
        <i x="82" s="1"/>
        <i x="296" s="1"/>
        <i x="224" s="1"/>
        <i x="195" s="1"/>
        <i x="168" s="1"/>
        <i x="188" s="1"/>
        <i x="105" s="1"/>
        <i x="217" s="1"/>
        <i x="86" s="1"/>
        <i x="81" s="1"/>
        <i x="241" s="1"/>
        <i x="128" s="1"/>
        <i x="101" s="1"/>
        <i x="230" s="1"/>
        <i x="87" s="1"/>
        <i x="61" s="1"/>
        <i x="299" s="1"/>
        <i x="179" s="1"/>
        <i x="29" s="1"/>
        <i x="142" s="1"/>
        <i x="162" s="1"/>
        <i x="234" s="1"/>
        <i x="146" s="1"/>
        <i x="21" s="1"/>
        <i x="158" s="1"/>
        <i x="291" s="1"/>
        <i x="120" s="1"/>
        <i x="231" s="1"/>
        <i x="133" s="1"/>
        <i x="93" s="1"/>
        <i x="56" s="1"/>
        <i x="149" s="1"/>
        <i x="258" s="1"/>
        <i x="238" s="1"/>
        <i x="260" s="1"/>
        <i x="85" s="1"/>
        <i x="199" s="1"/>
        <i x="239" s="1"/>
        <i x="284" s="1"/>
        <i x="121" s="1"/>
        <i x="135" s="1"/>
        <i x="254" s="1"/>
        <i x="207" s="1"/>
        <i x="219" s="1"/>
        <i x="174" s="1"/>
        <i x="165" s="1"/>
        <i x="273" s="1"/>
        <i x="42" s="1"/>
        <i x="293" s="1"/>
        <i x="208" s="1"/>
        <i x="282" s="1"/>
        <i x="270" s="1"/>
        <i x="216" s="1"/>
        <i x="229" s="1"/>
        <i x="154" s="1"/>
        <i x="37" s="1"/>
        <i x="235" s="1"/>
        <i x="303" s="1"/>
        <i x="285" s="1"/>
        <i x="250" s="1"/>
        <i x="259" s="1"/>
        <i x="292" s="1"/>
        <i x="209" s="1"/>
        <i x="77" s="1"/>
        <i x="156" s="1"/>
        <i x="151" s="1"/>
        <i x="171" s="1"/>
        <i x="126" s="1"/>
        <i x="265" s="1"/>
        <i x="95" s="1"/>
        <i x="200" s="1"/>
        <i x="80" s="1"/>
        <i x="48" s="1"/>
        <i x="83" s="1"/>
        <i x="181" s="1"/>
        <i x="24" s="1"/>
        <i x="118" s="1"/>
        <i x="4" s="1"/>
        <i x="306" s="1"/>
        <i x="300" s="1"/>
        <i x="180" s="1"/>
        <i x="14" s="1"/>
        <i x="53" s="1"/>
        <i x="274" s="1"/>
        <i x="110" s="1"/>
        <i x="232" s="1"/>
        <i x="201" s="1"/>
        <i x="186" s="1"/>
        <i x="35" s="1"/>
        <i x="66" s="1"/>
        <i x="194" s="1"/>
        <i x="289" s="1"/>
        <i x="281" s="1"/>
        <i x="283" s="1"/>
        <i x="76" s="1"/>
        <i x="41" s="1"/>
        <i x="49" s="1"/>
        <i x="233" s="1"/>
        <i x="109" s="1"/>
        <i x="136" s="1"/>
        <i x="20" s="1"/>
        <i x="141" s="1"/>
        <i x="305" s="1"/>
        <i x="183" s="1"/>
        <i x="287" s="1"/>
        <i x="45" s="1"/>
        <i x="27" s="1"/>
        <i x="8" s="1"/>
        <i x="111" s="1"/>
        <i x="134" s="1"/>
        <i x="249" s="1"/>
        <i x="203" s="1"/>
        <i x="221" s="1"/>
        <i x="70" s="1"/>
        <i x="167" s="1"/>
        <i x="114" s="1"/>
        <i x="262" s="1"/>
        <i x="164" s="1"/>
        <i x="240" s="1"/>
        <i x="16" s="1"/>
        <i x="253" s="1"/>
        <i x="92" s="1"/>
        <i x="131" s="1"/>
        <i x="220" s="1"/>
        <i x="144" s="1"/>
        <i x="173" s="1"/>
        <i x="19" s="1"/>
        <i x="122" s="1"/>
        <i x="150" s="1"/>
        <i x="57" s="1"/>
        <i x="62" s="1"/>
        <i x="187" s="1"/>
        <i x="297" s="1"/>
        <i x="39" s="1"/>
        <i x="113" s="1"/>
        <i x="176" s="1"/>
        <i x="90" s="1"/>
        <i x="177" s="1"/>
        <i x="96" s="1"/>
        <i x="17" s="1"/>
        <i x="123" s="1"/>
        <i x="10" s="1"/>
        <i x="119" s="1"/>
        <i x="18" s="1"/>
        <i x="280" s="1"/>
        <i x="198" s="1"/>
        <i x="71" s="1"/>
        <i x="266" s="1"/>
        <i x="99" s="1"/>
        <i x="246" s="1"/>
        <i x="275" s="1"/>
        <i x="58" s="1"/>
        <i x="68" s="1"/>
        <i x="13" s="1"/>
        <i x="244" s="1"/>
        <i x="226" s="1"/>
        <i x="116" s="1"/>
        <i x="15" s="1"/>
        <i x="129" s="1"/>
        <i x="245" s="1"/>
        <i x="63" s="1"/>
        <i x="190" s="1"/>
        <i x="117" s="1"/>
        <i x="91" s="1"/>
        <i x="98" s="1"/>
        <i x="204" s="1"/>
        <i x="25" s="1"/>
        <i x="222" s="1"/>
        <i x="211" s="1"/>
        <i x="30" s="1"/>
        <i x="31" s="1"/>
        <i x="288" s="1"/>
        <i x="252" s="1"/>
        <i x="251" s="1"/>
        <i x="159" s="1"/>
        <i x="192" s="1"/>
        <i x="268" s="1"/>
        <i x="255" s="1"/>
        <i x="196" s="1"/>
        <i x="34" s="1"/>
        <i x="257" s="1"/>
        <i x="214" s="1"/>
        <i x="279" s="1"/>
        <i x="3" s="1"/>
        <i x="225" s="1"/>
        <i x="64" s="1"/>
        <i x="276" s="1"/>
        <i x="20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1" xr10:uid="{E5C25F52-A954-4CE1-B65E-C36BF8B7E03D}" sourceName="Months (Order Date)">
  <pivotTables>
    <pivotTable tabId="7" name="PivotTable3"/>
    <pivotTable tabId="7" name="PivotTable1"/>
    <pivotTable tabId="7" name="PivotTable2"/>
    <pivotTable tabId="7" name="PivotTable5"/>
  </pivotTables>
  <data>
    <tabular pivotCacheId="58017882">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xr10:uid="{C9A5C4D3-07A8-489D-919C-B4B795C0B8BE}" cache="Slicer_Order_Date" caption="Order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LY" xr10:uid="{CDA9EAEF-1D9C-4FA9-89DA-1BFE5D3B043F}" cache="Slicer_Months__Order_Date" caption="Months (Order Date)" columnCount="2" showCaption="0" style="SlicerStyleDark1" rowHeight="648000"/>
  <slicer name="Months (Order Date)" xr10:uid="{767C19B9-E2E9-4CDC-AD6C-7BE7EA5D4EEE}" cache="Slicer_Months__Order_Date1" caption="Months (Order Date)" showCaption="0" style="SlicerStyleDark5"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4C17E3-2EC0-4F22-AFE4-EB374FD11565}" name="Table1" displayName="Table1" ref="A1:J1501" totalsRowShown="0">
  <autoFilter ref="A1:J1501" xr:uid="{AA4C17E3-2EC0-4F22-AFE4-EB374FD11565}"/>
  <tableColumns count="10">
    <tableColumn id="1" xr3:uid="{9939ACD0-9B9F-4304-8562-1167BE2D954B}" name="Order ID"/>
    <tableColumn id="2" xr3:uid="{F9E821B8-58F6-445C-BFC9-071328B54809}" name="Order Date" dataDxfId="9"/>
    <tableColumn id="9" xr3:uid="{D9911434-C0F6-4C79-B320-F9E6438757D4}" name="Category"/>
    <tableColumn id="10" xr3:uid="{EA729965-7EB7-4F55-9CD0-2014A8B1178C}" name="Sub-Category"/>
    <tableColumn id="11" xr3:uid="{F39AE890-9CC1-4DC3-9C70-99504030C45D}" name="PaymentMode"/>
    <tableColumn id="3" xr3:uid="{250D1D49-0E57-4344-82C3-927F6D359D05}" name="Column1" dataDxfId="8">
      <calculatedColumnFormula>VLOOKUP(Table1[[#This Row],[Order ID]],sales,2,0)</calculatedColumnFormula>
    </tableColumn>
    <tableColumn id="4" xr3:uid="{B258A168-232F-4A55-B37F-DB707DFB9CE3}" name="Column2" dataDxfId="7">
      <calculatedColumnFormula>VLOOKUP(Table1[[#This Row],[Order ID]],sales,3,0)</calculatedColumnFormula>
    </tableColumn>
    <tableColumn id="5" xr3:uid="{F6F6A9DC-23FA-4024-A7D0-4E74F4A71DAD}" name="Column3" dataDxfId="6">
      <calculatedColumnFormula>VLOOKUP(Table1[[#This Row],[Order ID]],sales,4,0)</calculatedColumnFormula>
    </tableColumn>
    <tableColumn id="6" xr3:uid="{45DCC2BC-CB00-4CF0-86B7-E8D2429C077E}" name="Column4" dataDxfId="5">
      <calculatedColumnFormula>VLOOKUP(Table1[[#This Row],[Order ID]],sales,5,0)</calculatedColumnFormula>
    </tableColumn>
    <tableColumn id="7" xr3:uid="{296FD951-F538-4BD2-91D3-F464491F66AE}" name="Column5" dataDxfId="4">
      <calculatedColumnFormula>VLOOKUP(Table1[[#This Row],[Order ID]],sales,6,0)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50C4D9-8AD6-409F-9B15-E5843E41684D}" name="Table3" displayName="Table3" ref="AC6:AD27" totalsRowShown="0" headerRowDxfId="3">
  <autoFilter ref="AC6:AD27" xr:uid="{AC50C4D9-8AD6-409F-9B15-E5843E41684D}"/>
  <tableColumns count="2">
    <tableColumn id="1" xr3:uid="{260E2384-5756-4334-9B8A-84C17A3659CD}" name="STATE" dataDxfId="2"/>
    <tableColumn id="2" xr3:uid="{1D8A1545-FF02-45E0-8FEC-910A63C00316}" name="SALES"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B86CB-E1DF-496E-A398-86BA04FEA47C}" name="Table2" displayName="Table2" ref="A1:F501" totalsRowShown="0">
  <autoFilter ref="A1:F501" xr:uid="{9EFB86CB-E1DF-496E-A398-86BA04FEA47C}"/>
  <tableColumns count="6">
    <tableColumn id="1" xr3:uid="{456C5D3F-45DF-4A58-BC5E-ADAAB46A4889}" name="Order ID"/>
    <tableColumn id="2" xr3:uid="{C8738092-C3DC-4480-BEE0-512A62E7CD66}" name="Order Date" dataDxfId="0"/>
    <tableColumn id="3" xr3:uid="{2878E26F-3066-4D45-BD72-B72524D517A4}" name="CustomerName"/>
    <tableColumn id="4" xr3:uid="{7335DC53-B53A-4380-B141-9A8B21C9AD58}" name="State"/>
    <tableColumn id="5" xr3:uid="{4ED8D25B-103B-47BA-924A-49559E1ECB92}" name="City"/>
    <tableColumn id="6" xr3:uid="{97EC8432-85DE-423F-B4CA-BC9F1366FE6D}" name="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D3D2-BF44-4292-8278-9BE91D46CF6C}">
  <dimension ref="A3:N33"/>
  <sheetViews>
    <sheetView zoomScale="49" workbookViewId="0">
      <selection activeCell="BK38" sqref="BK38"/>
    </sheetView>
  </sheetViews>
  <sheetFormatPr defaultRowHeight="14.5" x14ac:dyDescent="0.35"/>
  <cols>
    <col min="1" max="1" width="20.08984375" bestFit="1" customWidth="1"/>
    <col min="2" max="2" width="22.36328125" bestFit="1" customWidth="1"/>
    <col min="3" max="3" width="12.08984375" bestFit="1" customWidth="1"/>
    <col min="4" max="4" width="26.26953125" bestFit="1" customWidth="1"/>
    <col min="5" max="5" width="20.453125" bestFit="1" customWidth="1"/>
    <col min="7" max="7" width="20.08984375" bestFit="1" customWidth="1"/>
    <col min="8" max="8" width="28.08984375" bestFit="1" customWidth="1"/>
    <col min="10" max="10" width="20.08984375" bestFit="1" customWidth="1"/>
    <col min="11" max="11" width="36.08984375" bestFit="1" customWidth="1"/>
    <col min="13" max="13" width="20.08984375" bestFit="1" customWidth="1"/>
    <col min="14" max="14" width="28.453125" bestFit="1" customWidth="1"/>
  </cols>
  <sheetData>
    <row r="3" spans="1:14" x14ac:dyDescent="0.35">
      <c r="A3" s="2" t="s">
        <v>537</v>
      </c>
      <c r="B3" t="s">
        <v>538</v>
      </c>
      <c r="D3" s="2" t="s">
        <v>542</v>
      </c>
      <c r="E3" t="s">
        <v>543</v>
      </c>
      <c r="G3" s="2" t="s">
        <v>537</v>
      </c>
      <c r="H3" t="s">
        <v>540</v>
      </c>
      <c r="J3" s="2" t="s">
        <v>537</v>
      </c>
      <c r="K3" t="s">
        <v>541</v>
      </c>
      <c r="M3" s="2" t="s">
        <v>537</v>
      </c>
      <c r="N3" t="s">
        <v>540</v>
      </c>
    </row>
    <row r="4" spans="1:14" x14ac:dyDescent="0.35">
      <c r="A4" s="3" t="s">
        <v>20</v>
      </c>
      <c r="B4" s="13">
        <v>110</v>
      </c>
      <c r="D4" s="3" t="s">
        <v>70</v>
      </c>
      <c r="E4" s="13">
        <v>10</v>
      </c>
      <c r="G4" s="3" t="s">
        <v>7</v>
      </c>
      <c r="H4" s="13">
        <v>81</v>
      </c>
      <c r="J4" s="3" t="s">
        <v>530</v>
      </c>
      <c r="K4" s="13">
        <v>192</v>
      </c>
      <c r="M4" s="3" t="s">
        <v>530</v>
      </c>
      <c r="N4" s="13">
        <v>192</v>
      </c>
    </row>
    <row r="5" spans="1:14" x14ac:dyDescent="0.35">
      <c r="A5" s="3" t="s">
        <v>5</v>
      </c>
      <c r="B5" s="13">
        <v>44</v>
      </c>
      <c r="D5" s="3" t="s">
        <v>13</v>
      </c>
      <c r="E5" s="13">
        <v>18</v>
      </c>
      <c r="G5" s="3" t="s">
        <v>25</v>
      </c>
      <c r="H5" s="13">
        <v>41</v>
      </c>
    </row>
    <row r="6" spans="1:14" x14ac:dyDescent="0.35">
      <c r="A6" s="3" t="s">
        <v>9</v>
      </c>
      <c r="B6" s="13">
        <v>38</v>
      </c>
      <c r="D6" s="3" t="s">
        <v>10</v>
      </c>
      <c r="E6" s="13">
        <v>10</v>
      </c>
      <c r="G6" s="3" t="s">
        <v>79</v>
      </c>
      <c r="H6" s="13">
        <v>27</v>
      </c>
    </row>
    <row r="7" spans="1:14" x14ac:dyDescent="0.35">
      <c r="D7" s="3" t="s">
        <v>6</v>
      </c>
      <c r="E7" s="13">
        <v>13</v>
      </c>
      <c r="G7" s="3" t="s">
        <v>11</v>
      </c>
      <c r="H7" s="13">
        <v>23</v>
      </c>
    </row>
    <row r="8" spans="1:14" x14ac:dyDescent="0.35">
      <c r="D8" s="3" t="s">
        <v>128</v>
      </c>
      <c r="E8" s="13">
        <v>10</v>
      </c>
      <c r="G8" s="3" t="s">
        <v>16</v>
      </c>
      <c r="H8" s="13">
        <v>20</v>
      </c>
    </row>
    <row r="9" spans="1:14" x14ac:dyDescent="0.35">
      <c r="D9" s="3" t="s">
        <v>27</v>
      </c>
      <c r="E9" s="13">
        <v>25</v>
      </c>
    </row>
    <row r="10" spans="1:14" x14ac:dyDescent="0.35">
      <c r="D10" s="3" t="s">
        <v>29</v>
      </c>
      <c r="E10" s="13">
        <v>5</v>
      </c>
    </row>
    <row r="11" spans="1:14" x14ac:dyDescent="0.35">
      <c r="D11" s="3" t="s">
        <v>60</v>
      </c>
      <c r="E11" s="13">
        <v>8</v>
      </c>
    </row>
    <row r="12" spans="1:14" x14ac:dyDescent="0.35">
      <c r="D12" s="3" t="s">
        <v>18</v>
      </c>
      <c r="E12" s="13">
        <v>10</v>
      </c>
    </row>
    <row r="13" spans="1:14" x14ac:dyDescent="0.35">
      <c r="D13" s="3" t="s">
        <v>15</v>
      </c>
      <c r="E13" s="13">
        <v>11</v>
      </c>
    </row>
    <row r="14" spans="1:14" x14ac:dyDescent="0.35">
      <c r="D14" s="3" t="s">
        <v>23</v>
      </c>
      <c r="E14" s="13">
        <v>18</v>
      </c>
    </row>
    <row r="15" spans="1:14" x14ac:dyDescent="0.35">
      <c r="D15" s="3" t="s">
        <v>139</v>
      </c>
      <c r="E15" s="13">
        <v>10</v>
      </c>
    </row>
    <row r="16" spans="1:14" x14ac:dyDescent="0.35">
      <c r="D16" s="3" t="s">
        <v>40</v>
      </c>
      <c r="E16" s="13">
        <v>7</v>
      </c>
    </row>
    <row r="17" spans="4:8" x14ac:dyDescent="0.35">
      <c r="D17" s="3" t="s">
        <v>54</v>
      </c>
      <c r="E17" s="13">
        <v>24</v>
      </c>
      <c r="G17" s="2" t="s">
        <v>537</v>
      </c>
      <c r="H17" t="s">
        <v>539</v>
      </c>
    </row>
    <row r="18" spans="4:8" x14ac:dyDescent="0.35">
      <c r="D18" s="3" t="s">
        <v>21</v>
      </c>
      <c r="E18" s="13">
        <v>3</v>
      </c>
      <c r="G18" s="3" t="s">
        <v>27</v>
      </c>
      <c r="H18" s="13">
        <v>25</v>
      </c>
    </row>
    <row r="19" spans="4:8" x14ac:dyDescent="0.35">
      <c r="D19" s="3" t="s">
        <v>78</v>
      </c>
      <c r="E19" s="13">
        <v>10</v>
      </c>
      <c r="G19" s="3" t="s">
        <v>54</v>
      </c>
      <c r="H19" s="13">
        <v>24</v>
      </c>
    </row>
    <row r="20" spans="4:8" x14ac:dyDescent="0.35">
      <c r="G20" s="3" t="s">
        <v>13</v>
      </c>
      <c r="H20" s="13">
        <v>18</v>
      </c>
    </row>
    <row r="21" spans="4:8" x14ac:dyDescent="0.35">
      <c r="G21" s="3" t="s">
        <v>23</v>
      </c>
      <c r="H21" s="13">
        <v>18</v>
      </c>
    </row>
    <row r="22" spans="4:8" x14ac:dyDescent="0.35">
      <c r="G22" s="3" t="s">
        <v>6</v>
      </c>
      <c r="H22" s="13">
        <v>13</v>
      </c>
    </row>
    <row r="23" spans="4:8" x14ac:dyDescent="0.35">
      <c r="G23" s="3" t="s">
        <v>15</v>
      </c>
      <c r="H23" s="13">
        <v>11</v>
      </c>
    </row>
    <row r="24" spans="4:8" x14ac:dyDescent="0.35">
      <c r="G24" s="3" t="s">
        <v>18</v>
      </c>
      <c r="H24" s="13">
        <v>10</v>
      </c>
    </row>
    <row r="25" spans="4:8" x14ac:dyDescent="0.35">
      <c r="G25" s="3" t="s">
        <v>128</v>
      </c>
      <c r="H25" s="13">
        <v>10</v>
      </c>
    </row>
    <row r="26" spans="4:8" x14ac:dyDescent="0.35">
      <c r="G26" s="3" t="s">
        <v>10</v>
      </c>
      <c r="H26" s="13">
        <v>10</v>
      </c>
    </row>
    <row r="27" spans="4:8" x14ac:dyDescent="0.35">
      <c r="G27" s="3" t="s">
        <v>139</v>
      </c>
      <c r="H27" s="13">
        <v>10</v>
      </c>
    </row>
    <row r="28" spans="4:8" x14ac:dyDescent="0.35">
      <c r="G28" s="3" t="s">
        <v>78</v>
      </c>
      <c r="H28" s="13">
        <v>10</v>
      </c>
    </row>
    <row r="29" spans="4:8" x14ac:dyDescent="0.35">
      <c r="G29" s="3" t="s">
        <v>70</v>
      </c>
      <c r="H29" s="13">
        <v>10</v>
      </c>
    </row>
    <row r="30" spans="4:8" x14ac:dyDescent="0.35">
      <c r="G30" s="3" t="s">
        <v>60</v>
      </c>
      <c r="H30" s="13">
        <v>8</v>
      </c>
    </row>
    <row r="31" spans="4:8" x14ac:dyDescent="0.35">
      <c r="G31" s="3" t="s">
        <v>40</v>
      </c>
      <c r="H31" s="13">
        <v>7</v>
      </c>
    </row>
    <row r="32" spans="4:8" x14ac:dyDescent="0.35">
      <c r="G32" s="3" t="s">
        <v>29</v>
      </c>
      <c r="H32" s="13">
        <v>5</v>
      </c>
    </row>
    <row r="33" spans="7:8" x14ac:dyDescent="0.35">
      <c r="G33" s="3" t="s">
        <v>21</v>
      </c>
      <c r="H33" s="1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EBAC-F7F7-4AEB-8129-7ED95289025A}">
  <dimension ref="N18:R24"/>
  <sheetViews>
    <sheetView topLeftCell="B4" zoomScale="81" workbookViewId="0">
      <selection activeCell="R31" sqref="R31"/>
    </sheetView>
  </sheetViews>
  <sheetFormatPr defaultRowHeight="14.5" x14ac:dyDescent="0.35"/>
  <cols>
    <col min="14" max="14" width="12" bestFit="1" customWidth="1"/>
  </cols>
  <sheetData>
    <row r="18" spans="14:18" ht="15" thickBot="1" x14ac:dyDescent="0.4"/>
    <row r="19" spans="14:18" x14ac:dyDescent="0.35">
      <c r="N19" s="9" t="s">
        <v>544</v>
      </c>
      <c r="O19" s="10"/>
      <c r="Q19" s="9" t="s">
        <v>545</v>
      </c>
      <c r="R19" s="10"/>
    </row>
    <row r="20" spans="14:18" ht="15" thickBot="1" x14ac:dyDescent="0.4">
      <c r="N20" s="4" t="str" cm="1">
        <f t="array" ref="N20:O20">'ANALYSIS 01'!G18:H18</f>
        <v>Hankerchief</v>
      </c>
      <c r="O20" s="5">
        <v>25</v>
      </c>
      <c r="Q20" s="4" t="str" cm="1">
        <f t="array" ref="Q20:R20">'ANALYSIS 01'!A4:B4</f>
        <v>Clothing</v>
      </c>
      <c r="R20" s="5">
        <v>110</v>
      </c>
    </row>
    <row r="22" spans="14:18" ht="15" thickBot="1" x14ac:dyDescent="0.4"/>
    <row r="23" spans="14:18" x14ac:dyDescent="0.35">
      <c r="N23" s="9" t="s">
        <v>546</v>
      </c>
      <c r="O23" s="10"/>
    </row>
    <row r="24" spans="14:18" ht="15" thickBot="1" x14ac:dyDescent="0.4">
      <c r="N24" s="4" t="str" cm="1">
        <f t="array" ref="N24:O24">'ANALYSIS 01'!G4:H4</f>
        <v>COD</v>
      </c>
      <c r="O24" s="5">
        <v>81</v>
      </c>
    </row>
  </sheetData>
  <mergeCells count="3">
    <mergeCell ref="N19:O19"/>
    <mergeCell ref="Q19:R19"/>
    <mergeCell ref="N23:O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F9985-FEEC-477E-A1CA-28F597B3CE21}">
  <dimension ref="A3:H53"/>
  <sheetViews>
    <sheetView workbookViewId="0">
      <selection activeCell="G33" sqref="G33:H53"/>
    </sheetView>
  </sheetViews>
  <sheetFormatPr defaultRowHeight="14.5" x14ac:dyDescent="0.35"/>
  <cols>
    <col min="1" max="1" width="17.81640625" bestFit="1" customWidth="1"/>
    <col min="2" max="2" width="11.26953125" bestFit="1" customWidth="1"/>
    <col min="4" max="4" width="18.7265625" bestFit="1" customWidth="1"/>
    <col min="5" max="5" width="11.26953125" bestFit="1" customWidth="1"/>
    <col min="7" max="7" width="17.81640625" bestFit="1" customWidth="1"/>
    <col min="8" max="8" width="11.26953125" bestFit="1" customWidth="1"/>
  </cols>
  <sheetData>
    <row r="3" spans="1:8" x14ac:dyDescent="0.35">
      <c r="A3" s="2" t="s">
        <v>913</v>
      </c>
      <c r="B3" t="s">
        <v>926</v>
      </c>
      <c r="D3" s="2" t="s">
        <v>913</v>
      </c>
      <c r="E3" t="s">
        <v>926</v>
      </c>
      <c r="G3" s="2" t="s">
        <v>913</v>
      </c>
      <c r="H3" t="s">
        <v>926</v>
      </c>
    </row>
    <row r="4" spans="1:8" x14ac:dyDescent="0.35">
      <c r="A4" s="3" t="s">
        <v>932</v>
      </c>
      <c r="B4">
        <v>6057</v>
      </c>
      <c r="D4" s="3" t="s">
        <v>576</v>
      </c>
      <c r="E4">
        <v>5852</v>
      </c>
      <c r="G4" s="3" t="s">
        <v>530</v>
      </c>
      <c r="H4">
        <v>25903</v>
      </c>
    </row>
    <row r="5" spans="1:8" x14ac:dyDescent="0.35">
      <c r="A5" s="3" t="s">
        <v>933</v>
      </c>
      <c r="B5">
        <v>4522</v>
      </c>
      <c r="D5" s="3" t="s">
        <v>637</v>
      </c>
      <c r="E5">
        <v>3675</v>
      </c>
      <c r="G5" s="3" t="s">
        <v>531</v>
      </c>
      <c r="H5">
        <v>18208</v>
      </c>
    </row>
    <row r="6" spans="1:8" x14ac:dyDescent="0.35">
      <c r="A6" s="3" t="s">
        <v>554</v>
      </c>
      <c r="B6">
        <v>8561</v>
      </c>
      <c r="D6" s="3" t="s">
        <v>601</v>
      </c>
      <c r="E6">
        <v>7633</v>
      </c>
      <c r="G6" s="3" t="s">
        <v>532</v>
      </c>
      <c r="H6">
        <v>25742</v>
      </c>
    </row>
    <row r="7" spans="1:8" x14ac:dyDescent="0.35">
      <c r="A7" s="3" t="s">
        <v>646</v>
      </c>
      <c r="B7">
        <v>2999</v>
      </c>
      <c r="D7" s="3" t="s">
        <v>585</v>
      </c>
      <c r="E7">
        <v>12050</v>
      </c>
      <c r="G7" s="3" t="s">
        <v>927</v>
      </c>
      <c r="H7">
        <v>17229</v>
      </c>
    </row>
    <row r="8" spans="1:8" x14ac:dyDescent="0.35">
      <c r="A8" s="3" t="s">
        <v>934</v>
      </c>
      <c r="B8">
        <v>7000</v>
      </c>
      <c r="D8" s="3" t="s">
        <v>583</v>
      </c>
      <c r="E8">
        <v>13375</v>
      </c>
      <c r="G8" s="3" t="s">
        <v>533</v>
      </c>
      <c r="H8">
        <v>10051</v>
      </c>
    </row>
    <row r="9" spans="1:8" x14ac:dyDescent="0.35">
      <c r="A9" s="3" t="s">
        <v>914</v>
      </c>
      <c r="B9">
        <v>5217</v>
      </c>
      <c r="D9" s="3" t="s">
        <v>614</v>
      </c>
      <c r="E9">
        <v>2353</v>
      </c>
      <c r="G9" s="3" t="s">
        <v>534</v>
      </c>
      <c r="H9">
        <v>10581</v>
      </c>
    </row>
    <row r="10" spans="1:8" x14ac:dyDescent="0.35">
      <c r="A10" s="3" t="s">
        <v>915</v>
      </c>
      <c r="B10">
        <v>5338</v>
      </c>
      <c r="D10" s="3" t="s">
        <v>554</v>
      </c>
      <c r="E10">
        <v>8561</v>
      </c>
      <c r="G10" s="3" t="s">
        <v>535</v>
      </c>
      <c r="H10">
        <v>8512</v>
      </c>
    </row>
    <row r="11" spans="1:8" x14ac:dyDescent="0.35">
      <c r="A11" s="3" t="s">
        <v>935</v>
      </c>
      <c r="B11">
        <v>653</v>
      </c>
      <c r="D11" s="3" t="s">
        <v>696</v>
      </c>
      <c r="E11">
        <v>3006</v>
      </c>
      <c r="G11" s="3" t="s">
        <v>928</v>
      </c>
      <c r="H11">
        <v>12389</v>
      </c>
    </row>
    <row r="12" spans="1:8" x14ac:dyDescent="0.35">
      <c r="A12" s="3" t="s">
        <v>728</v>
      </c>
      <c r="B12">
        <v>3006</v>
      </c>
      <c r="D12" s="3" t="s">
        <v>646</v>
      </c>
      <c r="E12">
        <v>2999</v>
      </c>
      <c r="G12" s="3" t="s">
        <v>929</v>
      </c>
      <c r="H12">
        <v>14573</v>
      </c>
    </row>
    <row r="13" spans="1:8" x14ac:dyDescent="0.35">
      <c r="A13" s="3" t="s">
        <v>916</v>
      </c>
      <c r="B13">
        <v>7633</v>
      </c>
      <c r="D13" s="3" t="s">
        <v>566</v>
      </c>
      <c r="E13">
        <v>6057</v>
      </c>
      <c r="G13" s="3" t="s">
        <v>536</v>
      </c>
      <c r="H13">
        <v>16098</v>
      </c>
    </row>
    <row r="14" spans="1:8" x14ac:dyDescent="0.35">
      <c r="A14" s="3" t="s">
        <v>627</v>
      </c>
      <c r="B14">
        <v>594</v>
      </c>
      <c r="D14" s="3" t="s">
        <v>559</v>
      </c>
      <c r="E14">
        <v>24221</v>
      </c>
      <c r="G14" s="3" t="s">
        <v>930</v>
      </c>
      <c r="H14">
        <v>18031</v>
      </c>
    </row>
    <row r="15" spans="1:8" x14ac:dyDescent="0.35">
      <c r="A15" s="3" t="s">
        <v>936</v>
      </c>
      <c r="B15">
        <v>6726</v>
      </c>
      <c r="D15" s="3" t="s">
        <v>634</v>
      </c>
      <c r="E15">
        <v>5613</v>
      </c>
      <c r="G15" s="3" t="s">
        <v>931</v>
      </c>
      <c r="H15">
        <v>18384</v>
      </c>
    </row>
    <row r="16" spans="1:8" x14ac:dyDescent="0.35">
      <c r="A16" s="3" t="s">
        <v>917</v>
      </c>
      <c r="B16">
        <v>36271</v>
      </c>
      <c r="D16" s="3" t="s">
        <v>627</v>
      </c>
      <c r="E16">
        <v>4253</v>
      </c>
    </row>
    <row r="17" spans="1:8" x14ac:dyDescent="0.35">
      <c r="A17" s="3" t="s">
        <v>918</v>
      </c>
      <c r="B17">
        <v>43100</v>
      </c>
      <c r="D17" s="3" t="s">
        <v>590</v>
      </c>
      <c r="E17">
        <v>5944</v>
      </c>
    </row>
    <row r="18" spans="1:8" x14ac:dyDescent="0.35">
      <c r="A18" s="3" t="s">
        <v>919</v>
      </c>
      <c r="B18">
        <v>5944</v>
      </c>
      <c r="D18" s="3" t="s">
        <v>619</v>
      </c>
      <c r="E18">
        <v>7288</v>
      </c>
    </row>
    <row r="19" spans="1:8" x14ac:dyDescent="0.35">
      <c r="A19" s="3" t="s">
        <v>920</v>
      </c>
      <c r="B19">
        <v>11833</v>
      </c>
      <c r="D19" s="3" t="s">
        <v>609</v>
      </c>
      <c r="E19">
        <v>2883</v>
      </c>
    </row>
    <row r="20" spans="1:8" x14ac:dyDescent="0.35">
      <c r="A20" s="3" t="s">
        <v>921</v>
      </c>
      <c r="B20">
        <v>9702</v>
      </c>
      <c r="D20" s="3" t="s">
        <v>552</v>
      </c>
      <c r="E20">
        <v>12474</v>
      </c>
    </row>
    <row r="21" spans="1:8" x14ac:dyDescent="0.35">
      <c r="A21" s="3" t="s">
        <v>937</v>
      </c>
      <c r="B21">
        <v>3006</v>
      </c>
      <c r="D21" s="3" t="s">
        <v>557</v>
      </c>
      <c r="E21">
        <v>23352</v>
      </c>
    </row>
    <row r="22" spans="1:8" x14ac:dyDescent="0.35">
      <c r="A22" s="3" t="s">
        <v>922</v>
      </c>
      <c r="B22">
        <v>2353</v>
      </c>
      <c r="D22" s="3" t="s">
        <v>578</v>
      </c>
      <c r="E22">
        <v>4522</v>
      </c>
    </row>
    <row r="23" spans="1:8" x14ac:dyDescent="0.35">
      <c r="A23" s="3" t="s">
        <v>923</v>
      </c>
      <c r="B23">
        <v>17898</v>
      </c>
      <c r="D23" s="3" t="s">
        <v>561</v>
      </c>
      <c r="E23">
        <v>2541</v>
      </c>
    </row>
    <row r="24" spans="1:8" x14ac:dyDescent="0.35">
      <c r="A24" s="3" t="s">
        <v>924</v>
      </c>
      <c r="B24">
        <v>7288</v>
      </c>
      <c r="D24" s="3" t="s">
        <v>563</v>
      </c>
      <c r="E24">
        <v>19748</v>
      </c>
    </row>
    <row r="25" spans="1:8" x14ac:dyDescent="0.35">
      <c r="A25" s="3" t="s">
        <v>925</v>
      </c>
      <c r="B25">
        <v>195701</v>
      </c>
      <c r="D25" s="3" t="s">
        <v>580</v>
      </c>
      <c r="E25">
        <v>5338</v>
      </c>
    </row>
    <row r="26" spans="1:8" x14ac:dyDescent="0.35">
      <c r="D26" s="3" t="s">
        <v>570</v>
      </c>
      <c r="E26">
        <v>1148</v>
      </c>
    </row>
    <row r="27" spans="1:8" x14ac:dyDescent="0.35">
      <c r="D27" s="3" t="s">
        <v>587</v>
      </c>
      <c r="E27">
        <v>6726</v>
      </c>
    </row>
    <row r="28" spans="1:8" x14ac:dyDescent="0.35">
      <c r="D28" s="3" t="s">
        <v>599</v>
      </c>
      <c r="E28">
        <v>4089</v>
      </c>
    </row>
    <row r="29" spans="1:8" x14ac:dyDescent="0.35">
      <c r="D29" s="3" t="s">
        <v>925</v>
      </c>
      <c r="E29">
        <v>195701</v>
      </c>
    </row>
    <row r="32" spans="1:8" x14ac:dyDescent="0.35">
      <c r="G32" s="2" t="s">
        <v>913</v>
      </c>
      <c r="H32" t="s">
        <v>926</v>
      </c>
    </row>
    <row r="33" spans="7:8" x14ac:dyDescent="0.35">
      <c r="G33" s="3" t="s">
        <v>932</v>
      </c>
      <c r="H33">
        <v>6057</v>
      </c>
    </row>
    <row r="34" spans="7:8" x14ac:dyDescent="0.35">
      <c r="G34" s="3" t="s">
        <v>933</v>
      </c>
      <c r="H34">
        <v>4522</v>
      </c>
    </row>
    <row r="35" spans="7:8" x14ac:dyDescent="0.35">
      <c r="G35" s="3" t="s">
        <v>554</v>
      </c>
      <c r="H35">
        <v>8561</v>
      </c>
    </row>
    <row r="36" spans="7:8" x14ac:dyDescent="0.35">
      <c r="G36" s="3" t="s">
        <v>646</v>
      </c>
      <c r="H36">
        <v>2999</v>
      </c>
    </row>
    <row r="37" spans="7:8" x14ac:dyDescent="0.35">
      <c r="G37" s="3" t="s">
        <v>934</v>
      </c>
      <c r="H37">
        <v>7000</v>
      </c>
    </row>
    <row r="38" spans="7:8" x14ac:dyDescent="0.35">
      <c r="G38" s="3" t="s">
        <v>914</v>
      </c>
      <c r="H38">
        <v>5217</v>
      </c>
    </row>
    <row r="39" spans="7:8" x14ac:dyDescent="0.35">
      <c r="G39" s="3" t="s">
        <v>915</v>
      </c>
      <c r="H39">
        <v>5338</v>
      </c>
    </row>
    <row r="40" spans="7:8" x14ac:dyDescent="0.35">
      <c r="G40" s="3" t="s">
        <v>935</v>
      </c>
      <c r="H40">
        <v>653</v>
      </c>
    </row>
    <row r="41" spans="7:8" x14ac:dyDescent="0.35">
      <c r="G41" s="3" t="s">
        <v>728</v>
      </c>
      <c r="H41">
        <v>3006</v>
      </c>
    </row>
    <row r="42" spans="7:8" x14ac:dyDescent="0.35">
      <c r="G42" s="3" t="s">
        <v>916</v>
      </c>
      <c r="H42">
        <v>7633</v>
      </c>
    </row>
    <row r="43" spans="7:8" x14ac:dyDescent="0.35">
      <c r="G43" s="3" t="s">
        <v>627</v>
      </c>
      <c r="H43">
        <v>594</v>
      </c>
    </row>
    <row r="44" spans="7:8" x14ac:dyDescent="0.35">
      <c r="G44" s="3" t="s">
        <v>936</v>
      </c>
      <c r="H44">
        <v>6726</v>
      </c>
    </row>
    <row r="45" spans="7:8" x14ac:dyDescent="0.35">
      <c r="G45" s="3" t="s">
        <v>917</v>
      </c>
      <c r="H45">
        <v>36271</v>
      </c>
    </row>
    <row r="46" spans="7:8" x14ac:dyDescent="0.35">
      <c r="G46" s="3" t="s">
        <v>918</v>
      </c>
      <c r="H46">
        <v>43100</v>
      </c>
    </row>
    <row r="47" spans="7:8" x14ac:dyDescent="0.35">
      <c r="G47" s="3" t="s">
        <v>919</v>
      </c>
      <c r="H47">
        <v>5944</v>
      </c>
    </row>
    <row r="48" spans="7:8" x14ac:dyDescent="0.35">
      <c r="G48" s="3" t="s">
        <v>920</v>
      </c>
      <c r="H48">
        <v>11833</v>
      </c>
    </row>
    <row r="49" spans="7:8" x14ac:dyDescent="0.35">
      <c r="G49" s="3" t="s">
        <v>921</v>
      </c>
      <c r="H49">
        <v>9702</v>
      </c>
    </row>
    <row r="50" spans="7:8" x14ac:dyDescent="0.35">
      <c r="G50" s="3" t="s">
        <v>937</v>
      </c>
      <c r="H50">
        <v>3006</v>
      </c>
    </row>
    <row r="51" spans="7:8" x14ac:dyDescent="0.35">
      <c r="G51" s="3" t="s">
        <v>922</v>
      </c>
      <c r="H51">
        <v>2353</v>
      </c>
    </row>
    <row r="52" spans="7:8" x14ac:dyDescent="0.35">
      <c r="G52" s="3" t="s">
        <v>923</v>
      </c>
      <c r="H52">
        <v>17898</v>
      </c>
    </row>
    <row r="53" spans="7:8" x14ac:dyDescent="0.35">
      <c r="G53" s="3" t="s">
        <v>924</v>
      </c>
      <c r="H53">
        <v>7288</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3A02-3C6F-47E1-A1AC-4D94DBF7F686}">
  <dimension ref="A1:AD1501"/>
  <sheetViews>
    <sheetView workbookViewId="0">
      <selection activeCell="F2" sqref="F2"/>
    </sheetView>
  </sheetViews>
  <sheetFormatPr defaultRowHeight="14.5" x14ac:dyDescent="0.35"/>
  <cols>
    <col min="1" max="1" width="10" customWidth="1"/>
    <col min="2" max="2" width="12.453125" bestFit="1" customWidth="1"/>
    <col min="3" max="3" width="10.54296875" bestFit="1" customWidth="1"/>
    <col min="4" max="4" width="15.1796875" bestFit="1" customWidth="1"/>
    <col min="5" max="5" width="15.54296875" bestFit="1" customWidth="1"/>
    <col min="6" max="6" width="10.08984375" style="1" bestFit="1" customWidth="1"/>
    <col min="7" max="7" width="10" customWidth="1"/>
    <col min="8" max="8" width="19.90625" bestFit="1" customWidth="1"/>
    <col min="9" max="9" width="15.90625" customWidth="1"/>
    <col min="10" max="10" width="19.90625" bestFit="1" customWidth="1"/>
    <col min="29" max="29" width="17.81640625" bestFit="1" customWidth="1"/>
  </cols>
  <sheetData>
    <row r="1" spans="1:30" x14ac:dyDescent="0.35">
      <c r="A1" t="s">
        <v>0</v>
      </c>
      <c r="B1" t="s">
        <v>529</v>
      </c>
      <c r="C1" t="s">
        <v>1</v>
      </c>
      <c r="D1" t="s">
        <v>2</v>
      </c>
      <c r="E1" t="s">
        <v>3</v>
      </c>
      <c r="F1" s="1" t="s">
        <v>940</v>
      </c>
      <c r="G1" t="s">
        <v>941</v>
      </c>
      <c r="H1" t="s">
        <v>942</v>
      </c>
      <c r="I1" t="s">
        <v>943</v>
      </c>
      <c r="J1" t="s">
        <v>944</v>
      </c>
    </row>
    <row r="2" spans="1:30" x14ac:dyDescent="0.35">
      <c r="A2" t="s">
        <v>4</v>
      </c>
      <c r="B2" s="1">
        <v>43255</v>
      </c>
      <c r="C2" t="s">
        <v>5</v>
      </c>
      <c r="D2" t="s">
        <v>6</v>
      </c>
      <c r="E2" t="s">
        <v>7</v>
      </c>
      <c r="F2" s="1">
        <f>VLOOKUP(Table1[[#This Row],[Order ID]],sales,2,0)</f>
        <v>43255</v>
      </c>
      <c r="G2" t="str">
        <f>VLOOKUP(Table1[[#This Row],[Order ID]],sales,3,0)</f>
        <v>Bhawna</v>
      </c>
      <c r="H2" t="e" vm="1">
        <f>VLOOKUP(Table1[[#This Row],[Order ID]],sales,4,0)</f>
        <v>#VALUE!</v>
      </c>
      <c r="I2" t="str">
        <f>VLOOKUP(Table1[[#This Row],[Order ID]],sales,5,0)</f>
        <v>Indore</v>
      </c>
      <c r="J2">
        <f>VLOOKUP(Table1[[#This Row],[Order ID]],sales,6,0)</f>
        <v>1096</v>
      </c>
    </row>
    <row r="3" spans="1:30" x14ac:dyDescent="0.35">
      <c r="A3" t="s">
        <v>8</v>
      </c>
      <c r="B3" s="1">
        <v>43169</v>
      </c>
      <c r="C3" t="s">
        <v>9</v>
      </c>
      <c r="D3" t="s">
        <v>10</v>
      </c>
      <c r="E3" t="s">
        <v>11</v>
      </c>
      <c r="F3" s="1">
        <f>VLOOKUP(Table1[[#This Row],[Order ID]],sales,2,0)</f>
        <v>43169</v>
      </c>
      <c r="G3" t="str">
        <f>VLOOKUP(Table1[[#This Row],[Order ID]],sales,3,0)</f>
        <v>Harivansh</v>
      </c>
      <c r="H3" t="e" vm="2">
        <f>VLOOKUP(Table1[[#This Row],[Order ID]],sales,4,0)</f>
        <v>#VALUE!</v>
      </c>
      <c r="I3" t="str">
        <f>VLOOKUP(Table1[[#This Row],[Order ID]],sales,5,0)</f>
        <v>Mathura</v>
      </c>
      <c r="J3">
        <f>VLOOKUP(Table1[[#This Row],[Order ID]],sales,6,0)</f>
        <v>5729</v>
      </c>
    </row>
    <row r="4" spans="1:30" x14ac:dyDescent="0.35">
      <c r="A4" t="s">
        <v>12</v>
      </c>
      <c r="B4" s="1">
        <v>43116</v>
      </c>
      <c r="C4" t="s">
        <v>9</v>
      </c>
      <c r="D4" t="s">
        <v>13</v>
      </c>
      <c r="E4" t="s">
        <v>11</v>
      </c>
      <c r="F4" s="1">
        <f>VLOOKUP(Table1[[#This Row],[Order ID]],sales,2,0)</f>
        <v>43116</v>
      </c>
      <c r="G4" t="str">
        <f>VLOOKUP(Table1[[#This Row],[Order ID]],sales,3,0)</f>
        <v>Shiva</v>
      </c>
      <c r="H4" t="e" vm="3">
        <f>VLOOKUP(Table1[[#This Row],[Order ID]],sales,4,0)</f>
        <v>#VALUE!</v>
      </c>
      <c r="I4" t="str">
        <f>VLOOKUP(Table1[[#This Row],[Order ID]],sales,5,0)</f>
        <v>Pune</v>
      </c>
      <c r="J4">
        <f>VLOOKUP(Table1[[#This Row],[Order ID]],sales,6,0)</f>
        <v>2927</v>
      </c>
    </row>
    <row r="5" spans="1:30" x14ac:dyDescent="0.35">
      <c r="A5" t="s">
        <v>14</v>
      </c>
      <c r="B5" s="1">
        <v>43186</v>
      </c>
      <c r="C5" t="s">
        <v>5</v>
      </c>
      <c r="D5" t="s">
        <v>15</v>
      </c>
      <c r="E5" t="s">
        <v>16</v>
      </c>
      <c r="F5" s="1">
        <f>VLOOKUP(Table1[[#This Row],[Order ID]],sales,2,0)</f>
        <v>43186</v>
      </c>
      <c r="G5" t="str">
        <f>VLOOKUP(Table1[[#This Row],[Order ID]],sales,3,0)</f>
        <v>Sarita</v>
      </c>
      <c r="H5" t="e" vm="3">
        <f>VLOOKUP(Table1[[#This Row],[Order ID]],sales,4,0)</f>
        <v>#VALUE!</v>
      </c>
      <c r="I5" t="str">
        <f>VLOOKUP(Table1[[#This Row],[Order ID]],sales,5,0)</f>
        <v>Pune</v>
      </c>
      <c r="J5">
        <f>VLOOKUP(Table1[[#This Row],[Order ID]],sales,6,0)</f>
        <v>2847</v>
      </c>
    </row>
    <row r="6" spans="1:30" x14ac:dyDescent="0.35">
      <c r="A6" t="s">
        <v>17</v>
      </c>
      <c r="B6" s="1">
        <v>43191</v>
      </c>
      <c r="C6" t="s">
        <v>5</v>
      </c>
      <c r="D6" t="s">
        <v>18</v>
      </c>
      <c r="E6" t="s">
        <v>16</v>
      </c>
      <c r="F6" s="1">
        <f>VLOOKUP(Table1[[#This Row],[Order ID]],sales,2,0)</f>
        <v>43191</v>
      </c>
      <c r="G6" t="str">
        <f>VLOOKUP(Table1[[#This Row],[Order ID]],sales,3,0)</f>
        <v>Vrinda</v>
      </c>
      <c r="H6" t="e" vm="3">
        <f>VLOOKUP(Table1[[#This Row],[Order ID]],sales,4,0)</f>
        <v>#VALUE!</v>
      </c>
      <c r="I6" t="str">
        <f>VLOOKUP(Table1[[#This Row],[Order ID]],sales,5,0)</f>
        <v>Pune</v>
      </c>
      <c r="J6">
        <f>VLOOKUP(Table1[[#This Row],[Order ID]],sales,6,0)</f>
        <v>2617</v>
      </c>
      <c r="AC6" s="8" t="s">
        <v>938</v>
      </c>
      <c r="AD6" s="8" t="s">
        <v>939</v>
      </c>
    </row>
    <row r="7" spans="1:30" x14ac:dyDescent="0.35">
      <c r="A7" t="s">
        <v>19</v>
      </c>
      <c r="B7" s="1">
        <v>43429</v>
      </c>
      <c r="C7" t="s">
        <v>20</v>
      </c>
      <c r="D7" t="s">
        <v>21</v>
      </c>
      <c r="E7" t="s">
        <v>16</v>
      </c>
      <c r="F7" s="1">
        <f>VLOOKUP(Table1[[#This Row],[Order ID]],sales,2,0)</f>
        <v>43429</v>
      </c>
      <c r="G7" t="str">
        <f>VLOOKUP(Table1[[#This Row],[Order ID]],sales,3,0)</f>
        <v>Lalita</v>
      </c>
      <c r="H7" t="e" vm="2">
        <f>VLOOKUP(Table1[[#This Row],[Order ID]],sales,4,0)</f>
        <v>#VALUE!</v>
      </c>
      <c r="I7" t="str">
        <f>VLOOKUP(Table1[[#This Row],[Order ID]],sales,5,0)</f>
        <v>Mathura</v>
      </c>
      <c r="J7">
        <f>VLOOKUP(Table1[[#This Row],[Order ID]],sales,6,0)</f>
        <v>2244</v>
      </c>
      <c r="AC7" s="3" t="s">
        <v>932</v>
      </c>
      <c r="AD7">
        <v>6057</v>
      </c>
    </row>
    <row r="8" spans="1:30" x14ac:dyDescent="0.35">
      <c r="A8" t="s">
        <v>22</v>
      </c>
      <c r="B8" s="1">
        <v>43272</v>
      </c>
      <c r="C8" t="s">
        <v>20</v>
      </c>
      <c r="D8" t="s">
        <v>23</v>
      </c>
      <c r="E8" t="s">
        <v>7</v>
      </c>
      <c r="F8" s="1">
        <f>VLOOKUP(Table1[[#This Row],[Order ID]],sales,2,0)</f>
        <v>43272</v>
      </c>
      <c r="G8" t="str">
        <f>VLOOKUP(Table1[[#This Row],[Order ID]],sales,3,0)</f>
        <v>Noopur</v>
      </c>
      <c r="H8" t="e" vm="4">
        <f>VLOOKUP(Table1[[#This Row],[Order ID]],sales,4,0)</f>
        <v>#VALUE!</v>
      </c>
      <c r="I8" t="str">
        <f>VLOOKUP(Table1[[#This Row],[Order ID]],sales,5,0)</f>
        <v>Bangalore</v>
      </c>
      <c r="J8">
        <f>VLOOKUP(Table1[[#This Row],[Order ID]],sales,6,0)</f>
        <v>275</v>
      </c>
      <c r="AC8" s="3" t="s">
        <v>933</v>
      </c>
      <c r="AD8">
        <v>4522</v>
      </c>
    </row>
    <row r="9" spans="1:30" x14ac:dyDescent="0.35">
      <c r="A9" t="s">
        <v>80</v>
      </c>
      <c r="B9" s="1">
        <v>43185</v>
      </c>
      <c r="C9" t="s">
        <v>20</v>
      </c>
      <c r="D9" t="s">
        <v>21</v>
      </c>
      <c r="E9" t="s">
        <v>16</v>
      </c>
      <c r="F9" s="1">
        <f>VLOOKUP(Table1[[#This Row],[Order ID]],sales,2,0)</f>
        <v>43185</v>
      </c>
      <c r="G9" t="str">
        <f>VLOOKUP(Table1[[#This Row],[Order ID]],sales,3,0)</f>
        <v>Shrichand</v>
      </c>
      <c r="H9" t="e" vm="5">
        <f>VLOOKUP(Table1[[#This Row],[Order ID]],sales,4,0)</f>
        <v>#VALUE!</v>
      </c>
      <c r="I9" t="str">
        <f>VLOOKUP(Table1[[#This Row],[Order ID]],sales,5,0)</f>
        <v>Chandigarh</v>
      </c>
      <c r="J9">
        <f>VLOOKUP(Table1[[#This Row],[Order ID]],sales,6,0)</f>
        <v>1487</v>
      </c>
      <c r="AC9" s="3" t="s">
        <v>554</v>
      </c>
      <c r="AD9">
        <v>8561</v>
      </c>
    </row>
    <row r="10" spans="1:30" x14ac:dyDescent="0.35">
      <c r="A10" t="s">
        <v>26</v>
      </c>
      <c r="B10" s="1">
        <v>43219</v>
      </c>
      <c r="C10" t="s">
        <v>20</v>
      </c>
      <c r="D10" t="s">
        <v>27</v>
      </c>
      <c r="E10" t="s">
        <v>25</v>
      </c>
      <c r="F10" s="1">
        <f>VLOOKUP(Table1[[#This Row],[Order ID]],sales,2,0)</f>
        <v>43219</v>
      </c>
      <c r="G10" t="str">
        <f>VLOOKUP(Table1[[#This Row],[Order ID]],sales,3,0)</f>
        <v>Kirti</v>
      </c>
      <c r="H10" t="e" vm="6">
        <f>VLOOKUP(Table1[[#This Row],[Order ID]],sales,4,0)</f>
        <v>#VALUE!</v>
      </c>
      <c r="I10" t="str">
        <f>VLOOKUP(Table1[[#This Row],[Order ID]],sales,5,0)</f>
        <v>Kashmir</v>
      </c>
      <c r="J10">
        <f>VLOOKUP(Table1[[#This Row],[Order ID]],sales,6,0)</f>
        <v>50</v>
      </c>
      <c r="AC10" s="3" t="s">
        <v>646</v>
      </c>
      <c r="AD10">
        <v>2999</v>
      </c>
    </row>
    <row r="11" spans="1:30" x14ac:dyDescent="0.35">
      <c r="A11" t="s">
        <v>28</v>
      </c>
      <c r="B11" s="1">
        <v>43410</v>
      </c>
      <c r="C11" t="s">
        <v>20</v>
      </c>
      <c r="D11" t="s">
        <v>29</v>
      </c>
      <c r="E11" t="s">
        <v>7</v>
      </c>
      <c r="F11" s="1">
        <f>VLOOKUP(Table1[[#This Row],[Order ID]],sales,2,0)</f>
        <v>43410</v>
      </c>
      <c r="G11" t="str">
        <f>VLOOKUP(Table1[[#This Row],[Order ID]],sales,3,0)</f>
        <v>Kushal</v>
      </c>
      <c r="H11" t="e" vm="7">
        <f>VLOOKUP(Table1[[#This Row],[Order ID]],sales,4,0)</f>
        <v>#VALUE!</v>
      </c>
      <c r="I11" t="str">
        <f>VLOOKUP(Table1[[#This Row],[Order ID]],sales,5,0)</f>
        <v>Kohima</v>
      </c>
      <c r="J11">
        <f>VLOOKUP(Table1[[#This Row],[Order ID]],sales,6,0)</f>
        <v>135</v>
      </c>
      <c r="AC11" s="3" t="s">
        <v>934</v>
      </c>
      <c r="AD11">
        <v>7000</v>
      </c>
    </row>
    <row r="12" spans="1:30" x14ac:dyDescent="0.35">
      <c r="A12" t="s">
        <v>30</v>
      </c>
      <c r="B12" s="1">
        <v>43279</v>
      </c>
      <c r="C12" t="s">
        <v>20</v>
      </c>
      <c r="D12" t="s">
        <v>27</v>
      </c>
      <c r="E12" t="s">
        <v>7</v>
      </c>
      <c r="F12" s="1">
        <f>VLOOKUP(Table1[[#This Row],[Order ID]],sales,2,0)</f>
        <v>43279</v>
      </c>
      <c r="G12" t="str">
        <f>VLOOKUP(Table1[[#This Row],[Order ID]],sales,3,0)</f>
        <v>Ekta</v>
      </c>
      <c r="H12" t="e" vm="1">
        <f>VLOOKUP(Table1[[#This Row],[Order ID]],sales,4,0)</f>
        <v>#VALUE!</v>
      </c>
      <c r="I12" t="str">
        <f>VLOOKUP(Table1[[#This Row],[Order ID]],sales,5,0)</f>
        <v>Indore</v>
      </c>
      <c r="J12">
        <f>VLOOKUP(Table1[[#This Row],[Order ID]],sales,6,0)</f>
        <v>231</v>
      </c>
      <c r="AC12" s="3" t="s">
        <v>914</v>
      </c>
      <c r="AD12">
        <v>5217</v>
      </c>
    </row>
    <row r="13" spans="1:30" x14ac:dyDescent="0.35">
      <c r="A13" t="s">
        <v>31</v>
      </c>
      <c r="B13" s="1">
        <v>43435</v>
      </c>
      <c r="C13" t="s">
        <v>5</v>
      </c>
      <c r="D13" t="s">
        <v>15</v>
      </c>
      <c r="E13" t="s">
        <v>11</v>
      </c>
      <c r="F13" s="1">
        <f>VLOOKUP(Table1[[#This Row],[Order ID]],sales,2,0)</f>
        <v>43435</v>
      </c>
      <c r="G13" t="str">
        <f>VLOOKUP(Table1[[#This Row],[Order ID]],sales,3,0)</f>
        <v>Vishakha</v>
      </c>
      <c r="H13" t="e" vm="2">
        <f>VLOOKUP(Table1[[#This Row],[Order ID]],sales,4,0)</f>
        <v>#VALUE!</v>
      </c>
      <c r="I13" t="str">
        <f>VLOOKUP(Table1[[#This Row],[Order ID]],sales,5,0)</f>
        <v>Prayagraj</v>
      </c>
      <c r="J13">
        <f>VLOOKUP(Table1[[#This Row],[Order ID]],sales,6,0)</f>
        <v>2125</v>
      </c>
      <c r="AC13" s="3" t="s">
        <v>915</v>
      </c>
      <c r="AD13">
        <v>5338</v>
      </c>
    </row>
    <row r="14" spans="1:30" x14ac:dyDescent="0.35">
      <c r="A14" t="s">
        <v>32</v>
      </c>
      <c r="B14" s="1">
        <v>43461</v>
      </c>
      <c r="C14" t="s">
        <v>5</v>
      </c>
      <c r="D14" t="s">
        <v>18</v>
      </c>
      <c r="E14" t="s">
        <v>16</v>
      </c>
      <c r="F14" s="1">
        <f>VLOOKUP(Table1[[#This Row],[Order ID]],sales,2,0)</f>
        <v>43461</v>
      </c>
      <c r="G14" t="str">
        <f>VLOOKUP(Table1[[#This Row],[Order ID]],sales,3,0)</f>
        <v>Gopal</v>
      </c>
      <c r="H14" t="e" vm="3">
        <f>VLOOKUP(Table1[[#This Row],[Order ID]],sales,4,0)</f>
        <v>#VALUE!</v>
      </c>
      <c r="I14" t="str">
        <f>VLOOKUP(Table1[[#This Row],[Order ID]],sales,5,0)</f>
        <v>Mumbai</v>
      </c>
      <c r="J14">
        <f>VLOOKUP(Table1[[#This Row],[Order ID]],sales,6,0)</f>
        <v>3873</v>
      </c>
      <c r="AC14" s="3" t="s">
        <v>935</v>
      </c>
      <c r="AD14">
        <v>653</v>
      </c>
    </row>
    <row r="15" spans="1:30" x14ac:dyDescent="0.35">
      <c r="A15" t="s">
        <v>33</v>
      </c>
      <c r="B15" s="1">
        <v>43332</v>
      </c>
      <c r="C15" t="s">
        <v>9</v>
      </c>
      <c r="D15" t="s">
        <v>13</v>
      </c>
      <c r="E15" t="s">
        <v>25</v>
      </c>
      <c r="F15" s="1">
        <f>VLOOKUP(Table1[[#This Row],[Order ID]],sales,2,0)</f>
        <v>43332</v>
      </c>
      <c r="G15" t="str">
        <f>VLOOKUP(Table1[[#This Row],[Order ID]],sales,3,0)</f>
        <v>Mohan</v>
      </c>
      <c r="H15" t="e" vm="3">
        <f>VLOOKUP(Table1[[#This Row],[Order ID]],sales,4,0)</f>
        <v>#VALUE!</v>
      </c>
      <c r="I15" t="str">
        <f>VLOOKUP(Table1[[#This Row],[Order ID]],sales,5,0)</f>
        <v>Mumbai</v>
      </c>
      <c r="J15">
        <f>VLOOKUP(Table1[[#This Row],[Order ID]],sales,6,0)</f>
        <v>729</v>
      </c>
      <c r="AC15" s="3" t="s">
        <v>728</v>
      </c>
      <c r="AD15">
        <v>3006</v>
      </c>
    </row>
    <row r="16" spans="1:30" x14ac:dyDescent="0.35">
      <c r="A16" t="s">
        <v>34</v>
      </c>
      <c r="B16" s="1">
        <v>43337</v>
      </c>
      <c r="C16" t="s">
        <v>9</v>
      </c>
      <c r="D16" t="s">
        <v>13</v>
      </c>
      <c r="E16" t="s">
        <v>16</v>
      </c>
      <c r="F16" s="1">
        <f>VLOOKUP(Table1[[#This Row],[Order ID]],sales,2,0)</f>
        <v>43337</v>
      </c>
      <c r="G16" t="str">
        <f>VLOOKUP(Table1[[#This Row],[Order ID]],sales,3,0)</f>
        <v>Madhav</v>
      </c>
      <c r="H16" t="e" vm="2">
        <f>VLOOKUP(Table1[[#This Row],[Order ID]],sales,4,0)</f>
        <v>#VALUE!</v>
      </c>
      <c r="I16" t="str">
        <f>VLOOKUP(Table1[[#This Row],[Order ID]],sales,5,0)</f>
        <v>Mathura</v>
      </c>
      <c r="J16">
        <f>VLOOKUP(Table1[[#This Row],[Order ID]],sales,6,0)</f>
        <v>2188</v>
      </c>
      <c r="AC16" s="3" t="s">
        <v>916</v>
      </c>
      <c r="AD16">
        <v>7633</v>
      </c>
    </row>
    <row r="17" spans="1:30" x14ac:dyDescent="0.35">
      <c r="A17" t="s">
        <v>35</v>
      </c>
      <c r="B17" s="1">
        <v>43231</v>
      </c>
      <c r="C17" t="s">
        <v>20</v>
      </c>
      <c r="D17" t="s">
        <v>27</v>
      </c>
      <c r="E17" t="s">
        <v>25</v>
      </c>
      <c r="F17" s="1">
        <f>VLOOKUP(Table1[[#This Row],[Order ID]],sales,2,0)</f>
        <v>43231</v>
      </c>
      <c r="G17" t="str">
        <f>VLOOKUP(Table1[[#This Row],[Order ID]],sales,3,0)</f>
        <v>Nida</v>
      </c>
      <c r="H17" t="e" vm="1">
        <f>VLOOKUP(Table1[[#This Row],[Order ID]],sales,4,0)</f>
        <v>#VALUE!</v>
      </c>
      <c r="I17" t="str">
        <f>VLOOKUP(Table1[[#This Row],[Order ID]],sales,5,0)</f>
        <v>Indore</v>
      </c>
      <c r="J17">
        <f>VLOOKUP(Table1[[#This Row],[Order ID]],sales,6,0)</f>
        <v>6</v>
      </c>
      <c r="AC17" s="3" t="s">
        <v>627</v>
      </c>
      <c r="AD17">
        <v>594</v>
      </c>
    </row>
    <row r="18" spans="1:30" x14ac:dyDescent="0.35">
      <c r="A18" t="s">
        <v>36</v>
      </c>
      <c r="B18" s="1">
        <v>43362</v>
      </c>
      <c r="C18" t="s">
        <v>9</v>
      </c>
      <c r="D18" t="s">
        <v>13</v>
      </c>
      <c r="E18" t="s">
        <v>16</v>
      </c>
      <c r="F18" s="1">
        <f>VLOOKUP(Table1[[#This Row],[Order ID]],sales,2,0)</f>
        <v>43362</v>
      </c>
      <c r="G18" t="str">
        <f>VLOOKUP(Table1[[#This Row],[Order ID]],sales,3,0)</f>
        <v>Madan Mohan</v>
      </c>
      <c r="H18" t="e" vm="2">
        <f>VLOOKUP(Table1[[#This Row],[Order ID]],sales,4,0)</f>
        <v>#VALUE!</v>
      </c>
      <c r="I18" t="str">
        <f>VLOOKUP(Table1[[#This Row],[Order ID]],sales,5,0)</f>
        <v>Mathura</v>
      </c>
      <c r="J18">
        <f>VLOOKUP(Table1[[#This Row],[Order ID]],sales,6,0)</f>
        <v>1854</v>
      </c>
      <c r="AC18" s="3" t="s">
        <v>936</v>
      </c>
      <c r="AD18">
        <v>6726</v>
      </c>
    </row>
    <row r="19" spans="1:30" x14ac:dyDescent="0.35">
      <c r="A19" t="s">
        <v>37</v>
      </c>
      <c r="B19" s="1">
        <v>43187</v>
      </c>
      <c r="C19" t="s">
        <v>20</v>
      </c>
      <c r="D19" t="s">
        <v>29</v>
      </c>
      <c r="E19" t="s">
        <v>25</v>
      </c>
      <c r="F19" s="1">
        <f>VLOOKUP(Table1[[#This Row],[Order ID]],sales,2,0)</f>
        <v>43187</v>
      </c>
      <c r="G19" t="str">
        <f>VLOOKUP(Table1[[#This Row],[Order ID]],sales,3,0)</f>
        <v>Monisha</v>
      </c>
      <c r="H19" t="e" vm="8">
        <f>VLOOKUP(Table1[[#This Row],[Order ID]],sales,4,0)</f>
        <v>#VALUE!</v>
      </c>
      <c r="I19" t="str">
        <f>VLOOKUP(Table1[[#This Row],[Order ID]],sales,5,0)</f>
        <v>Jaipur</v>
      </c>
      <c r="J19">
        <f>VLOOKUP(Table1[[#This Row],[Order ID]],sales,6,0)</f>
        <v>6</v>
      </c>
      <c r="AC19" s="3" t="s">
        <v>917</v>
      </c>
      <c r="AD19">
        <v>36271</v>
      </c>
    </row>
    <row r="20" spans="1:30" x14ac:dyDescent="0.35">
      <c r="A20" t="s">
        <v>38</v>
      </c>
      <c r="B20" s="1">
        <v>43412</v>
      </c>
      <c r="C20" t="s">
        <v>9</v>
      </c>
      <c r="D20" t="s">
        <v>10</v>
      </c>
      <c r="E20" t="s">
        <v>16</v>
      </c>
      <c r="F20" s="1">
        <f>VLOOKUP(Table1[[#This Row],[Order ID]],sales,2,0)</f>
        <v>43412</v>
      </c>
      <c r="G20" t="str">
        <f>VLOOKUP(Table1[[#This Row],[Order ID]],sales,3,0)</f>
        <v>Gaurav</v>
      </c>
      <c r="H20" t="e" vm="9">
        <f>VLOOKUP(Table1[[#This Row],[Order ID]],sales,4,0)</f>
        <v>#VALUE!</v>
      </c>
      <c r="I20" t="str">
        <f>VLOOKUP(Table1[[#This Row],[Order ID]],sales,5,0)</f>
        <v>Ahmedabad</v>
      </c>
      <c r="J20">
        <f>VLOOKUP(Table1[[#This Row],[Order ID]],sales,6,0)</f>
        <v>2093</v>
      </c>
      <c r="AC20" s="3" t="s">
        <v>918</v>
      </c>
      <c r="AD20">
        <v>43100</v>
      </c>
    </row>
    <row r="21" spans="1:30" x14ac:dyDescent="0.35">
      <c r="A21" t="s">
        <v>109</v>
      </c>
      <c r="B21" s="1">
        <v>43269</v>
      </c>
      <c r="C21" t="s">
        <v>20</v>
      </c>
      <c r="D21" t="s">
        <v>23</v>
      </c>
      <c r="E21" t="s">
        <v>7</v>
      </c>
      <c r="F21" s="1">
        <f>VLOOKUP(Table1[[#This Row],[Order ID]],sales,2,0)</f>
        <v>43269</v>
      </c>
      <c r="G21" t="str">
        <f>VLOOKUP(Table1[[#This Row],[Order ID]],sales,3,0)</f>
        <v>Parna</v>
      </c>
      <c r="H21" t="e" vm="1">
        <f>VLOOKUP(Table1[[#This Row],[Order ID]],sales,4,0)</f>
        <v>#VALUE!</v>
      </c>
      <c r="I21" t="str">
        <f>VLOOKUP(Table1[[#This Row],[Order ID]],sales,5,0)</f>
        <v>Bhopal</v>
      </c>
      <c r="J21">
        <f>VLOOKUP(Table1[[#This Row],[Order ID]],sales,6,0)</f>
        <v>632</v>
      </c>
      <c r="AC21" s="3" t="s">
        <v>919</v>
      </c>
      <c r="AD21">
        <v>5944</v>
      </c>
    </row>
    <row r="22" spans="1:30" x14ac:dyDescent="0.35">
      <c r="A22" t="s">
        <v>41</v>
      </c>
      <c r="B22" s="1">
        <v>43448</v>
      </c>
      <c r="C22" t="s">
        <v>9</v>
      </c>
      <c r="D22" t="s">
        <v>42</v>
      </c>
      <c r="E22" t="s">
        <v>16</v>
      </c>
      <c r="F22" s="1">
        <f>VLOOKUP(Table1[[#This Row],[Order ID]],sales,2,0)</f>
        <v>43448</v>
      </c>
      <c r="G22" t="str">
        <f>VLOOKUP(Table1[[#This Row],[Order ID]],sales,3,0)</f>
        <v>Jay</v>
      </c>
      <c r="H22" t="e" vm="10">
        <f>VLOOKUP(Table1[[#This Row],[Order ID]],sales,4,0)</f>
        <v>#VALUE!</v>
      </c>
      <c r="I22" t="str">
        <f>VLOOKUP(Table1[[#This Row],[Order ID]],sales,5,0)</f>
        <v>Delhi</v>
      </c>
      <c r="J22">
        <f>VLOOKUP(Table1[[#This Row],[Order ID]],sales,6,0)</f>
        <v>1622</v>
      </c>
      <c r="AC22" s="3" t="s">
        <v>920</v>
      </c>
      <c r="AD22">
        <v>11833</v>
      </c>
    </row>
    <row r="23" spans="1:30" x14ac:dyDescent="0.35">
      <c r="A23" t="s">
        <v>43</v>
      </c>
      <c r="B23" s="1">
        <v>43113</v>
      </c>
      <c r="C23" t="s">
        <v>5</v>
      </c>
      <c r="D23" t="s">
        <v>15</v>
      </c>
      <c r="E23" t="s">
        <v>16</v>
      </c>
      <c r="F23" s="1">
        <f>VLOOKUP(Table1[[#This Row],[Order ID]],sales,2,0)</f>
        <v>43113</v>
      </c>
      <c r="G23" t="str">
        <f>VLOOKUP(Table1[[#This Row],[Order ID]],sales,3,0)</f>
        <v>Shruti</v>
      </c>
      <c r="H23" t="e" vm="1">
        <f>VLOOKUP(Table1[[#This Row],[Order ID]],sales,4,0)</f>
        <v>#VALUE!</v>
      </c>
      <c r="I23" t="str">
        <f>VLOOKUP(Table1[[#This Row],[Order ID]],sales,5,0)</f>
        <v>Indore</v>
      </c>
      <c r="J23">
        <f>VLOOKUP(Table1[[#This Row],[Order ID]],sales,6,0)</f>
        <v>1622</v>
      </c>
      <c r="AC23" s="3" t="s">
        <v>921</v>
      </c>
      <c r="AD23">
        <v>9702</v>
      </c>
    </row>
    <row r="24" spans="1:30" x14ac:dyDescent="0.35">
      <c r="A24" t="s">
        <v>44</v>
      </c>
      <c r="B24" s="1">
        <v>43320</v>
      </c>
      <c r="C24" t="s">
        <v>5</v>
      </c>
      <c r="D24" t="s">
        <v>15</v>
      </c>
      <c r="E24" t="s">
        <v>25</v>
      </c>
      <c r="F24" s="1">
        <f>VLOOKUP(Table1[[#This Row],[Order ID]],sales,2,0)</f>
        <v>43320</v>
      </c>
      <c r="G24" t="str">
        <f>VLOOKUP(Table1[[#This Row],[Order ID]],sales,3,0)</f>
        <v>Devendra</v>
      </c>
      <c r="H24" t="e" vm="11">
        <f>VLOOKUP(Table1[[#This Row],[Order ID]],sales,4,0)</f>
        <v>#VALUE!</v>
      </c>
      <c r="I24" t="str">
        <f>VLOOKUP(Table1[[#This Row],[Order ID]],sales,5,0)</f>
        <v>Hyderabad</v>
      </c>
      <c r="J24">
        <f>VLOOKUP(Table1[[#This Row],[Order ID]],sales,6,0)</f>
        <v>373</v>
      </c>
      <c r="AC24" s="3" t="s">
        <v>937</v>
      </c>
      <c r="AD24">
        <v>3006</v>
      </c>
    </row>
    <row r="25" spans="1:30" x14ac:dyDescent="0.35">
      <c r="A25" t="s">
        <v>45</v>
      </c>
      <c r="B25" s="1">
        <v>43407</v>
      </c>
      <c r="C25" t="s">
        <v>20</v>
      </c>
      <c r="D25" t="s">
        <v>29</v>
      </c>
      <c r="E25" t="s">
        <v>7</v>
      </c>
      <c r="F25" s="1">
        <f>VLOOKUP(Table1[[#This Row],[Order ID]],sales,2,0)</f>
        <v>43407</v>
      </c>
      <c r="G25" t="str">
        <f>VLOOKUP(Table1[[#This Row],[Order ID]],sales,3,0)</f>
        <v>Snel</v>
      </c>
      <c r="H25" t="e" vm="12">
        <f>VLOOKUP(Table1[[#This Row],[Order ID]],sales,4,0)</f>
        <v>#VALUE!</v>
      </c>
      <c r="I25" t="str">
        <f>VLOOKUP(Table1[[#This Row],[Order ID]],sales,5,0)</f>
        <v>Thiruvananthapuram</v>
      </c>
      <c r="J25">
        <f>VLOOKUP(Table1[[#This Row],[Order ID]],sales,6,0)</f>
        <v>82</v>
      </c>
      <c r="AC25" s="3" t="s">
        <v>922</v>
      </c>
      <c r="AD25">
        <v>2353</v>
      </c>
    </row>
    <row r="26" spans="1:30" x14ac:dyDescent="0.35">
      <c r="A26" t="s">
        <v>46</v>
      </c>
      <c r="B26" s="1">
        <v>43138</v>
      </c>
      <c r="C26" t="s">
        <v>20</v>
      </c>
      <c r="D26" t="s">
        <v>40</v>
      </c>
      <c r="E26" t="s">
        <v>25</v>
      </c>
      <c r="F26" s="1">
        <f>VLOOKUP(Table1[[#This Row],[Order ID]],sales,2,0)</f>
        <v>43138</v>
      </c>
      <c r="G26" t="str">
        <f>VLOOKUP(Table1[[#This Row],[Order ID]],sales,3,0)</f>
        <v>Patil</v>
      </c>
      <c r="H26" t="e" vm="10">
        <f>VLOOKUP(Table1[[#This Row],[Order ID]],sales,4,0)</f>
        <v>#VALUE!</v>
      </c>
      <c r="I26" t="str">
        <f>VLOOKUP(Table1[[#This Row],[Order ID]],sales,5,0)</f>
        <v>Delhi</v>
      </c>
      <c r="J26">
        <f>VLOOKUP(Table1[[#This Row],[Order ID]],sales,6,0)</f>
        <v>8</v>
      </c>
      <c r="AC26" s="3" t="s">
        <v>923</v>
      </c>
      <c r="AD26">
        <v>17898</v>
      </c>
    </row>
    <row r="27" spans="1:30" x14ac:dyDescent="0.35">
      <c r="A27" t="s">
        <v>47</v>
      </c>
      <c r="B27" s="1">
        <v>43399</v>
      </c>
      <c r="C27" t="s">
        <v>5</v>
      </c>
      <c r="D27" t="s">
        <v>18</v>
      </c>
      <c r="E27" t="s">
        <v>16</v>
      </c>
      <c r="F27" s="1">
        <f>VLOOKUP(Table1[[#This Row],[Order ID]],sales,2,0)</f>
        <v>43399</v>
      </c>
      <c r="G27" t="str">
        <f>VLOOKUP(Table1[[#This Row],[Order ID]],sales,3,0)</f>
        <v>Aastha</v>
      </c>
      <c r="H27" t="e" vm="13">
        <f>VLOOKUP(Table1[[#This Row],[Order ID]],sales,4,0)</f>
        <v>#VALUE!</v>
      </c>
      <c r="I27" t="str">
        <f>VLOOKUP(Table1[[#This Row],[Order ID]],sales,5,0)</f>
        <v>Simla</v>
      </c>
      <c r="J27">
        <f>VLOOKUP(Table1[[#This Row],[Order ID]],sales,6,0)</f>
        <v>1954</v>
      </c>
      <c r="AC27" s="3" t="s">
        <v>924</v>
      </c>
      <c r="AD27">
        <v>7288</v>
      </c>
    </row>
    <row r="28" spans="1:30" x14ac:dyDescent="0.35">
      <c r="A28" t="s">
        <v>48</v>
      </c>
      <c r="B28" s="1">
        <v>43406</v>
      </c>
      <c r="C28" t="s">
        <v>5</v>
      </c>
      <c r="D28" t="s">
        <v>15</v>
      </c>
      <c r="E28" t="s">
        <v>16</v>
      </c>
      <c r="F28" s="1">
        <f>VLOOKUP(Table1[[#This Row],[Order ID]],sales,2,0)</f>
        <v>43406</v>
      </c>
      <c r="G28" t="str">
        <f>VLOOKUP(Table1[[#This Row],[Order ID]],sales,3,0)</f>
        <v>Sheetal</v>
      </c>
      <c r="H28" t="e" vm="3">
        <f>VLOOKUP(Table1[[#This Row],[Order ID]],sales,4,0)</f>
        <v>#VALUE!</v>
      </c>
      <c r="I28" t="str">
        <f>VLOOKUP(Table1[[#This Row],[Order ID]],sales,5,0)</f>
        <v>Pune</v>
      </c>
      <c r="J28">
        <f>VLOOKUP(Table1[[#This Row],[Order ID]],sales,6,0)</f>
        <v>1543</v>
      </c>
    </row>
    <row r="29" spans="1:30" x14ac:dyDescent="0.35">
      <c r="A29" t="s">
        <v>49</v>
      </c>
      <c r="B29" s="1">
        <v>43354</v>
      </c>
      <c r="C29" t="s">
        <v>5</v>
      </c>
      <c r="D29" t="s">
        <v>15</v>
      </c>
      <c r="E29" t="s">
        <v>16</v>
      </c>
      <c r="F29" s="1">
        <f>VLOOKUP(Table1[[#This Row],[Order ID]],sales,2,0)</f>
        <v>43354</v>
      </c>
      <c r="G29" t="str">
        <f>VLOOKUP(Table1[[#This Row],[Order ID]],sales,3,0)</f>
        <v>Surabhi</v>
      </c>
      <c r="H29" t="e" vm="3">
        <f>VLOOKUP(Table1[[#This Row],[Order ID]],sales,4,0)</f>
        <v>#VALUE!</v>
      </c>
      <c r="I29" t="str">
        <f>VLOOKUP(Table1[[#This Row],[Order ID]],sales,5,0)</f>
        <v>Mumbai</v>
      </c>
      <c r="J29">
        <f>VLOOKUP(Table1[[#This Row],[Order ID]],sales,6,0)</f>
        <v>1506</v>
      </c>
    </row>
    <row r="30" spans="1:30" x14ac:dyDescent="0.35">
      <c r="A30" t="s">
        <v>50</v>
      </c>
      <c r="B30" s="1">
        <v>43262</v>
      </c>
      <c r="C30" t="s">
        <v>9</v>
      </c>
      <c r="D30" t="s">
        <v>42</v>
      </c>
      <c r="E30" t="s">
        <v>16</v>
      </c>
      <c r="F30" s="1">
        <f>VLOOKUP(Table1[[#This Row],[Order ID]],sales,2,0)</f>
        <v>43262</v>
      </c>
      <c r="G30" t="str">
        <f>VLOOKUP(Table1[[#This Row],[Order ID]],sales,3,0)</f>
        <v>Pooja</v>
      </c>
      <c r="H30" t="e" vm="13">
        <f>VLOOKUP(Table1[[#This Row],[Order ID]],sales,4,0)</f>
        <v>#VALUE!</v>
      </c>
      <c r="I30" t="str">
        <f>VLOOKUP(Table1[[#This Row],[Order ID]],sales,5,0)</f>
        <v>Simla</v>
      </c>
      <c r="J30">
        <f>VLOOKUP(Table1[[#This Row],[Order ID]],sales,6,0)</f>
        <v>1829</v>
      </c>
    </row>
    <row r="31" spans="1:30" x14ac:dyDescent="0.35">
      <c r="A31" t="s">
        <v>51</v>
      </c>
      <c r="B31" s="1">
        <v>43330</v>
      </c>
      <c r="C31" t="s">
        <v>20</v>
      </c>
      <c r="D31" t="s">
        <v>40</v>
      </c>
      <c r="E31" t="s">
        <v>25</v>
      </c>
      <c r="F31" s="1">
        <f>VLOOKUP(Table1[[#This Row],[Order ID]],sales,2,0)</f>
        <v>43330</v>
      </c>
      <c r="G31" t="str">
        <f>VLOOKUP(Table1[[#This Row],[Order ID]],sales,3,0)</f>
        <v>Akshay</v>
      </c>
      <c r="H31" t="e" vm="14">
        <f>VLOOKUP(Table1[[#This Row],[Order ID]],sales,4,0)</f>
        <v>#VALUE!</v>
      </c>
      <c r="I31" t="str">
        <f>VLOOKUP(Table1[[#This Row],[Order ID]],sales,5,0)</f>
        <v>Patna</v>
      </c>
      <c r="J31">
        <f>VLOOKUP(Table1[[#This Row],[Order ID]],sales,6,0)</f>
        <v>9</v>
      </c>
    </row>
    <row r="32" spans="1:30" x14ac:dyDescent="0.35">
      <c r="A32" t="s">
        <v>52</v>
      </c>
      <c r="B32" s="1">
        <v>43163</v>
      </c>
      <c r="C32" t="s">
        <v>9</v>
      </c>
      <c r="D32" t="s">
        <v>42</v>
      </c>
      <c r="E32" t="s">
        <v>11</v>
      </c>
      <c r="F32" s="1">
        <f>VLOOKUP(Table1[[#This Row],[Order ID]],sales,2,0)</f>
        <v>43163</v>
      </c>
      <c r="G32" t="str">
        <f>VLOOKUP(Table1[[#This Row],[Order ID]],sales,3,0)</f>
        <v>Parth</v>
      </c>
      <c r="H32" t="e" vm="3">
        <f>VLOOKUP(Table1[[#This Row],[Order ID]],sales,4,0)</f>
        <v>#VALUE!</v>
      </c>
      <c r="I32" t="str">
        <f>VLOOKUP(Table1[[#This Row],[Order ID]],sales,5,0)</f>
        <v>Pune</v>
      </c>
      <c r="J32">
        <f>VLOOKUP(Table1[[#This Row],[Order ID]],sales,6,0)</f>
        <v>1461</v>
      </c>
    </row>
    <row r="33" spans="1:10" x14ac:dyDescent="0.35">
      <c r="A33" t="s">
        <v>53</v>
      </c>
      <c r="B33" s="1">
        <v>43385</v>
      </c>
      <c r="C33" t="s">
        <v>20</v>
      </c>
      <c r="D33" t="s">
        <v>54</v>
      </c>
      <c r="E33" t="s">
        <v>7</v>
      </c>
      <c r="F33" s="1">
        <f>VLOOKUP(Table1[[#This Row],[Order ID]],sales,2,0)</f>
        <v>43385</v>
      </c>
      <c r="G33" t="str">
        <f>VLOOKUP(Table1[[#This Row],[Order ID]],sales,3,0)</f>
        <v>Mane</v>
      </c>
      <c r="H33" t="e" vm="11">
        <f>VLOOKUP(Table1[[#This Row],[Order ID]],sales,4,0)</f>
        <v>#VALUE!</v>
      </c>
      <c r="I33" t="str">
        <f>VLOOKUP(Table1[[#This Row],[Order ID]],sales,5,0)</f>
        <v>Hyderabad</v>
      </c>
      <c r="J33">
        <f>VLOOKUP(Table1[[#This Row],[Order ID]],sales,6,0)</f>
        <v>391</v>
      </c>
    </row>
    <row r="34" spans="1:10" x14ac:dyDescent="0.35">
      <c r="A34" t="s">
        <v>55</v>
      </c>
      <c r="B34" s="1">
        <v>43149</v>
      </c>
      <c r="C34" t="s">
        <v>5</v>
      </c>
      <c r="D34" t="s">
        <v>18</v>
      </c>
      <c r="E34" t="s">
        <v>16</v>
      </c>
      <c r="F34" s="1">
        <f>VLOOKUP(Table1[[#This Row],[Order ID]],sales,2,0)</f>
        <v>43149</v>
      </c>
      <c r="G34" t="str">
        <f>VLOOKUP(Table1[[#This Row],[Order ID]],sales,3,0)</f>
        <v>Shrichand</v>
      </c>
      <c r="H34" t="e" vm="5">
        <f>VLOOKUP(Table1[[#This Row],[Order ID]],sales,4,0)</f>
        <v>#VALUE!</v>
      </c>
      <c r="I34" t="str">
        <f>VLOOKUP(Table1[[#This Row],[Order ID]],sales,5,0)</f>
        <v>Chandigarh</v>
      </c>
      <c r="J34">
        <f>VLOOKUP(Table1[[#This Row],[Order ID]],sales,6,0)</f>
        <v>1824</v>
      </c>
    </row>
    <row r="35" spans="1:10" x14ac:dyDescent="0.35">
      <c r="A35" t="s">
        <v>56</v>
      </c>
      <c r="B35" s="1">
        <v>43431</v>
      </c>
      <c r="C35" t="s">
        <v>20</v>
      </c>
      <c r="D35" t="s">
        <v>27</v>
      </c>
      <c r="E35" t="s">
        <v>25</v>
      </c>
      <c r="F35" s="1">
        <f>VLOOKUP(Table1[[#This Row],[Order ID]],sales,2,0)</f>
        <v>43431</v>
      </c>
      <c r="G35" t="str">
        <f>VLOOKUP(Table1[[#This Row],[Order ID]],sales,3,0)</f>
        <v>Saptadeep</v>
      </c>
      <c r="H35" t="e" vm="9">
        <f>VLOOKUP(Table1[[#This Row],[Order ID]],sales,4,0)</f>
        <v>#VALUE!</v>
      </c>
      <c r="I35" t="str">
        <f>VLOOKUP(Table1[[#This Row],[Order ID]],sales,5,0)</f>
        <v>Surat</v>
      </c>
      <c r="J35">
        <f>VLOOKUP(Table1[[#This Row],[Order ID]],sales,6,0)</f>
        <v>16</v>
      </c>
    </row>
    <row r="36" spans="1:10" x14ac:dyDescent="0.35">
      <c r="A36" t="s">
        <v>57</v>
      </c>
      <c r="B36" s="1">
        <v>43139</v>
      </c>
      <c r="C36" t="s">
        <v>9</v>
      </c>
      <c r="D36" t="s">
        <v>42</v>
      </c>
      <c r="E36" t="s">
        <v>16</v>
      </c>
      <c r="F36" s="1">
        <f>VLOOKUP(Table1[[#This Row],[Order ID]],sales,2,0)</f>
        <v>43139</v>
      </c>
      <c r="G36" t="str">
        <f>VLOOKUP(Table1[[#This Row],[Order ID]],sales,3,0)</f>
        <v>Hitesh</v>
      </c>
      <c r="H36" t="e" vm="1">
        <f>VLOOKUP(Table1[[#This Row],[Order ID]],sales,4,0)</f>
        <v>#VALUE!</v>
      </c>
      <c r="I36" t="str">
        <f>VLOOKUP(Table1[[#This Row],[Order ID]],sales,5,0)</f>
        <v>Bhopal</v>
      </c>
      <c r="J36">
        <f>VLOOKUP(Table1[[#This Row],[Order ID]],sales,6,0)</f>
        <v>1745</v>
      </c>
    </row>
    <row r="37" spans="1:10" x14ac:dyDescent="0.35">
      <c r="A37" t="s">
        <v>58</v>
      </c>
      <c r="B37" s="1">
        <v>43187</v>
      </c>
      <c r="C37" t="s">
        <v>5</v>
      </c>
      <c r="D37" t="s">
        <v>15</v>
      </c>
      <c r="E37" t="s">
        <v>25</v>
      </c>
      <c r="F37" s="1">
        <f>VLOOKUP(Table1[[#This Row],[Order ID]],sales,2,0)</f>
        <v>43187</v>
      </c>
      <c r="G37" t="str">
        <f>VLOOKUP(Table1[[#This Row],[Order ID]],sales,3,0)</f>
        <v>Vini</v>
      </c>
      <c r="H37" t="e" vm="4">
        <f>VLOOKUP(Table1[[#This Row],[Order ID]],sales,4,0)</f>
        <v>#VALUE!</v>
      </c>
      <c r="I37" t="str">
        <f>VLOOKUP(Table1[[#This Row],[Order ID]],sales,5,0)</f>
        <v>Bangalore</v>
      </c>
      <c r="J37">
        <f>VLOOKUP(Table1[[#This Row],[Order ID]],sales,6,0)</f>
        <v>663</v>
      </c>
    </row>
    <row r="38" spans="1:10" x14ac:dyDescent="0.35">
      <c r="A38" t="s">
        <v>59</v>
      </c>
      <c r="B38" s="1">
        <v>43286</v>
      </c>
      <c r="C38" t="s">
        <v>20</v>
      </c>
      <c r="D38" t="s">
        <v>60</v>
      </c>
      <c r="E38" t="s">
        <v>25</v>
      </c>
      <c r="F38" s="1">
        <f>VLOOKUP(Table1[[#This Row],[Order ID]],sales,2,0)</f>
        <v>43286</v>
      </c>
      <c r="G38" t="str">
        <f>VLOOKUP(Table1[[#This Row],[Order ID]],sales,3,0)</f>
        <v>Megha</v>
      </c>
      <c r="H38" t="e" vm="3">
        <f>VLOOKUP(Table1[[#This Row],[Order ID]],sales,4,0)</f>
        <v>#VALUE!</v>
      </c>
      <c r="I38" t="str">
        <f>VLOOKUP(Table1[[#This Row],[Order ID]],sales,5,0)</f>
        <v>Pune</v>
      </c>
      <c r="J38">
        <f>VLOOKUP(Table1[[#This Row],[Order ID]],sales,6,0)</f>
        <v>10</v>
      </c>
    </row>
    <row r="39" spans="1:10" x14ac:dyDescent="0.35">
      <c r="A39" t="s">
        <v>61</v>
      </c>
      <c r="B39" s="1">
        <v>43373</v>
      </c>
      <c r="C39" t="s">
        <v>9</v>
      </c>
      <c r="D39" t="s">
        <v>42</v>
      </c>
      <c r="E39" t="s">
        <v>11</v>
      </c>
      <c r="F39" s="1">
        <f>VLOOKUP(Table1[[#This Row],[Order ID]],sales,2,0)</f>
        <v>43373</v>
      </c>
      <c r="G39" t="str">
        <f>VLOOKUP(Table1[[#This Row],[Order ID]],sales,3,0)</f>
        <v>Sauptik</v>
      </c>
      <c r="H39" t="e" vm="1">
        <f>VLOOKUP(Table1[[#This Row],[Order ID]],sales,4,0)</f>
        <v>#VALUE!</v>
      </c>
      <c r="I39" t="str">
        <f>VLOOKUP(Table1[[#This Row],[Order ID]],sales,5,0)</f>
        <v>Indore</v>
      </c>
      <c r="J39">
        <f>VLOOKUP(Table1[[#This Row],[Order ID]],sales,6,0)</f>
        <v>1630</v>
      </c>
    </row>
    <row r="40" spans="1:10" x14ac:dyDescent="0.35">
      <c r="A40" t="s">
        <v>62</v>
      </c>
      <c r="B40" s="1">
        <v>43208</v>
      </c>
      <c r="C40" t="s">
        <v>20</v>
      </c>
      <c r="D40" t="s">
        <v>27</v>
      </c>
      <c r="E40" t="s">
        <v>25</v>
      </c>
      <c r="F40" s="1">
        <f>VLOOKUP(Table1[[#This Row],[Order ID]],sales,2,0)</f>
        <v>43208</v>
      </c>
      <c r="G40" t="str">
        <f>VLOOKUP(Table1[[#This Row],[Order ID]],sales,3,0)</f>
        <v>Manju</v>
      </c>
      <c r="H40" t="e" vm="11">
        <f>VLOOKUP(Table1[[#This Row],[Order ID]],sales,4,0)</f>
        <v>#VALUE!</v>
      </c>
      <c r="I40" t="str">
        <f>VLOOKUP(Table1[[#This Row],[Order ID]],sales,5,0)</f>
        <v>Hyderabad</v>
      </c>
      <c r="J40">
        <f>VLOOKUP(Table1[[#This Row],[Order ID]],sales,6,0)</f>
        <v>12</v>
      </c>
    </row>
    <row r="41" spans="1:10" x14ac:dyDescent="0.35">
      <c r="A41" t="s">
        <v>63</v>
      </c>
      <c r="B41" s="1">
        <v>43299</v>
      </c>
      <c r="C41" t="s">
        <v>20</v>
      </c>
      <c r="D41" t="s">
        <v>60</v>
      </c>
      <c r="E41" t="s">
        <v>25</v>
      </c>
      <c r="F41" s="1">
        <f>VLOOKUP(Table1[[#This Row],[Order ID]],sales,2,0)</f>
        <v>43299</v>
      </c>
      <c r="G41" t="str">
        <f>VLOOKUP(Table1[[#This Row],[Order ID]],sales,3,0)</f>
        <v>Wale</v>
      </c>
      <c r="H41" t="e" vm="3">
        <f>VLOOKUP(Table1[[#This Row],[Order ID]],sales,4,0)</f>
        <v>#VALUE!</v>
      </c>
      <c r="I41" t="str">
        <f>VLOOKUP(Table1[[#This Row],[Order ID]],sales,5,0)</f>
        <v>Mumbai</v>
      </c>
      <c r="J41">
        <f>VLOOKUP(Table1[[#This Row],[Order ID]],sales,6,0)</f>
        <v>12</v>
      </c>
    </row>
    <row r="42" spans="1:10" x14ac:dyDescent="0.35">
      <c r="A42" t="s">
        <v>64</v>
      </c>
      <c r="B42" s="1">
        <v>43331</v>
      </c>
      <c r="C42" t="s">
        <v>20</v>
      </c>
      <c r="D42" t="s">
        <v>21</v>
      </c>
      <c r="E42" t="s">
        <v>16</v>
      </c>
      <c r="F42" s="1">
        <f>VLOOKUP(Table1[[#This Row],[Order ID]],sales,2,0)</f>
        <v>43331</v>
      </c>
      <c r="G42" t="str">
        <f>VLOOKUP(Table1[[#This Row],[Order ID]],sales,3,0)</f>
        <v>Shourya</v>
      </c>
      <c r="H42" t="e" vm="12">
        <f>VLOOKUP(Table1[[#This Row],[Order ID]],sales,4,0)</f>
        <v>#VALUE!</v>
      </c>
      <c r="I42" t="str">
        <f>VLOOKUP(Table1[[#This Row],[Order ID]],sales,5,0)</f>
        <v>Thiruvananthapuram</v>
      </c>
      <c r="J42">
        <f>VLOOKUP(Table1[[#This Row],[Order ID]],sales,6,0)</f>
        <v>1709</v>
      </c>
    </row>
    <row r="43" spans="1:10" x14ac:dyDescent="0.35">
      <c r="A43" t="s">
        <v>65</v>
      </c>
      <c r="B43" s="1">
        <v>43364</v>
      </c>
      <c r="C43" t="s">
        <v>20</v>
      </c>
      <c r="D43" t="s">
        <v>54</v>
      </c>
      <c r="E43" t="s">
        <v>25</v>
      </c>
      <c r="F43" s="1">
        <f>VLOOKUP(Table1[[#This Row],[Order ID]],sales,2,0)</f>
        <v>43364</v>
      </c>
      <c r="G43" t="str">
        <f>VLOOKUP(Table1[[#This Row],[Order ID]],sales,3,0)</f>
        <v>Dinesh</v>
      </c>
      <c r="H43" t="e" vm="15">
        <f>VLOOKUP(Table1[[#This Row],[Order ID]],sales,4,0)</f>
        <v>#VALUE!</v>
      </c>
      <c r="I43" t="str">
        <f>VLOOKUP(Table1[[#This Row],[Order ID]],sales,5,0)</f>
        <v>Chennai</v>
      </c>
      <c r="J43">
        <f>VLOOKUP(Table1[[#This Row],[Order ID]],sales,6,0)</f>
        <v>12</v>
      </c>
    </row>
    <row r="44" spans="1:10" x14ac:dyDescent="0.35">
      <c r="A44" t="s">
        <v>262</v>
      </c>
      <c r="B44" s="1">
        <v>43199</v>
      </c>
      <c r="C44" t="s">
        <v>5</v>
      </c>
      <c r="D44" t="s">
        <v>15</v>
      </c>
      <c r="E44" t="s">
        <v>79</v>
      </c>
      <c r="F44" s="1">
        <f>VLOOKUP(Table1[[#This Row],[Order ID]],sales,2,0)</f>
        <v>43199</v>
      </c>
      <c r="G44" t="str">
        <f>VLOOKUP(Table1[[#This Row],[Order ID]],sales,3,0)</f>
        <v>Yogesh</v>
      </c>
      <c r="H44" t="e" vm="14">
        <f>VLOOKUP(Table1[[#This Row],[Order ID]],sales,4,0)</f>
        <v>#VALUE!</v>
      </c>
      <c r="I44" t="str">
        <f>VLOOKUP(Table1[[#This Row],[Order ID]],sales,5,0)</f>
        <v>Patna</v>
      </c>
      <c r="J44">
        <f>VLOOKUP(Table1[[#This Row],[Order ID]],sales,6,0)</f>
        <v>781</v>
      </c>
    </row>
    <row r="45" spans="1:10" x14ac:dyDescent="0.35">
      <c r="A45" t="s">
        <v>66</v>
      </c>
      <c r="B45" s="1">
        <v>43134</v>
      </c>
      <c r="C45" t="s">
        <v>20</v>
      </c>
      <c r="D45" t="s">
        <v>27</v>
      </c>
      <c r="E45" t="s">
        <v>25</v>
      </c>
      <c r="F45" s="1">
        <f>VLOOKUP(Table1[[#This Row],[Order ID]],sales,2,0)</f>
        <v>43134</v>
      </c>
      <c r="G45" t="str">
        <f>VLOOKUP(Table1[[#This Row],[Order ID]],sales,3,0)</f>
        <v>Mansi</v>
      </c>
      <c r="H45" t="e" vm="1">
        <f>VLOOKUP(Table1[[#This Row],[Order ID]],sales,4,0)</f>
        <v>#VALUE!</v>
      </c>
      <c r="I45" t="str">
        <f>VLOOKUP(Table1[[#This Row],[Order ID]],sales,5,0)</f>
        <v>Indore</v>
      </c>
      <c r="J45">
        <f>VLOOKUP(Table1[[#This Row],[Order ID]],sales,6,0)</f>
        <v>13</v>
      </c>
    </row>
    <row r="46" spans="1:10" x14ac:dyDescent="0.35">
      <c r="A46" t="s">
        <v>67</v>
      </c>
      <c r="B46" s="1">
        <v>43355</v>
      </c>
      <c r="C46" t="s">
        <v>9</v>
      </c>
      <c r="D46" t="s">
        <v>42</v>
      </c>
      <c r="E46" t="s">
        <v>7</v>
      </c>
      <c r="F46" s="1">
        <f>VLOOKUP(Table1[[#This Row],[Order ID]],sales,2,0)</f>
        <v>43355</v>
      </c>
      <c r="G46" t="str">
        <f>VLOOKUP(Table1[[#This Row],[Order ID]],sales,3,0)</f>
        <v>Savi</v>
      </c>
      <c r="H46" t="e" vm="3">
        <f>VLOOKUP(Table1[[#This Row],[Order ID]],sales,4,0)</f>
        <v>#VALUE!</v>
      </c>
      <c r="I46" t="str">
        <f>VLOOKUP(Table1[[#This Row],[Order ID]],sales,5,0)</f>
        <v>Pune</v>
      </c>
      <c r="J46">
        <f>VLOOKUP(Table1[[#This Row],[Order ID]],sales,6,0)</f>
        <v>1361</v>
      </c>
    </row>
    <row r="47" spans="1:10" x14ac:dyDescent="0.35">
      <c r="A47" t="s">
        <v>68</v>
      </c>
      <c r="B47" s="1">
        <v>43447</v>
      </c>
      <c r="C47" t="s">
        <v>5</v>
      </c>
      <c r="D47" t="s">
        <v>18</v>
      </c>
      <c r="E47" t="s">
        <v>11</v>
      </c>
      <c r="F47" s="1">
        <f>VLOOKUP(Table1[[#This Row],[Order ID]],sales,2,0)</f>
        <v>43447</v>
      </c>
      <c r="G47" t="str">
        <f>VLOOKUP(Table1[[#This Row],[Order ID]],sales,3,0)</f>
        <v>Sujay</v>
      </c>
      <c r="H47" t="e" vm="3">
        <f>VLOOKUP(Table1[[#This Row],[Order ID]],sales,4,0)</f>
        <v>#VALUE!</v>
      </c>
      <c r="I47" t="str">
        <f>VLOOKUP(Table1[[#This Row],[Order ID]],sales,5,0)</f>
        <v>Pune</v>
      </c>
      <c r="J47">
        <f>VLOOKUP(Table1[[#This Row],[Order ID]],sales,6,0)</f>
        <v>1622</v>
      </c>
    </row>
    <row r="48" spans="1:10" x14ac:dyDescent="0.35">
      <c r="A48" t="s">
        <v>69</v>
      </c>
      <c r="B48" s="1">
        <v>43109</v>
      </c>
      <c r="C48" t="s">
        <v>5</v>
      </c>
      <c r="D48" t="s">
        <v>70</v>
      </c>
      <c r="E48" t="s">
        <v>11</v>
      </c>
      <c r="F48" s="1">
        <f>VLOOKUP(Table1[[#This Row],[Order ID]],sales,2,0)</f>
        <v>43109</v>
      </c>
      <c r="G48" t="str">
        <f>VLOOKUP(Table1[[#This Row],[Order ID]],sales,3,0)</f>
        <v>Shardul</v>
      </c>
      <c r="H48" t="e" vm="9">
        <f>VLOOKUP(Table1[[#This Row],[Order ID]],sales,4,0)</f>
        <v>#VALUE!</v>
      </c>
      <c r="I48" t="str">
        <f>VLOOKUP(Table1[[#This Row],[Order ID]],sales,5,0)</f>
        <v>Ahmedabad</v>
      </c>
      <c r="J48">
        <f>VLOOKUP(Table1[[#This Row],[Order ID]],sales,6,0)</f>
        <v>1547</v>
      </c>
    </row>
    <row r="49" spans="1:10" x14ac:dyDescent="0.35">
      <c r="A49" t="s">
        <v>71</v>
      </c>
      <c r="B49" s="1">
        <v>43104</v>
      </c>
      <c r="C49" t="s">
        <v>9</v>
      </c>
      <c r="D49" t="s">
        <v>10</v>
      </c>
      <c r="E49" t="s">
        <v>16</v>
      </c>
      <c r="F49" s="1">
        <f>VLOOKUP(Table1[[#This Row],[Order ID]],sales,2,0)</f>
        <v>43104</v>
      </c>
      <c r="G49" t="str">
        <f>VLOOKUP(Table1[[#This Row],[Order ID]],sales,3,0)</f>
        <v>Sudhir</v>
      </c>
      <c r="H49" t="e" vm="7">
        <f>VLOOKUP(Table1[[#This Row],[Order ID]],sales,4,0)</f>
        <v>#VALUE!</v>
      </c>
      <c r="I49" t="str">
        <f>VLOOKUP(Table1[[#This Row],[Order ID]],sales,5,0)</f>
        <v>Kohima</v>
      </c>
      <c r="J49">
        <f>VLOOKUP(Table1[[#This Row],[Order ID]],sales,6,0)</f>
        <v>1657</v>
      </c>
    </row>
    <row r="50" spans="1:10" x14ac:dyDescent="0.35">
      <c r="A50" t="s">
        <v>72</v>
      </c>
      <c r="B50" s="1">
        <v>43202</v>
      </c>
      <c r="C50" t="s">
        <v>20</v>
      </c>
      <c r="D50" t="s">
        <v>23</v>
      </c>
      <c r="E50" t="s">
        <v>16</v>
      </c>
      <c r="F50" s="1">
        <f>VLOOKUP(Table1[[#This Row],[Order ID]],sales,2,0)</f>
        <v>43202</v>
      </c>
      <c r="G50" t="str">
        <f>VLOOKUP(Table1[[#This Row],[Order ID]],sales,3,0)</f>
        <v>Mohan</v>
      </c>
      <c r="H50" t="e" vm="16">
        <f>VLOOKUP(Table1[[#This Row],[Order ID]],sales,4,0)</f>
        <v>#VALUE!</v>
      </c>
      <c r="I50" t="str">
        <f>VLOOKUP(Table1[[#This Row],[Order ID]],sales,5,0)</f>
        <v>Chandigarh</v>
      </c>
      <c r="J50">
        <f>VLOOKUP(Table1[[#This Row],[Order ID]],sales,6,0)</f>
        <v>1603</v>
      </c>
    </row>
    <row r="51" spans="1:10" x14ac:dyDescent="0.35">
      <c r="A51" t="s">
        <v>73</v>
      </c>
      <c r="B51" s="1">
        <v>43303</v>
      </c>
      <c r="C51" t="s">
        <v>5</v>
      </c>
      <c r="D51" t="s">
        <v>18</v>
      </c>
      <c r="E51" t="s">
        <v>16</v>
      </c>
      <c r="F51" s="1">
        <f>VLOOKUP(Table1[[#This Row],[Order ID]],sales,2,0)</f>
        <v>43303</v>
      </c>
      <c r="G51" t="str">
        <f>VLOOKUP(Table1[[#This Row],[Order ID]],sales,3,0)</f>
        <v>Madhulika</v>
      </c>
      <c r="H51" t="e" vm="1">
        <f>VLOOKUP(Table1[[#This Row],[Order ID]],sales,4,0)</f>
        <v>#VALUE!</v>
      </c>
      <c r="I51" t="str">
        <f>VLOOKUP(Table1[[#This Row],[Order ID]],sales,5,0)</f>
        <v>Bhopal</v>
      </c>
      <c r="J51">
        <f>VLOOKUP(Table1[[#This Row],[Order ID]],sales,6,0)</f>
        <v>1549</v>
      </c>
    </row>
    <row r="52" spans="1:10" x14ac:dyDescent="0.35">
      <c r="A52" t="s">
        <v>74</v>
      </c>
      <c r="B52" s="1">
        <v>43345</v>
      </c>
      <c r="C52" t="s">
        <v>5</v>
      </c>
      <c r="D52" t="s">
        <v>15</v>
      </c>
      <c r="E52" t="s">
        <v>11</v>
      </c>
      <c r="F52" s="1">
        <f>VLOOKUP(Table1[[#This Row],[Order ID]],sales,2,0)</f>
        <v>43345</v>
      </c>
      <c r="G52" t="str">
        <f>VLOOKUP(Table1[[#This Row],[Order ID]],sales,3,0)</f>
        <v>Sanjana</v>
      </c>
      <c r="H52" t="e" vm="14">
        <f>VLOOKUP(Table1[[#This Row],[Order ID]],sales,4,0)</f>
        <v>#VALUE!</v>
      </c>
      <c r="I52" t="str">
        <f>VLOOKUP(Table1[[#This Row],[Order ID]],sales,5,0)</f>
        <v>Patna</v>
      </c>
      <c r="J52">
        <f>VLOOKUP(Table1[[#This Row],[Order ID]],sales,6,0)</f>
        <v>1183</v>
      </c>
    </row>
    <row r="53" spans="1:10" x14ac:dyDescent="0.35">
      <c r="A53" t="s">
        <v>35</v>
      </c>
      <c r="B53" s="1">
        <v>43231</v>
      </c>
      <c r="C53" t="s">
        <v>20</v>
      </c>
      <c r="D53" t="s">
        <v>40</v>
      </c>
      <c r="E53" t="s">
        <v>25</v>
      </c>
      <c r="F53" s="1">
        <f>VLOOKUP(Table1[[#This Row],[Order ID]],sales,2,0)</f>
        <v>43231</v>
      </c>
      <c r="G53" t="str">
        <f>VLOOKUP(Table1[[#This Row],[Order ID]],sales,3,0)</f>
        <v>Nida</v>
      </c>
      <c r="H53" t="e" vm="1">
        <f>VLOOKUP(Table1[[#This Row],[Order ID]],sales,4,0)</f>
        <v>#VALUE!</v>
      </c>
      <c r="I53" t="str">
        <f>VLOOKUP(Table1[[#This Row],[Order ID]],sales,5,0)</f>
        <v>Indore</v>
      </c>
      <c r="J53">
        <f>VLOOKUP(Table1[[#This Row],[Order ID]],sales,6,0)</f>
        <v>6</v>
      </c>
    </row>
    <row r="54" spans="1:10" x14ac:dyDescent="0.35">
      <c r="A54" t="s">
        <v>75</v>
      </c>
      <c r="B54" s="1">
        <v>43217</v>
      </c>
      <c r="C54" t="s">
        <v>20</v>
      </c>
      <c r="D54" t="s">
        <v>23</v>
      </c>
      <c r="E54" t="s">
        <v>16</v>
      </c>
      <c r="F54" s="1">
        <f>VLOOKUP(Table1[[#This Row],[Order ID]],sales,2,0)</f>
        <v>43217</v>
      </c>
      <c r="G54" t="str">
        <f>VLOOKUP(Table1[[#This Row],[Order ID]],sales,3,0)</f>
        <v>Paridhi</v>
      </c>
      <c r="H54" t="e" vm="8">
        <f>VLOOKUP(Table1[[#This Row],[Order ID]],sales,4,0)</f>
        <v>#VALUE!</v>
      </c>
      <c r="I54" t="str">
        <f>VLOOKUP(Table1[[#This Row],[Order ID]],sales,5,0)</f>
        <v>Jaipur</v>
      </c>
      <c r="J54">
        <f>VLOOKUP(Table1[[#This Row],[Order ID]],sales,6,0)</f>
        <v>1499</v>
      </c>
    </row>
    <row r="55" spans="1:10" x14ac:dyDescent="0.35">
      <c r="A55" t="s">
        <v>76</v>
      </c>
      <c r="B55" s="1">
        <v>43383</v>
      </c>
      <c r="C55" t="s">
        <v>20</v>
      </c>
      <c r="D55" t="s">
        <v>23</v>
      </c>
      <c r="E55" t="s">
        <v>11</v>
      </c>
      <c r="F55" s="1">
        <f>VLOOKUP(Table1[[#This Row],[Order ID]],sales,2,0)</f>
        <v>43383</v>
      </c>
      <c r="G55" t="str">
        <f>VLOOKUP(Table1[[#This Row],[Order ID]],sales,3,0)</f>
        <v>Nripraj</v>
      </c>
      <c r="H55" t="e" vm="5">
        <f>VLOOKUP(Table1[[#This Row],[Order ID]],sales,4,0)</f>
        <v>#VALUE!</v>
      </c>
      <c r="I55" t="str">
        <f>VLOOKUP(Table1[[#This Row],[Order ID]],sales,5,0)</f>
        <v>Chandigarh</v>
      </c>
      <c r="J55">
        <f>VLOOKUP(Table1[[#This Row],[Order ID]],sales,6,0)</f>
        <v>1120</v>
      </c>
    </row>
    <row r="56" spans="1:10" x14ac:dyDescent="0.35">
      <c r="A56" t="s">
        <v>4</v>
      </c>
      <c r="B56" s="1">
        <v>43255</v>
      </c>
      <c r="C56" t="s">
        <v>20</v>
      </c>
      <c r="D56" t="s">
        <v>21</v>
      </c>
      <c r="E56" t="s">
        <v>7</v>
      </c>
      <c r="F56" s="1">
        <f>VLOOKUP(Table1[[#This Row],[Order ID]],sales,2,0)</f>
        <v>43255</v>
      </c>
      <c r="G56" t="str">
        <f>VLOOKUP(Table1[[#This Row],[Order ID]],sales,3,0)</f>
        <v>Bhawna</v>
      </c>
      <c r="H56" t="e" vm="1">
        <f>VLOOKUP(Table1[[#This Row],[Order ID]],sales,4,0)</f>
        <v>#VALUE!</v>
      </c>
      <c r="I56" t="str">
        <f>VLOOKUP(Table1[[#This Row],[Order ID]],sales,5,0)</f>
        <v>Indore</v>
      </c>
      <c r="J56">
        <f>VLOOKUP(Table1[[#This Row],[Order ID]],sales,6,0)</f>
        <v>1096</v>
      </c>
    </row>
    <row r="57" spans="1:10" x14ac:dyDescent="0.35">
      <c r="A57" t="s">
        <v>108</v>
      </c>
      <c r="B57" s="1">
        <v>43409</v>
      </c>
      <c r="C57" t="s">
        <v>20</v>
      </c>
      <c r="D57" t="s">
        <v>23</v>
      </c>
      <c r="E57" t="s">
        <v>11</v>
      </c>
      <c r="F57" s="1">
        <f>VLOOKUP(Table1[[#This Row],[Order ID]],sales,2,0)</f>
        <v>43409</v>
      </c>
      <c r="G57" t="str">
        <f>VLOOKUP(Table1[[#This Row],[Order ID]],sales,3,0)</f>
        <v>Abhishek</v>
      </c>
      <c r="H57" t="e" vm="17">
        <f>VLOOKUP(Table1[[#This Row],[Order ID]],sales,4,0)</f>
        <v>#VALUE!</v>
      </c>
      <c r="I57" t="str">
        <f>VLOOKUP(Table1[[#This Row],[Order ID]],sales,5,0)</f>
        <v>Goa</v>
      </c>
      <c r="J57">
        <f>VLOOKUP(Table1[[#This Row],[Order ID]],sales,6,0)</f>
        <v>485</v>
      </c>
    </row>
    <row r="58" spans="1:10" x14ac:dyDescent="0.35">
      <c r="A58" t="s">
        <v>81</v>
      </c>
      <c r="B58" s="1">
        <v>43422</v>
      </c>
      <c r="C58" t="s">
        <v>9</v>
      </c>
      <c r="D58" t="s">
        <v>42</v>
      </c>
      <c r="E58" t="s">
        <v>16</v>
      </c>
      <c r="F58" s="1">
        <f>VLOOKUP(Table1[[#This Row],[Order ID]],sales,2,0)</f>
        <v>43422</v>
      </c>
      <c r="G58" t="str">
        <f>VLOOKUP(Table1[[#This Row],[Order ID]],sales,3,0)</f>
        <v>Vikash</v>
      </c>
      <c r="H58" t="e" vm="17">
        <f>VLOOKUP(Table1[[#This Row],[Order ID]],sales,4,0)</f>
        <v>#VALUE!</v>
      </c>
      <c r="I58" t="str">
        <f>VLOOKUP(Table1[[#This Row],[Order ID]],sales,5,0)</f>
        <v>Goa</v>
      </c>
      <c r="J58">
        <f>VLOOKUP(Table1[[#This Row],[Order ID]],sales,6,0)</f>
        <v>1118</v>
      </c>
    </row>
    <row r="59" spans="1:10" x14ac:dyDescent="0.35">
      <c r="A59" t="s">
        <v>24</v>
      </c>
      <c r="B59" s="1">
        <v>43262</v>
      </c>
      <c r="C59" t="s">
        <v>20</v>
      </c>
      <c r="D59" t="s">
        <v>23</v>
      </c>
      <c r="E59" t="s">
        <v>79</v>
      </c>
      <c r="F59" s="1">
        <f>VLOOKUP(Table1[[#This Row],[Order ID]],sales,2,0)</f>
        <v>43262</v>
      </c>
      <c r="G59" t="str">
        <f>VLOOKUP(Table1[[#This Row],[Order ID]],sales,3,0)</f>
        <v>Sanjna</v>
      </c>
      <c r="H59" t="e" vm="3">
        <f>VLOOKUP(Table1[[#This Row],[Order ID]],sales,4,0)</f>
        <v>#VALUE!</v>
      </c>
      <c r="I59" t="str">
        <f>VLOOKUP(Table1[[#This Row],[Order ID]],sales,5,0)</f>
        <v>Mumbai</v>
      </c>
      <c r="J59">
        <f>VLOOKUP(Table1[[#This Row],[Order ID]],sales,6,0)</f>
        <v>357</v>
      </c>
    </row>
    <row r="60" spans="1:10" x14ac:dyDescent="0.35">
      <c r="A60" t="s">
        <v>83</v>
      </c>
      <c r="B60" s="1">
        <v>43358</v>
      </c>
      <c r="C60" t="s">
        <v>20</v>
      </c>
      <c r="D60" t="s">
        <v>27</v>
      </c>
      <c r="E60" t="s">
        <v>79</v>
      </c>
      <c r="F60" s="1">
        <f>VLOOKUP(Table1[[#This Row],[Order ID]],sales,2,0)</f>
        <v>43358</v>
      </c>
      <c r="G60" t="str">
        <f>VLOOKUP(Table1[[#This Row],[Order ID]],sales,3,0)</f>
        <v>Rohit</v>
      </c>
      <c r="H60" t="e" vm="8">
        <f>VLOOKUP(Table1[[#This Row],[Order ID]],sales,4,0)</f>
        <v>#VALUE!</v>
      </c>
      <c r="I60" t="str">
        <f>VLOOKUP(Table1[[#This Row],[Order ID]],sales,5,0)</f>
        <v>Jaipur</v>
      </c>
      <c r="J60">
        <f>VLOOKUP(Table1[[#This Row],[Order ID]],sales,6,0)</f>
        <v>15</v>
      </c>
    </row>
    <row r="61" spans="1:10" x14ac:dyDescent="0.35">
      <c r="A61" t="s">
        <v>84</v>
      </c>
      <c r="B61" s="1">
        <v>43198</v>
      </c>
      <c r="C61" t="s">
        <v>9</v>
      </c>
      <c r="D61" t="s">
        <v>42</v>
      </c>
      <c r="E61" t="s">
        <v>16</v>
      </c>
      <c r="F61" s="1">
        <f>VLOOKUP(Table1[[#This Row],[Order ID]],sales,2,0)</f>
        <v>43198</v>
      </c>
      <c r="G61" t="str">
        <f>VLOOKUP(Table1[[#This Row],[Order ID]],sales,3,0)</f>
        <v>Aarushi</v>
      </c>
      <c r="H61" t="e" vm="15">
        <f>VLOOKUP(Table1[[#This Row],[Order ID]],sales,4,0)</f>
        <v>#VALUE!</v>
      </c>
      <c r="I61" t="str">
        <f>VLOOKUP(Table1[[#This Row],[Order ID]],sales,5,0)</f>
        <v>Chennai</v>
      </c>
      <c r="J61">
        <f>VLOOKUP(Table1[[#This Row],[Order ID]],sales,6,0)</f>
        <v>1364</v>
      </c>
    </row>
    <row r="62" spans="1:10" x14ac:dyDescent="0.35">
      <c r="A62" t="s">
        <v>85</v>
      </c>
      <c r="B62" s="1">
        <v>43166</v>
      </c>
      <c r="C62" t="s">
        <v>5</v>
      </c>
      <c r="D62" t="s">
        <v>15</v>
      </c>
      <c r="E62" t="s">
        <v>16</v>
      </c>
      <c r="F62" s="1">
        <f>VLOOKUP(Table1[[#This Row],[Order ID]],sales,2,0)</f>
        <v>43166</v>
      </c>
      <c r="G62" t="str">
        <f>VLOOKUP(Table1[[#This Row],[Order ID]],sales,3,0)</f>
        <v>Parishi</v>
      </c>
      <c r="H62" t="e" vm="18">
        <f>VLOOKUP(Table1[[#This Row],[Order ID]],sales,4,0)</f>
        <v>#VALUE!</v>
      </c>
      <c r="I62" t="str">
        <f>VLOOKUP(Table1[[#This Row],[Order ID]],sales,5,0)</f>
        <v>Kolkata</v>
      </c>
      <c r="J62">
        <f>VLOOKUP(Table1[[#This Row],[Order ID]],sales,6,0)</f>
        <v>1337</v>
      </c>
    </row>
    <row r="63" spans="1:10" x14ac:dyDescent="0.35">
      <c r="A63" t="s">
        <v>86</v>
      </c>
      <c r="B63" s="1">
        <v>43443</v>
      </c>
      <c r="C63" t="s">
        <v>20</v>
      </c>
      <c r="D63" t="s">
        <v>60</v>
      </c>
      <c r="E63" t="s">
        <v>79</v>
      </c>
      <c r="F63" s="1">
        <f>VLOOKUP(Table1[[#This Row],[Order ID]],sales,2,0)</f>
        <v>43443</v>
      </c>
      <c r="G63" t="str">
        <f>VLOOKUP(Table1[[#This Row],[Order ID]],sales,3,0)</f>
        <v>Anand</v>
      </c>
      <c r="H63" t="e" vm="5">
        <f>VLOOKUP(Table1[[#This Row],[Order ID]],sales,4,0)</f>
        <v>#VALUE!</v>
      </c>
      <c r="I63" t="str">
        <f>VLOOKUP(Table1[[#This Row],[Order ID]],sales,5,0)</f>
        <v>Amritsar</v>
      </c>
      <c r="J63">
        <f>VLOOKUP(Table1[[#This Row],[Order ID]],sales,6,0)</f>
        <v>15</v>
      </c>
    </row>
    <row r="64" spans="1:10" x14ac:dyDescent="0.35">
      <c r="A64" t="s">
        <v>87</v>
      </c>
      <c r="B64" s="1">
        <v>43336</v>
      </c>
      <c r="C64" t="s">
        <v>5</v>
      </c>
      <c r="D64" t="s">
        <v>15</v>
      </c>
      <c r="E64" t="s">
        <v>25</v>
      </c>
      <c r="F64" s="1">
        <f>VLOOKUP(Table1[[#This Row],[Order ID]],sales,2,0)</f>
        <v>43336</v>
      </c>
      <c r="G64" t="str">
        <f>VLOOKUP(Table1[[#This Row],[Order ID]],sales,3,0)</f>
        <v>Pooja</v>
      </c>
      <c r="H64" t="e" vm="17">
        <f>VLOOKUP(Table1[[#This Row],[Order ID]],sales,4,0)</f>
        <v>#VALUE!</v>
      </c>
      <c r="I64" t="str">
        <f>VLOOKUP(Table1[[#This Row],[Order ID]],sales,5,0)</f>
        <v>Goa</v>
      </c>
      <c r="J64">
        <f>VLOOKUP(Table1[[#This Row],[Order ID]],sales,6,0)</f>
        <v>322</v>
      </c>
    </row>
    <row r="65" spans="1:10" x14ac:dyDescent="0.35">
      <c r="A65" t="s">
        <v>88</v>
      </c>
      <c r="B65" s="1">
        <v>43338</v>
      </c>
      <c r="C65" t="s">
        <v>5</v>
      </c>
      <c r="D65" t="s">
        <v>6</v>
      </c>
      <c r="E65" t="s">
        <v>16</v>
      </c>
      <c r="F65" s="1">
        <f>VLOOKUP(Table1[[#This Row],[Order ID]],sales,2,0)</f>
        <v>43338</v>
      </c>
      <c r="G65" t="str">
        <f>VLOOKUP(Table1[[#This Row],[Order ID]],sales,3,0)</f>
        <v>Anudeep</v>
      </c>
      <c r="H65" t="e" vm="1">
        <f>VLOOKUP(Table1[[#This Row],[Order ID]],sales,4,0)</f>
        <v>#VALUE!</v>
      </c>
      <c r="I65" t="str">
        <f>VLOOKUP(Table1[[#This Row],[Order ID]],sales,5,0)</f>
        <v>Indore</v>
      </c>
      <c r="J65">
        <f>VLOOKUP(Table1[[#This Row],[Order ID]],sales,6,0)</f>
        <v>1316</v>
      </c>
    </row>
    <row r="66" spans="1:10" x14ac:dyDescent="0.35">
      <c r="A66" t="s">
        <v>89</v>
      </c>
      <c r="B66" s="1">
        <v>43135</v>
      </c>
      <c r="C66" t="s">
        <v>9</v>
      </c>
      <c r="D66" t="s">
        <v>13</v>
      </c>
      <c r="E66" t="s">
        <v>16</v>
      </c>
      <c r="F66" s="1">
        <f>VLOOKUP(Table1[[#This Row],[Order ID]],sales,2,0)</f>
        <v>43135</v>
      </c>
      <c r="G66" t="str">
        <f>VLOOKUP(Table1[[#This Row],[Order ID]],sales,3,0)</f>
        <v>Yohann</v>
      </c>
      <c r="H66" t="e" vm="10">
        <f>VLOOKUP(Table1[[#This Row],[Order ID]],sales,4,0)</f>
        <v>#VALUE!</v>
      </c>
      <c r="I66" t="str">
        <f>VLOOKUP(Table1[[#This Row],[Order ID]],sales,5,0)</f>
        <v>Delhi</v>
      </c>
      <c r="J66">
        <f>VLOOKUP(Table1[[#This Row],[Order ID]],sales,6,0)</f>
        <v>1314</v>
      </c>
    </row>
    <row r="67" spans="1:10" x14ac:dyDescent="0.35">
      <c r="A67" t="s">
        <v>90</v>
      </c>
      <c r="B67" s="1">
        <v>43121</v>
      </c>
      <c r="C67" t="s">
        <v>20</v>
      </c>
      <c r="D67" t="s">
        <v>27</v>
      </c>
      <c r="E67" t="s">
        <v>79</v>
      </c>
      <c r="F67" s="1">
        <f>VLOOKUP(Table1[[#This Row],[Order ID]],sales,2,0)</f>
        <v>43121</v>
      </c>
      <c r="G67" t="str">
        <f>VLOOKUP(Table1[[#This Row],[Order ID]],sales,3,0)</f>
        <v>Saloni</v>
      </c>
      <c r="H67" t="e" vm="18">
        <f>VLOOKUP(Table1[[#This Row],[Order ID]],sales,4,0)</f>
        <v>#VALUE!</v>
      </c>
      <c r="I67" t="str">
        <f>VLOOKUP(Table1[[#This Row],[Order ID]],sales,5,0)</f>
        <v>Kolkata</v>
      </c>
      <c r="J67">
        <f>VLOOKUP(Table1[[#This Row],[Order ID]],sales,6,0)</f>
        <v>17</v>
      </c>
    </row>
    <row r="68" spans="1:10" x14ac:dyDescent="0.35">
      <c r="A68" t="s">
        <v>91</v>
      </c>
      <c r="B68" s="1">
        <v>43121</v>
      </c>
      <c r="C68" t="s">
        <v>20</v>
      </c>
      <c r="D68" t="s">
        <v>40</v>
      </c>
      <c r="E68" t="s">
        <v>79</v>
      </c>
      <c r="F68" s="1">
        <f>VLOOKUP(Table1[[#This Row],[Order ID]],sales,2,0)</f>
        <v>43121</v>
      </c>
      <c r="G68" t="str">
        <f>VLOOKUP(Table1[[#This Row],[Order ID]],sales,3,0)</f>
        <v>Sudevi</v>
      </c>
      <c r="H68" t="e" vm="2">
        <f>VLOOKUP(Table1[[#This Row],[Order ID]],sales,4,0)</f>
        <v>#VALUE!</v>
      </c>
      <c r="I68" t="str">
        <f>VLOOKUP(Table1[[#This Row],[Order ID]],sales,5,0)</f>
        <v>Prayagraj</v>
      </c>
      <c r="J68">
        <f>VLOOKUP(Table1[[#This Row],[Order ID]],sales,6,0)</f>
        <v>17</v>
      </c>
    </row>
    <row r="69" spans="1:10" x14ac:dyDescent="0.35">
      <c r="A69" t="s">
        <v>304</v>
      </c>
      <c r="B69" s="1">
        <v>43367</v>
      </c>
      <c r="C69" t="s">
        <v>20</v>
      </c>
      <c r="D69" t="s">
        <v>23</v>
      </c>
      <c r="E69" t="s">
        <v>11</v>
      </c>
      <c r="F69" s="1">
        <f>VLOOKUP(Table1[[#This Row],[Order ID]],sales,2,0)</f>
        <v>43367</v>
      </c>
      <c r="G69" t="str">
        <f>VLOOKUP(Table1[[#This Row],[Order ID]],sales,3,0)</f>
        <v>Siddharth</v>
      </c>
      <c r="H69" t="e" vm="1">
        <f>VLOOKUP(Table1[[#This Row],[Order ID]],sales,4,0)</f>
        <v>#VALUE!</v>
      </c>
      <c r="I69" t="str">
        <f>VLOOKUP(Table1[[#This Row],[Order ID]],sales,5,0)</f>
        <v>Indore</v>
      </c>
      <c r="J69">
        <f>VLOOKUP(Table1[[#This Row],[Order ID]],sales,6,0)</f>
        <v>1402</v>
      </c>
    </row>
    <row r="70" spans="1:10" x14ac:dyDescent="0.35">
      <c r="A70" t="s">
        <v>93</v>
      </c>
      <c r="B70" s="1">
        <v>43102</v>
      </c>
      <c r="C70" t="s">
        <v>9</v>
      </c>
      <c r="D70" t="s">
        <v>13</v>
      </c>
      <c r="E70" t="s">
        <v>16</v>
      </c>
      <c r="F70" s="1">
        <f>VLOOKUP(Table1[[#This Row],[Order ID]],sales,2,0)</f>
        <v>43102</v>
      </c>
      <c r="G70" t="str">
        <f>VLOOKUP(Table1[[#This Row],[Order ID]],sales,3,0)</f>
        <v>Girase</v>
      </c>
      <c r="H70" t="e" vm="12">
        <f>VLOOKUP(Table1[[#This Row],[Order ID]],sales,4,0)</f>
        <v>#VALUE!</v>
      </c>
      <c r="I70" t="str">
        <f>VLOOKUP(Table1[[#This Row],[Order ID]],sales,5,0)</f>
        <v>Thiruvananthapuram</v>
      </c>
      <c r="J70">
        <f>VLOOKUP(Table1[[#This Row],[Order ID]],sales,6,0)</f>
        <v>1308</v>
      </c>
    </row>
    <row r="71" spans="1:10" x14ac:dyDescent="0.35">
      <c r="A71" t="s">
        <v>50</v>
      </c>
      <c r="B71" s="1">
        <v>43262</v>
      </c>
      <c r="C71" t="s">
        <v>5</v>
      </c>
      <c r="D71" t="s">
        <v>15</v>
      </c>
      <c r="E71" t="s">
        <v>7</v>
      </c>
      <c r="F71" s="1">
        <f>VLOOKUP(Table1[[#This Row],[Order ID]],sales,2,0)</f>
        <v>43262</v>
      </c>
      <c r="G71" t="str">
        <f>VLOOKUP(Table1[[#This Row],[Order ID]],sales,3,0)</f>
        <v>Pooja</v>
      </c>
      <c r="H71" t="e" vm="13">
        <f>VLOOKUP(Table1[[#This Row],[Order ID]],sales,4,0)</f>
        <v>#VALUE!</v>
      </c>
      <c r="I71" t="str">
        <f>VLOOKUP(Table1[[#This Row],[Order ID]],sales,5,0)</f>
        <v>Simla</v>
      </c>
      <c r="J71">
        <f>VLOOKUP(Table1[[#This Row],[Order ID]],sales,6,0)</f>
        <v>1829</v>
      </c>
    </row>
    <row r="72" spans="1:10" x14ac:dyDescent="0.35">
      <c r="A72" t="s">
        <v>95</v>
      </c>
      <c r="B72" s="1">
        <v>43140</v>
      </c>
      <c r="C72" t="s">
        <v>5</v>
      </c>
      <c r="D72" t="s">
        <v>70</v>
      </c>
      <c r="E72" t="s">
        <v>16</v>
      </c>
      <c r="F72" s="1">
        <f>VLOOKUP(Table1[[#This Row],[Order ID]],sales,2,0)</f>
        <v>43140</v>
      </c>
      <c r="G72" t="str">
        <f>VLOOKUP(Table1[[#This Row],[Order ID]],sales,3,0)</f>
        <v>Arpita</v>
      </c>
      <c r="H72" t="e" vm="4">
        <f>VLOOKUP(Table1[[#This Row],[Order ID]],sales,4,0)</f>
        <v>#VALUE!</v>
      </c>
      <c r="I72" t="str">
        <f>VLOOKUP(Table1[[#This Row],[Order ID]],sales,5,0)</f>
        <v>Bangalore</v>
      </c>
      <c r="J72">
        <f>VLOOKUP(Table1[[#This Row],[Order ID]],sales,6,0)</f>
        <v>1301</v>
      </c>
    </row>
    <row r="73" spans="1:10" x14ac:dyDescent="0.35">
      <c r="A73" t="s">
        <v>96</v>
      </c>
      <c r="B73" s="1">
        <v>43273</v>
      </c>
      <c r="C73" t="s">
        <v>5</v>
      </c>
      <c r="D73" t="s">
        <v>15</v>
      </c>
      <c r="E73" t="s">
        <v>16</v>
      </c>
      <c r="F73" s="1">
        <f>VLOOKUP(Table1[[#This Row],[Order ID]],sales,2,0)</f>
        <v>43273</v>
      </c>
      <c r="G73" t="str">
        <f>VLOOKUP(Table1[[#This Row],[Order ID]],sales,3,0)</f>
        <v>Vijay</v>
      </c>
      <c r="H73" t="e" vm="6">
        <f>VLOOKUP(Table1[[#This Row],[Order ID]],sales,4,0)</f>
        <v>#VALUE!</v>
      </c>
      <c r="I73" t="str">
        <f>VLOOKUP(Table1[[#This Row],[Order ID]],sales,5,0)</f>
        <v>Kashmir</v>
      </c>
      <c r="J73">
        <f>VLOOKUP(Table1[[#This Row],[Order ID]],sales,6,0)</f>
        <v>1300</v>
      </c>
    </row>
    <row r="74" spans="1:10" x14ac:dyDescent="0.35">
      <c r="A74" t="s">
        <v>97</v>
      </c>
      <c r="B74" s="1">
        <v>43243</v>
      </c>
      <c r="C74" t="s">
        <v>20</v>
      </c>
      <c r="D74" t="s">
        <v>27</v>
      </c>
      <c r="E74" t="s">
        <v>7</v>
      </c>
      <c r="F74" s="1">
        <f>VLOOKUP(Table1[[#This Row],[Order ID]],sales,2,0)</f>
        <v>43243</v>
      </c>
      <c r="G74" t="str">
        <f>VLOOKUP(Table1[[#This Row],[Order ID]],sales,3,0)</f>
        <v>Anjali</v>
      </c>
      <c r="H74" t="e" vm="16">
        <f>VLOOKUP(Table1[[#This Row],[Order ID]],sales,4,0)</f>
        <v>#VALUE!</v>
      </c>
      <c r="I74" t="str">
        <f>VLOOKUP(Table1[[#This Row],[Order ID]],sales,5,0)</f>
        <v>Chandigarh</v>
      </c>
      <c r="J74">
        <f>VLOOKUP(Table1[[#This Row],[Order ID]],sales,6,0)</f>
        <v>11</v>
      </c>
    </row>
    <row r="75" spans="1:10" x14ac:dyDescent="0.35">
      <c r="A75" t="s">
        <v>289</v>
      </c>
      <c r="B75" s="1">
        <v>43136</v>
      </c>
      <c r="C75" t="s">
        <v>5</v>
      </c>
      <c r="D75" t="s">
        <v>70</v>
      </c>
      <c r="E75" t="s">
        <v>7</v>
      </c>
      <c r="F75" s="1">
        <f>VLOOKUP(Table1[[#This Row],[Order ID]],sales,2,0)</f>
        <v>43136</v>
      </c>
      <c r="G75" t="str">
        <f>VLOOKUP(Table1[[#This Row],[Order ID]],sales,3,0)</f>
        <v>Diwakar</v>
      </c>
      <c r="H75" t="e" vm="10">
        <f>VLOOKUP(Table1[[#This Row],[Order ID]],sales,4,0)</f>
        <v>#VALUE!</v>
      </c>
      <c r="I75" t="str">
        <f>VLOOKUP(Table1[[#This Row],[Order ID]],sales,5,0)</f>
        <v>Delhi</v>
      </c>
      <c r="J75">
        <f>VLOOKUP(Table1[[#This Row],[Order ID]],sales,6,0)</f>
        <v>770</v>
      </c>
    </row>
    <row r="76" spans="1:10" x14ac:dyDescent="0.35">
      <c r="A76" t="s">
        <v>99</v>
      </c>
      <c r="B76" s="1">
        <v>43130</v>
      </c>
      <c r="C76" t="s">
        <v>20</v>
      </c>
      <c r="D76" t="s">
        <v>54</v>
      </c>
      <c r="E76" t="s">
        <v>25</v>
      </c>
      <c r="F76" s="1">
        <f>VLOOKUP(Table1[[#This Row],[Order ID]],sales,2,0)</f>
        <v>43130</v>
      </c>
      <c r="G76" t="str">
        <f>VLOOKUP(Table1[[#This Row],[Order ID]],sales,3,0)</f>
        <v>Kajal</v>
      </c>
      <c r="H76" t="e" vm="10">
        <f>VLOOKUP(Table1[[#This Row],[Order ID]],sales,4,0)</f>
        <v>#VALUE!</v>
      </c>
      <c r="I76" t="str">
        <f>VLOOKUP(Table1[[#This Row],[Order ID]],sales,5,0)</f>
        <v>Delhi</v>
      </c>
      <c r="J76">
        <f>VLOOKUP(Table1[[#This Row],[Order ID]],sales,6,0)</f>
        <v>304</v>
      </c>
    </row>
    <row r="77" spans="1:10" x14ac:dyDescent="0.35">
      <c r="A77" t="s">
        <v>100</v>
      </c>
      <c r="B77" s="1">
        <v>43303</v>
      </c>
      <c r="C77" t="s">
        <v>5</v>
      </c>
      <c r="D77" t="s">
        <v>15</v>
      </c>
      <c r="E77" t="s">
        <v>11</v>
      </c>
      <c r="F77" s="1">
        <f>VLOOKUP(Table1[[#This Row],[Order ID]],sales,2,0)</f>
        <v>43303</v>
      </c>
      <c r="G77" t="str">
        <f>VLOOKUP(Table1[[#This Row],[Order ID]],sales,3,0)</f>
        <v>Ameesha</v>
      </c>
      <c r="H77" t="e" vm="3">
        <f>VLOOKUP(Table1[[#This Row],[Order ID]],sales,4,0)</f>
        <v>#VALUE!</v>
      </c>
      <c r="I77" t="str">
        <f>VLOOKUP(Table1[[#This Row],[Order ID]],sales,5,0)</f>
        <v>Pune</v>
      </c>
      <c r="J77">
        <f>VLOOKUP(Table1[[#This Row],[Order ID]],sales,6,0)</f>
        <v>1055</v>
      </c>
    </row>
    <row r="78" spans="1:10" x14ac:dyDescent="0.35">
      <c r="A78" t="s">
        <v>101</v>
      </c>
      <c r="B78" s="1">
        <v>43333</v>
      </c>
      <c r="C78" t="s">
        <v>20</v>
      </c>
      <c r="D78" t="s">
        <v>40</v>
      </c>
      <c r="E78" t="s">
        <v>79</v>
      </c>
      <c r="F78" s="1">
        <f>VLOOKUP(Table1[[#This Row],[Order ID]],sales,2,0)</f>
        <v>43333</v>
      </c>
      <c r="G78" t="str">
        <f>VLOOKUP(Table1[[#This Row],[Order ID]],sales,3,0)</f>
        <v>Vishakha</v>
      </c>
      <c r="H78" t="e" vm="1">
        <f>VLOOKUP(Table1[[#This Row],[Order ID]],sales,4,0)</f>
        <v>#VALUE!</v>
      </c>
      <c r="I78" t="str">
        <f>VLOOKUP(Table1[[#This Row],[Order ID]],sales,5,0)</f>
        <v>Indore</v>
      </c>
      <c r="J78">
        <f>VLOOKUP(Table1[[#This Row],[Order ID]],sales,6,0)</f>
        <v>17</v>
      </c>
    </row>
    <row r="79" spans="1:10" x14ac:dyDescent="0.35">
      <c r="A79" t="s">
        <v>102</v>
      </c>
      <c r="B79" s="1">
        <v>43118</v>
      </c>
      <c r="C79" t="s">
        <v>20</v>
      </c>
      <c r="D79" t="s">
        <v>54</v>
      </c>
      <c r="E79" t="s">
        <v>7</v>
      </c>
      <c r="F79" s="1">
        <f>VLOOKUP(Table1[[#This Row],[Order ID]],sales,2,0)</f>
        <v>43118</v>
      </c>
      <c r="G79" t="str">
        <f>VLOOKUP(Table1[[#This Row],[Order ID]],sales,3,0)</f>
        <v>Mahima</v>
      </c>
      <c r="H79" t="e" vm="1">
        <f>VLOOKUP(Table1[[#This Row],[Order ID]],sales,4,0)</f>
        <v>#VALUE!</v>
      </c>
      <c r="I79" t="str">
        <f>VLOOKUP(Table1[[#This Row],[Order ID]],sales,5,0)</f>
        <v>Indore</v>
      </c>
      <c r="J79">
        <f>VLOOKUP(Table1[[#This Row],[Order ID]],sales,6,0)</f>
        <v>147</v>
      </c>
    </row>
    <row r="80" spans="1:10" x14ac:dyDescent="0.35">
      <c r="A80" t="s">
        <v>103</v>
      </c>
      <c r="B80" s="1">
        <v>43173</v>
      </c>
      <c r="C80" t="s">
        <v>5</v>
      </c>
      <c r="D80" t="s">
        <v>15</v>
      </c>
      <c r="E80" t="s">
        <v>7</v>
      </c>
      <c r="F80" s="1">
        <f>VLOOKUP(Table1[[#This Row],[Order ID]],sales,2,0)</f>
        <v>43173</v>
      </c>
      <c r="G80" t="str">
        <f>VLOOKUP(Table1[[#This Row],[Order ID]],sales,3,0)</f>
        <v>Anurag</v>
      </c>
      <c r="H80" t="e" vm="1">
        <f>VLOOKUP(Table1[[#This Row],[Order ID]],sales,4,0)</f>
        <v>#VALUE!</v>
      </c>
      <c r="I80" t="str">
        <f>VLOOKUP(Table1[[#This Row],[Order ID]],sales,5,0)</f>
        <v>Indore</v>
      </c>
      <c r="J80">
        <f>VLOOKUP(Table1[[#This Row],[Order ID]],sales,6,0)</f>
        <v>965</v>
      </c>
    </row>
    <row r="81" spans="1:10" x14ac:dyDescent="0.35">
      <c r="A81" t="s">
        <v>358</v>
      </c>
      <c r="B81" s="1">
        <v>43157</v>
      </c>
      <c r="C81" t="s">
        <v>20</v>
      </c>
      <c r="D81" t="s">
        <v>21</v>
      </c>
      <c r="E81" t="s">
        <v>25</v>
      </c>
      <c r="F81" s="1">
        <f>VLOOKUP(Table1[[#This Row],[Order ID]],sales,2,0)</f>
        <v>43157</v>
      </c>
      <c r="G81" t="str">
        <f>VLOOKUP(Table1[[#This Row],[Order ID]],sales,3,0)</f>
        <v>Sahil</v>
      </c>
      <c r="H81" t="e" vm="5">
        <f>VLOOKUP(Table1[[#This Row],[Order ID]],sales,4,0)</f>
        <v>#VALUE!</v>
      </c>
      <c r="I81" t="str">
        <f>VLOOKUP(Table1[[#This Row],[Order ID]],sales,5,0)</f>
        <v>Chandigarh</v>
      </c>
      <c r="J81">
        <f>VLOOKUP(Table1[[#This Row],[Order ID]],sales,6,0)</f>
        <v>833</v>
      </c>
    </row>
    <row r="82" spans="1:10" x14ac:dyDescent="0.35">
      <c r="A82" t="s">
        <v>104</v>
      </c>
      <c r="B82" s="1">
        <v>43205</v>
      </c>
      <c r="C82" t="s">
        <v>20</v>
      </c>
      <c r="D82" t="s">
        <v>27</v>
      </c>
      <c r="E82" t="s">
        <v>25</v>
      </c>
      <c r="F82" s="1">
        <f>VLOOKUP(Table1[[#This Row],[Order ID]],sales,2,0)</f>
        <v>43205</v>
      </c>
      <c r="G82" t="str">
        <f>VLOOKUP(Table1[[#This Row],[Order ID]],sales,3,0)</f>
        <v>Kanak</v>
      </c>
      <c r="H82" t="e" vm="17">
        <f>VLOOKUP(Table1[[#This Row],[Order ID]],sales,4,0)</f>
        <v>#VALUE!</v>
      </c>
      <c r="I82" t="str">
        <f>VLOOKUP(Table1[[#This Row],[Order ID]],sales,5,0)</f>
        <v>Goa</v>
      </c>
      <c r="J82">
        <f>VLOOKUP(Table1[[#This Row],[Order ID]],sales,6,0)</f>
        <v>14</v>
      </c>
    </row>
    <row r="83" spans="1:10" x14ac:dyDescent="0.35">
      <c r="A83" t="s">
        <v>105</v>
      </c>
      <c r="B83" s="1">
        <v>43242</v>
      </c>
      <c r="C83" t="s">
        <v>5</v>
      </c>
      <c r="D83" t="s">
        <v>6</v>
      </c>
      <c r="E83" t="s">
        <v>7</v>
      </c>
      <c r="F83" s="1">
        <f>VLOOKUP(Table1[[#This Row],[Order ID]],sales,2,0)</f>
        <v>43242</v>
      </c>
      <c r="G83" t="str">
        <f>VLOOKUP(Table1[[#This Row],[Order ID]],sales,3,0)</f>
        <v>Tanvi</v>
      </c>
      <c r="H83" t="e" vm="5">
        <f>VLOOKUP(Table1[[#This Row],[Order ID]],sales,4,0)</f>
        <v>#VALUE!</v>
      </c>
      <c r="I83" t="str">
        <f>VLOOKUP(Table1[[#This Row],[Order ID]],sales,5,0)</f>
        <v>Chandigarh</v>
      </c>
      <c r="J83">
        <f>VLOOKUP(Table1[[#This Row],[Order ID]],sales,6,0)</f>
        <v>934</v>
      </c>
    </row>
    <row r="84" spans="1:10" x14ac:dyDescent="0.35">
      <c r="A84" t="s">
        <v>106</v>
      </c>
      <c r="B84" s="1">
        <v>43251</v>
      </c>
      <c r="C84" t="s">
        <v>20</v>
      </c>
      <c r="D84" t="s">
        <v>23</v>
      </c>
      <c r="E84" t="s">
        <v>7</v>
      </c>
      <c r="F84" s="1">
        <f>VLOOKUP(Table1[[#This Row],[Order ID]],sales,2,0)</f>
        <v>43251</v>
      </c>
      <c r="G84" t="str">
        <f>VLOOKUP(Table1[[#This Row],[Order ID]],sales,3,0)</f>
        <v>Shreya</v>
      </c>
      <c r="H84" t="e" vm="1">
        <f>VLOOKUP(Table1[[#This Row],[Order ID]],sales,4,0)</f>
        <v>#VALUE!</v>
      </c>
      <c r="I84" t="str">
        <f>VLOOKUP(Table1[[#This Row],[Order ID]],sales,5,0)</f>
        <v>Bhopal</v>
      </c>
      <c r="J84">
        <f>VLOOKUP(Table1[[#This Row],[Order ID]],sales,6,0)</f>
        <v>929</v>
      </c>
    </row>
    <row r="85" spans="1:10" x14ac:dyDescent="0.35">
      <c r="A85" t="s">
        <v>107</v>
      </c>
      <c r="B85" s="1">
        <v>43181</v>
      </c>
      <c r="C85" t="s">
        <v>20</v>
      </c>
      <c r="D85" t="s">
        <v>27</v>
      </c>
      <c r="E85" t="s">
        <v>79</v>
      </c>
      <c r="F85" s="1">
        <f>VLOOKUP(Table1[[#This Row],[Order ID]],sales,2,0)</f>
        <v>43181</v>
      </c>
      <c r="G85" t="str">
        <f>VLOOKUP(Table1[[#This Row],[Order ID]],sales,3,0)</f>
        <v>Hazel</v>
      </c>
      <c r="H85" t="e" vm="4">
        <f>VLOOKUP(Table1[[#This Row],[Order ID]],sales,4,0)</f>
        <v>#VALUE!</v>
      </c>
      <c r="I85" t="str">
        <f>VLOOKUP(Table1[[#This Row],[Order ID]],sales,5,0)</f>
        <v>Bangalore</v>
      </c>
      <c r="J85">
        <f>VLOOKUP(Table1[[#This Row],[Order ID]],sales,6,0)</f>
        <v>18</v>
      </c>
    </row>
    <row r="86" spans="1:10" x14ac:dyDescent="0.35">
      <c r="A86" t="s">
        <v>327</v>
      </c>
      <c r="B86" s="1">
        <v>43402</v>
      </c>
      <c r="C86" t="s">
        <v>5</v>
      </c>
      <c r="D86" t="s">
        <v>15</v>
      </c>
      <c r="E86" t="s">
        <v>79</v>
      </c>
      <c r="F86" s="1">
        <f>VLOOKUP(Table1[[#This Row],[Order ID]],sales,2,0)</f>
        <v>43402</v>
      </c>
      <c r="G86" t="str">
        <f>VLOOKUP(Table1[[#This Row],[Order ID]],sales,3,0)</f>
        <v>Sanjana</v>
      </c>
      <c r="H86" t="e" vm="1">
        <f>VLOOKUP(Table1[[#This Row],[Order ID]],sales,4,0)</f>
        <v>#VALUE!</v>
      </c>
      <c r="I86" t="str">
        <f>VLOOKUP(Table1[[#This Row],[Order ID]],sales,5,0)</f>
        <v>Indore</v>
      </c>
      <c r="J86">
        <f>VLOOKUP(Table1[[#This Row],[Order ID]],sales,6,0)</f>
        <v>955</v>
      </c>
    </row>
    <row r="87" spans="1:10" x14ac:dyDescent="0.35">
      <c r="A87" t="s">
        <v>303</v>
      </c>
      <c r="B87" s="1">
        <v>43444</v>
      </c>
      <c r="C87" t="s">
        <v>20</v>
      </c>
      <c r="D87" t="s">
        <v>21</v>
      </c>
      <c r="E87" t="s">
        <v>7</v>
      </c>
      <c r="F87" s="1">
        <f>VLOOKUP(Table1[[#This Row],[Order ID]],sales,2,0)</f>
        <v>43444</v>
      </c>
      <c r="G87" t="str">
        <f>VLOOKUP(Table1[[#This Row],[Order ID]],sales,3,0)</f>
        <v>Ishpreet</v>
      </c>
      <c r="H87" t="e" vm="3">
        <f>VLOOKUP(Table1[[#This Row],[Order ID]],sales,4,0)</f>
        <v>#VALUE!</v>
      </c>
      <c r="I87" t="str">
        <f>VLOOKUP(Table1[[#This Row],[Order ID]],sales,5,0)</f>
        <v>Mumbai</v>
      </c>
      <c r="J87">
        <f>VLOOKUP(Table1[[#This Row],[Order ID]],sales,6,0)</f>
        <v>1700</v>
      </c>
    </row>
    <row r="88" spans="1:10" x14ac:dyDescent="0.35">
      <c r="A88" t="s">
        <v>110</v>
      </c>
      <c r="B88" s="1">
        <v>43411</v>
      </c>
      <c r="C88" t="s">
        <v>9</v>
      </c>
      <c r="D88" t="s">
        <v>42</v>
      </c>
      <c r="E88" t="s">
        <v>7</v>
      </c>
      <c r="F88" s="1">
        <f>VLOOKUP(Table1[[#This Row],[Order ID]],sales,2,0)</f>
        <v>43411</v>
      </c>
      <c r="G88" t="str">
        <f>VLOOKUP(Table1[[#This Row],[Order ID]],sales,3,0)</f>
        <v>Soumyabrata</v>
      </c>
      <c r="H88" t="e" vm="11">
        <f>VLOOKUP(Table1[[#This Row],[Order ID]],sales,4,0)</f>
        <v>#VALUE!</v>
      </c>
      <c r="I88" t="str">
        <f>VLOOKUP(Table1[[#This Row],[Order ID]],sales,5,0)</f>
        <v>Hyderabad</v>
      </c>
      <c r="J88">
        <f>VLOOKUP(Table1[[#This Row],[Order ID]],sales,6,0)</f>
        <v>869</v>
      </c>
    </row>
    <row r="89" spans="1:10" x14ac:dyDescent="0.35">
      <c r="A89" t="s">
        <v>111</v>
      </c>
      <c r="B89" s="1">
        <v>43419</v>
      </c>
      <c r="C89" t="s">
        <v>20</v>
      </c>
      <c r="D89" t="s">
        <v>29</v>
      </c>
      <c r="E89" t="s">
        <v>7</v>
      </c>
      <c r="F89" s="1">
        <f>VLOOKUP(Table1[[#This Row],[Order ID]],sales,2,0)</f>
        <v>43419</v>
      </c>
      <c r="G89" t="str">
        <f>VLOOKUP(Table1[[#This Row],[Order ID]],sales,3,0)</f>
        <v>Akshay</v>
      </c>
      <c r="H89" t="e" vm="15">
        <f>VLOOKUP(Table1[[#This Row],[Order ID]],sales,4,0)</f>
        <v>#VALUE!</v>
      </c>
      <c r="I89" t="str">
        <f>VLOOKUP(Table1[[#This Row],[Order ID]],sales,5,0)</f>
        <v>Chennai</v>
      </c>
      <c r="J89">
        <f>VLOOKUP(Table1[[#This Row],[Order ID]],sales,6,0)</f>
        <v>112</v>
      </c>
    </row>
    <row r="90" spans="1:10" x14ac:dyDescent="0.35">
      <c r="A90" t="s">
        <v>38</v>
      </c>
      <c r="B90" s="1">
        <v>43412</v>
      </c>
      <c r="C90" t="s">
        <v>20</v>
      </c>
      <c r="D90" t="s">
        <v>40</v>
      </c>
      <c r="E90" t="s">
        <v>25</v>
      </c>
      <c r="F90" s="1">
        <f>VLOOKUP(Table1[[#This Row],[Order ID]],sales,2,0)</f>
        <v>43412</v>
      </c>
      <c r="G90" t="str">
        <f>VLOOKUP(Table1[[#This Row],[Order ID]],sales,3,0)</f>
        <v>Gaurav</v>
      </c>
      <c r="H90" t="e" vm="9">
        <f>VLOOKUP(Table1[[#This Row],[Order ID]],sales,4,0)</f>
        <v>#VALUE!</v>
      </c>
      <c r="I90" t="str">
        <f>VLOOKUP(Table1[[#This Row],[Order ID]],sales,5,0)</f>
        <v>Ahmedabad</v>
      </c>
      <c r="J90">
        <f>VLOOKUP(Table1[[#This Row],[Order ID]],sales,6,0)</f>
        <v>2093</v>
      </c>
    </row>
    <row r="91" spans="1:10" x14ac:dyDescent="0.35">
      <c r="A91" t="s">
        <v>112</v>
      </c>
      <c r="B91" s="1">
        <v>43441</v>
      </c>
      <c r="C91" t="s">
        <v>9</v>
      </c>
      <c r="D91" t="s">
        <v>42</v>
      </c>
      <c r="E91" t="s">
        <v>7</v>
      </c>
      <c r="F91" s="1">
        <f>VLOOKUP(Table1[[#This Row],[Order ID]],sales,2,0)</f>
        <v>43441</v>
      </c>
      <c r="G91" t="str">
        <f>VLOOKUP(Table1[[#This Row],[Order ID]],sales,3,0)</f>
        <v>Abhishek</v>
      </c>
      <c r="H91" t="e" vm="8">
        <f>VLOOKUP(Table1[[#This Row],[Order ID]],sales,4,0)</f>
        <v>#VALUE!</v>
      </c>
      <c r="I91" t="str">
        <f>VLOOKUP(Table1[[#This Row],[Order ID]],sales,5,0)</f>
        <v>Udaipur</v>
      </c>
      <c r="J91">
        <f>VLOOKUP(Table1[[#This Row],[Order ID]],sales,6,0)</f>
        <v>857</v>
      </c>
    </row>
    <row r="92" spans="1:10" x14ac:dyDescent="0.35">
      <c r="A92" t="s">
        <v>113</v>
      </c>
      <c r="B92" s="1">
        <v>43190</v>
      </c>
      <c r="C92" t="s">
        <v>9</v>
      </c>
      <c r="D92" t="s">
        <v>10</v>
      </c>
      <c r="E92" t="s">
        <v>7</v>
      </c>
      <c r="F92" s="1">
        <f>VLOOKUP(Table1[[#This Row],[Order ID]],sales,2,0)</f>
        <v>43190</v>
      </c>
      <c r="G92" t="str">
        <f>VLOOKUP(Table1[[#This Row],[Order ID]],sales,3,0)</f>
        <v>Hitika</v>
      </c>
      <c r="H92" t="e" vm="1">
        <f>VLOOKUP(Table1[[#This Row],[Order ID]],sales,4,0)</f>
        <v>#VALUE!</v>
      </c>
      <c r="I92" t="str">
        <f>VLOOKUP(Table1[[#This Row],[Order ID]],sales,5,0)</f>
        <v>Indore</v>
      </c>
      <c r="J92">
        <f>VLOOKUP(Table1[[#This Row],[Order ID]],sales,6,0)</f>
        <v>828</v>
      </c>
    </row>
    <row r="93" spans="1:10" x14ac:dyDescent="0.35">
      <c r="A93" t="s">
        <v>114</v>
      </c>
      <c r="B93" s="1">
        <v>43228</v>
      </c>
      <c r="C93" t="s">
        <v>5</v>
      </c>
      <c r="D93" t="s">
        <v>15</v>
      </c>
      <c r="E93" t="s">
        <v>11</v>
      </c>
      <c r="F93" s="1">
        <f>VLOOKUP(Table1[[#This Row],[Order ID]],sales,2,0)</f>
        <v>43228</v>
      </c>
      <c r="G93" t="str">
        <f>VLOOKUP(Table1[[#This Row],[Order ID]],sales,3,0)</f>
        <v>Farah</v>
      </c>
      <c r="H93" t="e" vm="7">
        <f>VLOOKUP(Table1[[#This Row],[Order ID]],sales,4,0)</f>
        <v>#VALUE!</v>
      </c>
      <c r="I93" t="str">
        <f>VLOOKUP(Table1[[#This Row],[Order ID]],sales,5,0)</f>
        <v>Kohima</v>
      </c>
      <c r="J93">
        <f>VLOOKUP(Table1[[#This Row],[Order ID]],sales,6,0)</f>
        <v>1279</v>
      </c>
    </row>
    <row r="94" spans="1:10" x14ac:dyDescent="0.35">
      <c r="A94" t="s">
        <v>115</v>
      </c>
      <c r="B94" s="1">
        <v>43403</v>
      </c>
      <c r="C94" t="s">
        <v>20</v>
      </c>
      <c r="D94" t="s">
        <v>23</v>
      </c>
      <c r="E94" t="s">
        <v>11</v>
      </c>
      <c r="F94" s="1">
        <f>VLOOKUP(Table1[[#This Row],[Order ID]],sales,2,0)</f>
        <v>43403</v>
      </c>
      <c r="G94" t="str">
        <f>VLOOKUP(Table1[[#This Row],[Order ID]],sales,3,0)</f>
        <v>Pranjali</v>
      </c>
      <c r="H94" t="e" vm="18">
        <f>VLOOKUP(Table1[[#This Row],[Order ID]],sales,4,0)</f>
        <v>#VALUE!</v>
      </c>
      <c r="I94" t="str">
        <f>VLOOKUP(Table1[[#This Row],[Order ID]],sales,5,0)</f>
        <v>Kolkata</v>
      </c>
      <c r="J94">
        <f>VLOOKUP(Table1[[#This Row],[Order ID]],sales,6,0)</f>
        <v>1250</v>
      </c>
    </row>
    <row r="95" spans="1:10" x14ac:dyDescent="0.35">
      <c r="A95" t="s">
        <v>116</v>
      </c>
      <c r="B95" s="1">
        <v>43227</v>
      </c>
      <c r="C95" t="s">
        <v>9</v>
      </c>
      <c r="D95" t="s">
        <v>10</v>
      </c>
      <c r="E95" t="s">
        <v>7</v>
      </c>
      <c r="F95" s="1">
        <f>VLOOKUP(Table1[[#This Row],[Order ID]],sales,2,0)</f>
        <v>43227</v>
      </c>
      <c r="G95" t="str">
        <f>VLOOKUP(Table1[[#This Row],[Order ID]],sales,3,0)</f>
        <v>Anurag</v>
      </c>
      <c r="H95" t="e" vm="1">
        <f>VLOOKUP(Table1[[#This Row],[Order ID]],sales,4,0)</f>
        <v>#VALUE!</v>
      </c>
      <c r="I95" t="str">
        <f>VLOOKUP(Table1[[#This Row],[Order ID]],sales,5,0)</f>
        <v>Indore</v>
      </c>
      <c r="J95">
        <f>VLOOKUP(Table1[[#This Row],[Order ID]],sales,6,0)</f>
        <v>823</v>
      </c>
    </row>
    <row r="96" spans="1:10" x14ac:dyDescent="0.35">
      <c r="A96" t="s">
        <v>102</v>
      </c>
      <c r="B96" s="1">
        <v>43118</v>
      </c>
      <c r="C96" t="s">
        <v>9</v>
      </c>
      <c r="D96" t="s">
        <v>13</v>
      </c>
      <c r="E96" t="s">
        <v>16</v>
      </c>
      <c r="F96" s="1">
        <f>VLOOKUP(Table1[[#This Row],[Order ID]],sales,2,0)</f>
        <v>43118</v>
      </c>
      <c r="G96" t="str">
        <f>VLOOKUP(Table1[[#This Row],[Order ID]],sales,3,0)</f>
        <v>Mahima</v>
      </c>
      <c r="H96" t="e" vm="1">
        <f>VLOOKUP(Table1[[#This Row],[Order ID]],sales,4,0)</f>
        <v>#VALUE!</v>
      </c>
      <c r="I96" t="str">
        <f>VLOOKUP(Table1[[#This Row],[Order ID]],sales,5,0)</f>
        <v>Indore</v>
      </c>
      <c r="J96">
        <f>VLOOKUP(Table1[[#This Row],[Order ID]],sales,6,0)</f>
        <v>147</v>
      </c>
    </row>
    <row r="97" spans="1:10" x14ac:dyDescent="0.35">
      <c r="A97" t="s">
        <v>117</v>
      </c>
      <c r="B97" s="1">
        <v>43280</v>
      </c>
      <c r="C97" t="s">
        <v>5</v>
      </c>
      <c r="D97" t="s">
        <v>70</v>
      </c>
      <c r="E97" t="s">
        <v>25</v>
      </c>
      <c r="F97" s="1">
        <f>VLOOKUP(Table1[[#This Row],[Order ID]],sales,2,0)</f>
        <v>43280</v>
      </c>
      <c r="G97" t="str">
        <f>VLOOKUP(Table1[[#This Row],[Order ID]],sales,3,0)</f>
        <v>Riya</v>
      </c>
      <c r="H97" t="e" vm="3">
        <f>VLOOKUP(Table1[[#This Row],[Order ID]],sales,4,0)</f>
        <v>#VALUE!</v>
      </c>
      <c r="I97" t="str">
        <f>VLOOKUP(Table1[[#This Row],[Order ID]],sales,5,0)</f>
        <v>Mumbai</v>
      </c>
      <c r="J97">
        <f>VLOOKUP(Table1[[#This Row],[Order ID]],sales,6,0)</f>
        <v>126</v>
      </c>
    </row>
    <row r="98" spans="1:10" x14ac:dyDescent="0.35">
      <c r="A98" t="s">
        <v>118</v>
      </c>
      <c r="B98" s="1">
        <v>43303</v>
      </c>
      <c r="C98" t="s">
        <v>5</v>
      </c>
      <c r="D98" t="s">
        <v>18</v>
      </c>
      <c r="E98" t="s">
        <v>16</v>
      </c>
      <c r="F98" s="1">
        <f>VLOOKUP(Table1[[#This Row],[Order ID]],sales,2,0)</f>
        <v>43303</v>
      </c>
      <c r="G98" t="str">
        <f>VLOOKUP(Table1[[#This Row],[Order ID]],sales,3,0)</f>
        <v>Rishabh</v>
      </c>
      <c r="H98" t="e" vm="8">
        <f>VLOOKUP(Table1[[#This Row],[Order ID]],sales,4,0)</f>
        <v>#VALUE!</v>
      </c>
      <c r="I98" t="str">
        <f>VLOOKUP(Table1[[#This Row],[Order ID]],sales,5,0)</f>
        <v>Jaipur</v>
      </c>
      <c r="J98">
        <f>VLOOKUP(Table1[[#This Row],[Order ID]],sales,6,0)</f>
        <v>1145</v>
      </c>
    </row>
    <row r="99" spans="1:10" x14ac:dyDescent="0.35">
      <c r="A99" t="s">
        <v>119</v>
      </c>
      <c r="B99" s="1">
        <v>43167</v>
      </c>
      <c r="C99" t="s">
        <v>5</v>
      </c>
      <c r="D99" t="s">
        <v>70</v>
      </c>
      <c r="E99" t="s">
        <v>7</v>
      </c>
      <c r="F99" s="1">
        <f>VLOOKUP(Table1[[#This Row],[Order ID]],sales,2,0)</f>
        <v>43167</v>
      </c>
      <c r="G99" t="str">
        <f>VLOOKUP(Table1[[#This Row],[Order ID]],sales,3,0)</f>
        <v>Ajay</v>
      </c>
      <c r="H99" t="e" vm="4">
        <f>VLOOKUP(Table1[[#This Row],[Order ID]],sales,4,0)</f>
        <v>#VALUE!</v>
      </c>
      <c r="I99" t="str">
        <f>VLOOKUP(Table1[[#This Row],[Order ID]],sales,5,0)</f>
        <v>Bangalore</v>
      </c>
      <c r="J99">
        <f>VLOOKUP(Table1[[#This Row],[Order ID]],sales,6,0)</f>
        <v>774</v>
      </c>
    </row>
    <row r="100" spans="1:10" x14ac:dyDescent="0.35">
      <c r="A100" t="s">
        <v>120</v>
      </c>
      <c r="B100" s="1">
        <v>43231</v>
      </c>
      <c r="C100" t="s">
        <v>20</v>
      </c>
      <c r="D100" t="s">
        <v>27</v>
      </c>
      <c r="E100" t="s">
        <v>7</v>
      </c>
      <c r="F100" s="1">
        <f>VLOOKUP(Table1[[#This Row],[Order ID]],sales,2,0)</f>
        <v>43231</v>
      </c>
      <c r="G100" t="str">
        <f>VLOOKUP(Table1[[#This Row],[Order ID]],sales,3,0)</f>
        <v>Priyanka</v>
      </c>
      <c r="H100" t="e" vm="3">
        <f>VLOOKUP(Table1[[#This Row],[Order ID]],sales,4,0)</f>
        <v>#VALUE!</v>
      </c>
      <c r="I100" t="str">
        <f>VLOOKUP(Table1[[#This Row],[Order ID]],sales,5,0)</f>
        <v>Pune</v>
      </c>
      <c r="J100">
        <f>VLOOKUP(Table1[[#This Row],[Order ID]],sales,6,0)</f>
        <v>24</v>
      </c>
    </row>
    <row r="101" spans="1:10" x14ac:dyDescent="0.35">
      <c r="A101" t="s">
        <v>121</v>
      </c>
      <c r="B101" s="1">
        <v>43153</v>
      </c>
      <c r="C101" t="s">
        <v>5</v>
      </c>
      <c r="D101" t="s">
        <v>70</v>
      </c>
      <c r="E101" t="s">
        <v>7</v>
      </c>
      <c r="F101" s="1">
        <f>VLOOKUP(Table1[[#This Row],[Order ID]],sales,2,0)</f>
        <v>43153</v>
      </c>
      <c r="G101" t="str">
        <f>VLOOKUP(Table1[[#This Row],[Order ID]],sales,3,0)</f>
        <v>Atharv</v>
      </c>
      <c r="H101" t="e" vm="18">
        <f>VLOOKUP(Table1[[#This Row],[Order ID]],sales,4,0)</f>
        <v>#VALUE!</v>
      </c>
      <c r="I101" t="str">
        <f>VLOOKUP(Table1[[#This Row],[Order ID]],sales,5,0)</f>
        <v>Kolkata</v>
      </c>
      <c r="J101">
        <f>VLOOKUP(Table1[[#This Row],[Order ID]],sales,6,0)</f>
        <v>774</v>
      </c>
    </row>
    <row r="102" spans="1:10" x14ac:dyDescent="0.35">
      <c r="A102" t="s">
        <v>219</v>
      </c>
      <c r="B102" s="1">
        <v>43367</v>
      </c>
      <c r="C102" t="s">
        <v>20</v>
      </c>
      <c r="D102" t="s">
        <v>23</v>
      </c>
      <c r="E102" t="s">
        <v>7</v>
      </c>
      <c r="F102" s="1">
        <f>VLOOKUP(Table1[[#This Row],[Order ID]],sales,2,0)</f>
        <v>43367</v>
      </c>
      <c r="G102" t="str">
        <f>VLOOKUP(Table1[[#This Row],[Order ID]],sales,3,0)</f>
        <v>Avish</v>
      </c>
      <c r="H102" t="e" vm="12">
        <f>VLOOKUP(Table1[[#This Row],[Order ID]],sales,4,0)</f>
        <v>#VALUE!</v>
      </c>
      <c r="I102" t="str">
        <f>VLOOKUP(Table1[[#This Row],[Order ID]],sales,5,0)</f>
        <v>Thiruvananthapuram</v>
      </c>
      <c r="J102">
        <f>VLOOKUP(Table1[[#This Row],[Order ID]],sales,6,0)</f>
        <v>175</v>
      </c>
    </row>
    <row r="103" spans="1:10" x14ac:dyDescent="0.35">
      <c r="A103" t="s">
        <v>122</v>
      </c>
      <c r="B103" s="1">
        <v>43111</v>
      </c>
      <c r="C103" t="s">
        <v>5</v>
      </c>
      <c r="D103" t="s">
        <v>6</v>
      </c>
      <c r="E103" t="s">
        <v>7</v>
      </c>
      <c r="F103" s="1">
        <f>VLOOKUP(Table1[[#This Row],[Order ID]],sales,2,0)</f>
        <v>43111</v>
      </c>
      <c r="G103" t="str">
        <f>VLOOKUP(Table1[[#This Row],[Order ID]],sales,3,0)</f>
        <v>Mhatre</v>
      </c>
      <c r="H103" t="e" vm="1">
        <f>VLOOKUP(Table1[[#This Row],[Order ID]],sales,4,0)</f>
        <v>#VALUE!</v>
      </c>
      <c r="I103" t="str">
        <f>VLOOKUP(Table1[[#This Row],[Order ID]],sales,5,0)</f>
        <v>Indore</v>
      </c>
      <c r="J103">
        <f>VLOOKUP(Table1[[#This Row],[Order ID]],sales,6,0)</f>
        <v>765</v>
      </c>
    </row>
    <row r="104" spans="1:10" x14ac:dyDescent="0.35">
      <c r="A104" t="s">
        <v>505</v>
      </c>
      <c r="B104" s="1">
        <v>43395</v>
      </c>
      <c r="C104" t="s">
        <v>5</v>
      </c>
      <c r="D104" t="s">
        <v>15</v>
      </c>
      <c r="E104" t="s">
        <v>7</v>
      </c>
      <c r="F104" s="1">
        <f>VLOOKUP(Table1[[#This Row],[Order ID]],sales,2,0)</f>
        <v>43395</v>
      </c>
      <c r="G104" t="str">
        <f>VLOOKUP(Table1[[#This Row],[Order ID]],sales,3,0)</f>
        <v>Tanushree</v>
      </c>
      <c r="H104" t="e" vm="3">
        <f>VLOOKUP(Table1[[#This Row],[Order ID]],sales,4,0)</f>
        <v>#VALUE!</v>
      </c>
      <c r="I104" t="str">
        <f>VLOOKUP(Table1[[#This Row],[Order ID]],sales,5,0)</f>
        <v>Mumbai</v>
      </c>
      <c r="J104">
        <f>VLOOKUP(Table1[[#This Row],[Order ID]],sales,6,0)</f>
        <v>637</v>
      </c>
    </row>
    <row r="105" spans="1:10" x14ac:dyDescent="0.35">
      <c r="A105" t="s">
        <v>124</v>
      </c>
      <c r="B105" s="1">
        <v>43326</v>
      </c>
      <c r="C105" t="s">
        <v>5</v>
      </c>
      <c r="D105" t="s">
        <v>6</v>
      </c>
      <c r="E105" t="s">
        <v>7</v>
      </c>
      <c r="F105" s="1">
        <f>VLOOKUP(Table1[[#This Row],[Order ID]],sales,2,0)</f>
        <v>43326</v>
      </c>
      <c r="G105" t="str">
        <f>VLOOKUP(Table1[[#This Row],[Order ID]],sales,3,0)</f>
        <v>Vaibhav</v>
      </c>
      <c r="H105" t="e" vm="1">
        <f>VLOOKUP(Table1[[#This Row],[Order ID]],sales,4,0)</f>
        <v>#VALUE!</v>
      </c>
      <c r="I105" t="str">
        <f>VLOOKUP(Table1[[#This Row],[Order ID]],sales,5,0)</f>
        <v>Indore</v>
      </c>
      <c r="J105">
        <f>VLOOKUP(Table1[[#This Row],[Order ID]],sales,6,0)</f>
        <v>761</v>
      </c>
    </row>
    <row r="106" spans="1:10" x14ac:dyDescent="0.35">
      <c r="A106" t="s">
        <v>125</v>
      </c>
      <c r="B106" s="1">
        <v>43188</v>
      </c>
      <c r="C106" t="s">
        <v>20</v>
      </c>
      <c r="D106" t="s">
        <v>60</v>
      </c>
      <c r="E106" t="s">
        <v>25</v>
      </c>
      <c r="F106" s="1">
        <f>VLOOKUP(Table1[[#This Row],[Order ID]],sales,2,0)</f>
        <v>43188</v>
      </c>
      <c r="G106" t="str">
        <f>VLOOKUP(Table1[[#This Row],[Order ID]],sales,3,0)</f>
        <v>Pinky</v>
      </c>
      <c r="H106" t="str">
        <f>VLOOKUP(Table1[[#This Row],[Order ID]],sales,4,0)</f>
        <v>Jammu and Kashmir</v>
      </c>
      <c r="I106" t="str">
        <f>VLOOKUP(Table1[[#This Row],[Order ID]],sales,5,0)</f>
        <v>Kashmir</v>
      </c>
      <c r="J106">
        <f>VLOOKUP(Table1[[#This Row],[Order ID]],sales,6,0)</f>
        <v>96</v>
      </c>
    </row>
    <row r="107" spans="1:10" x14ac:dyDescent="0.35">
      <c r="A107" t="s">
        <v>126</v>
      </c>
      <c r="B107" s="1">
        <v>43175</v>
      </c>
      <c r="C107" t="s">
        <v>5</v>
      </c>
      <c r="D107" t="s">
        <v>15</v>
      </c>
      <c r="E107" t="s">
        <v>11</v>
      </c>
      <c r="F107" s="1">
        <f>VLOOKUP(Table1[[#This Row],[Order ID]],sales,2,0)</f>
        <v>43175</v>
      </c>
      <c r="G107" t="str">
        <f>VLOOKUP(Table1[[#This Row],[Order ID]],sales,3,0)</f>
        <v>Tulika</v>
      </c>
      <c r="H107" t="e" vm="1">
        <f>VLOOKUP(Table1[[#This Row],[Order ID]],sales,4,0)</f>
        <v>#VALUE!</v>
      </c>
      <c r="I107" t="str">
        <f>VLOOKUP(Table1[[#This Row],[Order ID]],sales,5,0)</f>
        <v>Bhopal</v>
      </c>
      <c r="J107">
        <f>VLOOKUP(Table1[[#This Row],[Order ID]],sales,6,0)</f>
        <v>1137</v>
      </c>
    </row>
    <row r="108" spans="1:10" x14ac:dyDescent="0.35">
      <c r="A108" t="s">
        <v>118</v>
      </c>
      <c r="B108" s="1">
        <v>43303</v>
      </c>
      <c r="C108" t="s">
        <v>20</v>
      </c>
      <c r="D108" t="s">
        <v>27</v>
      </c>
      <c r="E108" t="s">
        <v>79</v>
      </c>
      <c r="F108" s="1">
        <f>VLOOKUP(Table1[[#This Row],[Order ID]],sales,2,0)</f>
        <v>43303</v>
      </c>
      <c r="G108" t="str">
        <f>VLOOKUP(Table1[[#This Row],[Order ID]],sales,3,0)</f>
        <v>Rishabh</v>
      </c>
      <c r="H108" t="e" vm="8">
        <f>VLOOKUP(Table1[[#This Row],[Order ID]],sales,4,0)</f>
        <v>#VALUE!</v>
      </c>
      <c r="I108" t="str">
        <f>VLOOKUP(Table1[[#This Row],[Order ID]],sales,5,0)</f>
        <v>Jaipur</v>
      </c>
      <c r="J108">
        <f>VLOOKUP(Table1[[#This Row],[Order ID]],sales,6,0)</f>
        <v>1145</v>
      </c>
    </row>
    <row r="109" spans="1:10" x14ac:dyDescent="0.35">
      <c r="A109" t="s">
        <v>127</v>
      </c>
      <c r="B109" s="1">
        <v>43131</v>
      </c>
      <c r="C109" t="s">
        <v>9</v>
      </c>
      <c r="D109" t="s">
        <v>128</v>
      </c>
      <c r="E109" t="s">
        <v>7</v>
      </c>
      <c r="F109" s="1">
        <f>VLOOKUP(Table1[[#This Row],[Order ID]],sales,2,0)</f>
        <v>43131</v>
      </c>
      <c r="G109" t="str">
        <f>VLOOKUP(Table1[[#This Row],[Order ID]],sales,3,0)</f>
        <v>Shweta</v>
      </c>
      <c r="H109" t="e" vm="8">
        <f>VLOOKUP(Table1[[#This Row],[Order ID]],sales,4,0)</f>
        <v>#VALUE!</v>
      </c>
      <c r="I109" t="str">
        <f>VLOOKUP(Table1[[#This Row],[Order ID]],sales,5,0)</f>
        <v>Udaipur</v>
      </c>
      <c r="J109">
        <f>VLOOKUP(Table1[[#This Row],[Order ID]],sales,6,0)</f>
        <v>749</v>
      </c>
    </row>
    <row r="110" spans="1:10" x14ac:dyDescent="0.35">
      <c r="A110" t="s">
        <v>126</v>
      </c>
      <c r="B110" s="1">
        <v>43175</v>
      </c>
      <c r="C110" t="s">
        <v>20</v>
      </c>
      <c r="D110" t="s">
        <v>23</v>
      </c>
      <c r="E110" t="s">
        <v>11</v>
      </c>
      <c r="F110" s="1">
        <f>VLOOKUP(Table1[[#This Row],[Order ID]],sales,2,0)</f>
        <v>43175</v>
      </c>
      <c r="G110" t="str">
        <f>VLOOKUP(Table1[[#This Row],[Order ID]],sales,3,0)</f>
        <v>Tulika</v>
      </c>
      <c r="H110" t="e" vm="1">
        <f>VLOOKUP(Table1[[#This Row],[Order ID]],sales,4,0)</f>
        <v>#VALUE!</v>
      </c>
      <c r="I110" t="str">
        <f>VLOOKUP(Table1[[#This Row],[Order ID]],sales,5,0)</f>
        <v>Bhopal</v>
      </c>
      <c r="J110">
        <f>VLOOKUP(Table1[[#This Row],[Order ID]],sales,6,0)</f>
        <v>1137</v>
      </c>
    </row>
    <row r="111" spans="1:10" x14ac:dyDescent="0.35">
      <c r="A111" t="s">
        <v>129</v>
      </c>
      <c r="B111" s="1">
        <v>43114</v>
      </c>
      <c r="C111" t="s">
        <v>5</v>
      </c>
      <c r="D111" t="s">
        <v>15</v>
      </c>
      <c r="E111" t="s">
        <v>7</v>
      </c>
      <c r="F111" s="1">
        <f>VLOOKUP(Table1[[#This Row],[Order ID]],sales,2,0)</f>
        <v>43114</v>
      </c>
      <c r="G111" t="str">
        <f>VLOOKUP(Table1[[#This Row],[Order ID]],sales,3,0)</f>
        <v>Krutika</v>
      </c>
      <c r="H111" t="e" vm="11">
        <f>VLOOKUP(Table1[[#This Row],[Order ID]],sales,4,0)</f>
        <v>#VALUE!</v>
      </c>
      <c r="I111" t="str">
        <f>VLOOKUP(Table1[[#This Row],[Order ID]],sales,5,0)</f>
        <v>Hyderabad</v>
      </c>
      <c r="J111">
        <f>VLOOKUP(Table1[[#This Row],[Order ID]],sales,6,0)</f>
        <v>744</v>
      </c>
    </row>
    <row r="112" spans="1:10" x14ac:dyDescent="0.35">
      <c r="A112" t="s">
        <v>130</v>
      </c>
      <c r="B112" s="1">
        <v>43113</v>
      </c>
      <c r="C112" t="s">
        <v>20</v>
      </c>
      <c r="D112" t="s">
        <v>27</v>
      </c>
      <c r="E112" t="s">
        <v>25</v>
      </c>
      <c r="F112" s="1">
        <f>VLOOKUP(Table1[[#This Row],[Order ID]],sales,2,0)</f>
        <v>43113</v>
      </c>
      <c r="G112" t="str">
        <f>VLOOKUP(Table1[[#This Row],[Order ID]],sales,3,0)</f>
        <v>Priyanka</v>
      </c>
      <c r="H112" t="e" vm="1">
        <f>VLOOKUP(Table1[[#This Row],[Order ID]],sales,4,0)</f>
        <v>#VALUE!</v>
      </c>
      <c r="I112" t="str">
        <f>VLOOKUP(Table1[[#This Row],[Order ID]],sales,5,0)</f>
        <v>Indore</v>
      </c>
      <c r="J112">
        <f>VLOOKUP(Table1[[#This Row],[Order ID]],sales,6,0)</f>
        <v>14</v>
      </c>
    </row>
    <row r="113" spans="1:10" x14ac:dyDescent="0.35">
      <c r="A113" t="s">
        <v>267</v>
      </c>
      <c r="B113" s="1">
        <v>43150</v>
      </c>
      <c r="C113" t="s">
        <v>20</v>
      </c>
      <c r="D113" t="s">
        <v>27</v>
      </c>
      <c r="E113" t="s">
        <v>7</v>
      </c>
      <c r="F113" s="1">
        <f>VLOOKUP(Table1[[#This Row],[Order ID]],sales,2,0)</f>
        <v>43150</v>
      </c>
      <c r="G113" t="str">
        <f>VLOOKUP(Table1[[#This Row],[Order ID]],sales,3,0)</f>
        <v>Kanak</v>
      </c>
      <c r="H113" t="e" vm="17">
        <f>VLOOKUP(Table1[[#This Row],[Order ID]],sales,4,0)</f>
        <v>#VALUE!</v>
      </c>
      <c r="I113" t="str">
        <f>VLOOKUP(Table1[[#This Row],[Order ID]],sales,5,0)</f>
        <v>Goa</v>
      </c>
      <c r="J113">
        <f>VLOOKUP(Table1[[#This Row],[Order ID]],sales,6,0)</f>
        <v>255</v>
      </c>
    </row>
    <row r="114" spans="1:10" x14ac:dyDescent="0.35">
      <c r="A114" t="s">
        <v>132</v>
      </c>
      <c r="B114" s="1">
        <v>43226</v>
      </c>
      <c r="C114" t="s">
        <v>20</v>
      </c>
      <c r="D114" t="s">
        <v>23</v>
      </c>
      <c r="E114" t="s">
        <v>7</v>
      </c>
      <c r="F114" s="1">
        <f>VLOOKUP(Table1[[#This Row],[Order ID]],sales,2,0)</f>
        <v>43226</v>
      </c>
      <c r="G114" t="str">
        <f>VLOOKUP(Table1[[#This Row],[Order ID]],sales,3,0)</f>
        <v>Chirag</v>
      </c>
      <c r="H114" t="e" vm="3">
        <f>VLOOKUP(Table1[[#This Row],[Order ID]],sales,4,0)</f>
        <v>#VALUE!</v>
      </c>
      <c r="I114" t="str">
        <f>VLOOKUP(Table1[[#This Row],[Order ID]],sales,5,0)</f>
        <v>Mumbai</v>
      </c>
      <c r="J114">
        <f>VLOOKUP(Table1[[#This Row],[Order ID]],sales,6,0)</f>
        <v>512</v>
      </c>
    </row>
    <row r="115" spans="1:10" x14ac:dyDescent="0.35">
      <c r="A115" t="s">
        <v>133</v>
      </c>
      <c r="B115" s="1">
        <v>43122</v>
      </c>
      <c r="C115" t="s">
        <v>9</v>
      </c>
      <c r="D115" t="s">
        <v>13</v>
      </c>
      <c r="E115" t="s">
        <v>7</v>
      </c>
      <c r="F115" s="1">
        <f>VLOOKUP(Table1[[#This Row],[Order ID]],sales,2,0)</f>
        <v>43122</v>
      </c>
      <c r="G115" t="str">
        <f>VLOOKUP(Table1[[#This Row],[Order ID]],sales,3,0)</f>
        <v>Rhea</v>
      </c>
      <c r="H115" t="e" vm="3">
        <f>VLOOKUP(Table1[[#This Row],[Order ID]],sales,4,0)</f>
        <v>#VALUE!</v>
      </c>
      <c r="I115" t="str">
        <f>VLOOKUP(Table1[[#This Row],[Order ID]],sales,5,0)</f>
        <v>Mumbai</v>
      </c>
      <c r="J115">
        <f>VLOOKUP(Table1[[#This Row],[Order ID]],sales,6,0)</f>
        <v>742</v>
      </c>
    </row>
    <row r="116" spans="1:10" x14ac:dyDescent="0.35">
      <c r="A116" t="s">
        <v>134</v>
      </c>
      <c r="B116" s="1">
        <v>43174</v>
      </c>
      <c r="C116" t="s">
        <v>20</v>
      </c>
      <c r="D116" t="s">
        <v>54</v>
      </c>
      <c r="E116" t="s">
        <v>7</v>
      </c>
      <c r="F116" s="1">
        <f>VLOOKUP(Table1[[#This Row],[Order ID]],sales,2,0)</f>
        <v>43174</v>
      </c>
      <c r="G116" t="str">
        <f>VLOOKUP(Table1[[#This Row],[Order ID]],sales,3,0)</f>
        <v>Tushina</v>
      </c>
      <c r="H116" t="e" vm="17">
        <f>VLOOKUP(Table1[[#This Row],[Order ID]],sales,4,0)</f>
        <v>#VALUE!</v>
      </c>
      <c r="I116" t="str">
        <f>VLOOKUP(Table1[[#This Row],[Order ID]],sales,5,0)</f>
        <v>Goa</v>
      </c>
      <c r="J116">
        <f>VLOOKUP(Table1[[#This Row],[Order ID]],sales,6,0)</f>
        <v>44</v>
      </c>
    </row>
    <row r="117" spans="1:10" x14ac:dyDescent="0.35">
      <c r="A117" t="s">
        <v>26</v>
      </c>
      <c r="B117" s="1">
        <v>43219</v>
      </c>
      <c r="C117" t="s">
        <v>9</v>
      </c>
      <c r="D117" t="s">
        <v>13</v>
      </c>
      <c r="E117" t="s">
        <v>11</v>
      </c>
      <c r="F117" s="1">
        <f>VLOOKUP(Table1[[#This Row],[Order ID]],sales,2,0)</f>
        <v>43219</v>
      </c>
      <c r="G117" t="str">
        <f>VLOOKUP(Table1[[#This Row],[Order ID]],sales,3,0)</f>
        <v>Kirti</v>
      </c>
      <c r="H117" t="e" vm="6">
        <f>VLOOKUP(Table1[[#This Row],[Order ID]],sales,4,0)</f>
        <v>#VALUE!</v>
      </c>
      <c r="I117" t="str">
        <f>VLOOKUP(Table1[[#This Row],[Order ID]],sales,5,0)</f>
        <v>Kashmir</v>
      </c>
      <c r="J117">
        <f>VLOOKUP(Table1[[#This Row],[Order ID]],sales,6,0)</f>
        <v>50</v>
      </c>
    </row>
    <row r="118" spans="1:10" x14ac:dyDescent="0.35">
      <c r="A118" t="s">
        <v>135</v>
      </c>
      <c r="B118" s="1">
        <v>43215</v>
      </c>
      <c r="C118" t="s">
        <v>20</v>
      </c>
      <c r="D118" t="s">
        <v>60</v>
      </c>
      <c r="E118" t="s">
        <v>79</v>
      </c>
      <c r="F118" s="1">
        <f>VLOOKUP(Table1[[#This Row],[Order ID]],sales,2,0)</f>
        <v>43215</v>
      </c>
      <c r="G118" t="str">
        <f>VLOOKUP(Table1[[#This Row],[Order ID]],sales,3,0)</f>
        <v>Manish</v>
      </c>
      <c r="H118" t="e" vm="13">
        <f>VLOOKUP(Table1[[#This Row],[Order ID]],sales,4,0)</f>
        <v>#VALUE!</v>
      </c>
      <c r="I118" t="str">
        <f>VLOOKUP(Table1[[#This Row],[Order ID]],sales,5,0)</f>
        <v>Simla</v>
      </c>
      <c r="J118">
        <f>VLOOKUP(Table1[[#This Row],[Order ID]],sales,6,0)</f>
        <v>19</v>
      </c>
    </row>
    <row r="119" spans="1:10" x14ac:dyDescent="0.35">
      <c r="A119" t="s">
        <v>136</v>
      </c>
      <c r="B119" s="1">
        <v>43389</v>
      </c>
      <c r="C119" t="s">
        <v>20</v>
      </c>
      <c r="D119" t="s">
        <v>27</v>
      </c>
      <c r="E119" t="s">
        <v>7</v>
      </c>
      <c r="F119" s="1">
        <f>VLOOKUP(Table1[[#This Row],[Order ID]],sales,2,0)</f>
        <v>43389</v>
      </c>
      <c r="G119" t="str">
        <f>VLOOKUP(Table1[[#This Row],[Order ID]],sales,3,0)</f>
        <v>Ajay</v>
      </c>
      <c r="H119" t="e" vm="18">
        <f>VLOOKUP(Table1[[#This Row],[Order ID]],sales,4,0)</f>
        <v>#VALUE!</v>
      </c>
      <c r="I119" t="str">
        <f>VLOOKUP(Table1[[#This Row],[Order ID]],sales,5,0)</f>
        <v>Kolkata</v>
      </c>
      <c r="J119">
        <f>VLOOKUP(Table1[[#This Row],[Order ID]],sales,6,0)</f>
        <v>17</v>
      </c>
    </row>
    <row r="120" spans="1:10" x14ac:dyDescent="0.35">
      <c r="A120" t="s">
        <v>137</v>
      </c>
      <c r="B120" s="1">
        <v>43428</v>
      </c>
      <c r="C120" t="s">
        <v>9</v>
      </c>
      <c r="D120" t="s">
        <v>13</v>
      </c>
      <c r="E120" t="s">
        <v>7</v>
      </c>
      <c r="F120" s="1">
        <f>VLOOKUP(Table1[[#This Row],[Order ID]],sales,2,0)</f>
        <v>43428</v>
      </c>
      <c r="G120" t="str">
        <f>VLOOKUP(Table1[[#This Row],[Order ID]],sales,3,0)</f>
        <v>Mrinal</v>
      </c>
      <c r="H120" t="e" vm="3">
        <f>VLOOKUP(Table1[[#This Row],[Order ID]],sales,4,0)</f>
        <v>#VALUE!</v>
      </c>
      <c r="I120" t="str">
        <f>VLOOKUP(Table1[[#This Row],[Order ID]],sales,5,0)</f>
        <v>Mumbai</v>
      </c>
      <c r="J120">
        <f>VLOOKUP(Table1[[#This Row],[Order ID]],sales,6,0)</f>
        <v>741</v>
      </c>
    </row>
    <row r="121" spans="1:10" x14ac:dyDescent="0.35">
      <c r="A121" t="s">
        <v>124</v>
      </c>
      <c r="B121" s="1">
        <v>43326</v>
      </c>
      <c r="C121" t="s">
        <v>5</v>
      </c>
      <c r="D121" t="s">
        <v>15</v>
      </c>
      <c r="E121" t="s">
        <v>7</v>
      </c>
      <c r="F121" s="1">
        <f>VLOOKUP(Table1[[#This Row],[Order ID]],sales,2,0)</f>
        <v>43326</v>
      </c>
      <c r="G121" t="str">
        <f>VLOOKUP(Table1[[#This Row],[Order ID]],sales,3,0)</f>
        <v>Vaibhav</v>
      </c>
      <c r="H121" t="e" vm="1">
        <f>VLOOKUP(Table1[[#This Row],[Order ID]],sales,4,0)</f>
        <v>#VALUE!</v>
      </c>
      <c r="I121" t="str">
        <f>VLOOKUP(Table1[[#This Row],[Order ID]],sales,5,0)</f>
        <v>Indore</v>
      </c>
      <c r="J121">
        <f>VLOOKUP(Table1[[#This Row],[Order ID]],sales,6,0)</f>
        <v>761</v>
      </c>
    </row>
    <row r="122" spans="1:10" x14ac:dyDescent="0.35">
      <c r="A122" t="s">
        <v>138</v>
      </c>
      <c r="B122" s="1">
        <v>43326</v>
      </c>
      <c r="C122" t="s">
        <v>20</v>
      </c>
      <c r="D122" t="s">
        <v>139</v>
      </c>
      <c r="E122" t="s">
        <v>79</v>
      </c>
      <c r="F122" s="1">
        <f>VLOOKUP(Table1[[#This Row],[Order ID]],sales,2,0)</f>
        <v>43326</v>
      </c>
      <c r="G122" t="str">
        <f>VLOOKUP(Table1[[#This Row],[Order ID]],sales,3,0)</f>
        <v>Priyanshu</v>
      </c>
      <c r="H122" t="e" vm="1">
        <f>VLOOKUP(Table1[[#This Row],[Order ID]],sales,4,0)</f>
        <v>#VALUE!</v>
      </c>
      <c r="I122" t="str">
        <f>VLOOKUP(Table1[[#This Row],[Order ID]],sales,5,0)</f>
        <v>Indore</v>
      </c>
      <c r="J122">
        <f>VLOOKUP(Table1[[#This Row],[Order ID]],sales,6,0)</f>
        <v>19</v>
      </c>
    </row>
    <row r="123" spans="1:10" x14ac:dyDescent="0.35">
      <c r="A123" t="s">
        <v>140</v>
      </c>
      <c r="B123" s="1">
        <v>43233</v>
      </c>
      <c r="C123" t="s">
        <v>5</v>
      </c>
      <c r="D123" t="s">
        <v>6</v>
      </c>
      <c r="E123" t="s">
        <v>11</v>
      </c>
      <c r="F123" s="1">
        <f>VLOOKUP(Table1[[#This Row],[Order ID]],sales,2,0)</f>
        <v>43233</v>
      </c>
      <c r="G123" t="str">
        <f>VLOOKUP(Table1[[#This Row],[Order ID]],sales,3,0)</f>
        <v>Tulika</v>
      </c>
      <c r="H123" t="e" vm="1">
        <f>VLOOKUP(Table1[[#This Row],[Order ID]],sales,4,0)</f>
        <v>#VALUE!</v>
      </c>
      <c r="I123" t="str">
        <f>VLOOKUP(Table1[[#This Row],[Order ID]],sales,5,0)</f>
        <v>Bhopal</v>
      </c>
      <c r="J123">
        <f>VLOOKUP(Table1[[#This Row],[Order ID]],sales,6,0)</f>
        <v>1021</v>
      </c>
    </row>
    <row r="124" spans="1:10" x14ac:dyDescent="0.35">
      <c r="A124" t="s">
        <v>141</v>
      </c>
      <c r="B124" s="1">
        <v>43363</v>
      </c>
      <c r="C124" t="s">
        <v>20</v>
      </c>
      <c r="D124" t="s">
        <v>23</v>
      </c>
      <c r="E124" t="s">
        <v>7</v>
      </c>
      <c r="F124" s="1">
        <f>VLOOKUP(Table1[[#This Row],[Order ID]],sales,2,0)</f>
        <v>43363</v>
      </c>
      <c r="G124" t="str">
        <f>VLOOKUP(Table1[[#This Row],[Order ID]],sales,3,0)</f>
        <v>Asish</v>
      </c>
      <c r="H124" t="e" vm="19">
        <f>VLOOKUP(Table1[[#This Row],[Order ID]],sales,4,0)</f>
        <v>#VALUE!</v>
      </c>
      <c r="I124" t="str">
        <f>VLOOKUP(Table1[[#This Row],[Order ID]],sales,5,0)</f>
        <v>Kashmir</v>
      </c>
      <c r="J124">
        <f>VLOOKUP(Table1[[#This Row],[Order ID]],sales,6,0)</f>
        <v>556</v>
      </c>
    </row>
    <row r="125" spans="1:10" x14ac:dyDescent="0.35">
      <c r="A125" t="s">
        <v>289</v>
      </c>
      <c r="B125" s="1">
        <v>43136</v>
      </c>
      <c r="C125" t="s">
        <v>20</v>
      </c>
      <c r="D125" t="s">
        <v>27</v>
      </c>
      <c r="E125" t="s">
        <v>7</v>
      </c>
      <c r="F125" s="1">
        <f>VLOOKUP(Table1[[#This Row],[Order ID]],sales,2,0)</f>
        <v>43136</v>
      </c>
      <c r="G125" t="str">
        <f>VLOOKUP(Table1[[#This Row],[Order ID]],sales,3,0)</f>
        <v>Diwakar</v>
      </c>
      <c r="H125" t="e" vm="10">
        <f>VLOOKUP(Table1[[#This Row],[Order ID]],sales,4,0)</f>
        <v>#VALUE!</v>
      </c>
      <c r="I125" t="str">
        <f>VLOOKUP(Table1[[#This Row],[Order ID]],sales,5,0)</f>
        <v>Delhi</v>
      </c>
      <c r="J125">
        <f>VLOOKUP(Table1[[#This Row],[Order ID]],sales,6,0)</f>
        <v>770</v>
      </c>
    </row>
    <row r="126" spans="1:10" x14ac:dyDescent="0.35">
      <c r="A126" t="s">
        <v>143</v>
      </c>
      <c r="B126" s="1">
        <v>43432</v>
      </c>
      <c r="C126" t="s">
        <v>9</v>
      </c>
      <c r="D126" t="s">
        <v>10</v>
      </c>
      <c r="E126" t="s">
        <v>7</v>
      </c>
      <c r="F126" s="1">
        <f>VLOOKUP(Table1[[#This Row],[Order ID]],sales,2,0)</f>
        <v>43432</v>
      </c>
      <c r="G126" t="str">
        <f>VLOOKUP(Table1[[#This Row],[Order ID]],sales,3,0)</f>
        <v>Shatayu</v>
      </c>
      <c r="H126" t="e" vm="1">
        <f>VLOOKUP(Table1[[#This Row],[Order ID]],sales,4,0)</f>
        <v>#VALUE!</v>
      </c>
      <c r="I126" t="str">
        <f>VLOOKUP(Table1[[#This Row],[Order ID]],sales,5,0)</f>
        <v>Indore</v>
      </c>
      <c r="J126">
        <f>VLOOKUP(Table1[[#This Row],[Order ID]],sales,6,0)</f>
        <v>734</v>
      </c>
    </row>
    <row r="127" spans="1:10" x14ac:dyDescent="0.35">
      <c r="A127" t="s">
        <v>49</v>
      </c>
      <c r="B127" s="1">
        <v>43354</v>
      </c>
      <c r="C127" t="s">
        <v>20</v>
      </c>
      <c r="D127" t="s">
        <v>23</v>
      </c>
      <c r="E127" t="s">
        <v>16</v>
      </c>
      <c r="F127" s="1">
        <f>VLOOKUP(Table1[[#This Row],[Order ID]],sales,2,0)</f>
        <v>43354</v>
      </c>
      <c r="G127" t="str">
        <f>VLOOKUP(Table1[[#This Row],[Order ID]],sales,3,0)</f>
        <v>Surabhi</v>
      </c>
      <c r="H127" t="e" vm="3">
        <f>VLOOKUP(Table1[[#This Row],[Order ID]],sales,4,0)</f>
        <v>#VALUE!</v>
      </c>
      <c r="I127" t="str">
        <f>VLOOKUP(Table1[[#This Row],[Order ID]],sales,5,0)</f>
        <v>Mumbai</v>
      </c>
      <c r="J127">
        <f>VLOOKUP(Table1[[#This Row],[Order ID]],sales,6,0)</f>
        <v>1506</v>
      </c>
    </row>
    <row r="128" spans="1:10" x14ac:dyDescent="0.35">
      <c r="A128" t="s">
        <v>144</v>
      </c>
      <c r="B128" s="1">
        <v>43335</v>
      </c>
      <c r="C128" t="s">
        <v>20</v>
      </c>
      <c r="D128" t="s">
        <v>27</v>
      </c>
      <c r="E128" t="s">
        <v>79</v>
      </c>
      <c r="F128" s="1">
        <f>VLOOKUP(Table1[[#This Row],[Order ID]],sales,2,0)</f>
        <v>43335</v>
      </c>
      <c r="G128" t="str">
        <f>VLOOKUP(Table1[[#This Row],[Order ID]],sales,3,0)</f>
        <v>Soumya</v>
      </c>
      <c r="H128" t="e" vm="20">
        <f>VLOOKUP(Table1[[#This Row],[Order ID]],sales,4,0)</f>
        <v>#VALUE!</v>
      </c>
      <c r="I128" t="str">
        <f>VLOOKUP(Table1[[#This Row],[Order ID]],sales,5,0)</f>
        <v>Gangtok</v>
      </c>
      <c r="J128">
        <f>VLOOKUP(Table1[[#This Row],[Order ID]],sales,6,0)</f>
        <v>20</v>
      </c>
    </row>
    <row r="129" spans="1:10" x14ac:dyDescent="0.35">
      <c r="A129" t="s">
        <v>145</v>
      </c>
      <c r="B129" s="1">
        <v>43323</v>
      </c>
      <c r="C129" t="s">
        <v>9</v>
      </c>
      <c r="D129" t="s">
        <v>13</v>
      </c>
      <c r="E129" t="s">
        <v>16</v>
      </c>
      <c r="F129" s="1">
        <f>VLOOKUP(Table1[[#This Row],[Order ID]],sales,2,0)</f>
        <v>43323</v>
      </c>
      <c r="G129" t="str">
        <f>VLOOKUP(Table1[[#This Row],[Order ID]],sales,3,0)</f>
        <v>Harsh</v>
      </c>
      <c r="H129" t="e" vm="1">
        <f>VLOOKUP(Table1[[#This Row],[Order ID]],sales,4,0)</f>
        <v>#VALUE!</v>
      </c>
      <c r="I129" t="str">
        <f>VLOOKUP(Table1[[#This Row],[Order ID]],sales,5,0)</f>
        <v>Bhopal</v>
      </c>
      <c r="J129">
        <f>VLOOKUP(Table1[[#This Row],[Order ID]],sales,6,0)</f>
        <v>877</v>
      </c>
    </row>
    <row r="130" spans="1:10" x14ac:dyDescent="0.35">
      <c r="A130" t="s">
        <v>137</v>
      </c>
      <c r="B130" s="1">
        <v>43428</v>
      </c>
      <c r="C130" t="s">
        <v>9</v>
      </c>
      <c r="D130" t="s">
        <v>10</v>
      </c>
      <c r="E130" t="s">
        <v>7</v>
      </c>
      <c r="F130" s="1">
        <f>VLOOKUP(Table1[[#This Row],[Order ID]],sales,2,0)</f>
        <v>43428</v>
      </c>
      <c r="G130" t="str">
        <f>VLOOKUP(Table1[[#This Row],[Order ID]],sales,3,0)</f>
        <v>Mrinal</v>
      </c>
      <c r="H130" t="e" vm="3">
        <f>VLOOKUP(Table1[[#This Row],[Order ID]],sales,4,0)</f>
        <v>#VALUE!</v>
      </c>
      <c r="I130" t="str">
        <f>VLOOKUP(Table1[[#This Row],[Order ID]],sales,5,0)</f>
        <v>Mumbai</v>
      </c>
      <c r="J130">
        <f>VLOOKUP(Table1[[#This Row],[Order ID]],sales,6,0)</f>
        <v>741</v>
      </c>
    </row>
    <row r="131" spans="1:10" x14ac:dyDescent="0.35">
      <c r="A131" t="s">
        <v>146</v>
      </c>
      <c r="B131" s="1">
        <v>43193</v>
      </c>
      <c r="C131" t="s">
        <v>20</v>
      </c>
      <c r="D131" t="s">
        <v>27</v>
      </c>
      <c r="E131" t="s">
        <v>7</v>
      </c>
      <c r="F131" s="1">
        <f>VLOOKUP(Table1[[#This Row],[Order ID]],sales,2,0)</f>
        <v>43193</v>
      </c>
      <c r="G131" t="str">
        <f>VLOOKUP(Table1[[#This Row],[Order ID]],sales,3,0)</f>
        <v>Jahan</v>
      </c>
      <c r="H131" t="e" vm="1">
        <f>VLOOKUP(Table1[[#This Row],[Order ID]],sales,4,0)</f>
        <v>#VALUE!</v>
      </c>
      <c r="I131" t="str">
        <f>VLOOKUP(Table1[[#This Row],[Order ID]],sales,5,0)</f>
        <v>Bhopal</v>
      </c>
      <c r="J131">
        <f>VLOOKUP(Table1[[#This Row],[Order ID]],sales,6,0)</f>
        <v>12</v>
      </c>
    </row>
    <row r="132" spans="1:10" x14ac:dyDescent="0.35">
      <c r="A132" t="s">
        <v>147</v>
      </c>
      <c r="B132" s="1">
        <v>43267</v>
      </c>
      <c r="C132" t="s">
        <v>20</v>
      </c>
      <c r="D132" t="s">
        <v>23</v>
      </c>
      <c r="E132" t="s">
        <v>7</v>
      </c>
      <c r="F132" s="1">
        <f>VLOOKUP(Table1[[#This Row],[Order ID]],sales,2,0)</f>
        <v>43267</v>
      </c>
      <c r="G132" t="str">
        <f>VLOOKUP(Table1[[#This Row],[Order ID]],sales,3,0)</f>
        <v>Akancha</v>
      </c>
      <c r="H132" t="e" vm="3">
        <f>VLOOKUP(Table1[[#This Row],[Order ID]],sales,4,0)</f>
        <v>#VALUE!</v>
      </c>
      <c r="I132" t="str">
        <f>VLOOKUP(Table1[[#This Row],[Order ID]],sales,5,0)</f>
        <v>Mumbai</v>
      </c>
      <c r="J132">
        <f>VLOOKUP(Table1[[#This Row],[Order ID]],sales,6,0)</f>
        <v>714</v>
      </c>
    </row>
    <row r="133" spans="1:10" x14ac:dyDescent="0.35">
      <c r="A133" t="s">
        <v>148</v>
      </c>
      <c r="B133" s="1">
        <v>43196</v>
      </c>
      <c r="C133" t="s">
        <v>20</v>
      </c>
      <c r="D133" t="s">
        <v>60</v>
      </c>
      <c r="E133" t="s">
        <v>7</v>
      </c>
      <c r="F133" s="1">
        <f>VLOOKUP(Table1[[#This Row],[Order ID]],sales,2,0)</f>
        <v>43196</v>
      </c>
      <c r="G133" t="str">
        <f>VLOOKUP(Table1[[#This Row],[Order ID]],sales,3,0)</f>
        <v>Sonakshi</v>
      </c>
      <c r="H133" t="str">
        <f>VLOOKUP(Table1[[#This Row],[Order ID]],sales,4,0)</f>
        <v>Jammu and Kashmir</v>
      </c>
      <c r="I133" t="str">
        <f>VLOOKUP(Table1[[#This Row],[Order ID]],sales,5,0)</f>
        <v>Kashmir</v>
      </c>
      <c r="J133">
        <f>VLOOKUP(Table1[[#This Row],[Order ID]],sales,6,0)</f>
        <v>50</v>
      </c>
    </row>
    <row r="134" spans="1:10" x14ac:dyDescent="0.35">
      <c r="A134" t="s">
        <v>149</v>
      </c>
      <c r="B134" s="1">
        <v>43282</v>
      </c>
      <c r="C134" t="s">
        <v>5</v>
      </c>
      <c r="D134" t="s">
        <v>18</v>
      </c>
      <c r="E134" t="s">
        <v>7</v>
      </c>
      <c r="F134" s="1">
        <f>VLOOKUP(Table1[[#This Row],[Order ID]],sales,2,0)</f>
        <v>43282</v>
      </c>
      <c r="G134" t="str">
        <f>VLOOKUP(Table1[[#This Row],[Order ID]],sales,3,0)</f>
        <v>Kishwar</v>
      </c>
      <c r="H134" t="e" vm="1">
        <f>VLOOKUP(Table1[[#This Row],[Order ID]],sales,4,0)</f>
        <v>#VALUE!</v>
      </c>
      <c r="I134" t="str">
        <f>VLOOKUP(Table1[[#This Row],[Order ID]],sales,5,0)</f>
        <v>Indore</v>
      </c>
      <c r="J134">
        <f>VLOOKUP(Table1[[#This Row],[Order ID]],sales,6,0)</f>
        <v>709</v>
      </c>
    </row>
    <row r="135" spans="1:10" x14ac:dyDescent="0.35">
      <c r="A135" t="s">
        <v>150</v>
      </c>
      <c r="B135" s="1">
        <v>43148</v>
      </c>
      <c r="C135" t="s">
        <v>20</v>
      </c>
      <c r="D135" t="s">
        <v>27</v>
      </c>
      <c r="E135" t="s">
        <v>79</v>
      </c>
      <c r="F135" s="1">
        <f>VLOOKUP(Table1[[#This Row],[Order ID]],sales,2,0)</f>
        <v>43148</v>
      </c>
      <c r="G135" t="str">
        <f>VLOOKUP(Table1[[#This Row],[Order ID]],sales,3,0)</f>
        <v>Anita</v>
      </c>
      <c r="H135" t="e" vm="12">
        <f>VLOOKUP(Table1[[#This Row],[Order ID]],sales,4,0)</f>
        <v>#VALUE!</v>
      </c>
      <c r="I135" t="str">
        <f>VLOOKUP(Table1[[#This Row],[Order ID]],sales,5,0)</f>
        <v>Thiruvananthapuram</v>
      </c>
      <c r="J135">
        <f>VLOOKUP(Table1[[#This Row],[Order ID]],sales,6,0)</f>
        <v>21</v>
      </c>
    </row>
    <row r="136" spans="1:10" x14ac:dyDescent="0.35">
      <c r="A136" t="s">
        <v>151</v>
      </c>
      <c r="B136" s="1">
        <v>43400</v>
      </c>
      <c r="C136" t="s">
        <v>20</v>
      </c>
      <c r="D136" t="s">
        <v>23</v>
      </c>
      <c r="E136" t="s">
        <v>7</v>
      </c>
      <c r="F136" s="1">
        <f>VLOOKUP(Table1[[#This Row],[Order ID]],sales,2,0)</f>
        <v>43400</v>
      </c>
      <c r="G136" t="str">
        <f>VLOOKUP(Table1[[#This Row],[Order ID]],sales,3,0)</f>
        <v>Mahima</v>
      </c>
      <c r="H136" t="e" vm="20">
        <f>VLOOKUP(Table1[[#This Row],[Order ID]],sales,4,0)</f>
        <v>#VALUE!</v>
      </c>
      <c r="I136" t="str">
        <f>VLOOKUP(Table1[[#This Row],[Order ID]],sales,5,0)</f>
        <v>Gangtok</v>
      </c>
      <c r="J136">
        <f>VLOOKUP(Table1[[#This Row],[Order ID]],sales,6,0)</f>
        <v>693</v>
      </c>
    </row>
    <row r="137" spans="1:10" x14ac:dyDescent="0.35">
      <c r="A137" t="s">
        <v>289</v>
      </c>
      <c r="B137" s="1">
        <v>43136</v>
      </c>
      <c r="C137" t="s">
        <v>20</v>
      </c>
      <c r="D137" t="s">
        <v>54</v>
      </c>
      <c r="E137" t="s">
        <v>79</v>
      </c>
      <c r="F137" s="1">
        <f>VLOOKUP(Table1[[#This Row],[Order ID]],sales,2,0)</f>
        <v>43136</v>
      </c>
      <c r="G137" t="str">
        <f>VLOOKUP(Table1[[#This Row],[Order ID]],sales,3,0)</f>
        <v>Diwakar</v>
      </c>
      <c r="H137" t="e" vm="10">
        <f>VLOOKUP(Table1[[#This Row],[Order ID]],sales,4,0)</f>
        <v>#VALUE!</v>
      </c>
      <c r="I137" t="str">
        <f>VLOOKUP(Table1[[#This Row],[Order ID]],sales,5,0)</f>
        <v>Delhi</v>
      </c>
      <c r="J137">
        <f>VLOOKUP(Table1[[#This Row],[Order ID]],sales,6,0)</f>
        <v>770</v>
      </c>
    </row>
    <row r="138" spans="1:10" x14ac:dyDescent="0.35">
      <c r="A138" t="s">
        <v>152</v>
      </c>
      <c r="B138" s="1">
        <v>43245</v>
      </c>
      <c r="C138" t="s">
        <v>20</v>
      </c>
      <c r="D138" t="s">
        <v>27</v>
      </c>
      <c r="E138" t="s">
        <v>25</v>
      </c>
      <c r="F138" s="1">
        <f>VLOOKUP(Table1[[#This Row],[Order ID]],sales,2,0)</f>
        <v>43245</v>
      </c>
      <c r="G138" t="str">
        <f>VLOOKUP(Table1[[#This Row],[Order ID]],sales,3,0)</f>
        <v>Charika</v>
      </c>
      <c r="H138" t="e" vm="17">
        <f>VLOOKUP(Table1[[#This Row],[Order ID]],sales,4,0)</f>
        <v>#VALUE!</v>
      </c>
      <c r="I138" t="str">
        <f>VLOOKUP(Table1[[#This Row],[Order ID]],sales,5,0)</f>
        <v>Goa</v>
      </c>
      <c r="J138">
        <f>VLOOKUP(Table1[[#This Row],[Order ID]],sales,6,0)</f>
        <v>24</v>
      </c>
    </row>
    <row r="139" spans="1:10" x14ac:dyDescent="0.35">
      <c r="A139" t="s">
        <v>110</v>
      </c>
      <c r="B139" s="1">
        <v>43411</v>
      </c>
      <c r="C139" t="s">
        <v>20</v>
      </c>
      <c r="D139" t="s">
        <v>27</v>
      </c>
      <c r="E139" t="s">
        <v>7</v>
      </c>
      <c r="F139" s="1">
        <f>VLOOKUP(Table1[[#This Row],[Order ID]],sales,2,0)</f>
        <v>43411</v>
      </c>
      <c r="G139" t="str">
        <f>VLOOKUP(Table1[[#This Row],[Order ID]],sales,3,0)</f>
        <v>Soumyabrata</v>
      </c>
      <c r="H139" t="e" vm="11">
        <f>VLOOKUP(Table1[[#This Row],[Order ID]],sales,4,0)</f>
        <v>#VALUE!</v>
      </c>
      <c r="I139" t="str">
        <f>VLOOKUP(Table1[[#This Row],[Order ID]],sales,5,0)</f>
        <v>Hyderabad</v>
      </c>
      <c r="J139">
        <f>VLOOKUP(Table1[[#This Row],[Order ID]],sales,6,0)</f>
        <v>869</v>
      </c>
    </row>
    <row r="140" spans="1:10" x14ac:dyDescent="0.35">
      <c r="A140" t="s">
        <v>153</v>
      </c>
      <c r="B140" s="1">
        <v>43151</v>
      </c>
      <c r="C140" t="s">
        <v>20</v>
      </c>
      <c r="D140" t="s">
        <v>78</v>
      </c>
      <c r="E140" t="s">
        <v>79</v>
      </c>
      <c r="F140" s="1">
        <f>VLOOKUP(Table1[[#This Row],[Order ID]],sales,2,0)</f>
        <v>43151</v>
      </c>
      <c r="G140" t="str">
        <f>VLOOKUP(Table1[[#This Row],[Order ID]],sales,3,0)</f>
        <v>Ramesh</v>
      </c>
      <c r="H140" t="e" vm="9">
        <f>VLOOKUP(Table1[[#This Row],[Order ID]],sales,4,0)</f>
        <v>#VALUE!</v>
      </c>
      <c r="I140" t="str">
        <f>VLOOKUP(Table1[[#This Row],[Order ID]],sales,5,0)</f>
        <v>Ahmedabad</v>
      </c>
      <c r="J140">
        <f>VLOOKUP(Table1[[#This Row],[Order ID]],sales,6,0)</f>
        <v>21</v>
      </c>
    </row>
    <row r="141" spans="1:10" x14ac:dyDescent="0.35">
      <c r="A141" t="s">
        <v>154</v>
      </c>
      <c r="B141" s="1">
        <v>43118</v>
      </c>
      <c r="C141" t="s">
        <v>9</v>
      </c>
      <c r="D141" t="s">
        <v>10</v>
      </c>
      <c r="E141" t="s">
        <v>7</v>
      </c>
      <c r="F141" s="1">
        <f>VLOOKUP(Table1[[#This Row],[Order ID]],sales,2,0)</f>
        <v>43118</v>
      </c>
      <c r="G141" t="str">
        <f>VLOOKUP(Table1[[#This Row],[Order ID]],sales,3,0)</f>
        <v>Muskan</v>
      </c>
      <c r="H141" t="e" vm="1">
        <f>VLOOKUP(Table1[[#This Row],[Order ID]],sales,4,0)</f>
        <v>#VALUE!</v>
      </c>
      <c r="I141" t="str">
        <f>VLOOKUP(Table1[[#This Row],[Order ID]],sales,5,0)</f>
        <v>Indore</v>
      </c>
      <c r="J141">
        <f>VLOOKUP(Table1[[#This Row],[Order ID]],sales,6,0)</f>
        <v>681</v>
      </c>
    </row>
    <row r="142" spans="1:10" x14ac:dyDescent="0.35">
      <c r="A142" t="s">
        <v>155</v>
      </c>
      <c r="B142" s="1">
        <v>43252</v>
      </c>
      <c r="C142" t="s">
        <v>9</v>
      </c>
      <c r="D142" t="s">
        <v>42</v>
      </c>
      <c r="E142" t="s">
        <v>7</v>
      </c>
      <c r="F142" s="1">
        <f>VLOOKUP(Table1[[#This Row],[Order ID]],sales,2,0)</f>
        <v>43252</v>
      </c>
      <c r="G142" t="str">
        <f>VLOOKUP(Table1[[#This Row],[Order ID]],sales,3,0)</f>
        <v>Chandni</v>
      </c>
      <c r="H142" t="e" vm="8">
        <f>VLOOKUP(Table1[[#This Row],[Order ID]],sales,4,0)</f>
        <v>#VALUE!</v>
      </c>
      <c r="I142" t="str">
        <f>VLOOKUP(Table1[[#This Row],[Order ID]],sales,5,0)</f>
        <v>Jaipur</v>
      </c>
      <c r="J142">
        <f>VLOOKUP(Table1[[#This Row],[Order ID]],sales,6,0)</f>
        <v>674</v>
      </c>
    </row>
    <row r="143" spans="1:10" x14ac:dyDescent="0.35">
      <c r="A143" t="s">
        <v>58</v>
      </c>
      <c r="B143" s="1">
        <v>43187</v>
      </c>
      <c r="C143" t="s">
        <v>5</v>
      </c>
      <c r="D143" t="s">
        <v>6</v>
      </c>
      <c r="E143" t="s">
        <v>7</v>
      </c>
      <c r="F143" s="1">
        <f>VLOOKUP(Table1[[#This Row],[Order ID]],sales,2,0)</f>
        <v>43187</v>
      </c>
      <c r="G143" t="str">
        <f>VLOOKUP(Table1[[#This Row],[Order ID]],sales,3,0)</f>
        <v>Vini</v>
      </c>
      <c r="H143" t="e" vm="4">
        <f>VLOOKUP(Table1[[#This Row],[Order ID]],sales,4,0)</f>
        <v>#VALUE!</v>
      </c>
      <c r="I143" t="str">
        <f>VLOOKUP(Table1[[#This Row],[Order ID]],sales,5,0)</f>
        <v>Bangalore</v>
      </c>
      <c r="J143">
        <f>VLOOKUP(Table1[[#This Row],[Order ID]],sales,6,0)</f>
        <v>663</v>
      </c>
    </row>
    <row r="144" spans="1:10" x14ac:dyDescent="0.35">
      <c r="A144" t="s">
        <v>156</v>
      </c>
      <c r="B144" s="1">
        <v>43436</v>
      </c>
      <c r="C144" t="s">
        <v>5</v>
      </c>
      <c r="D144" t="s">
        <v>6</v>
      </c>
      <c r="E144" t="s">
        <v>7</v>
      </c>
      <c r="F144" s="1">
        <f>VLOOKUP(Table1[[#This Row],[Order ID]],sales,2,0)</f>
        <v>43436</v>
      </c>
      <c r="G144" t="str">
        <f>VLOOKUP(Table1[[#This Row],[Order ID]],sales,3,0)</f>
        <v>Rohan</v>
      </c>
      <c r="H144" t="e" vm="5">
        <f>VLOOKUP(Table1[[#This Row],[Order ID]],sales,4,0)</f>
        <v>#VALUE!</v>
      </c>
      <c r="I144" t="str">
        <f>VLOOKUP(Table1[[#This Row],[Order ID]],sales,5,0)</f>
        <v>Amritsar</v>
      </c>
      <c r="J144">
        <f>VLOOKUP(Table1[[#This Row],[Order ID]],sales,6,0)</f>
        <v>646</v>
      </c>
    </row>
    <row r="145" spans="1:10" x14ac:dyDescent="0.35">
      <c r="A145" t="s">
        <v>157</v>
      </c>
      <c r="B145" s="1">
        <v>43449</v>
      </c>
      <c r="C145" t="s">
        <v>20</v>
      </c>
      <c r="D145" t="s">
        <v>29</v>
      </c>
      <c r="E145" t="s">
        <v>7</v>
      </c>
      <c r="F145" s="1">
        <f>VLOOKUP(Table1[[#This Row],[Order ID]],sales,2,0)</f>
        <v>43449</v>
      </c>
      <c r="G145" t="str">
        <f>VLOOKUP(Table1[[#This Row],[Order ID]],sales,3,0)</f>
        <v>Phalguni</v>
      </c>
      <c r="H145" t="e" vm="1">
        <f>VLOOKUP(Table1[[#This Row],[Order ID]],sales,4,0)</f>
        <v>#VALUE!</v>
      </c>
      <c r="I145" t="str">
        <f>VLOOKUP(Table1[[#This Row],[Order ID]],sales,5,0)</f>
        <v>Bhopal</v>
      </c>
      <c r="J145">
        <f>VLOOKUP(Table1[[#This Row],[Order ID]],sales,6,0)</f>
        <v>40</v>
      </c>
    </row>
    <row r="146" spans="1:10" x14ac:dyDescent="0.35">
      <c r="A146" t="s">
        <v>158</v>
      </c>
      <c r="B146" s="1">
        <v>43237</v>
      </c>
      <c r="C146" t="s">
        <v>20</v>
      </c>
      <c r="D146" t="s">
        <v>78</v>
      </c>
      <c r="E146" t="s">
        <v>7</v>
      </c>
      <c r="F146" s="1">
        <f>VLOOKUP(Table1[[#This Row],[Order ID]],sales,2,0)</f>
        <v>43237</v>
      </c>
      <c r="G146" t="str">
        <f>VLOOKUP(Table1[[#This Row],[Order ID]],sales,3,0)</f>
        <v>Sweta</v>
      </c>
      <c r="H146" t="e" vm="3">
        <f>VLOOKUP(Table1[[#This Row],[Order ID]],sales,4,0)</f>
        <v>#VALUE!</v>
      </c>
      <c r="I146" t="str">
        <f>VLOOKUP(Table1[[#This Row],[Order ID]],sales,5,0)</f>
        <v>Mumbai</v>
      </c>
      <c r="J146">
        <f>VLOOKUP(Table1[[#This Row],[Order ID]],sales,6,0)</f>
        <v>24</v>
      </c>
    </row>
    <row r="147" spans="1:10" x14ac:dyDescent="0.35">
      <c r="A147" t="s">
        <v>43</v>
      </c>
      <c r="B147" s="1">
        <v>43113</v>
      </c>
      <c r="C147" t="s">
        <v>5</v>
      </c>
      <c r="D147" t="s">
        <v>15</v>
      </c>
      <c r="E147" t="s">
        <v>7</v>
      </c>
      <c r="F147" s="1">
        <f>VLOOKUP(Table1[[#This Row],[Order ID]],sales,2,0)</f>
        <v>43113</v>
      </c>
      <c r="G147" t="str">
        <f>VLOOKUP(Table1[[#This Row],[Order ID]],sales,3,0)</f>
        <v>Shruti</v>
      </c>
      <c r="H147" t="e" vm="1">
        <f>VLOOKUP(Table1[[#This Row],[Order ID]],sales,4,0)</f>
        <v>#VALUE!</v>
      </c>
      <c r="I147" t="str">
        <f>VLOOKUP(Table1[[#This Row],[Order ID]],sales,5,0)</f>
        <v>Indore</v>
      </c>
      <c r="J147">
        <f>VLOOKUP(Table1[[#This Row],[Order ID]],sales,6,0)</f>
        <v>1622</v>
      </c>
    </row>
    <row r="148" spans="1:10" x14ac:dyDescent="0.35">
      <c r="A148" t="s">
        <v>159</v>
      </c>
      <c r="B148" s="1">
        <v>43407</v>
      </c>
      <c r="C148" t="s">
        <v>5</v>
      </c>
      <c r="D148" t="s">
        <v>15</v>
      </c>
      <c r="E148" t="s">
        <v>7</v>
      </c>
      <c r="F148" s="1">
        <f>VLOOKUP(Table1[[#This Row],[Order ID]],sales,2,0)</f>
        <v>43407</v>
      </c>
      <c r="G148" t="str">
        <f>VLOOKUP(Table1[[#This Row],[Order ID]],sales,3,0)</f>
        <v>Aniket</v>
      </c>
      <c r="H148" t="e" vm="16">
        <f>VLOOKUP(Table1[[#This Row],[Order ID]],sales,4,0)</f>
        <v>#VALUE!</v>
      </c>
      <c r="I148" t="str">
        <f>VLOOKUP(Table1[[#This Row],[Order ID]],sales,5,0)</f>
        <v>Chandigarh</v>
      </c>
      <c r="J148">
        <f>VLOOKUP(Table1[[#This Row],[Order ID]],sales,6,0)</f>
        <v>643</v>
      </c>
    </row>
    <row r="149" spans="1:10" x14ac:dyDescent="0.35">
      <c r="A149" t="s">
        <v>219</v>
      </c>
      <c r="B149" s="1">
        <v>43367</v>
      </c>
      <c r="C149" t="s">
        <v>20</v>
      </c>
      <c r="D149" t="s">
        <v>23</v>
      </c>
      <c r="E149" t="s">
        <v>16</v>
      </c>
      <c r="F149" s="1">
        <f>VLOOKUP(Table1[[#This Row],[Order ID]],sales,2,0)</f>
        <v>43367</v>
      </c>
      <c r="G149" t="str">
        <f>VLOOKUP(Table1[[#This Row],[Order ID]],sales,3,0)</f>
        <v>Avish</v>
      </c>
      <c r="H149" t="e" vm="12">
        <f>VLOOKUP(Table1[[#This Row],[Order ID]],sales,4,0)</f>
        <v>#VALUE!</v>
      </c>
      <c r="I149" t="str">
        <f>VLOOKUP(Table1[[#This Row],[Order ID]],sales,5,0)</f>
        <v>Thiruvananthapuram</v>
      </c>
      <c r="J149">
        <f>VLOOKUP(Table1[[#This Row],[Order ID]],sales,6,0)</f>
        <v>175</v>
      </c>
    </row>
    <row r="150" spans="1:10" x14ac:dyDescent="0.35">
      <c r="A150" t="s">
        <v>205</v>
      </c>
      <c r="B150" s="1">
        <v>43374</v>
      </c>
      <c r="C150" t="s">
        <v>20</v>
      </c>
      <c r="D150" t="s">
        <v>23</v>
      </c>
      <c r="E150" t="s">
        <v>7</v>
      </c>
      <c r="F150" s="1">
        <f>VLOOKUP(Table1[[#This Row],[Order ID]],sales,2,0)</f>
        <v>43374</v>
      </c>
      <c r="G150" t="str">
        <f>VLOOKUP(Table1[[#This Row],[Order ID]],sales,3,0)</f>
        <v>Shishu</v>
      </c>
      <c r="H150" t="e" vm="11">
        <f>VLOOKUP(Table1[[#This Row],[Order ID]],sales,4,0)</f>
        <v>#VALUE!</v>
      </c>
      <c r="I150" t="str">
        <f>VLOOKUP(Table1[[#This Row],[Order ID]],sales,5,0)</f>
        <v>Hyderabad</v>
      </c>
      <c r="J150">
        <f>VLOOKUP(Table1[[#This Row],[Order ID]],sales,6,0)</f>
        <v>379</v>
      </c>
    </row>
    <row r="151" spans="1:10" x14ac:dyDescent="0.35">
      <c r="A151" t="s">
        <v>161</v>
      </c>
      <c r="B151" s="1">
        <v>43134</v>
      </c>
      <c r="C151" t="s">
        <v>5</v>
      </c>
      <c r="D151" t="s">
        <v>15</v>
      </c>
      <c r="E151" t="s">
        <v>7</v>
      </c>
      <c r="F151" s="1">
        <f>VLOOKUP(Table1[[#This Row],[Order ID]],sales,2,0)</f>
        <v>43134</v>
      </c>
      <c r="G151" t="str">
        <f>VLOOKUP(Table1[[#This Row],[Order ID]],sales,3,0)</f>
        <v>Madhav</v>
      </c>
      <c r="H151" t="e" vm="10">
        <f>VLOOKUP(Table1[[#This Row],[Order ID]],sales,4,0)</f>
        <v>#VALUE!</v>
      </c>
      <c r="I151" t="str">
        <f>VLOOKUP(Table1[[#This Row],[Order ID]],sales,5,0)</f>
        <v>Delhi</v>
      </c>
      <c r="J151">
        <f>VLOOKUP(Table1[[#This Row],[Order ID]],sales,6,0)</f>
        <v>610</v>
      </c>
    </row>
    <row r="152" spans="1:10" x14ac:dyDescent="0.35">
      <c r="A152" t="s">
        <v>119</v>
      </c>
      <c r="B152" s="1">
        <v>43167</v>
      </c>
      <c r="C152" t="s">
        <v>20</v>
      </c>
      <c r="D152" t="s">
        <v>29</v>
      </c>
      <c r="E152" t="s">
        <v>25</v>
      </c>
      <c r="F152" s="1">
        <f>VLOOKUP(Table1[[#This Row],[Order ID]],sales,2,0)</f>
        <v>43167</v>
      </c>
      <c r="G152" t="str">
        <f>VLOOKUP(Table1[[#This Row],[Order ID]],sales,3,0)</f>
        <v>Ajay</v>
      </c>
      <c r="H152" t="e" vm="4">
        <f>VLOOKUP(Table1[[#This Row],[Order ID]],sales,4,0)</f>
        <v>#VALUE!</v>
      </c>
      <c r="I152" t="str">
        <f>VLOOKUP(Table1[[#This Row],[Order ID]],sales,5,0)</f>
        <v>Bangalore</v>
      </c>
      <c r="J152">
        <f>VLOOKUP(Table1[[#This Row],[Order ID]],sales,6,0)</f>
        <v>774</v>
      </c>
    </row>
    <row r="153" spans="1:10" x14ac:dyDescent="0.35">
      <c r="A153" t="s">
        <v>162</v>
      </c>
      <c r="B153" s="1">
        <v>43103</v>
      </c>
      <c r="C153" t="s">
        <v>9</v>
      </c>
      <c r="D153" t="s">
        <v>13</v>
      </c>
      <c r="E153" t="s">
        <v>7</v>
      </c>
      <c r="F153" s="1">
        <f>VLOOKUP(Table1[[#This Row],[Order ID]],sales,2,0)</f>
        <v>43103</v>
      </c>
      <c r="G153" t="str">
        <f>VLOOKUP(Table1[[#This Row],[Order ID]],sales,3,0)</f>
        <v>Monica</v>
      </c>
      <c r="H153" t="e" vm="5">
        <f>VLOOKUP(Table1[[#This Row],[Order ID]],sales,4,0)</f>
        <v>#VALUE!</v>
      </c>
      <c r="I153" t="str">
        <f>VLOOKUP(Table1[[#This Row],[Order ID]],sales,5,0)</f>
        <v>Chandigarh</v>
      </c>
      <c r="J153">
        <f>VLOOKUP(Table1[[#This Row],[Order ID]],sales,6,0)</f>
        <v>595</v>
      </c>
    </row>
    <row r="154" spans="1:10" x14ac:dyDescent="0.35">
      <c r="A154" t="s">
        <v>163</v>
      </c>
      <c r="B154" s="1">
        <v>43358</v>
      </c>
      <c r="C154" t="s">
        <v>20</v>
      </c>
      <c r="D154" t="s">
        <v>23</v>
      </c>
      <c r="E154" t="s">
        <v>7</v>
      </c>
      <c r="F154" s="1">
        <f>VLOOKUP(Table1[[#This Row],[Order ID]],sales,2,0)</f>
        <v>43358</v>
      </c>
      <c r="G154" t="str">
        <f>VLOOKUP(Table1[[#This Row],[Order ID]],sales,3,0)</f>
        <v>Ayush</v>
      </c>
      <c r="H154" t="e" vm="18">
        <f>VLOOKUP(Table1[[#This Row],[Order ID]],sales,4,0)</f>
        <v>#VALUE!</v>
      </c>
      <c r="I154" t="str">
        <f>VLOOKUP(Table1[[#This Row],[Order ID]],sales,5,0)</f>
        <v>Kolkata</v>
      </c>
      <c r="J154">
        <f>VLOOKUP(Table1[[#This Row],[Order ID]],sales,6,0)</f>
        <v>595</v>
      </c>
    </row>
    <row r="155" spans="1:10" x14ac:dyDescent="0.35">
      <c r="A155" t="s">
        <v>14</v>
      </c>
      <c r="B155" s="1">
        <v>43186</v>
      </c>
      <c r="C155" t="s">
        <v>9</v>
      </c>
      <c r="D155" t="s">
        <v>13</v>
      </c>
      <c r="E155" t="s">
        <v>16</v>
      </c>
      <c r="F155" s="1">
        <f>VLOOKUP(Table1[[#This Row],[Order ID]],sales,2,0)</f>
        <v>43186</v>
      </c>
      <c r="G155" t="str">
        <f>VLOOKUP(Table1[[#This Row],[Order ID]],sales,3,0)</f>
        <v>Sarita</v>
      </c>
      <c r="H155" t="e" vm="3">
        <f>VLOOKUP(Table1[[#This Row],[Order ID]],sales,4,0)</f>
        <v>#VALUE!</v>
      </c>
      <c r="I155" t="str">
        <f>VLOOKUP(Table1[[#This Row],[Order ID]],sales,5,0)</f>
        <v>Pune</v>
      </c>
      <c r="J155">
        <f>VLOOKUP(Table1[[#This Row],[Order ID]],sales,6,0)</f>
        <v>2847</v>
      </c>
    </row>
    <row r="156" spans="1:10" x14ac:dyDescent="0.35">
      <c r="A156" t="s">
        <v>164</v>
      </c>
      <c r="B156" s="1">
        <v>43168</v>
      </c>
      <c r="C156" t="s">
        <v>9</v>
      </c>
      <c r="D156" t="s">
        <v>13</v>
      </c>
      <c r="E156" t="s">
        <v>7</v>
      </c>
      <c r="F156" s="1">
        <f>VLOOKUP(Table1[[#This Row],[Order ID]],sales,2,0)</f>
        <v>43168</v>
      </c>
      <c r="G156" t="str">
        <f>VLOOKUP(Table1[[#This Row],[Order ID]],sales,3,0)</f>
        <v>Kirti</v>
      </c>
      <c r="H156" t="e" vm="21">
        <f>VLOOKUP(Table1[[#This Row],[Order ID]],sales,4,0)</f>
        <v>#VALUE!</v>
      </c>
      <c r="I156" t="str">
        <f>VLOOKUP(Table1[[#This Row],[Order ID]],sales,5,0)</f>
        <v>Kashmir</v>
      </c>
      <c r="J156">
        <f>VLOOKUP(Table1[[#This Row],[Order ID]],sales,6,0)</f>
        <v>594</v>
      </c>
    </row>
    <row r="157" spans="1:10" x14ac:dyDescent="0.35">
      <c r="A157" t="s">
        <v>165</v>
      </c>
      <c r="B157" s="1">
        <v>43146</v>
      </c>
      <c r="C157" t="s">
        <v>20</v>
      </c>
      <c r="D157" t="s">
        <v>78</v>
      </c>
      <c r="E157" t="s">
        <v>7</v>
      </c>
      <c r="F157" s="1">
        <f>VLOOKUP(Table1[[#This Row],[Order ID]],sales,2,0)</f>
        <v>43146</v>
      </c>
      <c r="G157" t="str">
        <f>VLOOKUP(Table1[[#This Row],[Order ID]],sales,3,0)</f>
        <v>Jitesh</v>
      </c>
      <c r="H157" t="e" vm="2">
        <f>VLOOKUP(Table1[[#This Row],[Order ID]],sales,4,0)</f>
        <v>#VALUE!</v>
      </c>
      <c r="I157" t="str">
        <f>VLOOKUP(Table1[[#This Row],[Order ID]],sales,5,0)</f>
        <v>Lucknow</v>
      </c>
      <c r="J157">
        <f>VLOOKUP(Table1[[#This Row],[Order ID]],sales,6,0)</f>
        <v>585</v>
      </c>
    </row>
    <row r="158" spans="1:10" x14ac:dyDescent="0.35">
      <c r="A158" t="s">
        <v>166</v>
      </c>
      <c r="B158" s="1">
        <v>43177</v>
      </c>
      <c r="C158" t="s">
        <v>9</v>
      </c>
      <c r="D158" t="s">
        <v>128</v>
      </c>
      <c r="E158" t="s">
        <v>7</v>
      </c>
      <c r="F158" s="1">
        <f>VLOOKUP(Table1[[#This Row],[Order ID]],sales,2,0)</f>
        <v>43177</v>
      </c>
      <c r="G158" t="str">
        <f>VLOOKUP(Table1[[#This Row],[Order ID]],sales,3,0)</f>
        <v>Shruti</v>
      </c>
      <c r="H158" t="e" vm="4">
        <f>VLOOKUP(Table1[[#This Row],[Order ID]],sales,4,0)</f>
        <v>#VALUE!</v>
      </c>
      <c r="I158" t="str">
        <f>VLOOKUP(Table1[[#This Row],[Order ID]],sales,5,0)</f>
        <v>Bangalore</v>
      </c>
      <c r="J158">
        <f>VLOOKUP(Table1[[#This Row],[Order ID]],sales,6,0)</f>
        <v>582</v>
      </c>
    </row>
    <row r="159" spans="1:10" x14ac:dyDescent="0.35">
      <c r="A159" t="s">
        <v>167</v>
      </c>
      <c r="B159" s="1">
        <v>43424</v>
      </c>
      <c r="C159" t="s">
        <v>20</v>
      </c>
      <c r="D159" t="s">
        <v>23</v>
      </c>
      <c r="E159" t="s">
        <v>16</v>
      </c>
      <c r="F159" s="1">
        <f>VLOOKUP(Table1[[#This Row],[Order ID]],sales,2,0)</f>
        <v>43424</v>
      </c>
      <c r="G159" t="str">
        <f>VLOOKUP(Table1[[#This Row],[Order ID]],sales,3,0)</f>
        <v>Pranav</v>
      </c>
      <c r="H159" t="e" vm="11">
        <f>VLOOKUP(Table1[[#This Row],[Order ID]],sales,4,0)</f>
        <v>#VALUE!</v>
      </c>
      <c r="I159" t="str">
        <f>VLOOKUP(Table1[[#This Row],[Order ID]],sales,5,0)</f>
        <v>Hyderabad</v>
      </c>
      <c r="J159">
        <f>VLOOKUP(Table1[[#This Row],[Order ID]],sales,6,0)</f>
        <v>845</v>
      </c>
    </row>
    <row r="160" spans="1:10" x14ac:dyDescent="0.35">
      <c r="A160" t="s">
        <v>168</v>
      </c>
      <c r="B160" s="1">
        <v>43412</v>
      </c>
      <c r="C160" t="s">
        <v>5</v>
      </c>
      <c r="D160" t="s">
        <v>15</v>
      </c>
      <c r="E160" t="s">
        <v>16</v>
      </c>
      <c r="F160" s="1">
        <f>VLOOKUP(Table1[[#This Row],[Order ID]],sales,2,0)</f>
        <v>43412</v>
      </c>
      <c r="G160" t="str">
        <f>VLOOKUP(Table1[[#This Row],[Order ID]],sales,3,0)</f>
        <v>Abhijeet</v>
      </c>
      <c r="H160" t="e" vm="1">
        <f>VLOOKUP(Table1[[#This Row],[Order ID]],sales,4,0)</f>
        <v>#VALUE!</v>
      </c>
      <c r="I160" t="str">
        <f>VLOOKUP(Table1[[#This Row],[Order ID]],sales,5,0)</f>
        <v>Bhopal</v>
      </c>
      <c r="J160">
        <f>VLOOKUP(Table1[[#This Row],[Order ID]],sales,6,0)</f>
        <v>829</v>
      </c>
    </row>
    <row r="161" spans="1:10" x14ac:dyDescent="0.35">
      <c r="A161" t="s">
        <v>17</v>
      </c>
      <c r="B161" s="1">
        <v>43191</v>
      </c>
      <c r="C161" t="s">
        <v>20</v>
      </c>
      <c r="D161" t="s">
        <v>23</v>
      </c>
      <c r="E161" t="s">
        <v>7</v>
      </c>
      <c r="F161" s="1">
        <f>VLOOKUP(Table1[[#This Row],[Order ID]],sales,2,0)</f>
        <v>43191</v>
      </c>
      <c r="G161" t="str">
        <f>VLOOKUP(Table1[[#This Row],[Order ID]],sales,3,0)</f>
        <v>Vrinda</v>
      </c>
      <c r="H161" t="e" vm="3">
        <f>VLOOKUP(Table1[[#This Row],[Order ID]],sales,4,0)</f>
        <v>#VALUE!</v>
      </c>
      <c r="I161" t="str">
        <f>VLOOKUP(Table1[[#This Row],[Order ID]],sales,5,0)</f>
        <v>Pune</v>
      </c>
      <c r="J161">
        <f>VLOOKUP(Table1[[#This Row],[Order ID]],sales,6,0)</f>
        <v>2617</v>
      </c>
    </row>
    <row r="162" spans="1:10" x14ac:dyDescent="0.35">
      <c r="A162" t="s">
        <v>100</v>
      </c>
      <c r="B162" s="1">
        <v>43303</v>
      </c>
      <c r="C162" t="s">
        <v>5</v>
      </c>
      <c r="D162" t="s">
        <v>18</v>
      </c>
      <c r="E162" t="s">
        <v>16</v>
      </c>
      <c r="F162" s="1">
        <f>VLOOKUP(Table1[[#This Row],[Order ID]],sales,2,0)</f>
        <v>43303</v>
      </c>
      <c r="G162" t="str">
        <f>VLOOKUP(Table1[[#This Row],[Order ID]],sales,3,0)</f>
        <v>Ameesha</v>
      </c>
      <c r="H162" t="e" vm="3">
        <f>VLOOKUP(Table1[[#This Row],[Order ID]],sales,4,0)</f>
        <v>#VALUE!</v>
      </c>
      <c r="I162" t="str">
        <f>VLOOKUP(Table1[[#This Row],[Order ID]],sales,5,0)</f>
        <v>Pune</v>
      </c>
      <c r="J162">
        <f>VLOOKUP(Table1[[#This Row],[Order ID]],sales,6,0)</f>
        <v>1055</v>
      </c>
    </row>
    <row r="163" spans="1:10" x14ac:dyDescent="0.35">
      <c r="A163" t="s">
        <v>169</v>
      </c>
      <c r="B163" s="1">
        <v>43378</v>
      </c>
      <c r="C163" t="s">
        <v>20</v>
      </c>
      <c r="D163" t="s">
        <v>23</v>
      </c>
      <c r="E163" t="s">
        <v>11</v>
      </c>
      <c r="F163" s="1">
        <f>VLOOKUP(Table1[[#This Row],[Order ID]],sales,2,0)</f>
        <v>43378</v>
      </c>
      <c r="G163" t="str">
        <f>VLOOKUP(Table1[[#This Row],[Order ID]],sales,3,0)</f>
        <v>Shivanshu</v>
      </c>
      <c r="H163" t="e" vm="1">
        <f>VLOOKUP(Table1[[#This Row],[Order ID]],sales,4,0)</f>
        <v>#VALUE!</v>
      </c>
      <c r="I163" t="str">
        <f>VLOOKUP(Table1[[#This Row],[Order ID]],sales,5,0)</f>
        <v>Indore</v>
      </c>
      <c r="J163">
        <f>VLOOKUP(Table1[[#This Row],[Order ID]],sales,6,0)</f>
        <v>765</v>
      </c>
    </row>
    <row r="164" spans="1:10" x14ac:dyDescent="0.35">
      <c r="A164" t="s">
        <v>170</v>
      </c>
      <c r="B164" s="1">
        <v>43135</v>
      </c>
      <c r="C164" t="s">
        <v>20</v>
      </c>
      <c r="D164" t="s">
        <v>27</v>
      </c>
      <c r="E164" t="s">
        <v>7</v>
      </c>
      <c r="F164" s="1">
        <f>VLOOKUP(Table1[[#This Row],[Order ID]],sales,2,0)</f>
        <v>43135</v>
      </c>
      <c r="G164" t="str">
        <f>VLOOKUP(Table1[[#This Row],[Order ID]],sales,3,0)</f>
        <v>Prashant</v>
      </c>
      <c r="H164" t="e" vm="10">
        <f>VLOOKUP(Table1[[#This Row],[Order ID]],sales,4,0)</f>
        <v>#VALUE!</v>
      </c>
      <c r="I164" t="str">
        <f>VLOOKUP(Table1[[#This Row],[Order ID]],sales,5,0)</f>
        <v>Delhi</v>
      </c>
      <c r="J164">
        <f>VLOOKUP(Table1[[#This Row],[Order ID]],sales,6,0)</f>
        <v>31</v>
      </c>
    </row>
    <row r="165" spans="1:10" x14ac:dyDescent="0.35">
      <c r="A165" t="s">
        <v>171</v>
      </c>
      <c r="B165" s="1">
        <v>43181</v>
      </c>
      <c r="C165" t="s">
        <v>5</v>
      </c>
      <c r="D165" t="s">
        <v>6</v>
      </c>
      <c r="E165" t="s">
        <v>7</v>
      </c>
      <c r="F165" s="1">
        <f>VLOOKUP(Table1[[#This Row],[Order ID]],sales,2,0)</f>
        <v>43181</v>
      </c>
      <c r="G165" t="str">
        <f>VLOOKUP(Table1[[#This Row],[Order ID]],sales,3,0)</f>
        <v>Kasheen</v>
      </c>
      <c r="H165" t="e" vm="18">
        <f>VLOOKUP(Table1[[#This Row],[Order ID]],sales,4,0)</f>
        <v>#VALUE!</v>
      </c>
      <c r="I165" t="str">
        <f>VLOOKUP(Table1[[#This Row],[Order ID]],sales,5,0)</f>
        <v>Kolkata</v>
      </c>
      <c r="J165">
        <f>VLOOKUP(Table1[[#This Row],[Order ID]],sales,6,0)</f>
        <v>557</v>
      </c>
    </row>
    <row r="166" spans="1:10" x14ac:dyDescent="0.35">
      <c r="A166" t="s">
        <v>169</v>
      </c>
      <c r="B166" s="1">
        <v>43378</v>
      </c>
      <c r="C166" t="s">
        <v>5</v>
      </c>
      <c r="D166" t="s">
        <v>15</v>
      </c>
      <c r="E166" t="s">
        <v>16</v>
      </c>
      <c r="F166" s="1">
        <f>VLOOKUP(Table1[[#This Row],[Order ID]],sales,2,0)</f>
        <v>43378</v>
      </c>
      <c r="G166" t="str">
        <f>VLOOKUP(Table1[[#This Row],[Order ID]],sales,3,0)</f>
        <v>Shivanshu</v>
      </c>
      <c r="H166" t="e" vm="1">
        <f>VLOOKUP(Table1[[#This Row],[Order ID]],sales,4,0)</f>
        <v>#VALUE!</v>
      </c>
      <c r="I166" t="str">
        <f>VLOOKUP(Table1[[#This Row],[Order ID]],sales,5,0)</f>
        <v>Indore</v>
      </c>
      <c r="J166">
        <f>VLOOKUP(Table1[[#This Row],[Order ID]],sales,6,0)</f>
        <v>765</v>
      </c>
    </row>
    <row r="167" spans="1:10" x14ac:dyDescent="0.35">
      <c r="A167" t="s">
        <v>172</v>
      </c>
      <c r="B167" s="1">
        <v>43258</v>
      </c>
      <c r="C167" t="s">
        <v>5</v>
      </c>
      <c r="D167" t="s">
        <v>18</v>
      </c>
      <c r="E167" t="s">
        <v>7</v>
      </c>
      <c r="F167" s="1">
        <f>VLOOKUP(Table1[[#This Row],[Order ID]],sales,2,0)</f>
        <v>43258</v>
      </c>
      <c r="G167" t="str">
        <f>VLOOKUP(Table1[[#This Row],[Order ID]],sales,3,0)</f>
        <v>Krutika</v>
      </c>
      <c r="H167" t="e" vm="14">
        <f>VLOOKUP(Table1[[#This Row],[Order ID]],sales,4,0)</f>
        <v>#VALUE!</v>
      </c>
      <c r="I167" t="str">
        <f>VLOOKUP(Table1[[#This Row],[Order ID]],sales,5,0)</f>
        <v>Patna</v>
      </c>
      <c r="J167">
        <f>VLOOKUP(Table1[[#This Row],[Order ID]],sales,6,0)</f>
        <v>545</v>
      </c>
    </row>
    <row r="168" spans="1:10" x14ac:dyDescent="0.35">
      <c r="A168" t="s">
        <v>173</v>
      </c>
      <c r="B168" s="1">
        <v>43325</v>
      </c>
      <c r="C168" t="s">
        <v>9</v>
      </c>
      <c r="D168" t="s">
        <v>13</v>
      </c>
      <c r="E168" t="s">
        <v>25</v>
      </c>
      <c r="F168" s="1">
        <f>VLOOKUP(Table1[[#This Row],[Order ID]],sales,2,0)</f>
        <v>43325</v>
      </c>
      <c r="G168" t="str">
        <f>VLOOKUP(Table1[[#This Row],[Order ID]],sales,3,0)</f>
        <v>Ayush</v>
      </c>
      <c r="H168" t="e" vm="3">
        <f>VLOOKUP(Table1[[#This Row],[Order ID]],sales,4,0)</f>
        <v>#VALUE!</v>
      </c>
      <c r="I168" t="str">
        <f>VLOOKUP(Table1[[#This Row],[Order ID]],sales,5,0)</f>
        <v>Mumbai</v>
      </c>
      <c r="J168">
        <f>VLOOKUP(Table1[[#This Row],[Order ID]],sales,6,0)</f>
        <v>1052</v>
      </c>
    </row>
    <row r="169" spans="1:10" x14ac:dyDescent="0.35">
      <c r="A169" t="s">
        <v>174</v>
      </c>
      <c r="B169" s="1">
        <v>43119</v>
      </c>
      <c r="C169" t="s">
        <v>9</v>
      </c>
      <c r="D169" t="s">
        <v>13</v>
      </c>
      <c r="E169" t="s">
        <v>7</v>
      </c>
      <c r="F169" s="1">
        <f>VLOOKUP(Table1[[#This Row],[Order ID]],sales,2,0)</f>
        <v>43119</v>
      </c>
      <c r="G169" t="str">
        <f>VLOOKUP(Table1[[#This Row],[Order ID]],sales,3,0)</f>
        <v>Tejeswini</v>
      </c>
      <c r="H169" t="e" vm="3">
        <f>VLOOKUP(Table1[[#This Row],[Order ID]],sales,4,0)</f>
        <v>#VALUE!</v>
      </c>
      <c r="I169" t="str">
        <f>VLOOKUP(Table1[[#This Row],[Order ID]],sales,5,0)</f>
        <v>Pune</v>
      </c>
      <c r="J169">
        <f>VLOOKUP(Table1[[#This Row],[Order ID]],sales,6,0)</f>
        <v>544</v>
      </c>
    </row>
    <row r="170" spans="1:10" x14ac:dyDescent="0.35">
      <c r="A170" t="s">
        <v>175</v>
      </c>
      <c r="B170" s="1">
        <v>43442</v>
      </c>
      <c r="C170" t="s">
        <v>20</v>
      </c>
      <c r="D170" t="s">
        <v>60</v>
      </c>
      <c r="E170" t="s">
        <v>79</v>
      </c>
      <c r="F170" s="1">
        <f>VLOOKUP(Table1[[#This Row],[Order ID]],sales,2,0)</f>
        <v>43442</v>
      </c>
      <c r="G170" t="str">
        <f>VLOOKUP(Table1[[#This Row],[Order ID]],sales,3,0)</f>
        <v>Aishwarya</v>
      </c>
      <c r="H170" t="e" vm="2">
        <f>VLOOKUP(Table1[[#This Row],[Order ID]],sales,4,0)</f>
        <v>#VALUE!</v>
      </c>
      <c r="I170" t="str">
        <f>VLOOKUP(Table1[[#This Row],[Order ID]],sales,5,0)</f>
        <v>Prayagraj</v>
      </c>
      <c r="J170">
        <f>VLOOKUP(Table1[[#This Row],[Order ID]],sales,6,0)</f>
        <v>22</v>
      </c>
    </row>
    <row r="171" spans="1:10" x14ac:dyDescent="0.35">
      <c r="A171" t="s">
        <v>45</v>
      </c>
      <c r="B171" s="1">
        <v>43407</v>
      </c>
      <c r="C171" t="s">
        <v>5</v>
      </c>
      <c r="D171" t="s">
        <v>15</v>
      </c>
      <c r="E171" t="s">
        <v>16</v>
      </c>
      <c r="F171" s="1">
        <f>VLOOKUP(Table1[[#This Row],[Order ID]],sales,2,0)</f>
        <v>43407</v>
      </c>
      <c r="G171" t="str">
        <f>VLOOKUP(Table1[[#This Row],[Order ID]],sales,3,0)</f>
        <v>Snel</v>
      </c>
      <c r="H171" t="e" vm="12">
        <f>VLOOKUP(Table1[[#This Row],[Order ID]],sales,4,0)</f>
        <v>#VALUE!</v>
      </c>
      <c r="I171" t="str">
        <f>VLOOKUP(Table1[[#This Row],[Order ID]],sales,5,0)</f>
        <v>Thiruvananthapuram</v>
      </c>
      <c r="J171">
        <f>VLOOKUP(Table1[[#This Row],[Order ID]],sales,6,0)</f>
        <v>82</v>
      </c>
    </row>
    <row r="172" spans="1:10" x14ac:dyDescent="0.35">
      <c r="A172" t="s">
        <v>176</v>
      </c>
      <c r="B172" s="1">
        <v>43113</v>
      </c>
      <c r="C172" t="s">
        <v>9</v>
      </c>
      <c r="D172" t="s">
        <v>13</v>
      </c>
      <c r="E172" t="s">
        <v>16</v>
      </c>
      <c r="F172" s="1">
        <f>VLOOKUP(Table1[[#This Row],[Order ID]],sales,2,0)</f>
        <v>43113</v>
      </c>
      <c r="G172" t="str">
        <f>VLOOKUP(Table1[[#This Row],[Order ID]],sales,3,0)</f>
        <v>Jesal</v>
      </c>
      <c r="H172" t="e" vm="18">
        <f>VLOOKUP(Table1[[#This Row],[Order ID]],sales,4,0)</f>
        <v>#VALUE!</v>
      </c>
      <c r="I172" t="str">
        <f>VLOOKUP(Table1[[#This Row],[Order ID]],sales,5,0)</f>
        <v>Kolkata</v>
      </c>
      <c r="J172">
        <f>VLOOKUP(Table1[[#This Row],[Order ID]],sales,6,0)</f>
        <v>742</v>
      </c>
    </row>
    <row r="173" spans="1:10" x14ac:dyDescent="0.35">
      <c r="A173" t="s">
        <v>177</v>
      </c>
      <c r="B173" s="1">
        <v>43397</v>
      </c>
      <c r="C173" t="s">
        <v>20</v>
      </c>
      <c r="D173" t="s">
        <v>23</v>
      </c>
      <c r="E173" t="s">
        <v>7</v>
      </c>
      <c r="F173" s="1">
        <f>VLOOKUP(Table1[[#This Row],[Order ID]],sales,2,0)</f>
        <v>43397</v>
      </c>
      <c r="G173" t="str">
        <f>VLOOKUP(Table1[[#This Row],[Order ID]],sales,3,0)</f>
        <v>Nikita</v>
      </c>
      <c r="H173" t="e" vm="5">
        <f>VLOOKUP(Table1[[#This Row],[Order ID]],sales,4,0)</f>
        <v>#VALUE!</v>
      </c>
      <c r="I173" t="str">
        <f>VLOOKUP(Table1[[#This Row],[Order ID]],sales,5,0)</f>
        <v>Chandigarh</v>
      </c>
      <c r="J173">
        <f>VLOOKUP(Table1[[#This Row],[Order ID]],sales,6,0)</f>
        <v>537</v>
      </c>
    </row>
    <row r="174" spans="1:10" x14ac:dyDescent="0.35">
      <c r="A174" t="s">
        <v>169</v>
      </c>
      <c r="B174" s="1">
        <v>43378</v>
      </c>
      <c r="C174" t="s">
        <v>20</v>
      </c>
      <c r="D174" t="s">
        <v>21</v>
      </c>
      <c r="E174" t="s">
        <v>7</v>
      </c>
      <c r="F174" s="1">
        <f>VLOOKUP(Table1[[#This Row],[Order ID]],sales,2,0)</f>
        <v>43378</v>
      </c>
      <c r="G174" t="str">
        <f>VLOOKUP(Table1[[#This Row],[Order ID]],sales,3,0)</f>
        <v>Shivanshu</v>
      </c>
      <c r="H174" t="e" vm="1">
        <f>VLOOKUP(Table1[[#This Row],[Order ID]],sales,4,0)</f>
        <v>#VALUE!</v>
      </c>
      <c r="I174" t="str">
        <f>VLOOKUP(Table1[[#This Row],[Order ID]],sales,5,0)</f>
        <v>Indore</v>
      </c>
      <c r="J174">
        <f>VLOOKUP(Table1[[#This Row],[Order ID]],sales,6,0)</f>
        <v>765</v>
      </c>
    </row>
    <row r="175" spans="1:10" x14ac:dyDescent="0.35">
      <c r="A175" t="s">
        <v>120</v>
      </c>
      <c r="B175" s="1">
        <v>43231</v>
      </c>
      <c r="C175" t="s">
        <v>20</v>
      </c>
      <c r="D175" t="s">
        <v>27</v>
      </c>
      <c r="E175" t="s">
        <v>7</v>
      </c>
      <c r="F175" s="1">
        <f>VLOOKUP(Table1[[#This Row],[Order ID]],sales,2,0)</f>
        <v>43231</v>
      </c>
      <c r="G175" t="str">
        <f>VLOOKUP(Table1[[#This Row],[Order ID]],sales,3,0)</f>
        <v>Priyanka</v>
      </c>
      <c r="H175" t="e" vm="3">
        <f>VLOOKUP(Table1[[#This Row],[Order ID]],sales,4,0)</f>
        <v>#VALUE!</v>
      </c>
      <c r="I175" t="str">
        <f>VLOOKUP(Table1[[#This Row],[Order ID]],sales,5,0)</f>
        <v>Pune</v>
      </c>
      <c r="J175">
        <f>VLOOKUP(Table1[[#This Row],[Order ID]],sales,6,0)</f>
        <v>24</v>
      </c>
    </row>
    <row r="176" spans="1:10" x14ac:dyDescent="0.35">
      <c r="A176" t="s">
        <v>289</v>
      </c>
      <c r="B176" s="1">
        <v>43136</v>
      </c>
      <c r="C176" t="s">
        <v>20</v>
      </c>
      <c r="D176" t="s">
        <v>139</v>
      </c>
      <c r="E176" t="s">
        <v>7</v>
      </c>
      <c r="F176" s="1">
        <f>VLOOKUP(Table1[[#This Row],[Order ID]],sales,2,0)</f>
        <v>43136</v>
      </c>
      <c r="G176" t="str">
        <f>VLOOKUP(Table1[[#This Row],[Order ID]],sales,3,0)</f>
        <v>Diwakar</v>
      </c>
      <c r="H176" t="e" vm="10">
        <f>VLOOKUP(Table1[[#This Row],[Order ID]],sales,4,0)</f>
        <v>#VALUE!</v>
      </c>
      <c r="I176" t="str">
        <f>VLOOKUP(Table1[[#This Row],[Order ID]],sales,5,0)</f>
        <v>Delhi</v>
      </c>
      <c r="J176">
        <f>VLOOKUP(Table1[[#This Row],[Order ID]],sales,6,0)</f>
        <v>770</v>
      </c>
    </row>
    <row r="177" spans="1:10" x14ac:dyDescent="0.35">
      <c r="A177" t="s">
        <v>191</v>
      </c>
      <c r="B177" s="1">
        <v>43185</v>
      </c>
      <c r="C177" t="s">
        <v>20</v>
      </c>
      <c r="D177" t="s">
        <v>23</v>
      </c>
      <c r="E177" t="s">
        <v>11</v>
      </c>
      <c r="F177" s="1">
        <f>VLOOKUP(Table1[[#This Row],[Order ID]],sales,2,0)</f>
        <v>43185</v>
      </c>
      <c r="G177" t="str">
        <f>VLOOKUP(Table1[[#This Row],[Order ID]],sales,3,0)</f>
        <v>Vandana</v>
      </c>
      <c r="H177" t="e" vm="13">
        <f>VLOOKUP(Table1[[#This Row],[Order ID]],sales,4,0)</f>
        <v>#VALUE!</v>
      </c>
      <c r="I177" t="str">
        <f>VLOOKUP(Table1[[#This Row],[Order ID]],sales,5,0)</f>
        <v>Simla</v>
      </c>
      <c r="J177">
        <f>VLOOKUP(Table1[[#This Row],[Order ID]],sales,6,0)</f>
        <v>119</v>
      </c>
    </row>
    <row r="178" spans="1:10" x14ac:dyDescent="0.35">
      <c r="A178" t="s">
        <v>179</v>
      </c>
      <c r="B178" s="1">
        <v>43274</v>
      </c>
      <c r="C178" t="s">
        <v>9</v>
      </c>
      <c r="D178" t="s">
        <v>10</v>
      </c>
      <c r="E178" t="s">
        <v>7</v>
      </c>
      <c r="F178" s="1">
        <f>VLOOKUP(Table1[[#This Row],[Order ID]],sales,2,0)</f>
        <v>43274</v>
      </c>
      <c r="G178" t="str">
        <f>VLOOKUP(Table1[[#This Row],[Order ID]],sales,3,0)</f>
        <v>Amisha</v>
      </c>
      <c r="H178" t="e" vm="15">
        <f>VLOOKUP(Table1[[#This Row],[Order ID]],sales,4,0)</f>
        <v>#VALUE!</v>
      </c>
      <c r="I178" t="str">
        <f>VLOOKUP(Table1[[#This Row],[Order ID]],sales,5,0)</f>
        <v>Chennai</v>
      </c>
      <c r="J178">
        <f>VLOOKUP(Table1[[#This Row],[Order ID]],sales,6,0)</f>
        <v>516</v>
      </c>
    </row>
    <row r="179" spans="1:10" x14ac:dyDescent="0.35">
      <c r="A179" t="s">
        <v>180</v>
      </c>
      <c r="B179" s="1">
        <v>43401</v>
      </c>
      <c r="C179" t="s">
        <v>9</v>
      </c>
      <c r="D179" t="s">
        <v>13</v>
      </c>
      <c r="E179" t="s">
        <v>7</v>
      </c>
      <c r="F179" s="1">
        <f>VLOOKUP(Table1[[#This Row],[Order ID]],sales,2,0)</f>
        <v>43401</v>
      </c>
      <c r="G179" t="str">
        <f>VLOOKUP(Table1[[#This Row],[Order ID]],sales,3,0)</f>
        <v>Harshita</v>
      </c>
      <c r="H179" t="e" vm="3">
        <f>VLOOKUP(Table1[[#This Row],[Order ID]],sales,4,0)</f>
        <v>#VALUE!</v>
      </c>
      <c r="I179" t="str">
        <f>VLOOKUP(Table1[[#This Row],[Order ID]],sales,5,0)</f>
        <v>Mumbai</v>
      </c>
      <c r="J179">
        <f>VLOOKUP(Table1[[#This Row],[Order ID]],sales,6,0)</f>
        <v>504</v>
      </c>
    </row>
    <row r="180" spans="1:10" x14ac:dyDescent="0.35">
      <c r="A180" t="s">
        <v>181</v>
      </c>
      <c r="B180" s="1">
        <v>43432</v>
      </c>
      <c r="C180" t="s">
        <v>5</v>
      </c>
      <c r="D180" t="s">
        <v>18</v>
      </c>
      <c r="E180" t="s">
        <v>7</v>
      </c>
      <c r="F180" s="1">
        <f>VLOOKUP(Table1[[#This Row],[Order ID]],sales,2,0)</f>
        <v>43432</v>
      </c>
      <c r="G180" t="str">
        <f>VLOOKUP(Table1[[#This Row],[Order ID]],sales,3,0)</f>
        <v>Brijesh</v>
      </c>
      <c r="H180" t="e" vm="8">
        <f>VLOOKUP(Table1[[#This Row],[Order ID]],sales,4,0)</f>
        <v>#VALUE!</v>
      </c>
      <c r="I180" t="str">
        <f>VLOOKUP(Table1[[#This Row],[Order ID]],sales,5,0)</f>
        <v>Udaipur</v>
      </c>
      <c r="J180">
        <f>VLOOKUP(Table1[[#This Row],[Order ID]],sales,6,0)</f>
        <v>502</v>
      </c>
    </row>
    <row r="181" spans="1:10" x14ac:dyDescent="0.35">
      <c r="A181" t="s">
        <v>182</v>
      </c>
      <c r="B181" s="1">
        <v>43440</v>
      </c>
      <c r="C181" t="s">
        <v>5</v>
      </c>
      <c r="D181" t="s">
        <v>6</v>
      </c>
      <c r="E181" t="s">
        <v>16</v>
      </c>
      <c r="F181" s="1">
        <f>VLOOKUP(Table1[[#This Row],[Order ID]],sales,2,0)</f>
        <v>43440</v>
      </c>
      <c r="G181" t="str">
        <f>VLOOKUP(Table1[[#This Row],[Order ID]],sales,3,0)</f>
        <v>Rohan</v>
      </c>
      <c r="H181" t="e" vm="1">
        <f>VLOOKUP(Table1[[#This Row],[Order ID]],sales,4,0)</f>
        <v>#VALUE!</v>
      </c>
      <c r="I181" t="str">
        <f>VLOOKUP(Table1[[#This Row],[Order ID]],sales,5,0)</f>
        <v>Indore</v>
      </c>
      <c r="J181">
        <f>VLOOKUP(Table1[[#This Row],[Order ID]],sales,6,0)</f>
        <v>734</v>
      </c>
    </row>
    <row r="182" spans="1:10" x14ac:dyDescent="0.35">
      <c r="A182" t="s">
        <v>183</v>
      </c>
      <c r="B182" s="1">
        <v>43427</v>
      </c>
      <c r="C182" t="s">
        <v>20</v>
      </c>
      <c r="D182" t="s">
        <v>29</v>
      </c>
      <c r="E182" t="s">
        <v>7</v>
      </c>
      <c r="F182" s="1">
        <f>VLOOKUP(Table1[[#This Row],[Order ID]],sales,2,0)</f>
        <v>43427</v>
      </c>
      <c r="G182" t="str">
        <f>VLOOKUP(Table1[[#This Row],[Order ID]],sales,3,0)</f>
        <v>Divyeta</v>
      </c>
      <c r="H182" t="e" vm="1">
        <f>VLOOKUP(Table1[[#This Row],[Order ID]],sales,4,0)</f>
        <v>#VALUE!</v>
      </c>
      <c r="I182" t="str">
        <f>VLOOKUP(Table1[[#This Row],[Order ID]],sales,5,0)</f>
        <v>Indore</v>
      </c>
      <c r="J182">
        <f>VLOOKUP(Table1[[#This Row],[Order ID]],sales,6,0)</f>
        <v>42</v>
      </c>
    </row>
    <row r="183" spans="1:10" x14ac:dyDescent="0.35">
      <c r="A183" t="s">
        <v>184</v>
      </c>
      <c r="B183" s="1">
        <v>43417</v>
      </c>
      <c r="C183" t="s">
        <v>20</v>
      </c>
      <c r="D183" t="s">
        <v>40</v>
      </c>
      <c r="E183" t="s">
        <v>7</v>
      </c>
      <c r="F183" s="1">
        <f>VLOOKUP(Table1[[#This Row],[Order ID]],sales,2,0)</f>
        <v>43417</v>
      </c>
      <c r="G183" t="str">
        <f>VLOOKUP(Table1[[#This Row],[Order ID]],sales,3,0)</f>
        <v>Uudhav</v>
      </c>
      <c r="H183" t="e" vm="3">
        <f>VLOOKUP(Table1[[#This Row],[Order ID]],sales,4,0)</f>
        <v>#VALUE!</v>
      </c>
      <c r="I183" t="str">
        <f>VLOOKUP(Table1[[#This Row],[Order ID]],sales,5,0)</f>
        <v>Mumbai</v>
      </c>
      <c r="J183">
        <f>VLOOKUP(Table1[[#This Row],[Order ID]],sales,6,0)</f>
        <v>29</v>
      </c>
    </row>
    <row r="184" spans="1:10" x14ac:dyDescent="0.35">
      <c r="A184" t="s">
        <v>185</v>
      </c>
      <c r="B184" s="1">
        <v>43421</v>
      </c>
      <c r="C184" t="s">
        <v>20</v>
      </c>
      <c r="D184" t="s">
        <v>29</v>
      </c>
      <c r="E184" t="s">
        <v>25</v>
      </c>
      <c r="F184" s="1">
        <f>VLOOKUP(Table1[[#This Row],[Order ID]],sales,2,0)</f>
        <v>43421</v>
      </c>
      <c r="G184" t="str">
        <f>VLOOKUP(Table1[[#This Row],[Order ID]],sales,3,0)</f>
        <v>Ankit</v>
      </c>
      <c r="H184" t="e" vm="20">
        <f>VLOOKUP(Table1[[#This Row],[Order ID]],sales,4,0)</f>
        <v>#VALUE!</v>
      </c>
      <c r="I184" t="str">
        <f>VLOOKUP(Table1[[#This Row],[Order ID]],sales,5,0)</f>
        <v>Gangtok</v>
      </c>
      <c r="J184">
        <f>VLOOKUP(Table1[[#This Row],[Order ID]],sales,6,0)</f>
        <v>240</v>
      </c>
    </row>
    <row r="185" spans="1:10" x14ac:dyDescent="0.35">
      <c r="A185" t="s">
        <v>186</v>
      </c>
      <c r="B185" s="1">
        <v>43216</v>
      </c>
      <c r="C185" t="s">
        <v>20</v>
      </c>
      <c r="D185" t="s">
        <v>21</v>
      </c>
      <c r="E185" t="s">
        <v>7</v>
      </c>
      <c r="F185" s="1">
        <f>VLOOKUP(Table1[[#This Row],[Order ID]],sales,2,0)</f>
        <v>43216</v>
      </c>
      <c r="G185" t="str">
        <f>VLOOKUP(Table1[[#This Row],[Order ID]],sales,3,0)</f>
        <v>Amit</v>
      </c>
      <c r="H185" t="e" vm="20">
        <f>VLOOKUP(Table1[[#This Row],[Order ID]],sales,4,0)</f>
        <v>#VALUE!</v>
      </c>
      <c r="I185" t="str">
        <f>VLOOKUP(Table1[[#This Row],[Order ID]],sales,5,0)</f>
        <v>Gangtok</v>
      </c>
      <c r="J185">
        <f>VLOOKUP(Table1[[#This Row],[Order ID]],sales,6,0)</f>
        <v>496</v>
      </c>
    </row>
    <row r="186" spans="1:10" x14ac:dyDescent="0.35">
      <c r="A186" t="s">
        <v>108</v>
      </c>
      <c r="B186" s="1">
        <v>43409</v>
      </c>
      <c r="C186" t="s">
        <v>5</v>
      </c>
      <c r="D186" t="s">
        <v>70</v>
      </c>
      <c r="E186" t="s">
        <v>7</v>
      </c>
      <c r="F186" s="1">
        <f>VLOOKUP(Table1[[#This Row],[Order ID]],sales,2,0)</f>
        <v>43409</v>
      </c>
      <c r="G186" t="str">
        <f>VLOOKUP(Table1[[#This Row],[Order ID]],sales,3,0)</f>
        <v>Abhishek</v>
      </c>
      <c r="H186" t="e" vm="17">
        <f>VLOOKUP(Table1[[#This Row],[Order ID]],sales,4,0)</f>
        <v>#VALUE!</v>
      </c>
      <c r="I186" t="str">
        <f>VLOOKUP(Table1[[#This Row],[Order ID]],sales,5,0)</f>
        <v>Goa</v>
      </c>
      <c r="J186">
        <f>VLOOKUP(Table1[[#This Row],[Order ID]],sales,6,0)</f>
        <v>485</v>
      </c>
    </row>
    <row r="187" spans="1:10" x14ac:dyDescent="0.35">
      <c r="A187" t="s">
        <v>188</v>
      </c>
      <c r="B187" s="1">
        <v>43439</v>
      </c>
      <c r="C187" t="s">
        <v>20</v>
      </c>
      <c r="D187" t="s">
        <v>40</v>
      </c>
      <c r="E187" t="s">
        <v>25</v>
      </c>
      <c r="F187" s="1">
        <f>VLOOKUP(Table1[[#This Row],[Order ID]],sales,2,0)</f>
        <v>43439</v>
      </c>
      <c r="G187" t="str">
        <f>VLOOKUP(Table1[[#This Row],[Order ID]],sales,3,0)</f>
        <v>Aman</v>
      </c>
      <c r="H187" t="e" vm="3">
        <f>VLOOKUP(Table1[[#This Row],[Order ID]],sales,4,0)</f>
        <v>#VALUE!</v>
      </c>
      <c r="I187" t="str">
        <f>VLOOKUP(Table1[[#This Row],[Order ID]],sales,5,0)</f>
        <v>Mumbai</v>
      </c>
      <c r="J187">
        <f>VLOOKUP(Table1[[#This Row],[Order ID]],sales,6,0)</f>
        <v>31</v>
      </c>
    </row>
    <row r="188" spans="1:10" x14ac:dyDescent="0.35">
      <c r="A188" t="s">
        <v>189</v>
      </c>
      <c r="B188" s="1">
        <v>43137</v>
      </c>
      <c r="C188" t="s">
        <v>5</v>
      </c>
      <c r="D188" t="s">
        <v>15</v>
      </c>
      <c r="E188" t="s">
        <v>16</v>
      </c>
      <c r="F188" s="1">
        <f>VLOOKUP(Table1[[#This Row],[Order ID]],sales,2,0)</f>
        <v>43137</v>
      </c>
      <c r="G188" t="str">
        <f>VLOOKUP(Table1[[#This Row],[Order ID]],sales,3,0)</f>
        <v>Shubham</v>
      </c>
      <c r="H188" t="e" vm="10">
        <f>VLOOKUP(Table1[[#This Row],[Order ID]],sales,4,0)</f>
        <v>#VALUE!</v>
      </c>
      <c r="I188" t="str">
        <f>VLOOKUP(Table1[[#This Row],[Order ID]],sales,5,0)</f>
        <v>Delhi</v>
      </c>
      <c r="J188">
        <f>VLOOKUP(Table1[[#This Row],[Order ID]],sales,6,0)</f>
        <v>676</v>
      </c>
    </row>
    <row r="189" spans="1:10" x14ac:dyDescent="0.35">
      <c r="A189" t="s">
        <v>154</v>
      </c>
      <c r="B189" s="1">
        <v>43118</v>
      </c>
      <c r="C189" t="s">
        <v>20</v>
      </c>
      <c r="D189" t="s">
        <v>27</v>
      </c>
      <c r="E189" t="s">
        <v>79</v>
      </c>
      <c r="F189" s="1">
        <f>VLOOKUP(Table1[[#This Row],[Order ID]],sales,2,0)</f>
        <v>43118</v>
      </c>
      <c r="G189" t="str">
        <f>VLOOKUP(Table1[[#This Row],[Order ID]],sales,3,0)</f>
        <v>Muskan</v>
      </c>
      <c r="H189" t="e" vm="1">
        <f>VLOOKUP(Table1[[#This Row],[Order ID]],sales,4,0)</f>
        <v>#VALUE!</v>
      </c>
      <c r="I189" t="str">
        <f>VLOOKUP(Table1[[#This Row],[Order ID]],sales,5,0)</f>
        <v>Indore</v>
      </c>
      <c r="J189">
        <f>VLOOKUP(Table1[[#This Row],[Order ID]],sales,6,0)</f>
        <v>681</v>
      </c>
    </row>
    <row r="190" spans="1:10" x14ac:dyDescent="0.35">
      <c r="A190" t="s">
        <v>190</v>
      </c>
      <c r="B190" s="1">
        <v>43106</v>
      </c>
      <c r="C190" t="s">
        <v>20</v>
      </c>
      <c r="D190" t="s">
        <v>27</v>
      </c>
      <c r="E190" t="s">
        <v>7</v>
      </c>
      <c r="F190" s="1">
        <f>VLOOKUP(Table1[[#This Row],[Order ID]],sales,2,0)</f>
        <v>43106</v>
      </c>
      <c r="G190" t="str">
        <f>VLOOKUP(Table1[[#This Row],[Order ID]],sales,3,0)</f>
        <v>Vivek</v>
      </c>
      <c r="H190" t="e" vm="17">
        <f>VLOOKUP(Table1[[#This Row],[Order ID]],sales,4,0)</f>
        <v>#VALUE!</v>
      </c>
      <c r="I190" t="str">
        <f>VLOOKUP(Table1[[#This Row],[Order ID]],sales,5,0)</f>
        <v>Goa</v>
      </c>
      <c r="J190">
        <f>VLOOKUP(Table1[[#This Row],[Order ID]],sales,6,0)</f>
        <v>13</v>
      </c>
    </row>
    <row r="191" spans="1:10" x14ac:dyDescent="0.35">
      <c r="A191" t="s">
        <v>337</v>
      </c>
      <c r="B191" s="1">
        <v>43297</v>
      </c>
      <c r="C191" t="s">
        <v>20</v>
      </c>
      <c r="D191" t="s">
        <v>139</v>
      </c>
      <c r="E191" t="s">
        <v>25</v>
      </c>
      <c r="F191" s="1">
        <f>VLOOKUP(Table1[[#This Row],[Order ID]],sales,2,0)</f>
        <v>43297</v>
      </c>
      <c r="G191" t="str">
        <f>VLOOKUP(Table1[[#This Row],[Order ID]],sales,3,0)</f>
        <v>Anchal</v>
      </c>
      <c r="H191" t="e" vm="16">
        <f>VLOOKUP(Table1[[#This Row],[Order ID]],sales,4,0)</f>
        <v>#VALUE!</v>
      </c>
      <c r="I191" t="str">
        <f>VLOOKUP(Table1[[#This Row],[Order ID]],sales,5,0)</f>
        <v>Chandigarh</v>
      </c>
      <c r="J191">
        <f>VLOOKUP(Table1[[#This Row],[Order ID]],sales,6,0)</f>
        <v>191</v>
      </c>
    </row>
    <row r="192" spans="1:10" x14ac:dyDescent="0.35">
      <c r="A192" t="s">
        <v>8</v>
      </c>
      <c r="B192" s="1">
        <v>43169</v>
      </c>
      <c r="C192" t="s">
        <v>5</v>
      </c>
      <c r="D192" t="s">
        <v>18</v>
      </c>
      <c r="E192" t="s">
        <v>16</v>
      </c>
      <c r="F192" s="1">
        <f>VLOOKUP(Table1[[#This Row],[Order ID]],sales,2,0)</f>
        <v>43169</v>
      </c>
      <c r="G192" t="str">
        <f>VLOOKUP(Table1[[#This Row],[Order ID]],sales,3,0)</f>
        <v>Harivansh</v>
      </c>
      <c r="H192" t="e" vm="2">
        <f>VLOOKUP(Table1[[#This Row],[Order ID]],sales,4,0)</f>
        <v>#VALUE!</v>
      </c>
      <c r="I192" t="str">
        <f>VLOOKUP(Table1[[#This Row],[Order ID]],sales,5,0)</f>
        <v>Mathura</v>
      </c>
      <c r="J192">
        <f>VLOOKUP(Table1[[#This Row],[Order ID]],sales,6,0)</f>
        <v>5729</v>
      </c>
    </row>
    <row r="193" spans="1:10" x14ac:dyDescent="0.35">
      <c r="A193" t="s">
        <v>192</v>
      </c>
      <c r="B193" s="1">
        <v>43127</v>
      </c>
      <c r="C193" t="s">
        <v>20</v>
      </c>
      <c r="D193" t="s">
        <v>29</v>
      </c>
      <c r="E193" t="s">
        <v>7</v>
      </c>
      <c r="F193" s="1">
        <f>VLOOKUP(Table1[[#This Row],[Order ID]],sales,2,0)</f>
        <v>43127</v>
      </c>
      <c r="G193" t="str">
        <f>VLOOKUP(Table1[[#This Row],[Order ID]],sales,3,0)</f>
        <v>Shweta</v>
      </c>
      <c r="H193" t="e" vm="8">
        <f>VLOOKUP(Table1[[#This Row],[Order ID]],sales,4,0)</f>
        <v>#VALUE!</v>
      </c>
      <c r="I193" t="str">
        <f>VLOOKUP(Table1[[#This Row],[Order ID]],sales,5,0)</f>
        <v>Udaipur</v>
      </c>
      <c r="J193">
        <f>VLOOKUP(Table1[[#This Row],[Order ID]],sales,6,0)</f>
        <v>22</v>
      </c>
    </row>
    <row r="194" spans="1:10" x14ac:dyDescent="0.35">
      <c r="A194" t="s">
        <v>114</v>
      </c>
      <c r="B194" s="1">
        <v>43228</v>
      </c>
      <c r="C194" t="s">
        <v>5</v>
      </c>
      <c r="D194" t="s">
        <v>15</v>
      </c>
      <c r="E194" t="s">
        <v>16</v>
      </c>
      <c r="F194" s="1">
        <f>VLOOKUP(Table1[[#This Row],[Order ID]],sales,2,0)</f>
        <v>43228</v>
      </c>
      <c r="G194" t="str">
        <f>VLOOKUP(Table1[[#This Row],[Order ID]],sales,3,0)</f>
        <v>Farah</v>
      </c>
      <c r="H194" t="e" vm="7">
        <f>VLOOKUP(Table1[[#This Row],[Order ID]],sales,4,0)</f>
        <v>#VALUE!</v>
      </c>
      <c r="I194" t="str">
        <f>VLOOKUP(Table1[[#This Row],[Order ID]],sales,5,0)</f>
        <v>Kohima</v>
      </c>
      <c r="J194">
        <f>VLOOKUP(Table1[[#This Row],[Order ID]],sales,6,0)</f>
        <v>1279</v>
      </c>
    </row>
    <row r="195" spans="1:10" x14ac:dyDescent="0.35">
      <c r="A195" t="s">
        <v>119</v>
      </c>
      <c r="B195" s="1">
        <v>43167</v>
      </c>
      <c r="C195" t="s">
        <v>20</v>
      </c>
      <c r="D195" t="s">
        <v>23</v>
      </c>
      <c r="E195" t="s">
        <v>25</v>
      </c>
      <c r="F195" s="1">
        <f>VLOOKUP(Table1[[#This Row],[Order ID]],sales,2,0)</f>
        <v>43167</v>
      </c>
      <c r="G195" t="str">
        <f>VLOOKUP(Table1[[#This Row],[Order ID]],sales,3,0)</f>
        <v>Ajay</v>
      </c>
      <c r="H195" t="e" vm="4">
        <f>VLOOKUP(Table1[[#This Row],[Order ID]],sales,4,0)</f>
        <v>#VALUE!</v>
      </c>
      <c r="I195" t="str">
        <f>VLOOKUP(Table1[[#This Row],[Order ID]],sales,5,0)</f>
        <v>Bangalore</v>
      </c>
      <c r="J195">
        <f>VLOOKUP(Table1[[#This Row],[Order ID]],sales,6,0)</f>
        <v>774</v>
      </c>
    </row>
    <row r="196" spans="1:10" x14ac:dyDescent="0.35">
      <c r="A196" t="s">
        <v>193</v>
      </c>
      <c r="B196" s="1">
        <v>43428</v>
      </c>
      <c r="C196" t="s">
        <v>20</v>
      </c>
      <c r="D196" t="s">
        <v>40</v>
      </c>
      <c r="E196" t="s">
        <v>79</v>
      </c>
      <c r="F196" s="1">
        <f>VLOOKUP(Table1[[#This Row],[Order ID]],sales,2,0)</f>
        <v>43428</v>
      </c>
      <c r="G196" t="str">
        <f>VLOOKUP(Table1[[#This Row],[Order ID]],sales,3,0)</f>
        <v>Dashyam</v>
      </c>
      <c r="H196" t="e" vm="9">
        <f>VLOOKUP(Table1[[#This Row],[Order ID]],sales,4,0)</f>
        <v>#VALUE!</v>
      </c>
      <c r="I196" t="str">
        <f>VLOOKUP(Table1[[#This Row],[Order ID]],sales,5,0)</f>
        <v>Surat</v>
      </c>
      <c r="J196">
        <f>VLOOKUP(Table1[[#This Row],[Order ID]],sales,6,0)</f>
        <v>24</v>
      </c>
    </row>
    <row r="197" spans="1:10" x14ac:dyDescent="0.35">
      <c r="A197" t="s">
        <v>84</v>
      </c>
      <c r="B197" s="1">
        <v>43198</v>
      </c>
      <c r="C197" t="s">
        <v>9</v>
      </c>
      <c r="D197" t="s">
        <v>10</v>
      </c>
      <c r="E197" t="s">
        <v>7</v>
      </c>
      <c r="F197" s="1">
        <f>VLOOKUP(Table1[[#This Row],[Order ID]],sales,2,0)</f>
        <v>43198</v>
      </c>
      <c r="G197" t="str">
        <f>VLOOKUP(Table1[[#This Row],[Order ID]],sales,3,0)</f>
        <v>Aarushi</v>
      </c>
      <c r="H197" t="e" vm="15">
        <f>VLOOKUP(Table1[[#This Row],[Order ID]],sales,4,0)</f>
        <v>#VALUE!</v>
      </c>
      <c r="I197" t="str">
        <f>VLOOKUP(Table1[[#This Row],[Order ID]],sales,5,0)</f>
        <v>Chennai</v>
      </c>
      <c r="J197">
        <f>VLOOKUP(Table1[[#This Row],[Order ID]],sales,6,0)</f>
        <v>1364</v>
      </c>
    </row>
    <row r="198" spans="1:10" x14ac:dyDescent="0.35">
      <c r="A198" t="s">
        <v>182</v>
      </c>
      <c r="B198" s="1">
        <v>43440</v>
      </c>
      <c r="C198" t="s">
        <v>20</v>
      </c>
      <c r="D198" t="s">
        <v>27</v>
      </c>
      <c r="E198" t="s">
        <v>79</v>
      </c>
      <c r="F198" s="1">
        <f>VLOOKUP(Table1[[#This Row],[Order ID]],sales,2,0)</f>
        <v>43440</v>
      </c>
      <c r="G198" t="str">
        <f>VLOOKUP(Table1[[#This Row],[Order ID]],sales,3,0)</f>
        <v>Rohan</v>
      </c>
      <c r="H198" t="e" vm="1">
        <f>VLOOKUP(Table1[[#This Row],[Order ID]],sales,4,0)</f>
        <v>#VALUE!</v>
      </c>
      <c r="I198" t="str">
        <f>VLOOKUP(Table1[[#This Row],[Order ID]],sales,5,0)</f>
        <v>Indore</v>
      </c>
      <c r="J198">
        <f>VLOOKUP(Table1[[#This Row],[Order ID]],sales,6,0)</f>
        <v>734</v>
      </c>
    </row>
    <row r="199" spans="1:10" x14ac:dyDescent="0.35">
      <c r="A199" t="s">
        <v>19</v>
      </c>
      <c r="B199" s="1">
        <v>43429</v>
      </c>
      <c r="C199" t="s">
        <v>20</v>
      </c>
      <c r="D199" t="s">
        <v>27</v>
      </c>
      <c r="E199" t="s">
        <v>7</v>
      </c>
      <c r="F199" s="1">
        <f>VLOOKUP(Table1[[#This Row],[Order ID]],sales,2,0)</f>
        <v>43429</v>
      </c>
      <c r="G199" t="str">
        <f>VLOOKUP(Table1[[#This Row],[Order ID]],sales,3,0)</f>
        <v>Lalita</v>
      </c>
      <c r="H199" t="e" vm="2">
        <f>VLOOKUP(Table1[[#This Row],[Order ID]],sales,4,0)</f>
        <v>#VALUE!</v>
      </c>
      <c r="I199" t="str">
        <f>VLOOKUP(Table1[[#This Row],[Order ID]],sales,5,0)</f>
        <v>Mathura</v>
      </c>
      <c r="J199">
        <f>VLOOKUP(Table1[[#This Row],[Order ID]],sales,6,0)</f>
        <v>2244</v>
      </c>
    </row>
    <row r="200" spans="1:10" x14ac:dyDescent="0.35">
      <c r="A200" t="s">
        <v>194</v>
      </c>
      <c r="B200" s="1">
        <v>43445</v>
      </c>
      <c r="C200" t="s">
        <v>20</v>
      </c>
      <c r="D200" t="s">
        <v>54</v>
      </c>
      <c r="E200" t="s">
        <v>25</v>
      </c>
      <c r="F200" s="1">
        <f>VLOOKUP(Table1[[#This Row],[Order ID]],sales,2,0)</f>
        <v>43445</v>
      </c>
      <c r="G200" t="str">
        <f>VLOOKUP(Table1[[#This Row],[Order ID]],sales,3,0)</f>
        <v>Bhargav</v>
      </c>
      <c r="H200" t="e" vm="10">
        <f>VLOOKUP(Table1[[#This Row],[Order ID]],sales,4,0)</f>
        <v>#VALUE!</v>
      </c>
      <c r="I200" t="str">
        <f>VLOOKUP(Table1[[#This Row],[Order ID]],sales,5,0)</f>
        <v>Delhi</v>
      </c>
      <c r="J200">
        <f>VLOOKUP(Table1[[#This Row],[Order ID]],sales,6,0)</f>
        <v>152</v>
      </c>
    </row>
    <row r="201" spans="1:10" x14ac:dyDescent="0.35">
      <c r="A201" t="s">
        <v>195</v>
      </c>
      <c r="B201" s="1">
        <v>43387</v>
      </c>
      <c r="C201" t="s">
        <v>20</v>
      </c>
      <c r="D201" t="s">
        <v>60</v>
      </c>
      <c r="E201" t="s">
        <v>25</v>
      </c>
      <c r="F201" s="1">
        <f>VLOOKUP(Table1[[#This Row],[Order ID]],sales,2,0)</f>
        <v>43387</v>
      </c>
      <c r="G201" t="str">
        <f>VLOOKUP(Table1[[#This Row],[Order ID]],sales,3,0)</f>
        <v>Sandeep</v>
      </c>
      <c r="H201" t="e" vm="1">
        <f>VLOOKUP(Table1[[#This Row],[Order ID]],sales,4,0)</f>
        <v>#VALUE!</v>
      </c>
      <c r="I201" t="str">
        <f>VLOOKUP(Table1[[#This Row],[Order ID]],sales,5,0)</f>
        <v>Indore</v>
      </c>
      <c r="J201">
        <f>VLOOKUP(Table1[[#This Row],[Order ID]],sales,6,0)</f>
        <v>32</v>
      </c>
    </row>
    <row r="202" spans="1:10" x14ac:dyDescent="0.35">
      <c r="A202" t="s">
        <v>198</v>
      </c>
      <c r="B202" s="1">
        <v>43402</v>
      </c>
      <c r="C202" t="s">
        <v>20</v>
      </c>
      <c r="D202" t="s">
        <v>54</v>
      </c>
      <c r="E202" t="s">
        <v>7</v>
      </c>
      <c r="F202" s="1">
        <f>VLOOKUP(Table1[[#This Row],[Order ID]],sales,2,0)</f>
        <v>43402</v>
      </c>
      <c r="G202" t="str">
        <f>VLOOKUP(Table1[[#This Row],[Order ID]],sales,3,0)</f>
        <v>Palak</v>
      </c>
      <c r="H202" t="e" vm="3">
        <f>VLOOKUP(Table1[[#This Row],[Order ID]],sales,4,0)</f>
        <v>#VALUE!</v>
      </c>
      <c r="I202" t="str">
        <f>VLOOKUP(Table1[[#This Row],[Order ID]],sales,5,0)</f>
        <v>Mumbai</v>
      </c>
      <c r="J202">
        <f>VLOOKUP(Table1[[#This Row],[Order ID]],sales,6,0)</f>
        <v>263</v>
      </c>
    </row>
    <row r="203" spans="1:10" x14ac:dyDescent="0.35">
      <c r="A203" t="s">
        <v>197</v>
      </c>
      <c r="B203" s="1">
        <v>43181</v>
      </c>
      <c r="C203" t="s">
        <v>20</v>
      </c>
      <c r="D203" t="s">
        <v>27</v>
      </c>
      <c r="E203" t="s">
        <v>79</v>
      </c>
      <c r="F203" s="1">
        <f>VLOOKUP(Table1[[#This Row],[Order ID]],sales,2,0)</f>
        <v>43181</v>
      </c>
      <c r="G203" t="str">
        <f>VLOOKUP(Table1[[#This Row],[Order ID]],sales,3,0)</f>
        <v>Aarushi</v>
      </c>
      <c r="H203" t="e" vm="15">
        <f>VLOOKUP(Table1[[#This Row],[Order ID]],sales,4,0)</f>
        <v>#VALUE!</v>
      </c>
      <c r="I203" t="str">
        <f>VLOOKUP(Table1[[#This Row],[Order ID]],sales,5,0)</f>
        <v>Chennai</v>
      </c>
      <c r="J203">
        <f>VLOOKUP(Table1[[#This Row],[Order ID]],sales,6,0)</f>
        <v>24</v>
      </c>
    </row>
    <row r="204" spans="1:10" x14ac:dyDescent="0.35">
      <c r="A204" t="s">
        <v>118</v>
      </c>
      <c r="B204" s="1">
        <v>43303</v>
      </c>
      <c r="C204" t="s">
        <v>9</v>
      </c>
      <c r="D204" t="s">
        <v>10</v>
      </c>
      <c r="E204" t="s">
        <v>7</v>
      </c>
      <c r="F204" s="1">
        <f>VLOOKUP(Table1[[#This Row],[Order ID]],sales,2,0)</f>
        <v>43303</v>
      </c>
      <c r="G204" t="str">
        <f>VLOOKUP(Table1[[#This Row],[Order ID]],sales,3,0)</f>
        <v>Rishabh</v>
      </c>
      <c r="H204" t="e" vm="8">
        <f>VLOOKUP(Table1[[#This Row],[Order ID]],sales,4,0)</f>
        <v>#VALUE!</v>
      </c>
      <c r="I204" t="str">
        <f>VLOOKUP(Table1[[#This Row],[Order ID]],sales,5,0)</f>
        <v>Jaipur</v>
      </c>
      <c r="J204">
        <f>VLOOKUP(Table1[[#This Row],[Order ID]],sales,6,0)</f>
        <v>1145</v>
      </c>
    </row>
    <row r="205" spans="1:10" x14ac:dyDescent="0.35">
      <c r="A205" t="s">
        <v>439</v>
      </c>
      <c r="B205" s="1">
        <v>43143</v>
      </c>
      <c r="C205" t="s">
        <v>20</v>
      </c>
      <c r="D205" t="s">
        <v>54</v>
      </c>
      <c r="E205" t="s">
        <v>16</v>
      </c>
      <c r="F205" s="1">
        <f>VLOOKUP(Table1[[#This Row],[Order ID]],sales,2,0)</f>
        <v>43143</v>
      </c>
      <c r="G205" t="str">
        <f>VLOOKUP(Table1[[#This Row],[Order ID]],sales,3,0)</f>
        <v>Bharat</v>
      </c>
      <c r="H205" t="e" vm="9">
        <f>VLOOKUP(Table1[[#This Row],[Order ID]],sales,4,0)</f>
        <v>#VALUE!</v>
      </c>
      <c r="I205" t="str">
        <f>VLOOKUP(Table1[[#This Row],[Order ID]],sales,5,0)</f>
        <v>Ahmedabad</v>
      </c>
      <c r="J205">
        <f>VLOOKUP(Table1[[#This Row],[Order ID]],sales,6,0)</f>
        <v>93</v>
      </c>
    </row>
    <row r="206" spans="1:10" x14ac:dyDescent="0.35">
      <c r="A206" t="s">
        <v>199</v>
      </c>
      <c r="B206" s="1">
        <v>43438</v>
      </c>
      <c r="C206" t="s">
        <v>20</v>
      </c>
      <c r="D206" t="s">
        <v>29</v>
      </c>
      <c r="E206" t="s">
        <v>7</v>
      </c>
      <c r="F206" s="1">
        <f>VLOOKUP(Table1[[#This Row],[Order ID]],sales,2,0)</f>
        <v>43438</v>
      </c>
      <c r="G206" t="str">
        <f>VLOOKUP(Table1[[#This Row],[Order ID]],sales,3,0)</f>
        <v>Vrinda</v>
      </c>
      <c r="H206" t="e" vm="2">
        <f>VLOOKUP(Table1[[#This Row],[Order ID]],sales,4,0)</f>
        <v>#VALUE!</v>
      </c>
      <c r="I206" t="str">
        <f>VLOOKUP(Table1[[#This Row],[Order ID]],sales,5,0)</f>
        <v>Mathura</v>
      </c>
      <c r="J206">
        <f>VLOOKUP(Table1[[#This Row],[Order ID]],sales,6,0)</f>
        <v>61</v>
      </c>
    </row>
    <row r="207" spans="1:10" x14ac:dyDescent="0.35">
      <c r="A207" t="s">
        <v>200</v>
      </c>
      <c r="B207" s="1">
        <v>43265</v>
      </c>
      <c r="C207" t="s">
        <v>5</v>
      </c>
      <c r="D207" t="s">
        <v>6</v>
      </c>
      <c r="E207" t="s">
        <v>7</v>
      </c>
      <c r="F207" s="1">
        <f>VLOOKUP(Table1[[#This Row],[Order ID]],sales,2,0)</f>
        <v>43265</v>
      </c>
      <c r="G207" t="str">
        <f>VLOOKUP(Table1[[#This Row],[Order ID]],sales,3,0)</f>
        <v>Bhaggyasree</v>
      </c>
      <c r="H207" t="e" vm="3">
        <f>VLOOKUP(Table1[[#This Row],[Order ID]],sales,4,0)</f>
        <v>#VALUE!</v>
      </c>
      <c r="I207" t="str">
        <f>VLOOKUP(Table1[[#This Row],[Order ID]],sales,5,0)</f>
        <v>Mumbai</v>
      </c>
      <c r="J207">
        <f>VLOOKUP(Table1[[#This Row],[Order ID]],sales,6,0)</f>
        <v>469</v>
      </c>
    </row>
    <row r="208" spans="1:10" x14ac:dyDescent="0.35">
      <c r="A208" t="s">
        <v>201</v>
      </c>
      <c r="B208" s="1">
        <v>43151</v>
      </c>
      <c r="C208" t="s">
        <v>5</v>
      </c>
      <c r="D208" t="s">
        <v>18</v>
      </c>
      <c r="E208" t="s">
        <v>7</v>
      </c>
      <c r="F208" s="1">
        <f>VLOOKUP(Table1[[#This Row],[Order ID]],sales,2,0)</f>
        <v>43151</v>
      </c>
      <c r="G208" t="str">
        <f>VLOOKUP(Table1[[#This Row],[Order ID]],sales,3,0)</f>
        <v>Manju</v>
      </c>
      <c r="H208" t="e" vm="11">
        <f>VLOOKUP(Table1[[#This Row],[Order ID]],sales,4,0)</f>
        <v>#VALUE!</v>
      </c>
      <c r="I208" t="str">
        <f>VLOOKUP(Table1[[#This Row],[Order ID]],sales,5,0)</f>
        <v>Hyderabad</v>
      </c>
      <c r="J208">
        <f>VLOOKUP(Table1[[#This Row],[Order ID]],sales,6,0)</f>
        <v>1272</v>
      </c>
    </row>
    <row r="209" spans="1:10" x14ac:dyDescent="0.35">
      <c r="A209" t="s">
        <v>197</v>
      </c>
      <c r="B209" s="1">
        <v>43181</v>
      </c>
      <c r="C209" t="s">
        <v>5</v>
      </c>
      <c r="D209" t="s">
        <v>70</v>
      </c>
      <c r="E209" t="s">
        <v>7</v>
      </c>
      <c r="F209" s="1">
        <f>VLOOKUP(Table1[[#This Row],[Order ID]],sales,2,0)</f>
        <v>43181</v>
      </c>
      <c r="G209" t="str">
        <f>VLOOKUP(Table1[[#This Row],[Order ID]],sales,3,0)</f>
        <v>Aarushi</v>
      </c>
      <c r="H209" t="e" vm="15">
        <f>VLOOKUP(Table1[[#This Row],[Order ID]],sales,4,0)</f>
        <v>#VALUE!</v>
      </c>
      <c r="I209" t="str">
        <f>VLOOKUP(Table1[[#This Row],[Order ID]],sales,5,0)</f>
        <v>Chennai</v>
      </c>
      <c r="J209">
        <f>VLOOKUP(Table1[[#This Row],[Order ID]],sales,6,0)</f>
        <v>24</v>
      </c>
    </row>
    <row r="210" spans="1:10" x14ac:dyDescent="0.35">
      <c r="A210" t="s">
        <v>423</v>
      </c>
      <c r="B210" s="1">
        <v>43269</v>
      </c>
      <c r="C210" t="s">
        <v>20</v>
      </c>
      <c r="D210" t="s">
        <v>78</v>
      </c>
      <c r="E210" t="s">
        <v>11</v>
      </c>
      <c r="F210" s="1">
        <f>VLOOKUP(Table1[[#This Row],[Order ID]],sales,2,0)</f>
        <v>43269</v>
      </c>
      <c r="G210" t="str">
        <f>VLOOKUP(Table1[[#This Row],[Order ID]],sales,3,0)</f>
        <v>Subhasmita</v>
      </c>
      <c r="H210" t="e" vm="8">
        <f>VLOOKUP(Table1[[#This Row],[Order ID]],sales,4,0)</f>
        <v>#VALUE!</v>
      </c>
      <c r="I210" t="str">
        <f>VLOOKUP(Table1[[#This Row],[Order ID]],sales,5,0)</f>
        <v>Jaipur</v>
      </c>
      <c r="J210">
        <f>VLOOKUP(Table1[[#This Row],[Order ID]],sales,6,0)</f>
        <v>167</v>
      </c>
    </row>
    <row r="211" spans="1:10" x14ac:dyDescent="0.35">
      <c r="A211" t="s">
        <v>327</v>
      </c>
      <c r="B211" s="1">
        <v>43402</v>
      </c>
      <c r="C211" t="s">
        <v>20</v>
      </c>
      <c r="D211" t="s">
        <v>54</v>
      </c>
      <c r="E211" t="s">
        <v>7</v>
      </c>
      <c r="F211" s="1">
        <f>VLOOKUP(Table1[[#This Row],[Order ID]],sales,2,0)</f>
        <v>43402</v>
      </c>
      <c r="G211" t="str">
        <f>VLOOKUP(Table1[[#This Row],[Order ID]],sales,3,0)</f>
        <v>Sanjana</v>
      </c>
      <c r="H211" t="e" vm="1">
        <f>VLOOKUP(Table1[[#This Row],[Order ID]],sales,4,0)</f>
        <v>#VALUE!</v>
      </c>
      <c r="I211" t="str">
        <f>VLOOKUP(Table1[[#This Row],[Order ID]],sales,5,0)</f>
        <v>Indore</v>
      </c>
      <c r="J211">
        <f>VLOOKUP(Table1[[#This Row],[Order ID]],sales,6,0)</f>
        <v>955</v>
      </c>
    </row>
    <row r="212" spans="1:10" x14ac:dyDescent="0.35">
      <c r="A212" t="s">
        <v>108</v>
      </c>
      <c r="B212" s="1">
        <v>43409</v>
      </c>
      <c r="C212" t="s">
        <v>5</v>
      </c>
      <c r="D212" t="s">
        <v>18</v>
      </c>
      <c r="E212" t="s">
        <v>7</v>
      </c>
      <c r="F212" s="1">
        <f>VLOOKUP(Table1[[#This Row],[Order ID]],sales,2,0)</f>
        <v>43409</v>
      </c>
      <c r="G212" t="str">
        <f>VLOOKUP(Table1[[#This Row],[Order ID]],sales,3,0)</f>
        <v>Abhishek</v>
      </c>
      <c r="H212" t="e" vm="17">
        <f>VLOOKUP(Table1[[#This Row],[Order ID]],sales,4,0)</f>
        <v>#VALUE!</v>
      </c>
      <c r="I212" t="str">
        <f>VLOOKUP(Table1[[#This Row],[Order ID]],sales,5,0)</f>
        <v>Goa</v>
      </c>
      <c r="J212">
        <f>VLOOKUP(Table1[[#This Row],[Order ID]],sales,6,0)</f>
        <v>485</v>
      </c>
    </row>
    <row r="213" spans="1:10" x14ac:dyDescent="0.35">
      <c r="A213" t="s">
        <v>375</v>
      </c>
      <c r="B213" s="1">
        <v>43444</v>
      </c>
      <c r="C213" t="s">
        <v>20</v>
      </c>
      <c r="D213" t="s">
        <v>27</v>
      </c>
      <c r="E213" t="s">
        <v>25</v>
      </c>
      <c r="F213" s="1">
        <f>VLOOKUP(Table1[[#This Row],[Order ID]],sales,2,0)</f>
        <v>43444</v>
      </c>
      <c r="G213" t="str">
        <f>VLOOKUP(Table1[[#This Row],[Order ID]],sales,3,0)</f>
        <v>Suraj</v>
      </c>
      <c r="H213" t="e" vm="9">
        <f>VLOOKUP(Table1[[#This Row],[Order ID]],sales,4,0)</f>
        <v>#VALUE!</v>
      </c>
      <c r="I213" t="str">
        <f>VLOOKUP(Table1[[#This Row],[Order ID]],sales,5,0)</f>
        <v>Surat</v>
      </c>
      <c r="J213">
        <f>VLOOKUP(Table1[[#This Row],[Order ID]],sales,6,0)</f>
        <v>158</v>
      </c>
    </row>
    <row r="214" spans="1:10" x14ac:dyDescent="0.35">
      <c r="A214" t="s">
        <v>202</v>
      </c>
      <c r="B214" s="1">
        <v>43230</v>
      </c>
      <c r="C214" t="s">
        <v>5</v>
      </c>
      <c r="D214" t="s">
        <v>15</v>
      </c>
      <c r="E214" t="s">
        <v>7</v>
      </c>
      <c r="F214" s="1">
        <f>VLOOKUP(Table1[[#This Row],[Order ID]],sales,2,0)</f>
        <v>43230</v>
      </c>
      <c r="G214" t="str">
        <f>VLOOKUP(Table1[[#This Row],[Order ID]],sales,3,0)</f>
        <v>Sabah</v>
      </c>
      <c r="H214" t="e" vm="3">
        <f>VLOOKUP(Table1[[#This Row],[Order ID]],sales,4,0)</f>
        <v>#VALUE!</v>
      </c>
      <c r="I214" t="str">
        <f>VLOOKUP(Table1[[#This Row],[Order ID]],sales,5,0)</f>
        <v>Mumbai</v>
      </c>
      <c r="J214">
        <f>VLOOKUP(Table1[[#This Row],[Order ID]],sales,6,0)</f>
        <v>450</v>
      </c>
    </row>
    <row r="215" spans="1:10" x14ac:dyDescent="0.35">
      <c r="A215" t="s">
        <v>203</v>
      </c>
      <c r="B215" s="1">
        <v>43296</v>
      </c>
      <c r="C215" t="s">
        <v>9</v>
      </c>
      <c r="D215" t="s">
        <v>10</v>
      </c>
      <c r="E215" t="s">
        <v>7</v>
      </c>
      <c r="F215" s="1">
        <f>VLOOKUP(Table1[[#This Row],[Order ID]],sales,2,0)</f>
        <v>43296</v>
      </c>
      <c r="G215" t="str">
        <f>VLOOKUP(Table1[[#This Row],[Order ID]],sales,3,0)</f>
        <v>Namrata</v>
      </c>
      <c r="H215" t="e" vm="5">
        <f>VLOOKUP(Table1[[#This Row],[Order ID]],sales,4,0)</f>
        <v>#VALUE!</v>
      </c>
      <c r="I215" t="str">
        <f>VLOOKUP(Table1[[#This Row],[Order ID]],sales,5,0)</f>
        <v>Chandigarh</v>
      </c>
      <c r="J215">
        <f>VLOOKUP(Table1[[#This Row],[Order ID]],sales,6,0)</f>
        <v>30</v>
      </c>
    </row>
    <row r="216" spans="1:10" x14ac:dyDescent="0.35">
      <c r="A216" t="s">
        <v>204</v>
      </c>
      <c r="B216" s="1">
        <v>43169</v>
      </c>
      <c r="C216" t="s">
        <v>9</v>
      </c>
      <c r="D216" t="s">
        <v>13</v>
      </c>
      <c r="E216" t="s">
        <v>16</v>
      </c>
      <c r="F216" s="1">
        <f>VLOOKUP(Table1[[#This Row],[Order ID]],sales,2,0)</f>
        <v>43169</v>
      </c>
      <c r="G216" t="str">
        <f>VLOOKUP(Table1[[#This Row],[Order ID]],sales,3,0)</f>
        <v>Sharda</v>
      </c>
      <c r="H216" t="e" vm="12">
        <f>VLOOKUP(Table1[[#This Row],[Order ID]],sales,4,0)</f>
        <v>#VALUE!</v>
      </c>
      <c r="I216" t="str">
        <f>VLOOKUP(Table1[[#This Row],[Order ID]],sales,5,0)</f>
        <v>Thiruvananthapuram</v>
      </c>
      <c r="J216">
        <f>VLOOKUP(Table1[[#This Row],[Order ID]],sales,6,0)</f>
        <v>659</v>
      </c>
    </row>
    <row r="217" spans="1:10" x14ac:dyDescent="0.35">
      <c r="A217" t="s">
        <v>205</v>
      </c>
      <c r="B217" s="1">
        <v>43374</v>
      </c>
      <c r="C217" t="s">
        <v>5</v>
      </c>
      <c r="D217" t="s">
        <v>15</v>
      </c>
      <c r="E217" t="s">
        <v>7</v>
      </c>
      <c r="F217" s="1">
        <f>VLOOKUP(Table1[[#This Row],[Order ID]],sales,2,0)</f>
        <v>43374</v>
      </c>
      <c r="G217" t="str">
        <f>VLOOKUP(Table1[[#This Row],[Order ID]],sales,3,0)</f>
        <v>Shishu</v>
      </c>
      <c r="H217" t="e" vm="11">
        <f>VLOOKUP(Table1[[#This Row],[Order ID]],sales,4,0)</f>
        <v>#VALUE!</v>
      </c>
      <c r="I217" t="str">
        <f>VLOOKUP(Table1[[#This Row],[Order ID]],sales,5,0)</f>
        <v>Hyderabad</v>
      </c>
      <c r="J217">
        <f>VLOOKUP(Table1[[#This Row],[Order ID]],sales,6,0)</f>
        <v>379</v>
      </c>
    </row>
    <row r="218" spans="1:10" x14ac:dyDescent="0.35">
      <c r="A218" t="s">
        <v>206</v>
      </c>
      <c r="B218" s="1">
        <v>43118</v>
      </c>
      <c r="C218" t="s">
        <v>5</v>
      </c>
      <c r="D218" t="s">
        <v>15</v>
      </c>
      <c r="E218" t="s">
        <v>7</v>
      </c>
      <c r="F218" s="1">
        <f>VLOOKUP(Table1[[#This Row],[Order ID]],sales,2,0)</f>
        <v>43118</v>
      </c>
      <c r="G218" t="str">
        <f>VLOOKUP(Table1[[#This Row],[Order ID]],sales,3,0)</f>
        <v>Surbhi</v>
      </c>
      <c r="H218" t="e" vm="9">
        <f>VLOOKUP(Table1[[#This Row],[Order ID]],sales,4,0)</f>
        <v>#VALUE!</v>
      </c>
      <c r="I218" t="str">
        <f>VLOOKUP(Table1[[#This Row],[Order ID]],sales,5,0)</f>
        <v>Ahmedabad</v>
      </c>
      <c r="J218">
        <f>VLOOKUP(Table1[[#This Row],[Order ID]],sales,6,0)</f>
        <v>446</v>
      </c>
    </row>
    <row r="219" spans="1:10" x14ac:dyDescent="0.35">
      <c r="A219" t="s">
        <v>207</v>
      </c>
      <c r="B219" s="1">
        <v>43277</v>
      </c>
      <c r="C219" t="s">
        <v>9</v>
      </c>
      <c r="D219" t="s">
        <v>10</v>
      </c>
      <c r="E219" t="s">
        <v>25</v>
      </c>
      <c r="F219" s="1">
        <f>VLOOKUP(Table1[[#This Row],[Order ID]],sales,2,0)</f>
        <v>43277</v>
      </c>
      <c r="G219" t="str">
        <f>VLOOKUP(Table1[[#This Row],[Order ID]],sales,3,0)</f>
        <v>Maithilee</v>
      </c>
      <c r="H219" t="e" vm="1">
        <f>VLOOKUP(Table1[[#This Row],[Order ID]],sales,4,0)</f>
        <v>#VALUE!</v>
      </c>
      <c r="I219" t="str">
        <f>VLOOKUP(Table1[[#This Row],[Order ID]],sales,5,0)</f>
        <v>Indore</v>
      </c>
      <c r="J219">
        <f>VLOOKUP(Table1[[#This Row],[Order ID]],sales,6,0)</f>
        <v>98</v>
      </c>
    </row>
    <row r="220" spans="1:10" x14ac:dyDescent="0.35">
      <c r="A220" t="s">
        <v>8</v>
      </c>
      <c r="B220" s="1">
        <v>43169</v>
      </c>
      <c r="C220" t="s">
        <v>20</v>
      </c>
      <c r="D220" t="s">
        <v>23</v>
      </c>
      <c r="E220" t="s">
        <v>7</v>
      </c>
      <c r="F220" s="1">
        <f>VLOOKUP(Table1[[#This Row],[Order ID]],sales,2,0)</f>
        <v>43169</v>
      </c>
      <c r="G220" t="str">
        <f>VLOOKUP(Table1[[#This Row],[Order ID]],sales,3,0)</f>
        <v>Harivansh</v>
      </c>
      <c r="H220" t="e" vm="2">
        <f>VLOOKUP(Table1[[#This Row],[Order ID]],sales,4,0)</f>
        <v>#VALUE!</v>
      </c>
      <c r="I220" t="str">
        <f>VLOOKUP(Table1[[#This Row],[Order ID]],sales,5,0)</f>
        <v>Mathura</v>
      </c>
      <c r="J220">
        <f>VLOOKUP(Table1[[#This Row],[Order ID]],sales,6,0)</f>
        <v>5729</v>
      </c>
    </row>
    <row r="221" spans="1:10" x14ac:dyDescent="0.35">
      <c r="A221" t="s">
        <v>114</v>
      </c>
      <c r="B221" s="1">
        <v>43228</v>
      </c>
      <c r="C221" t="s">
        <v>5</v>
      </c>
      <c r="D221" t="s">
        <v>18</v>
      </c>
      <c r="E221" t="s">
        <v>7</v>
      </c>
      <c r="F221" s="1">
        <f>VLOOKUP(Table1[[#This Row],[Order ID]],sales,2,0)</f>
        <v>43228</v>
      </c>
      <c r="G221" t="str">
        <f>VLOOKUP(Table1[[#This Row],[Order ID]],sales,3,0)</f>
        <v>Farah</v>
      </c>
      <c r="H221" t="e" vm="7">
        <f>VLOOKUP(Table1[[#This Row],[Order ID]],sales,4,0)</f>
        <v>#VALUE!</v>
      </c>
      <c r="I221" t="str">
        <f>VLOOKUP(Table1[[#This Row],[Order ID]],sales,5,0)</f>
        <v>Kohima</v>
      </c>
      <c r="J221">
        <f>VLOOKUP(Table1[[#This Row],[Order ID]],sales,6,0)</f>
        <v>1279</v>
      </c>
    </row>
    <row r="222" spans="1:10" x14ac:dyDescent="0.35">
      <c r="A222" t="s">
        <v>152</v>
      </c>
      <c r="B222" s="1">
        <v>43245</v>
      </c>
      <c r="C222" t="s">
        <v>9</v>
      </c>
      <c r="D222" t="s">
        <v>13</v>
      </c>
      <c r="E222" t="s">
        <v>16</v>
      </c>
      <c r="F222" s="1">
        <f>VLOOKUP(Table1[[#This Row],[Order ID]],sales,2,0)</f>
        <v>43245</v>
      </c>
      <c r="G222" t="str">
        <f>VLOOKUP(Table1[[#This Row],[Order ID]],sales,3,0)</f>
        <v>Charika</v>
      </c>
      <c r="H222" t="e" vm="17">
        <f>VLOOKUP(Table1[[#This Row],[Order ID]],sales,4,0)</f>
        <v>#VALUE!</v>
      </c>
      <c r="I222" t="str">
        <f>VLOOKUP(Table1[[#This Row],[Order ID]],sales,5,0)</f>
        <v>Goa</v>
      </c>
      <c r="J222">
        <f>VLOOKUP(Table1[[#This Row],[Order ID]],sales,6,0)</f>
        <v>24</v>
      </c>
    </row>
    <row r="223" spans="1:10" x14ac:dyDescent="0.35">
      <c r="A223" t="s">
        <v>208</v>
      </c>
      <c r="B223" s="1">
        <v>43169</v>
      </c>
      <c r="C223" t="s">
        <v>20</v>
      </c>
      <c r="D223" t="s">
        <v>23</v>
      </c>
      <c r="E223" t="s">
        <v>7</v>
      </c>
      <c r="F223" s="1">
        <f>VLOOKUP(Table1[[#This Row],[Order ID]],sales,2,0)</f>
        <v>43169</v>
      </c>
      <c r="G223" t="str">
        <f>VLOOKUP(Table1[[#This Row],[Order ID]],sales,3,0)</f>
        <v>Sonal</v>
      </c>
      <c r="H223" t="e" vm="14">
        <f>VLOOKUP(Table1[[#This Row],[Order ID]],sales,4,0)</f>
        <v>#VALUE!</v>
      </c>
      <c r="I223" t="str">
        <f>VLOOKUP(Table1[[#This Row],[Order ID]],sales,5,0)</f>
        <v>Patna</v>
      </c>
      <c r="J223">
        <f>VLOOKUP(Table1[[#This Row],[Order ID]],sales,6,0)</f>
        <v>424</v>
      </c>
    </row>
    <row r="224" spans="1:10" x14ac:dyDescent="0.35">
      <c r="A224" t="s">
        <v>103</v>
      </c>
      <c r="B224" s="1">
        <v>43173</v>
      </c>
      <c r="C224" t="s">
        <v>20</v>
      </c>
      <c r="D224" t="s">
        <v>78</v>
      </c>
      <c r="E224" t="s">
        <v>79</v>
      </c>
      <c r="F224" s="1">
        <f>VLOOKUP(Table1[[#This Row],[Order ID]],sales,2,0)</f>
        <v>43173</v>
      </c>
      <c r="G224" t="str">
        <f>VLOOKUP(Table1[[#This Row],[Order ID]],sales,3,0)</f>
        <v>Anurag</v>
      </c>
      <c r="H224" t="e" vm="1">
        <f>VLOOKUP(Table1[[#This Row],[Order ID]],sales,4,0)</f>
        <v>#VALUE!</v>
      </c>
      <c r="I224" t="str">
        <f>VLOOKUP(Table1[[#This Row],[Order ID]],sales,5,0)</f>
        <v>Indore</v>
      </c>
      <c r="J224">
        <f>VLOOKUP(Table1[[#This Row],[Order ID]],sales,6,0)</f>
        <v>965</v>
      </c>
    </row>
    <row r="225" spans="1:10" x14ac:dyDescent="0.35">
      <c r="A225" t="s">
        <v>17</v>
      </c>
      <c r="B225" s="1">
        <v>43191</v>
      </c>
      <c r="C225" t="s">
        <v>5</v>
      </c>
      <c r="D225" t="s">
        <v>18</v>
      </c>
      <c r="E225" t="s">
        <v>7</v>
      </c>
      <c r="F225" s="1">
        <f>VLOOKUP(Table1[[#This Row],[Order ID]],sales,2,0)</f>
        <v>43191</v>
      </c>
      <c r="G225" t="str">
        <f>VLOOKUP(Table1[[#This Row],[Order ID]],sales,3,0)</f>
        <v>Vrinda</v>
      </c>
      <c r="H225" t="e" vm="3">
        <f>VLOOKUP(Table1[[#This Row],[Order ID]],sales,4,0)</f>
        <v>#VALUE!</v>
      </c>
      <c r="I225" t="str">
        <f>VLOOKUP(Table1[[#This Row],[Order ID]],sales,5,0)</f>
        <v>Pune</v>
      </c>
      <c r="J225">
        <f>VLOOKUP(Table1[[#This Row],[Order ID]],sales,6,0)</f>
        <v>2617</v>
      </c>
    </row>
    <row r="226" spans="1:10" x14ac:dyDescent="0.35">
      <c r="A226" t="s">
        <v>209</v>
      </c>
      <c r="B226" s="1">
        <v>43145</v>
      </c>
      <c r="C226" t="s">
        <v>20</v>
      </c>
      <c r="D226" t="s">
        <v>27</v>
      </c>
      <c r="E226" t="s">
        <v>7</v>
      </c>
      <c r="F226" s="1">
        <f>VLOOKUP(Table1[[#This Row],[Order ID]],sales,2,0)</f>
        <v>43145</v>
      </c>
      <c r="G226" t="str">
        <f>VLOOKUP(Table1[[#This Row],[Order ID]],sales,3,0)</f>
        <v>Hazel</v>
      </c>
      <c r="H226" t="e" vm="4">
        <f>VLOOKUP(Table1[[#This Row],[Order ID]],sales,4,0)</f>
        <v>#VALUE!</v>
      </c>
      <c r="I226" t="str">
        <f>VLOOKUP(Table1[[#This Row],[Order ID]],sales,5,0)</f>
        <v>Bangalore</v>
      </c>
      <c r="J226">
        <f>VLOOKUP(Table1[[#This Row],[Order ID]],sales,6,0)</f>
        <v>202</v>
      </c>
    </row>
    <row r="227" spans="1:10" x14ac:dyDescent="0.35">
      <c r="A227" t="s">
        <v>183</v>
      </c>
      <c r="B227" s="1">
        <v>43427</v>
      </c>
      <c r="C227" t="s">
        <v>5</v>
      </c>
      <c r="D227" t="s">
        <v>18</v>
      </c>
      <c r="E227" t="s">
        <v>25</v>
      </c>
      <c r="F227" s="1">
        <f>VLOOKUP(Table1[[#This Row],[Order ID]],sales,2,0)</f>
        <v>43427</v>
      </c>
      <c r="G227" t="str">
        <f>VLOOKUP(Table1[[#This Row],[Order ID]],sales,3,0)</f>
        <v>Divyeta</v>
      </c>
      <c r="H227" t="e" vm="1">
        <f>VLOOKUP(Table1[[#This Row],[Order ID]],sales,4,0)</f>
        <v>#VALUE!</v>
      </c>
      <c r="I227" t="str">
        <f>VLOOKUP(Table1[[#This Row],[Order ID]],sales,5,0)</f>
        <v>Indore</v>
      </c>
      <c r="J227">
        <f>VLOOKUP(Table1[[#This Row],[Order ID]],sales,6,0)</f>
        <v>42</v>
      </c>
    </row>
    <row r="228" spans="1:10" x14ac:dyDescent="0.35">
      <c r="A228" t="s">
        <v>34</v>
      </c>
      <c r="B228" s="1">
        <v>43337</v>
      </c>
      <c r="C228" t="s">
        <v>5</v>
      </c>
      <c r="D228" t="s">
        <v>18</v>
      </c>
      <c r="E228" t="s">
        <v>7</v>
      </c>
      <c r="F228" s="1">
        <f>VLOOKUP(Table1[[#This Row],[Order ID]],sales,2,0)</f>
        <v>43337</v>
      </c>
      <c r="G228" t="str">
        <f>VLOOKUP(Table1[[#This Row],[Order ID]],sales,3,0)</f>
        <v>Madhav</v>
      </c>
      <c r="H228" t="e" vm="2">
        <f>VLOOKUP(Table1[[#This Row],[Order ID]],sales,4,0)</f>
        <v>#VALUE!</v>
      </c>
      <c r="I228" t="str">
        <f>VLOOKUP(Table1[[#This Row],[Order ID]],sales,5,0)</f>
        <v>Mathura</v>
      </c>
      <c r="J228">
        <f>VLOOKUP(Table1[[#This Row],[Order ID]],sales,6,0)</f>
        <v>2188</v>
      </c>
    </row>
    <row r="229" spans="1:10" x14ac:dyDescent="0.35">
      <c r="A229" t="s">
        <v>303</v>
      </c>
      <c r="B229" s="1">
        <v>43444</v>
      </c>
      <c r="C229" t="s">
        <v>5</v>
      </c>
      <c r="D229" t="s">
        <v>70</v>
      </c>
      <c r="E229" t="s">
        <v>7</v>
      </c>
      <c r="F229" s="1">
        <f>VLOOKUP(Table1[[#This Row],[Order ID]],sales,2,0)</f>
        <v>43444</v>
      </c>
      <c r="G229" t="str">
        <f>VLOOKUP(Table1[[#This Row],[Order ID]],sales,3,0)</f>
        <v>Ishpreet</v>
      </c>
      <c r="H229" t="e" vm="3">
        <f>VLOOKUP(Table1[[#This Row],[Order ID]],sales,4,0)</f>
        <v>#VALUE!</v>
      </c>
      <c r="I229" t="str">
        <f>VLOOKUP(Table1[[#This Row],[Order ID]],sales,5,0)</f>
        <v>Mumbai</v>
      </c>
      <c r="J229">
        <f>VLOOKUP(Table1[[#This Row],[Order ID]],sales,6,0)</f>
        <v>1700</v>
      </c>
    </row>
    <row r="230" spans="1:10" x14ac:dyDescent="0.35">
      <c r="A230" t="s">
        <v>38</v>
      </c>
      <c r="B230" s="1">
        <v>43412</v>
      </c>
      <c r="C230" t="s">
        <v>20</v>
      </c>
      <c r="D230" t="s">
        <v>54</v>
      </c>
      <c r="E230" t="s">
        <v>25</v>
      </c>
      <c r="F230" s="1">
        <f>VLOOKUP(Table1[[#This Row],[Order ID]],sales,2,0)</f>
        <v>43412</v>
      </c>
      <c r="G230" t="str">
        <f>VLOOKUP(Table1[[#This Row],[Order ID]],sales,3,0)</f>
        <v>Gaurav</v>
      </c>
      <c r="H230" t="e" vm="9">
        <f>VLOOKUP(Table1[[#This Row],[Order ID]],sales,4,0)</f>
        <v>#VALUE!</v>
      </c>
      <c r="I230" t="str">
        <f>VLOOKUP(Table1[[#This Row],[Order ID]],sales,5,0)</f>
        <v>Ahmedabad</v>
      </c>
      <c r="J230">
        <f>VLOOKUP(Table1[[#This Row],[Order ID]],sales,6,0)</f>
        <v>2093</v>
      </c>
    </row>
    <row r="231" spans="1:10" x14ac:dyDescent="0.35">
      <c r="A231" t="s">
        <v>158</v>
      </c>
      <c r="B231" s="1">
        <v>43237</v>
      </c>
      <c r="C231" t="s">
        <v>9</v>
      </c>
      <c r="D231" t="s">
        <v>128</v>
      </c>
      <c r="E231" t="s">
        <v>25</v>
      </c>
      <c r="F231" s="1">
        <f>VLOOKUP(Table1[[#This Row],[Order ID]],sales,2,0)</f>
        <v>43237</v>
      </c>
      <c r="G231" t="str">
        <f>VLOOKUP(Table1[[#This Row],[Order ID]],sales,3,0)</f>
        <v>Sweta</v>
      </c>
      <c r="H231" t="e" vm="3">
        <f>VLOOKUP(Table1[[#This Row],[Order ID]],sales,4,0)</f>
        <v>#VALUE!</v>
      </c>
      <c r="I231" t="str">
        <f>VLOOKUP(Table1[[#This Row],[Order ID]],sales,5,0)</f>
        <v>Mumbai</v>
      </c>
      <c r="J231">
        <f>VLOOKUP(Table1[[#This Row],[Order ID]],sales,6,0)</f>
        <v>24</v>
      </c>
    </row>
    <row r="232" spans="1:10" x14ac:dyDescent="0.35">
      <c r="A232" t="s">
        <v>161</v>
      </c>
      <c r="B232" s="1">
        <v>43134</v>
      </c>
      <c r="C232" t="s">
        <v>5</v>
      </c>
      <c r="D232" t="s">
        <v>18</v>
      </c>
      <c r="E232" t="s">
        <v>7</v>
      </c>
      <c r="F232" s="1">
        <f>VLOOKUP(Table1[[#This Row],[Order ID]],sales,2,0)</f>
        <v>43134</v>
      </c>
      <c r="G232" t="str">
        <f>VLOOKUP(Table1[[#This Row],[Order ID]],sales,3,0)</f>
        <v>Madhav</v>
      </c>
      <c r="H232" t="e" vm="10">
        <f>VLOOKUP(Table1[[#This Row],[Order ID]],sales,4,0)</f>
        <v>#VALUE!</v>
      </c>
      <c r="I232" t="str">
        <f>VLOOKUP(Table1[[#This Row],[Order ID]],sales,5,0)</f>
        <v>Delhi</v>
      </c>
      <c r="J232">
        <f>VLOOKUP(Table1[[#This Row],[Order ID]],sales,6,0)</f>
        <v>610</v>
      </c>
    </row>
    <row r="233" spans="1:10" x14ac:dyDescent="0.35">
      <c r="A233" t="s">
        <v>30</v>
      </c>
      <c r="B233" s="1">
        <v>43279</v>
      </c>
      <c r="C233" t="s">
        <v>20</v>
      </c>
      <c r="D233" t="s">
        <v>23</v>
      </c>
      <c r="E233" t="s">
        <v>7</v>
      </c>
      <c r="F233" s="1">
        <f>VLOOKUP(Table1[[#This Row],[Order ID]],sales,2,0)</f>
        <v>43279</v>
      </c>
      <c r="G233" t="str">
        <f>VLOOKUP(Table1[[#This Row],[Order ID]],sales,3,0)</f>
        <v>Ekta</v>
      </c>
      <c r="H233" t="e" vm="1">
        <f>VLOOKUP(Table1[[#This Row],[Order ID]],sales,4,0)</f>
        <v>#VALUE!</v>
      </c>
      <c r="I233" t="str">
        <f>VLOOKUP(Table1[[#This Row],[Order ID]],sales,5,0)</f>
        <v>Indore</v>
      </c>
      <c r="J233">
        <f>VLOOKUP(Table1[[#This Row],[Order ID]],sales,6,0)</f>
        <v>231</v>
      </c>
    </row>
    <row r="234" spans="1:10" x14ac:dyDescent="0.35">
      <c r="A234" t="s">
        <v>211</v>
      </c>
      <c r="B234" s="1">
        <v>43407</v>
      </c>
      <c r="C234" t="s">
        <v>5</v>
      </c>
      <c r="D234" t="s">
        <v>6</v>
      </c>
      <c r="E234" t="s">
        <v>16</v>
      </c>
      <c r="F234" s="1">
        <f>VLOOKUP(Table1[[#This Row],[Order ID]],sales,2,0)</f>
        <v>43407</v>
      </c>
      <c r="G234" t="str">
        <f>VLOOKUP(Table1[[#This Row],[Order ID]],sales,3,0)</f>
        <v>Rohan</v>
      </c>
      <c r="H234" t="e" vm="13">
        <f>VLOOKUP(Table1[[#This Row],[Order ID]],sales,4,0)</f>
        <v>#VALUE!</v>
      </c>
      <c r="I234" t="str">
        <f>VLOOKUP(Table1[[#This Row],[Order ID]],sales,5,0)</f>
        <v>Simla</v>
      </c>
      <c r="J234">
        <f>VLOOKUP(Table1[[#This Row],[Order ID]],sales,6,0)</f>
        <v>648</v>
      </c>
    </row>
    <row r="235" spans="1:10" x14ac:dyDescent="0.35">
      <c r="A235" t="s">
        <v>212</v>
      </c>
      <c r="B235" s="1">
        <v>43254</v>
      </c>
      <c r="C235" t="s">
        <v>20</v>
      </c>
      <c r="D235" t="s">
        <v>139</v>
      </c>
      <c r="E235" t="s">
        <v>79</v>
      </c>
      <c r="F235" s="1">
        <f>VLOOKUP(Table1[[#This Row],[Order ID]],sales,2,0)</f>
        <v>43254</v>
      </c>
      <c r="G235" t="str">
        <f>VLOOKUP(Table1[[#This Row],[Order ID]],sales,3,0)</f>
        <v>Bathina</v>
      </c>
      <c r="H235" t="e" vm="4">
        <f>VLOOKUP(Table1[[#This Row],[Order ID]],sales,4,0)</f>
        <v>#VALUE!</v>
      </c>
      <c r="I235" t="str">
        <f>VLOOKUP(Table1[[#This Row],[Order ID]],sales,5,0)</f>
        <v>Bangalore</v>
      </c>
      <c r="J235">
        <f>VLOOKUP(Table1[[#This Row],[Order ID]],sales,6,0)</f>
        <v>27</v>
      </c>
    </row>
    <row r="236" spans="1:10" x14ac:dyDescent="0.35">
      <c r="A236" t="s">
        <v>213</v>
      </c>
      <c r="B236" s="1">
        <v>43463</v>
      </c>
      <c r="C236" t="s">
        <v>20</v>
      </c>
      <c r="D236" t="s">
        <v>54</v>
      </c>
      <c r="E236" t="s">
        <v>79</v>
      </c>
      <c r="F236" s="1">
        <f>VLOOKUP(Table1[[#This Row],[Order ID]],sales,2,0)</f>
        <v>43463</v>
      </c>
      <c r="G236" t="str">
        <f>VLOOKUP(Table1[[#This Row],[Order ID]],sales,3,0)</f>
        <v>Shruti</v>
      </c>
      <c r="H236" t="e" vm="3">
        <f>VLOOKUP(Table1[[#This Row],[Order ID]],sales,4,0)</f>
        <v>#VALUE!</v>
      </c>
      <c r="I236" t="str">
        <f>VLOOKUP(Table1[[#This Row],[Order ID]],sales,5,0)</f>
        <v>Mumbai</v>
      </c>
      <c r="J236">
        <f>VLOOKUP(Table1[[#This Row],[Order ID]],sales,6,0)</f>
        <v>27</v>
      </c>
    </row>
    <row r="237" spans="1:10" x14ac:dyDescent="0.35">
      <c r="A237" t="s">
        <v>214</v>
      </c>
      <c r="B237" s="1">
        <v>43127</v>
      </c>
      <c r="C237" t="s">
        <v>20</v>
      </c>
      <c r="D237" t="s">
        <v>54</v>
      </c>
      <c r="E237" t="s">
        <v>25</v>
      </c>
      <c r="F237" s="1">
        <f>VLOOKUP(Table1[[#This Row],[Order ID]],sales,2,0)</f>
        <v>43127</v>
      </c>
      <c r="G237" t="str">
        <f>VLOOKUP(Table1[[#This Row],[Order ID]],sales,3,0)</f>
        <v>Aayushi</v>
      </c>
      <c r="H237" t="e" vm="9">
        <f>VLOOKUP(Table1[[#This Row],[Order ID]],sales,4,0)</f>
        <v>#VALUE!</v>
      </c>
      <c r="I237" t="str">
        <f>VLOOKUP(Table1[[#This Row],[Order ID]],sales,5,0)</f>
        <v>Surat</v>
      </c>
      <c r="J237">
        <f>VLOOKUP(Table1[[#This Row],[Order ID]],sales,6,0)</f>
        <v>27</v>
      </c>
    </row>
    <row r="238" spans="1:10" x14ac:dyDescent="0.35">
      <c r="A238" t="s">
        <v>61</v>
      </c>
      <c r="B238" s="1">
        <v>43373</v>
      </c>
      <c r="C238" t="s">
        <v>9</v>
      </c>
      <c r="D238" t="s">
        <v>10</v>
      </c>
      <c r="E238" t="s">
        <v>7</v>
      </c>
      <c r="F238" s="1">
        <f>VLOOKUP(Table1[[#This Row],[Order ID]],sales,2,0)</f>
        <v>43373</v>
      </c>
      <c r="G238" t="str">
        <f>VLOOKUP(Table1[[#This Row],[Order ID]],sales,3,0)</f>
        <v>Sauptik</v>
      </c>
      <c r="H238" t="e" vm="1">
        <f>VLOOKUP(Table1[[#This Row],[Order ID]],sales,4,0)</f>
        <v>#VALUE!</v>
      </c>
      <c r="I238" t="str">
        <f>VLOOKUP(Table1[[#This Row],[Order ID]],sales,5,0)</f>
        <v>Indore</v>
      </c>
      <c r="J238">
        <f>VLOOKUP(Table1[[#This Row],[Order ID]],sales,6,0)</f>
        <v>1630</v>
      </c>
    </row>
    <row r="239" spans="1:10" x14ac:dyDescent="0.35">
      <c r="A239" t="s">
        <v>126</v>
      </c>
      <c r="B239" s="1">
        <v>43175</v>
      </c>
      <c r="C239" t="s">
        <v>20</v>
      </c>
      <c r="D239" t="s">
        <v>27</v>
      </c>
      <c r="E239" t="s">
        <v>7</v>
      </c>
      <c r="F239" s="1">
        <f>VLOOKUP(Table1[[#This Row],[Order ID]],sales,2,0)</f>
        <v>43175</v>
      </c>
      <c r="G239" t="str">
        <f>VLOOKUP(Table1[[#This Row],[Order ID]],sales,3,0)</f>
        <v>Tulika</v>
      </c>
      <c r="H239" t="e" vm="1">
        <f>VLOOKUP(Table1[[#This Row],[Order ID]],sales,4,0)</f>
        <v>#VALUE!</v>
      </c>
      <c r="I239" t="str">
        <f>VLOOKUP(Table1[[#This Row],[Order ID]],sales,5,0)</f>
        <v>Bhopal</v>
      </c>
      <c r="J239">
        <f>VLOOKUP(Table1[[#This Row],[Order ID]],sales,6,0)</f>
        <v>1137</v>
      </c>
    </row>
    <row r="240" spans="1:10" x14ac:dyDescent="0.35">
      <c r="A240" t="s">
        <v>76</v>
      </c>
      <c r="B240" s="1">
        <v>43383</v>
      </c>
      <c r="C240" t="s">
        <v>20</v>
      </c>
      <c r="D240" t="s">
        <v>27</v>
      </c>
      <c r="E240" t="s">
        <v>25</v>
      </c>
      <c r="F240" s="1">
        <f>VLOOKUP(Table1[[#This Row],[Order ID]],sales,2,0)</f>
        <v>43383</v>
      </c>
      <c r="G240" t="str">
        <f>VLOOKUP(Table1[[#This Row],[Order ID]],sales,3,0)</f>
        <v>Nripraj</v>
      </c>
      <c r="H240" t="e" vm="5">
        <f>VLOOKUP(Table1[[#This Row],[Order ID]],sales,4,0)</f>
        <v>#VALUE!</v>
      </c>
      <c r="I240" t="str">
        <f>VLOOKUP(Table1[[#This Row],[Order ID]],sales,5,0)</f>
        <v>Chandigarh</v>
      </c>
      <c r="J240">
        <f>VLOOKUP(Table1[[#This Row],[Order ID]],sales,6,0)</f>
        <v>1120</v>
      </c>
    </row>
    <row r="241" spans="1:10" x14ac:dyDescent="0.35">
      <c r="A241" t="s">
        <v>215</v>
      </c>
      <c r="B241" s="1">
        <v>43224</v>
      </c>
      <c r="C241" t="s">
        <v>20</v>
      </c>
      <c r="D241" t="s">
        <v>78</v>
      </c>
      <c r="E241" t="s">
        <v>25</v>
      </c>
      <c r="F241" s="1">
        <f>VLOOKUP(Table1[[#This Row],[Order ID]],sales,2,0)</f>
        <v>43224</v>
      </c>
      <c r="G241" t="str">
        <f>VLOOKUP(Table1[[#This Row],[Order ID]],sales,3,0)</f>
        <v>Aditya</v>
      </c>
      <c r="H241" t="e" vm="5">
        <f>VLOOKUP(Table1[[#This Row],[Order ID]],sales,4,0)</f>
        <v>#VALUE!</v>
      </c>
      <c r="I241" t="str">
        <f>VLOOKUP(Table1[[#This Row],[Order ID]],sales,5,0)</f>
        <v>Chandigarh</v>
      </c>
      <c r="J241">
        <f>VLOOKUP(Table1[[#This Row],[Order ID]],sales,6,0)</f>
        <v>30</v>
      </c>
    </row>
    <row r="242" spans="1:10" x14ac:dyDescent="0.35">
      <c r="A242" t="s">
        <v>216</v>
      </c>
      <c r="B242" s="1">
        <v>43104</v>
      </c>
      <c r="C242" t="s">
        <v>20</v>
      </c>
      <c r="D242" t="s">
        <v>23</v>
      </c>
      <c r="E242" t="s">
        <v>7</v>
      </c>
      <c r="F242" s="1">
        <f>VLOOKUP(Table1[[#This Row],[Order ID]],sales,2,0)</f>
        <v>43104</v>
      </c>
      <c r="G242" t="str">
        <f>VLOOKUP(Table1[[#This Row],[Order ID]],sales,3,0)</f>
        <v>Shikhar</v>
      </c>
      <c r="H242" t="e" vm="3">
        <f>VLOOKUP(Table1[[#This Row],[Order ID]],sales,4,0)</f>
        <v>#VALUE!</v>
      </c>
      <c r="I242" t="str">
        <f>VLOOKUP(Table1[[#This Row],[Order ID]],sales,5,0)</f>
        <v>Mumbai</v>
      </c>
      <c r="J242">
        <f>VLOOKUP(Table1[[#This Row],[Order ID]],sales,6,0)</f>
        <v>412</v>
      </c>
    </row>
    <row r="243" spans="1:10" x14ac:dyDescent="0.35">
      <c r="A243" t="s">
        <v>133</v>
      </c>
      <c r="B243" s="1">
        <v>43122</v>
      </c>
      <c r="C243" t="s">
        <v>5</v>
      </c>
      <c r="D243" t="s">
        <v>18</v>
      </c>
      <c r="E243" t="s">
        <v>7</v>
      </c>
      <c r="F243" s="1">
        <f>VLOOKUP(Table1[[#This Row],[Order ID]],sales,2,0)</f>
        <v>43122</v>
      </c>
      <c r="G243" t="str">
        <f>VLOOKUP(Table1[[#This Row],[Order ID]],sales,3,0)</f>
        <v>Rhea</v>
      </c>
      <c r="H243" t="e" vm="3">
        <f>VLOOKUP(Table1[[#This Row],[Order ID]],sales,4,0)</f>
        <v>#VALUE!</v>
      </c>
      <c r="I243" t="str">
        <f>VLOOKUP(Table1[[#This Row],[Order ID]],sales,5,0)</f>
        <v>Mumbai</v>
      </c>
      <c r="J243">
        <f>VLOOKUP(Table1[[#This Row],[Order ID]],sales,6,0)</f>
        <v>742</v>
      </c>
    </row>
    <row r="244" spans="1:10" x14ac:dyDescent="0.35">
      <c r="A244" t="s">
        <v>120</v>
      </c>
      <c r="B244" s="1">
        <v>43231</v>
      </c>
      <c r="C244" t="s">
        <v>20</v>
      </c>
      <c r="D244" t="s">
        <v>54</v>
      </c>
      <c r="E244" t="s">
        <v>25</v>
      </c>
      <c r="F244" s="1">
        <f>VLOOKUP(Table1[[#This Row],[Order ID]],sales,2,0)</f>
        <v>43231</v>
      </c>
      <c r="G244" t="str">
        <f>VLOOKUP(Table1[[#This Row],[Order ID]],sales,3,0)</f>
        <v>Priyanka</v>
      </c>
      <c r="H244" t="e" vm="3">
        <f>VLOOKUP(Table1[[#This Row],[Order ID]],sales,4,0)</f>
        <v>#VALUE!</v>
      </c>
      <c r="I244" t="str">
        <f>VLOOKUP(Table1[[#This Row],[Order ID]],sales,5,0)</f>
        <v>Pune</v>
      </c>
      <c r="J244">
        <f>VLOOKUP(Table1[[#This Row],[Order ID]],sales,6,0)</f>
        <v>24</v>
      </c>
    </row>
    <row r="245" spans="1:10" x14ac:dyDescent="0.35">
      <c r="A245" t="s">
        <v>126</v>
      </c>
      <c r="B245" s="1">
        <v>43175</v>
      </c>
      <c r="C245" t="s">
        <v>9</v>
      </c>
      <c r="D245" t="s">
        <v>13</v>
      </c>
      <c r="E245" t="s">
        <v>16</v>
      </c>
      <c r="F245" s="1">
        <f>VLOOKUP(Table1[[#This Row],[Order ID]],sales,2,0)</f>
        <v>43175</v>
      </c>
      <c r="G245" t="str">
        <f>VLOOKUP(Table1[[#This Row],[Order ID]],sales,3,0)</f>
        <v>Tulika</v>
      </c>
      <c r="H245" t="e" vm="1">
        <f>VLOOKUP(Table1[[#This Row],[Order ID]],sales,4,0)</f>
        <v>#VALUE!</v>
      </c>
      <c r="I245" t="str">
        <f>VLOOKUP(Table1[[#This Row],[Order ID]],sales,5,0)</f>
        <v>Bhopal</v>
      </c>
      <c r="J245">
        <f>VLOOKUP(Table1[[#This Row],[Order ID]],sales,6,0)</f>
        <v>1137</v>
      </c>
    </row>
    <row r="246" spans="1:10" x14ac:dyDescent="0.35">
      <c r="A246" t="s">
        <v>108</v>
      </c>
      <c r="B246" s="1">
        <v>43409</v>
      </c>
      <c r="C246" t="s">
        <v>20</v>
      </c>
      <c r="D246" t="s">
        <v>21</v>
      </c>
      <c r="E246" t="s">
        <v>79</v>
      </c>
      <c r="F246" s="1">
        <f>VLOOKUP(Table1[[#This Row],[Order ID]],sales,2,0)</f>
        <v>43409</v>
      </c>
      <c r="G246" t="str">
        <f>VLOOKUP(Table1[[#This Row],[Order ID]],sales,3,0)</f>
        <v>Abhishek</v>
      </c>
      <c r="H246" t="e" vm="17">
        <f>VLOOKUP(Table1[[#This Row],[Order ID]],sales,4,0)</f>
        <v>#VALUE!</v>
      </c>
      <c r="I246" t="str">
        <f>VLOOKUP(Table1[[#This Row],[Order ID]],sales,5,0)</f>
        <v>Goa</v>
      </c>
      <c r="J246">
        <f>VLOOKUP(Table1[[#This Row],[Order ID]],sales,6,0)</f>
        <v>485</v>
      </c>
    </row>
    <row r="247" spans="1:10" x14ac:dyDescent="0.35">
      <c r="A247" t="s">
        <v>61</v>
      </c>
      <c r="B247" s="1">
        <v>43373</v>
      </c>
      <c r="C247" t="s">
        <v>20</v>
      </c>
      <c r="D247" t="s">
        <v>27</v>
      </c>
      <c r="E247" t="s">
        <v>25</v>
      </c>
      <c r="F247" s="1">
        <f>VLOOKUP(Table1[[#This Row],[Order ID]],sales,2,0)</f>
        <v>43373</v>
      </c>
      <c r="G247" t="str">
        <f>VLOOKUP(Table1[[#This Row],[Order ID]],sales,3,0)</f>
        <v>Sauptik</v>
      </c>
      <c r="H247" t="e" vm="1">
        <f>VLOOKUP(Table1[[#This Row],[Order ID]],sales,4,0)</f>
        <v>#VALUE!</v>
      </c>
      <c r="I247" t="str">
        <f>VLOOKUP(Table1[[#This Row],[Order ID]],sales,5,0)</f>
        <v>Indore</v>
      </c>
      <c r="J247">
        <f>VLOOKUP(Table1[[#This Row],[Order ID]],sales,6,0)</f>
        <v>1630</v>
      </c>
    </row>
    <row r="248" spans="1:10" x14ac:dyDescent="0.35">
      <c r="A248" t="s">
        <v>125</v>
      </c>
      <c r="B248" s="1">
        <v>43188</v>
      </c>
      <c r="C248" t="s">
        <v>20</v>
      </c>
      <c r="D248" t="s">
        <v>23</v>
      </c>
      <c r="E248" t="s">
        <v>7</v>
      </c>
      <c r="F248" s="1">
        <f>VLOOKUP(Table1[[#This Row],[Order ID]],sales,2,0)</f>
        <v>43188</v>
      </c>
      <c r="G248" t="str">
        <f>VLOOKUP(Table1[[#This Row],[Order ID]],sales,3,0)</f>
        <v>Pinky</v>
      </c>
      <c r="H248" t="str">
        <f>VLOOKUP(Table1[[#This Row],[Order ID]],sales,4,0)</f>
        <v>Jammu and Kashmir</v>
      </c>
      <c r="I248" t="str">
        <f>VLOOKUP(Table1[[#This Row],[Order ID]],sales,5,0)</f>
        <v>Kashmir</v>
      </c>
      <c r="J248">
        <f>VLOOKUP(Table1[[#This Row],[Order ID]],sales,6,0)</f>
        <v>96</v>
      </c>
    </row>
    <row r="249" spans="1:10" x14ac:dyDescent="0.35">
      <c r="A249" t="s">
        <v>120</v>
      </c>
      <c r="B249" s="1">
        <v>43231</v>
      </c>
      <c r="C249" t="s">
        <v>20</v>
      </c>
      <c r="D249" t="s">
        <v>23</v>
      </c>
      <c r="E249" t="s">
        <v>7</v>
      </c>
      <c r="F249" s="1">
        <f>VLOOKUP(Table1[[#This Row],[Order ID]],sales,2,0)</f>
        <v>43231</v>
      </c>
      <c r="G249" t="str">
        <f>VLOOKUP(Table1[[#This Row],[Order ID]],sales,3,0)</f>
        <v>Priyanka</v>
      </c>
      <c r="H249" t="e" vm="3">
        <f>VLOOKUP(Table1[[#This Row],[Order ID]],sales,4,0)</f>
        <v>#VALUE!</v>
      </c>
      <c r="I249" t="str">
        <f>VLOOKUP(Table1[[#This Row],[Order ID]],sales,5,0)</f>
        <v>Pune</v>
      </c>
      <c r="J249">
        <f>VLOOKUP(Table1[[#This Row],[Order ID]],sales,6,0)</f>
        <v>24</v>
      </c>
    </row>
    <row r="250" spans="1:10" x14ac:dyDescent="0.35">
      <c r="A250" t="s">
        <v>131</v>
      </c>
      <c r="B250" s="1">
        <v>43444</v>
      </c>
      <c r="C250" t="s">
        <v>20</v>
      </c>
      <c r="D250" t="s">
        <v>139</v>
      </c>
      <c r="E250" t="s">
        <v>79</v>
      </c>
      <c r="F250" s="1">
        <f>VLOOKUP(Table1[[#This Row],[Order ID]],sales,2,0)</f>
        <v>43444</v>
      </c>
      <c r="G250" t="str">
        <f>VLOOKUP(Table1[[#This Row],[Order ID]],sales,3,0)</f>
        <v>Amlan</v>
      </c>
      <c r="H250" t="e" vm="1">
        <f>VLOOKUP(Table1[[#This Row],[Order ID]],sales,4,0)</f>
        <v>#VALUE!</v>
      </c>
      <c r="I250" t="str">
        <f>VLOOKUP(Table1[[#This Row],[Order ID]],sales,5,0)</f>
        <v>Indore</v>
      </c>
      <c r="J250">
        <f>VLOOKUP(Table1[[#This Row],[Order ID]],sales,6,0)</f>
        <v>74</v>
      </c>
    </row>
    <row r="251" spans="1:10" x14ac:dyDescent="0.35">
      <c r="A251" t="s">
        <v>164</v>
      </c>
      <c r="B251" s="1">
        <v>43168</v>
      </c>
      <c r="C251" t="s">
        <v>20</v>
      </c>
      <c r="D251" t="s">
        <v>54</v>
      </c>
      <c r="E251" t="s">
        <v>7</v>
      </c>
      <c r="F251" s="1">
        <f>VLOOKUP(Table1[[#This Row],[Order ID]],sales,2,0)</f>
        <v>43168</v>
      </c>
      <c r="G251" t="str">
        <f>VLOOKUP(Table1[[#This Row],[Order ID]],sales,3,0)</f>
        <v>Kirti</v>
      </c>
      <c r="H251" t="e" vm="21">
        <f>VLOOKUP(Table1[[#This Row],[Order ID]],sales,4,0)</f>
        <v>#VALUE!</v>
      </c>
      <c r="I251" t="str">
        <f>VLOOKUP(Table1[[#This Row],[Order ID]],sales,5,0)</f>
        <v>Kashmir</v>
      </c>
      <c r="J251">
        <f>VLOOKUP(Table1[[#This Row],[Order ID]],sales,6,0)</f>
        <v>594</v>
      </c>
    </row>
    <row r="252" spans="1:10" x14ac:dyDescent="0.35">
      <c r="A252" t="s">
        <v>220</v>
      </c>
      <c r="B252" s="1">
        <v>43130</v>
      </c>
      <c r="C252" t="s">
        <v>9</v>
      </c>
      <c r="D252" t="s">
        <v>13</v>
      </c>
      <c r="E252" t="s">
        <v>16</v>
      </c>
      <c r="F252" s="1">
        <f>VLOOKUP(Table1[[#This Row],[Order ID]],sales,2,0)</f>
        <v>43130</v>
      </c>
      <c r="G252" t="str">
        <f>VLOOKUP(Table1[[#This Row],[Order ID]],sales,3,0)</f>
        <v>Atul</v>
      </c>
      <c r="H252" t="e" vm="10">
        <f>VLOOKUP(Table1[[#This Row],[Order ID]],sales,4,0)</f>
        <v>#VALUE!</v>
      </c>
      <c r="I252" t="str">
        <f>VLOOKUP(Table1[[#This Row],[Order ID]],sales,5,0)</f>
        <v>Delhi</v>
      </c>
      <c r="J252">
        <f>VLOOKUP(Table1[[#This Row],[Order ID]],sales,6,0)</f>
        <v>561</v>
      </c>
    </row>
    <row r="253" spans="1:10" x14ac:dyDescent="0.35">
      <c r="A253" t="s">
        <v>221</v>
      </c>
      <c r="B253" s="1">
        <v>43319</v>
      </c>
      <c r="C253" t="s">
        <v>20</v>
      </c>
      <c r="D253" t="s">
        <v>21</v>
      </c>
      <c r="E253" t="s">
        <v>7</v>
      </c>
      <c r="F253" s="1">
        <f>VLOOKUP(Table1[[#This Row],[Order ID]],sales,2,0)</f>
        <v>43319</v>
      </c>
      <c r="G253" t="str">
        <f>VLOOKUP(Table1[[#This Row],[Order ID]],sales,3,0)</f>
        <v>Aman</v>
      </c>
      <c r="H253" t="e" vm="7">
        <f>VLOOKUP(Table1[[#This Row],[Order ID]],sales,4,0)</f>
        <v>#VALUE!</v>
      </c>
      <c r="I253" t="str">
        <f>VLOOKUP(Table1[[#This Row],[Order ID]],sales,5,0)</f>
        <v>Kohima</v>
      </c>
      <c r="J253">
        <f>VLOOKUP(Table1[[#This Row],[Order ID]],sales,6,0)</f>
        <v>503</v>
      </c>
    </row>
    <row r="254" spans="1:10" x14ac:dyDescent="0.35">
      <c r="A254" t="s">
        <v>185</v>
      </c>
      <c r="B254" s="1">
        <v>43421</v>
      </c>
      <c r="C254" t="s">
        <v>20</v>
      </c>
      <c r="D254" t="s">
        <v>54</v>
      </c>
      <c r="E254" t="s">
        <v>25</v>
      </c>
      <c r="F254" s="1">
        <f>VLOOKUP(Table1[[#This Row],[Order ID]],sales,2,0)</f>
        <v>43421</v>
      </c>
      <c r="G254" t="str">
        <f>VLOOKUP(Table1[[#This Row],[Order ID]],sales,3,0)</f>
        <v>Ankit</v>
      </c>
      <c r="H254" t="e" vm="20">
        <f>VLOOKUP(Table1[[#This Row],[Order ID]],sales,4,0)</f>
        <v>#VALUE!</v>
      </c>
      <c r="I254" t="str">
        <f>VLOOKUP(Table1[[#This Row],[Order ID]],sales,5,0)</f>
        <v>Gangtok</v>
      </c>
      <c r="J254">
        <f>VLOOKUP(Table1[[#This Row],[Order ID]],sales,6,0)</f>
        <v>240</v>
      </c>
    </row>
    <row r="255" spans="1:10" x14ac:dyDescent="0.35">
      <c r="A255" t="s">
        <v>222</v>
      </c>
      <c r="B255" s="1">
        <v>43124</v>
      </c>
      <c r="C255" t="s">
        <v>20</v>
      </c>
      <c r="D255" t="s">
        <v>27</v>
      </c>
      <c r="E255" t="s">
        <v>7</v>
      </c>
      <c r="F255" s="1">
        <f>VLOOKUP(Table1[[#This Row],[Order ID]],sales,2,0)</f>
        <v>43124</v>
      </c>
      <c r="G255" t="str">
        <f>VLOOKUP(Table1[[#This Row],[Order ID]],sales,3,0)</f>
        <v>Madan Mohan</v>
      </c>
      <c r="H255" t="e" vm="2">
        <f>VLOOKUP(Table1[[#This Row],[Order ID]],sales,4,0)</f>
        <v>#VALUE!</v>
      </c>
      <c r="I255" t="str">
        <f>VLOOKUP(Table1[[#This Row],[Order ID]],sales,5,0)</f>
        <v>Mathura</v>
      </c>
      <c r="J255">
        <f>VLOOKUP(Table1[[#This Row],[Order ID]],sales,6,0)</f>
        <v>398</v>
      </c>
    </row>
    <row r="256" spans="1:10" x14ac:dyDescent="0.35">
      <c r="A256" t="s">
        <v>223</v>
      </c>
      <c r="B256" s="1">
        <v>43438</v>
      </c>
      <c r="C256" t="s">
        <v>9</v>
      </c>
      <c r="D256" t="s">
        <v>13</v>
      </c>
      <c r="E256" t="s">
        <v>7</v>
      </c>
      <c r="F256" s="1">
        <f>VLOOKUP(Table1[[#This Row],[Order ID]],sales,2,0)</f>
        <v>43438</v>
      </c>
      <c r="G256" t="str">
        <f>VLOOKUP(Table1[[#This Row],[Order ID]],sales,3,0)</f>
        <v>Sathya</v>
      </c>
      <c r="H256" t="e" vm="9">
        <f>VLOOKUP(Table1[[#This Row],[Order ID]],sales,4,0)</f>
        <v>#VALUE!</v>
      </c>
      <c r="I256" t="str">
        <f>VLOOKUP(Table1[[#This Row],[Order ID]],sales,5,0)</f>
        <v>Surat</v>
      </c>
      <c r="J256">
        <f>VLOOKUP(Table1[[#This Row],[Order ID]],sales,6,0)</f>
        <v>388</v>
      </c>
    </row>
    <row r="257" spans="1:10" x14ac:dyDescent="0.35">
      <c r="A257" t="s">
        <v>57</v>
      </c>
      <c r="B257" s="1">
        <v>43139</v>
      </c>
      <c r="C257" t="s">
        <v>20</v>
      </c>
      <c r="D257" t="s">
        <v>23</v>
      </c>
      <c r="E257" t="s">
        <v>25</v>
      </c>
      <c r="F257" s="1">
        <f>VLOOKUP(Table1[[#This Row],[Order ID]],sales,2,0)</f>
        <v>43139</v>
      </c>
      <c r="G257" t="str">
        <f>VLOOKUP(Table1[[#This Row],[Order ID]],sales,3,0)</f>
        <v>Hitesh</v>
      </c>
      <c r="H257" t="e" vm="1">
        <f>VLOOKUP(Table1[[#This Row],[Order ID]],sales,4,0)</f>
        <v>#VALUE!</v>
      </c>
      <c r="I257" t="str">
        <f>VLOOKUP(Table1[[#This Row],[Order ID]],sales,5,0)</f>
        <v>Bhopal</v>
      </c>
      <c r="J257">
        <f>VLOOKUP(Table1[[#This Row],[Order ID]],sales,6,0)</f>
        <v>1745</v>
      </c>
    </row>
    <row r="258" spans="1:10" x14ac:dyDescent="0.35">
      <c r="A258" t="s">
        <v>224</v>
      </c>
      <c r="B258" s="1">
        <v>43293</v>
      </c>
      <c r="C258" t="s">
        <v>20</v>
      </c>
      <c r="D258" t="s">
        <v>23</v>
      </c>
      <c r="E258" t="s">
        <v>16</v>
      </c>
      <c r="F258" s="1">
        <f>VLOOKUP(Table1[[#This Row],[Order ID]],sales,2,0)</f>
        <v>43293</v>
      </c>
      <c r="G258" t="str">
        <f>VLOOKUP(Table1[[#This Row],[Order ID]],sales,3,0)</f>
        <v>Manshul</v>
      </c>
      <c r="H258" t="e" vm="2">
        <f>VLOOKUP(Table1[[#This Row],[Order ID]],sales,4,0)</f>
        <v>#VALUE!</v>
      </c>
      <c r="I258" t="str">
        <f>VLOOKUP(Table1[[#This Row],[Order ID]],sales,5,0)</f>
        <v>Lucknow</v>
      </c>
      <c r="J258">
        <f>VLOOKUP(Table1[[#This Row],[Order ID]],sales,6,0)</f>
        <v>561</v>
      </c>
    </row>
    <row r="259" spans="1:10" x14ac:dyDescent="0.35">
      <c r="A259" t="s">
        <v>225</v>
      </c>
      <c r="B259" s="1">
        <v>43175</v>
      </c>
      <c r="C259" t="s">
        <v>20</v>
      </c>
      <c r="D259" t="s">
        <v>27</v>
      </c>
      <c r="E259" t="s">
        <v>7</v>
      </c>
      <c r="F259" s="1">
        <f>VLOOKUP(Table1[[#This Row],[Order ID]],sales,2,0)</f>
        <v>43175</v>
      </c>
      <c r="G259" t="str">
        <f>VLOOKUP(Table1[[#This Row],[Order ID]],sales,3,0)</f>
        <v>Ankita</v>
      </c>
      <c r="H259" t="e" vm="3">
        <f>VLOOKUP(Table1[[#This Row],[Order ID]],sales,4,0)</f>
        <v>#VALUE!</v>
      </c>
      <c r="I259" t="str">
        <f>VLOOKUP(Table1[[#This Row],[Order ID]],sales,5,0)</f>
        <v>Mumbai</v>
      </c>
      <c r="J259">
        <f>VLOOKUP(Table1[[#This Row],[Order ID]],sales,6,0)</f>
        <v>61</v>
      </c>
    </row>
    <row r="260" spans="1:10" x14ac:dyDescent="0.35">
      <c r="A260" t="s">
        <v>226</v>
      </c>
      <c r="B260" s="1">
        <v>43214</v>
      </c>
      <c r="C260" t="s">
        <v>20</v>
      </c>
      <c r="D260" t="s">
        <v>78</v>
      </c>
      <c r="E260" t="s">
        <v>7</v>
      </c>
      <c r="F260" s="1">
        <f>VLOOKUP(Table1[[#This Row],[Order ID]],sales,2,0)</f>
        <v>43214</v>
      </c>
      <c r="G260" t="str">
        <f>VLOOKUP(Table1[[#This Row],[Order ID]],sales,3,0)</f>
        <v>Sahil</v>
      </c>
      <c r="H260" t="e" vm="5">
        <f>VLOOKUP(Table1[[#This Row],[Order ID]],sales,4,0)</f>
        <v>#VALUE!</v>
      </c>
      <c r="I260" t="str">
        <f>VLOOKUP(Table1[[#This Row],[Order ID]],sales,5,0)</f>
        <v>Chandigarh</v>
      </c>
      <c r="J260">
        <f>VLOOKUP(Table1[[#This Row],[Order ID]],sales,6,0)</f>
        <v>34</v>
      </c>
    </row>
    <row r="261" spans="1:10" x14ac:dyDescent="0.35">
      <c r="A261" t="s">
        <v>227</v>
      </c>
      <c r="B261" s="1">
        <v>43165</v>
      </c>
      <c r="C261" t="s">
        <v>20</v>
      </c>
      <c r="D261" t="s">
        <v>139</v>
      </c>
      <c r="E261" t="s">
        <v>25</v>
      </c>
      <c r="F261" s="1">
        <f>VLOOKUP(Table1[[#This Row],[Order ID]],sales,2,0)</f>
        <v>43165</v>
      </c>
      <c r="G261" t="str">
        <f>VLOOKUP(Table1[[#This Row],[Order ID]],sales,3,0)</f>
        <v>Paridhi</v>
      </c>
      <c r="H261" t="e" vm="8">
        <f>VLOOKUP(Table1[[#This Row],[Order ID]],sales,4,0)</f>
        <v>#VALUE!</v>
      </c>
      <c r="I261" t="str">
        <f>VLOOKUP(Table1[[#This Row],[Order ID]],sales,5,0)</f>
        <v>Jaipur</v>
      </c>
      <c r="J261">
        <f>VLOOKUP(Table1[[#This Row],[Order ID]],sales,6,0)</f>
        <v>32</v>
      </c>
    </row>
    <row r="262" spans="1:10" x14ac:dyDescent="0.35">
      <c r="A262" t="s">
        <v>36</v>
      </c>
      <c r="B262" s="1">
        <v>43362</v>
      </c>
      <c r="C262" t="s">
        <v>9</v>
      </c>
      <c r="D262" t="s">
        <v>42</v>
      </c>
      <c r="E262" t="s">
        <v>25</v>
      </c>
      <c r="F262" s="1">
        <f>VLOOKUP(Table1[[#This Row],[Order ID]],sales,2,0)</f>
        <v>43362</v>
      </c>
      <c r="G262" t="str">
        <f>VLOOKUP(Table1[[#This Row],[Order ID]],sales,3,0)</f>
        <v>Madan Mohan</v>
      </c>
      <c r="H262" t="e" vm="2">
        <f>VLOOKUP(Table1[[#This Row],[Order ID]],sales,4,0)</f>
        <v>#VALUE!</v>
      </c>
      <c r="I262" t="str">
        <f>VLOOKUP(Table1[[#This Row],[Order ID]],sales,5,0)</f>
        <v>Mathura</v>
      </c>
      <c r="J262">
        <f>VLOOKUP(Table1[[#This Row],[Order ID]],sales,6,0)</f>
        <v>1854</v>
      </c>
    </row>
    <row r="263" spans="1:10" x14ac:dyDescent="0.35">
      <c r="A263" t="s">
        <v>228</v>
      </c>
      <c r="B263" s="1">
        <v>43154</v>
      </c>
      <c r="C263" t="s">
        <v>5</v>
      </c>
      <c r="D263" t="s">
        <v>18</v>
      </c>
      <c r="E263" t="s">
        <v>16</v>
      </c>
      <c r="F263" s="1">
        <f>VLOOKUP(Table1[[#This Row],[Order ID]],sales,2,0)</f>
        <v>43154</v>
      </c>
      <c r="G263" t="str">
        <f>VLOOKUP(Table1[[#This Row],[Order ID]],sales,3,0)</f>
        <v>Pinky</v>
      </c>
      <c r="H263" t="str">
        <f>VLOOKUP(Table1[[#This Row],[Order ID]],sales,4,0)</f>
        <v>Jammu and Kashmir</v>
      </c>
      <c r="I263" t="str">
        <f>VLOOKUP(Table1[[#This Row],[Order ID]],sales,5,0)</f>
        <v>Kashmir</v>
      </c>
      <c r="J263">
        <f>VLOOKUP(Table1[[#This Row],[Order ID]],sales,6,0)</f>
        <v>520</v>
      </c>
    </row>
    <row r="264" spans="1:10" x14ac:dyDescent="0.35">
      <c r="A264" t="s">
        <v>295</v>
      </c>
      <c r="B264" s="1">
        <v>43213</v>
      </c>
      <c r="C264" t="s">
        <v>20</v>
      </c>
      <c r="D264" t="s">
        <v>27</v>
      </c>
      <c r="E264" t="s">
        <v>25</v>
      </c>
      <c r="F264" s="1">
        <f>VLOOKUP(Table1[[#This Row],[Order ID]],sales,2,0)</f>
        <v>43213</v>
      </c>
      <c r="G264" t="str">
        <f>VLOOKUP(Table1[[#This Row],[Order ID]],sales,3,0)</f>
        <v>Pinky</v>
      </c>
      <c r="H264" t="e" vm="19">
        <f>VLOOKUP(Table1[[#This Row],[Order ID]],sales,4,0)</f>
        <v>#VALUE!</v>
      </c>
      <c r="I264" t="str">
        <f>VLOOKUP(Table1[[#This Row],[Order ID]],sales,5,0)</f>
        <v>Kashmir</v>
      </c>
      <c r="J264">
        <f>VLOOKUP(Table1[[#This Row],[Order ID]],sales,6,0)</f>
        <v>97</v>
      </c>
    </row>
    <row r="265" spans="1:10" x14ac:dyDescent="0.35">
      <c r="A265" t="s">
        <v>30</v>
      </c>
      <c r="B265" s="1">
        <v>43279</v>
      </c>
      <c r="C265" t="s">
        <v>20</v>
      </c>
      <c r="D265" t="s">
        <v>27</v>
      </c>
      <c r="E265" t="s">
        <v>25</v>
      </c>
      <c r="F265" s="1">
        <f>VLOOKUP(Table1[[#This Row],[Order ID]],sales,2,0)</f>
        <v>43279</v>
      </c>
      <c r="G265" t="str">
        <f>VLOOKUP(Table1[[#This Row],[Order ID]],sales,3,0)</f>
        <v>Ekta</v>
      </c>
      <c r="H265" t="e" vm="1">
        <f>VLOOKUP(Table1[[#This Row],[Order ID]],sales,4,0)</f>
        <v>#VALUE!</v>
      </c>
      <c r="I265" t="str">
        <f>VLOOKUP(Table1[[#This Row],[Order ID]],sales,5,0)</f>
        <v>Indore</v>
      </c>
      <c r="J265">
        <f>VLOOKUP(Table1[[#This Row],[Order ID]],sales,6,0)</f>
        <v>231</v>
      </c>
    </row>
    <row r="266" spans="1:10" x14ac:dyDescent="0.35">
      <c r="A266" t="s">
        <v>229</v>
      </c>
      <c r="B266" s="1">
        <v>43121</v>
      </c>
      <c r="C266" t="s">
        <v>5</v>
      </c>
      <c r="D266" t="s">
        <v>6</v>
      </c>
      <c r="E266" t="s">
        <v>11</v>
      </c>
      <c r="F266" s="1">
        <f>VLOOKUP(Table1[[#This Row],[Order ID]],sales,2,0)</f>
        <v>43121</v>
      </c>
      <c r="G266" t="str">
        <f>VLOOKUP(Table1[[#This Row],[Order ID]],sales,3,0)</f>
        <v>Soumya</v>
      </c>
      <c r="H266" t="e" vm="8">
        <f>VLOOKUP(Table1[[#This Row],[Order ID]],sales,4,0)</f>
        <v>#VALUE!</v>
      </c>
      <c r="I266" t="str">
        <f>VLOOKUP(Table1[[#This Row],[Order ID]],sales,5,0)</f>
        <v>Udaipur</v>
      </c>
      <c r="J266">
        <f>VLOOKUP(Table1[[#This Row],[Order ID]],sales,6,0)</f>
        <v>510</v>
      </c>
    </row>
    <row r="267" spans="1:10" x14ac:dyDescent="0.35">
      <c r="A267" t="s">
        <v>230</v>
      </c>
      <c r="B267" s="1">
        <v>43172</v>
      </c>
      <c r="C267" t="s">
        <v>20</v>
      </c>
      <c r="D267" t="s">
        <v>23</v>
      </c>
      <c r="E267" t="s">
        <v>7</v>
      </c>
      <c r="F267" s="1">
        <f>VLOOKUP(Table1[[#This Row],[Order ID]],sales,2,0)</f>
        <v>43172</v>
      </c>
      <c r="G267" t="str">
        <f>VLOOKUP(Table1[[#This Row],[Order ID]],sales,3,0)</f>
        <v>Chirag</v>
      </c>
      <c r="H267" t="e" vm="3">
        <f>VLOOKUP(Table1[[#This Row],[Order ID]],sales,4,0)</f>
        <v>#VALUE!</v>
      </c>
      <c r="I267" t="str">
        <f>VLOOKUP(Table1[[#This Row],[Order ID]],sales,5,0)</f>
        <v>Mumbai</v>
      </c>
      <c r="J267">
        <f>VLOOKUP(Table1[[#This Row],[Order ID]],sales,6,0)</f>
        <v>382</v>
      </c>
    </row>
    <row r="268" spans="1:10" x14ac:dyDescent="0.35">
      <c r="A268" t="s">
        <v>112</v>
      </c>
      <c r="B268" s="1">
        <v>43441</v>
      </c>
      <c r="C268" t="s">
        <v>20</v>
      </c>
      <c r="D268" t="s">
        <v>60</v>
      </c>
      <c r="E268" t="s">
        <v>25</v>
      </c>
      <c r="F268" s="1">
        <f>VLOOKUP(Table1[[#This Row],[Order ID]],sales,2,0)</f>
        <v>43441</v>
      </c>
      <c r="G268" t="str">
        <f>VLOOKUP(Table1[[#This Row],[Order ID]],sales,3,0)</f>
        <v>Abhishek</v>
      </c>
      <c r="H268" t="e" vm="8">
        <f>VLOOKUP(Table1[[#This Row],[Order ID]],sales,4,0)</f>
        <v>#VALUE!</v>
      </c>
      <c r="I268" t="str">
        <f>VLOOKUP(Table1[[#This Row],[Order ID]],sales,5,0)</f>
        <v>Udaipur</v>
      </c>
      <c r="J268">
        <f>VLOOKUP(Table1[[#This Row],[Order ID]],sales,6,0)</f>
        <v>857</v>
      </c>
    </row>
    <row r="269" spans="1:10" x14ac:dyDescent="0.35">
      <c r="A269" t="s">
        <v>375</v>
      </c>
      <c r="B269" s="1">
        <v>43444</v>
      </c>
      <c r="C269" t="s">
        <v>20</v>
      </c>
      <c r="D269" t="s">
        <v>27</v>
      </c>
      <c r="E269" t="s">
        <v>25</v>
      </c>
      <c r="F269" s="1">
        <f>VLOOKUP(Table1[[#This Row],[Order ID]],sales,2,0)</f>
        <v>43444</v>
      </c>
      <c r="G269" t="str">
        <f>VLOOKUP(Table1[[#This Row],[Order ID]],sales,3,0)</f>
        <v>Suraj</v>
      </c>
      <c r="H269" t="e" vm="9">
        <f>VLOOKUP(Table1[[#This Row],[Order ID]],sales,4,0)</f>
        <v>#VALUE!</v>
      </c>
      <c r="I269" t="str">
        <f>VLOOKUP(Table1[[#This Row],[Order ID]],sales,5,0)</f>
        <v>Surat</v>
      </c>
      <c r="J269">
        <f>VLOOKUP(Table1[[#This Row],[Order ID]],sales,6,0)</f>
        <v>158</v>
      </c>
    </row>
    <row r="270" spans="1:10" x14ac:dyDescent="0.35">
      <c r="A270" t="s">
        <v>85</v>
      </c>
      <c r="B270" s="1">
        <v>43166</v>
      </c>
      <c r="C270" t="s">
        <v>5</v>
      </c>
      <c r="D270" t="s">
        <v>70</v>
      </c>
      <c r="E270" t="s">
        <v>11</v>
      </c>
      <c r="F270" s="1">
        <f>VLOOKUP(Table1[[#This Row],[Order ID]],sales,2,0)</f>
        <v>43166</v>
      </c>
      <c r="G270" t="str">
        <f>VLOOKUP(Table1[[#This Row],[Order ID]],sales,3,0)</f>
        <v>Parishi</v>
      </c>
      <c r="H270" t="e" vm="18">
        <f>VLOOKUP(Table1[[#This Row],[Order ID]],sales,4,0)</f>
        <v>#VALUE!</v>
      </c>
      <c r="I270" t="str">
        <f>VLOOKUP(Table1[[#This Row],[Order ID]],sales,5,0)</f>
        <v>Kolkata</v>
      </c>
      <c r="J270">
        <f>VLOOKUP(Table1[[#This Row],[Order ID]],sales,6,0)</f>
        <v>1337</v>
      </c>
    </row>
    <row r="271" spans="1:10" x14ac:dyDescent="0.35">
      <c r="A271" t="s">
        <v>231</v>
      </c>
      <c r="B271" s="1">
        <v>43412</v>
      </c>
      <c r="C271" t="s">
        <v>20</v>
      </c>
      <c r="D271" t="s">
        <v>23</v>
      </c>
      <c r="E271" t="s">
        <v>7</v>
      </c>
      <c r="F271" s="1">
        <f>VLOOKUP(Table1[[#This Row],[Order ID]],sales,2,0)</f>
        <v>43412</v>
      </c>
      <c r="G271" t="str">
        <f>VLOOKUP(Table1[[#This Row],[Order ID]],sales,3,0)</f>
        <v>Shubham</v>
      </c>
      <c r="H271" t="e" vm="3">
        <f>VLOOKUP(Table1[[#This Row],[Order ID]],sales,4,0)</f>
        <v>#VALUE!</v>
      </c>
      <c r="I271" t="str">
        <f>VLOOKUP(Table1[[#This Row],[Order ID]],sales,5,0)</f>
        <v>Pune</v>
      </c>
      <c r="J271">
        <f>VLOOKUP(Table1[[#This Row],[Order ID]],sales,6,0)</f>
        <v>381</v>
      </c>
    </row>
    <row r="272" spans="1:10" x14ac:dyDescent="0.35">
      <c r="A272" t="s">
        <v>227</v>
      </c>
      <c r="B272" s="1">
        <v>43165</v>
      </c>
      <c r="C272" t="s">
        <v>5</v>
      </c>
      <c r="D272" t="s">
        <v>18</v>
      </c>
      <c r="E272" t="s">
        <v>11</v>
      </c>
      <c r="F272" s="1">
        <f>VLOOKUP(Table1[[#This Row],[Order ID]],sales,2,0)</f>
        <v>43165</v>
      </c>
      <c r="G272" t="str">
        <f>VLOOKUP(Table1[[#This Row],[Order ID]],sales,3,0)</f>
        <v>Paridhi</v>
      </c>
      <c r="H272" t="e" vm="8">
        <f>VLOOKUP(Table1[[#This Row],[Order ID]],sales,4,0)</f>
        <v>#VALUE!</v>
      </c>
      <c r="I272" t="str">
        <f>VLOOKUP(Table1[[#This Row],[Order ID]],sales,5,0)</f>
        <v>Jaipur</v>
      </c>
      <c r="J272">
        <f>VLOOKUP(Table1[[#This Row],[Order ID]],sales,6,0)</f>
        <v>32</v>
      </c>
    </row>
    <row r="273" spans="1:10" x14ac:dyDescent="0.35">
      <c r="A273" t="s">
        <v>206</v>
      </c>
      <c r="B273" s="1">
        <v>43118</v>
      </c>
      <c r="C273" t="s">
        <v>9</v>
      </c>
      <c r="D273" t="s">
        <v>13</v>
      </c>
      <c r="E273" t="s">
        <v>7</v>
      </c>
      <c r="F273" s="1">
        <f>VLOOKUP(Table1[[#This Row],[Order ID]],sales,2,0)</f>
        <v>43118</v>
      </c>
      <c r="G273" t="str">
        <f>VLOOKUP(Table1[[#This Row],[Order ID]],sales,3,0)</f>
        <v>Surbhi</v>
      </c>
      <c r="H273" t="e" vm="9">
        <f>VLOOKUP(Table1[[#This Row],[Order ID]],sales,4,0)</f>
        <v>#VALUE!</v>
      </c>
      <c r="I273" t="str">
        <f>VLOOKUP(Table1[[#This Row],[Order ID]],sales,5,0)</f>
        <v>Ahmedabad</v>
      </c>
      <c r="J273">
        <f>VLOOKUP(Table1[[#This Row],[Order ID]],sales,6,0)</f>
        <v>446</v>
      </c>
    </row>
    <row r="274" spans="1:10" x14ac:dyDescent="0.35">
      <c r="A274" t="s">
        <v>207</v>
      </c>
      <c r="B274" s="1">
        <v>43277</v>
      </c>
      <c r="C274" t="s">
        <v>20</v>
      </c>
      <c r="D274" t="s">
        <v>139</v>
      </c>
      <c r="E274" t="s">
        <v>25</v>
      </c>
      <c r="F274" s="1">
        <f>VLOOKUP(Table1[[#This Row],[Order ID]],sales,2,0)</f>
        <v>43277</v>
      </c>
      <c r="G274" t="str">
        <f>VLOOKUP(Table1[[#This Row],[Order ID]],sales,3,0)</f>
        <v>Maithilee</v>
      </c>
      <c r="H274" t="e" vm="1">
        <f>VLOOKUP(Table1[[#This Row],[Order ID]],sales,4,0)</f>
        <v>#VALUE!</v>
      </c>
      <c r="I274" t="str">
        <f>VLOOKUP(Table1[[#This Row],[Order ID]],sales,5,0)</f>
        <v>Indore</v>
      </c>
      <c r="J274">
        <f>VLOOKUP(Table1[[#This Row],[Order ID]],sales,6,0)</f>
        <v>98</v>
      </c>
    </row>
    <row r="275" spans="1:10" x14ac:dyDescent="0.35">
      <c r="A275" t="s">
        <v>123</v>
      </c>
      <c r="B275" s="1">
        <v>43185</v>
      </c>
      <c r="C275" t="s">
        <v>5</v>
      </c>
      <c r="D275" t="s">
        <v>15</v>
      </c>
      <c r="E275" t="s">
        <v>7</v>
      </c>
      <c r="F275" s="1">
        <f>VLOOKUP(Table1[[#This Row],[Order ID]],sales,2,0)</f>
        <v>43185</v>
      </c>
      <c r="G275" t="str">
        <f>VLOOKUP(Table1[[#This Row],[Order ID]],sales,3,0)</f>
        <v>Mukesh</v>
      </c>
      <c r="H275" t="e" vm="16">
        <f>VLOOKUP(Table1[[#This Row],[Order ID]],sales,4,0)</f>
        <v>#VALUE!</v>
      </c>
      <c r="I275" t="str">
        <f>VLOOKUP(Table1[[#This Row],[Order ID]],sales,5,0)</f>
        <v>Chandigarh</v>
      </c>
      <c r="J275">
        <f>VLOOKUP(Table1[[#This Row],[Order ID]],sales,6,0)</f>
        <v>762</v>
      </c>
    </row>
    <row r="276" spans="1:10" x14ac:dyDescent="0.35">
      <c r="A276" t="s">
        <v>216</v>
      </c>
      <c r="B276" s="1">
        <v>43104</v>
      </c>
      <c r="C276" t="s">
        <v>20</v>
      </c>
      <c r="D276" t="s">
        <v>23</v>
      </c>
      <c r="E276" t="s">
        <v>25</v>
      </c>
      <c r="F276" s="1">
        <f>VLOOKUP(Table1[[#This Row],[Order ID]],sales,2,0)</f>
        <v>43104</v>
      </c>
      <c r="G276" t="str">
        <f>VLOOKUP(Table1[[#This Row],[Order ID]],sales,3,0)</f>
        <v>Shikhar</v>
      </c>
      <c r="H276" t="e" vm="3">
        <f>VLOOKUP(Table1[[#This Row],[Order ID]],sales,4,0)</f>
        <v>#VALUE!</v>
      </c>
      <c r="I276" t="str">
        <f>VLOOKUP(Table1[[#This Row],[Order ID]],sales,5,0)</f>
        <v>Mumbai</v>
      </c>
      <c r="J276">
        <f>VLOOKUP(Table1[[#This Row],[Order ID]],sales,6,0)</f>
        <v>412</v>
      </c>
    </row>
    <row r="277" spans="1:10" x14ac:dyDescent="0.35">
      <c r="A277" t="s">
        <v>197</v>
      </c>
      <c r="B277" s="1">
        <v>43181</v>
      </c>
      <c r="C277" t="s">
        <v>9</v>
      </c>
      <c r="D277" t="s">
        <v>13</v>
      </c>
      <c r="E277" t="s">
        <v>7</v>
      </c>
      <c r="F277" s="1">
        <f>VLOOKUP(Table1[[#This Row],[Order ID]],sales,2,0)</f>
        <v>43181</v>
      </c>
      <c r="G277" t="str">
        <f>VLOOKUP(Table1[[#This Row],[Order ID]],sales,3,0)</f>
        <v>Aarushi</v>
      </c>
      <c r="H277" t="e" vm="15">
        <f>VLOOKUP(Table1[[#This Row],[Order ID]],sales,4,0)</f>
        <v>#VALUE!</v>
      </c>
      <c r="I277" t="str">
        <f>VLOOKUP(Table1[[#This Row],[Order ID]],sales,5,0)</f>
        <v>Chennai</v>
      </c>
      <c r="J277">
        <f>VLOOKUP(Table1[[#This Row],[Order ID]],sales,6,0)</f>
        <v>24</v>
      </c>
    </row>
    <row r="278" spans="1:10" x14ac:dyDescent="0.35">
      <c r="A278" t="s">
        <v>132</v>
      </c>
      <c r="B278" s="1">
        <v>43226</v>
      </c>
      <c r="C278" t="s">
        <v>5</v>
      </c>
      <c r="D278" t="s">
        <v>18</v>
      </c>
      <c r="E278" t="s">
        <v>7</v>
      </c>
      <c r="F278" s="1">
        <f>VLOOKUP(Table1[[#This Row],[Order ID]],sales,2,0)</f>
        <v>43226</v>
      </c>
      <c r="G278" t="str">
        <f>VLOOKUP(Table1[[#This Row],[Order ID]],sales,3,0)</f>
        <v>Chirag</v>
      </c>
      <c r="H278" t="e" vm="3">
        <f>VLOOKUP(Table1[[#This Row],[Order ID]],sales,4,0)</f>
        <v>#VALUE!</v>
      </c>
      <c r="I278" t="str">
        <f>VLOOKUP(Table1[[#This Row],[Order ID]],sales,5,0)</f>
        <v>Mumbai</v>
      </c>
      <c r="J278">
        <f>VLOOKUP(Table1[[#This Row],[Order ID]],sales,6,0)</f>
        <v>512</v>
      </c>
    </row>
    <row r="279" spans="1:10" x14ac:dyDescent="0.35">
      <c r="A279" t="s">
        <v>443</v>
      </c>
      <c r="B279" s="1">
        <v>43164</v>
      </c>
      <c r="C279" t="s">
        <v>20</v>
      </c>
      <c r="D279" t="s">
        <v>27</v>
      </c>
      <c r="E279" t="s">
        <v>25</v>
      </c>
      <c r="F279" s="1">
        <f>VLOOKUP(Table1[[#This Row],[Order ID]],sales,2,0)</f>
        <v>43164</v>
      </c>
      <c r="G279" t="str">
        <f>VLOOKUP(Table1[[#This Row],[Order ID]],sales,3,0)</f>
        <v>Lisha</v>
      </c>
      <c r="H279" t="e" vm="1">
        <f>VLOOKUP(Table1[[#This Row],[Order ID]],sales,4,0)</f>
        <v>#VALUE!</v>
      </c>
      <c r="I279" t="str">
        <f>VLOOKUP(Table1[[#This Row],[Order ID]],sales,5,0)</f>
        <v>Bhopal</v>
      </c>
      <c r="J279">
        <f>VLOOKUP(Table1[[#This Row],[Order ID]],sales,6,0)</f>
        <v>100</v>
      </c>
    </row>
    <row r="280" spans="1:10" x14ac:dyDescent="0.35">
      <c r="A280" t="s">
        <v>26</v>
      </c>
      <c r="B280" s="1">
        <v>43219</v>
      </c>
      <c r="C280" t="s">
        <v>20</v>
      </c>
      <c r="D280" t="s">
        <v>139</v>
      </c>
      <c r="E280" t="s">
        <v>25</v>
      </c>
      <c r="F280" s="1">
        <f>VLOOKUP(Table1[[#This Row],[Order ID]],sales,2,0)</f>
        <v>43219</v>
      </c>
      <c r="G280" t="str">
        <f>VLOOKUP(Table1[[#This Row],[Order ID]],sales,3,0)</f>
        <v>Kirti</v>
      </c>
      <c r="H280" t="e" vm="6">
        <f>VLOOKUP(Table1[[#This Row],[Order ID]],sales,4,0)</f>
        <v>#VALUE!</v>
      </c>
      <c r="I280" t="str">
        <f>VLOOKUP(Table1[[#This Row],[Order ID]],sales,5,0)</f>
        <v>Kashmir</v>
      </c>
      <c r="J280">
        <f>VLOOKUP(Table1[[#This Row],[Order ID]],sales,6,0)</f>
        <v>50</v>
      </c>
    </row>
    <row r="281" spans="1:10" x14ac:dyDescent="0.35">
      <c r="A281" t="s">
        <v>113</v>
      </c>
      <c r="B281" s="1">
        <v>43190</v>
      </c>
      <c r="C281" t="s">
        <v>20</v>
      </c>
      <c r="D281" t="s">
        <v>78</v>
      </c>
      <c r="E281" t="s">
        <v>79</v>
      </c>
      <c r="F281" s="1">
        <f>VLOOKUP(Table1[[#This Row],[Order ID]],sales,2,0)</f>
        <v>43190</v>
      </c>
      <c r="G281" t="str">
        <f>VLOOKUP(Table1[[#This Row],[Order ID]],sales,3,0)</f>
        <v>Hitika</v>
      </c>
      <c r="H281" t="e" vm="1">
        <f>VLOOKUP(Table1[[#This Row],[Order ID]],sales,4,0)</f>
        <v>#VALUE!</v>
      </c>
      <c r="I281" t="str">
        <f>VLOOKUP(Table1[[#This Row],[Order ID]],sales,5,0)</f>
        <v>Indore</v>
      </c>
      <c r="J281">
        <f>VLOOKUP(Table1[[#This Row],[Order ID]],sales,6,0)</f>
        <v>828</v>
      </c>
    </row>
    <row r="282" spans="1:10" x14ac:dyDescent="0.35">
      <c r="A282" t="s">
        <v>232</v>
      </c>
      <c r="B282" s="1">
        <v>43120</v>
      </c>
      <c r="C282" t="s">
        <v>9</v>
      </c>
      <c r="D282" t="s">
        <v>10</v>
      </c>
      <c r="E282" t="s">
        <v>7</v>
      </c>
      <c r="F282" s="1">
        <f>VLOOKUP(Table1[[#This Row],[Order ID]],sales,2,0)</f>
        <v>43120</v>
      </c>
      <c r="G282" t="str">
        <f>VLOOKUP(Table1[[#This Row],[Order ID]],sales,3,0)</f>
        <v>Oshin</v>
      </c>
      <c r="H282" t="e" vm="3">
        <f>VLOOKUP(Table1[[#This Row],[Order ID]],sales,4,0)</f>
        <v>#VALUE!</v>
      </c>
      <c r="I282" t="str">
        <f>VLOOKUP(Table1[[#This Row],[Order ID]],sales,5,0)</f>
        <v>Pune</v>
      </c>
      <c r="J282">
        <f>VLOOKUP(Table1[[#This Row],[Order ID]],sales,6,0)</f>
        <v>346</v>
      </c>
    </row>
    <row r="283" spans="1:10" x14ac:dyDescent="0.35">
      <c r="A283" t="s">
        <v>155</v>
      </c>
      <c r="B283" s="1">
        <v>43252</v>
      </c>
      <c r="C283" t="s">
        <v>5</v>
      </c>
      <c r="D283" t="s">
        <v>6</v>
      </c>
      <c r="E283" t="s">
        <v>7</v>
      </c>
      <c r="F283" s="1">
        <f>VLOOKUP(Table1[[#This Row],[Order ID]],sales,2,0)</f>
        <v>43252</v>
      </c>
      <c r="G283" t="str">
        <f>VLOOKUP(Table1[[#This Row],[Order ID]],sales,3,0)</f>
        <v>Chandni</v>
      </c>
      <c r="H283" t="e" vm="8">
        <f>VLOOKUP(Table1[[#This Row],[Order ID]],sales,4,0)</f>
        <v>#VALUE!</v>
      </c>
      <c r="I283" t="str">
        <f>VLOOKUP(Table1[[#This Row],[Order ID]],sales,5,0)</f>
        <v>Jaipur</v>
      </c>
      <c r="J283">
        <f>VLOOKUP(Table1[[#This Row],[Order ID]],sales,6,0)</f>
        <v>674</v>
      </c>
    </row>
    <row r="284" spans="1:10" x14ac:dyDescent="0.35">
      <c r="A284" t="s">
        <v>233</v>
      </c>
      <c r="B284" s="1">
        <v>43214</v>
      </c>
      <c r="C284" t="s">
        <v>9</v>
      </c>
      <c r="D284" t="s">
        <v>128</v>
      </c>
      <c r="E284" t="s">
        <v>79</v>
      </c>
      <c r="F284" s="1">
        <f>VLOOKUP(Table1[[#This Row],[Order ID]],sales,2,0)</f>
        <v>43214</v>
      </c>
      <c r="G284" t="str">
        <f>VLOOKUP(Table1[[#This Row],[Order ID]],sales,3,0)</f>
        <v>Pooja</v>
      </c>
      <c r="H284" t="e" vm="14">
        <f>VLOOKUP(Table1[[#This Row],[Order ID]],sales,4,0)</f>
        <v>#VALUE!</v>
      </c>
      <c r="I284" t="str">
        <f>VLOOKUP(Table1[[#This Row],[Order ID]],sales,5,0)</f>
        <v>Patna</v>
      </c>
      <c r="J284">
        <f>VLOOKUP(Table1[[#This Row],[Order ID]],sales,6,0)</f>
        <v>35</v>
      </c>
    </row>
    <row r="285" spans="1:10" x14ac:dyDescent="0.35">
      <c r="A285" t="s">
        <v>234</v>
      </c>
      <c r="B285" s="1">
        <v>43438</v>
      </c>
      <c r="C285" t="s">
        <v>20</v>
      </c>
      <c r="D285" t="s">
        <v>54</v>
      </c>
      <c r="E285" t="s">
        <v>25</v>
      </c>
      <c r="F285" s="1">
        <f>VLOOKUP(Table1[[#This Row],[Order ID]],sales,2,0)</f>
        <v>43438</v>
      </c>
      <c r="G285" t="str">
        <f>VLOOKUP(Table1[[#This Row],[Order ID]],sales,3,0)</f>
        <v>Shivani</v>
      </c>
      <c r="H285" t="e" vm="1">
        <f>VLOOKUP(Table1[[#This Row],[Order ID]],sales,4,0)</f>
        <v>#VALUE!</v>
      </c>
      <c r="I285" t="str">
        <f>VLOOKUP(Table1[[#This Row],[Order ID]],sales,5,0)</f>
        <v>Indore</v>
      </c>
      <c r="J285">
        <f>VLOOKUP(Table1[[#This Row],[Order ID]],sales,6,0)</f>
        <v>121</v>
      </c>
    </row>
    <row r="286" spans="1:10" x14ac:dyDescent="0.35">
      <c r="A286" t="s">
        <v>133</v>
      </c>
      <c r="B286" s="1">
        <v>43122</v>
      </c>
      <c r="C286" t="s">
        <v>5</v>
      </c>
      <c r="D286" t="s">
        <v>15</v>
      </c>
      <c r="E286" t="s">
        <v>25</v>
      </c>
      <c r="F286" s="1">
        <f>VLOOKUP(Table1[[#This Row],[Order ID]],sales,2,0)</f>
        <v>43122</v>
      </c>
      <c r="G286" t="str">
        <f>VLOOKUP(Table1[[#This Row],[Order ID]],sales,3,0)</f>
        <v>Rhea</v>
      </c>
      <c r="H286" t="e" vm="3">
        <f>VLOOKUP(Table1[[#This Row],[Order ID]],sales,4,0)</f>
        <v>#VALUE!</v>
      </c>
      <c r="I286" t="str">
        <f>VLOOKUP(Table1[[#This Row],[Order ID]],sales,5,0)</f>
        <v>Mumbai</v>
      </c>
      <c r="J286">
        <f>VLOOKUP(Table1[[#This Row],[Order ID]],sales,6,0)</f>
        <v>742</v>
      </c>
    </row>
    <row r="287" spans="1:10" x14ac:dyDescent="0.35">
      <c r="A287" t="s">
        <v>28</v>
      </c>
      <c r="B287" s="1">
        <v>43410</v>
      </c>
      <c r="C287" t="s">
        <v>9</v>
      </c>
      <c r="D287" t="s">
        <v>13</v>
      </c>
      <c r="E287" t="s">
        <v>7</v>
      </c>
      <c r="F287" s="1">
        <f>VLOOKUP(Table1[[#This Row],[Order ID]],sales,2,0)</f>
        <v>43410</v>
      </c>
      <c r="G287" t="str">
        <f>VLOOKUP(Table1[[#This Row],[Order ID]],sales,3,0)</f>
        <v>Kushal</v>
      </c>
      <c r="H287" t="e" vm="7">
        <f>VLOOKUP(Table1[[#This Row],[Order ID]],sales,4,0)</f>
        <v>#VALUE!</v>
      </c>
      <c r="I287" t="str">
        <f>VLOOKUP(Table1[[#This Row],[Order ID]],sales,5,0)</f>
        <v>Kohima</v>
      </c>
      <c r="J287">
        <f>VLOOKUP(Table1[[#This Row],[Order ID]],sales,6,0)</f>
        <v>135</v>
      </c>
    </row>
    <row r="288" spans="1:10" x14ac:dyDescent="0.35">
      <c r="A288" t="s">
        <v>375</v>
      </c>
      <c r="B288" s="1">
        <v>43444</v>
      </c>
      <c r="C288" t="s">
        <v>20</v>
      </c>
      <c r="D288" t="s">
        <v>78</v>
      </c>
      <c r="E288" t="s">
        <v>7</v>
      </c>
      <c r="F288" s="1">
        <f>VLOOKUP(Table1[[#This Row],[Order ID]],sales,2,0)</f>
        <v>43444</v>
      </c>
      <c r="G288" t="str">
        <f>VLOOKUP(Table1[[#This Row],[Order ID]],sales,3,0)</f>
        <v>Suraj</v>
      </c>
      <c r="H288" t="e" vm="9">
        <f>VLOOKUP(Table1[[#This Row],[Order ID]],sales,4,0)</f>
        <v>#VALUE!</v>
      </c>
      <c r="I288" t="str">
        <f>VLOOKUP(Table1[[#This Row],[Order ID]],sales,5,0)</f>
        <v>Surat</v>
      </c>
      <c r="J288">
        <f>VLOOKUP(Table1[[#This Row],[Order ID]],sales,6,0)</f>
        <v>158</v>
      </c>
    </row>
    <row r="289" spans="1:10" x14ac:dyDescent="0.35">
      <c r="A289" t="s">
        <v>170</v>
      </c>
      <c r="B289" s="1">
        <v>43135</v>
      </c>
      <c r="C289" t="s">
        <v>5</v>
      </c>
      <c r="D289" t="s">
        <v>18</v>
      </c>
      <c r="E289" t="s">
        <v>7</v>
      </c>
      <c r="F289" s="1">
        <f>VLOOKUP(Table1[[#This Row],[Order ID]],sales,2,0)</f>
        <v>43135</v>
      </c>
      <c r="G289" t="str">
        <f>VLOOKUP(Table1[[#This Row],[Order ID]],sales,3,0)</f>
        <v>Prashant</v>
      </c>
      <c r="H289" t="e" vm="10">
        <f>VLOOKUP(Table1[[#This Row],[Order ID]],sales,4,0)</f>
        <v>#VALUE!</v>
      </c>
      <c r="I289" t="str">
        <f>VLOOKUP(Table1[[#This Row],[Order ID]],sales,5,0)</f>
        <v>Delhi</v>
      </c>
      <c r="J289">
        <f>VLOOKUP(Table1[[#This Row],[Order ID]],sales,6,0)</f>
        <v>31</v>
      </c>
    </row>
    <row r="290" spans="1:10" x14ac:dyDescent="0.35">
      <c r="A290" t="s">
        <v>19</v>
      </c>
      <c r="B290" s="1">
        <v>43429</v>
      </c>
      <c r="C290" t="s">
        <v>20</v>
      </c>
      <c r="D290" t="s">
        <v>60</v>
      </c>
      <c r="E290" t="s">
        <v>79</v>
      </c>
      <c r="F290" s="1">
        <f>VLOOKUP(Table1[[#This Row],[Order ID]],sales,2,0)</f>
        <v>43429</v>
      </c>
      <c r="G290" t="str">
        <f>VLOOKUP(Table1[[#This Row],[Order ID]],sales,3,0)</f>
        <v>Lalita</v>
      </c>
      <c r="H290" t="e" vm="2">
        <f>VLOOKUP(Table1[[#This Row],[Order ID]],sales,4,0)</f>
        <v>#VALUE!</v>
      </c>
      <c r="I290" t="str">
        <f>VLOOKUP(Table1[[#This Row],[Order ID]],sales,5,0)</f>
        <v>Mathura</v>
      </c>
      <c r="J290">
        <f>VLOOKUP(Table1[[#This Row],[Order ID]],sales,6,0)</f>
        <v>2244</v>
      </c>
    </row>
    <row r="291" spans="1:10" x14ac:dyDescent="0.35">
      <c r="A291" t="s">
        <v>236</v>
      </c>
      <c r="B291" s="1">
        <v>43210</v>
      </c>
      <c r="C291" t="s">
        <v>5</v>
      </c>
      <c r="D291" t="s">
        <v>18</v>
      </c>
      <c r="E291" t="s">
        <v>7</v>
      </c>
      <c r="F291" s="1">
        <f>VLOOKUP(Table1[[#This Row],[Order ID]],sales,2,0)</f>
        <v>43210</v>
      </c>
      <c r="G291" t="str">
        <f>VLOOKUP(Table1[[#This Row],[Order ID]],sales,3,0)</f>
        <v>Deepak</v>
      </c>
      <c r="H291" t="e" vm="1">
        <f>VLOOKUP(Table1[[#This Row],[Order ID]],sales,4,0)</f>
        <v>#VALUE!</v>
      </c>
      <c r="I291" t="str">
        <f>VLOOKUP(Table1[[#This Row],[Order ID]],sales,5,0)</f>
        <v>Bhopal</v>
      </c>
      <c r="J291">
        <f>VLOOKUP(Table1[[#This Row],[Order ID]],sales,6,0)</f>
        <v>333</v>
      </c>
    </row>
    <row r="292" spans="1:10" x14ac:dyDescent="0.35">
      <c r="A292" t="s">
        <v>237</v>
      </c>
      <c r="B292" s="1">
        <v>43303</v>
      </c>
      <c r="C292" t="s">
        <v>20</v>
      </c>
      <c r="D292" t="s">
        <v>21</v>
      </c>
      <c r="E292" t="s">
        <v>7</v>
      </c>
      <c r="F292" s="1">
        <f>VLOOKUP(Table1[[#This Row],[Order ID]],sales,2,0)</f>
        <v>43303</v>
      </c>
      <c r="G292" t="str">
        <f>VLOOKUP(Table1[[#This Row],[Order ID]],sales,3,0)</f>
        <v>Turumella</v>
      </c>
      <c r="H292" t="e" vm="1">
        <f>VLOOKUP(Table1[[#This Row],[Order ID]],sales,4,0)</f>
        <v>#VALUE!</v>
      </c>
      <c r="I292" t="str">
        <f>VLOOKUP(Table1[[#This Row],[Order ID]],sales,5,0)</f>
        <v>Indore</v>
      </c>
      <c r="J292">
        <f>VLOOKUP(Table1[[#This Row],[Order ID]],sales,6,0)</f>
        <v>327</v>
      </c>
    </row>
    <row r="293" spans="1:10" x14ac:dyDescent="0.35">
      <c r="A293" t="s">
        <v>238</v>
      </c>
      <c r="B293" s="1">
        <v>43407</v>
      </c>
      <c r="C293" t="s">
        <v>20</v>
      </c>
      <c r="D293" t="s">
        <v>27</v>
      </c>
      <c r="E293" t="s">
        <v>25</v>
      </c>
      <c r="F293" s="1">
        <f>VLOOKUP(Table1[[#This Row],[Order ID]],sales,2,0)</f>
        <v>43407</v>
      </c>
      <c r="G293" t="str">
        <f>VLOOKUP(Table1[[#This Row],[Order ID]],sales,3,0)</f>
        <v>Mrunal</v>
      </c>
      <c r="H293" t="e" vm="3">
        <f>VLOOKUP(Table1[[#This Row],[Order ID]],sales,4,0)</f>
        <v>#VALUE!</v>
      </c>
      <c r="I293" t="str">
        <f>VLOOKUP(Table1[[#This Row],[Order ID]],sales,5,0)</f>
        <v>Mumbai</v>
      </c>
      <c r="J293">
        <f>VLOOKUP(Table1[[#This Row],[Order ID]],sales,6,0)</f>
        <v>18</v>
      </c>
    </row>
    <row r="294" spans="1:10" x14ac:dyDescent="0.35">
      <c r="A294" t="s">
        <v>227</v>
      </c>
      <c r="B294" s="1">
        <v>43165</v>
      </c>
      <c r="C294" t="s">
        <v>20</v>
      </c>
      <c r="D294" t="s">
        <v>78</v>
      </c>
      <c r="E294" t="s">
        <v>7</v>
      </c>
      <c r="F294" s="1">
        <f>VLOOKUP(Table1[[#This Row],[Order ID]],sales,2,0)</f>
        <v>43165</v>
      </c>
      <c r="G294" t="str">
        <f>VLOOKUP(Table1[[#This Row],[Order ID]],sales,3,0)</f>
        <v>Paridhi</v>
      </c>
      <c r="H294" t="e" vm="8">
        <f>VLOOKUP(Table1[[#This Row],[Order ID]],sales,4,0)</f>
        <v>#VALUE!</v>
      </c>
      <c r="I294" t="str">
        <f>VLOOKUP(Table1[[#This Row],[Order ID]],sales,5,0)</f>
        <v>Jaipur</v>
      </c>
      <c r="J294">
        <f>VLOOKUP(Table1[[#This Row],[Order ID]],sales,6,0)</f>
        <v>32</v>
      </c>
    </row>
    <row r="295" spans="1:10" x14ac:dyDescent="0.35">
      <c r="A295" t="s">
        <v>239</v>
      </c>
      <c r="B295" s="1">
        <v>43315</v>
      </c>
      <c r="C295" t="s">
        <v>5</v>
      </c>
      <c r="D295" t="s">
        <v>6</v>
      </c>
      <c r="E295" t="s">
        <v>11</v>
      </c>
      <c r="F295" s="1">
        <f>VLOOKUP(Table1[[#This Row],[Order ID]],sales,2,0)</f>
        <v>43315</v>
      </c>
      <c r="G295" t="str">
        <f>VLOOKUP(Table1[[#This Row],[Order ID]],sales,3,0)</f>
        <v>Navdeep</v>
      </c>
      <c r="H295" t="e" vm="1">
        <f>VLOOKUP(Table1[[#This Row],[Order ID]],sales,4,0)</f>
        <v>#VALUE!</v>
      </c>
      <c r="I295" t="str">
        <f>VLOOKUP(Table1[[#This Row],[Order ID]],sales,5,0)</f>
        <v>Indore</v>
      </c>
      <c r="J295">
        <f>VLOOKUP(Table1[[#This Row],[Order ID]],sales,6,0)</f>
        <v>482</v>
      </c>
    </row>
    <row r="296" spans="1:10" x14ac:dyDescent="0.35">
      <c r="A296" t="s">
        <v>131</v>
      </c>
      <c r="B296" s="1">
        <v>43444</v>
      </c>
      <c r="C296" t="s">
        <v>5</v>
      </c>
      <c r="D296" t="s">
        <v>70</v>
      </c>
      <c r="E296" t="s">
        <v>7</v>
      </c>
      <c r="F296" s="1">
        <f>VLOOKUP(Table1[[#This Row],[Order ID]],sales,2,0)</f>
        <v>43444</v>
      </c>
      <c r="G296" t="str">
        <f>VLOOKUP(Table1[[#This Row],[Order ID]],sales,3,0)</f>
        <v>Amlan</v>
      </c>
      <c r="H296" t="e" vm="1">
        <f>VLOOKUP(Table1[[#This Row],[Order ID]],sales,4,0)</f>
        <v>#VALUE!</v>
      </c>
      <c r="I296" t="str">
        <f>VLOOKUP(Table1[[#This Row],[Order ID]],sales,5,0)</f>
        <v>Indore</v>
      </c>
      <c r="J296">
        <f>VLOOKUP(Table1[[#This Row],[Order ID]],sales,6,0)</f>
        <v>74</v>
      </c>
    </row>
    <row r="297" spans="1:10" x14ac:dyDescent="0.35">
      <c r="A297" t="s">
        <v>141</v>
      </c>
      <c r="B297" s="1">
        <v>43363</v>
      </c>
      <c r="C297" t="s">
        <v>20</v>
      </c>
      <c r="D297" t="s">
        <v>139</v>
      </c>
      <c r="E297" t="s">
        <v>7</v>
      </c>
      <c r="F297" s="1">
        <f>VLOOKUP(Table1[[#This Row],[Order ID]],sales,2,0)</f>
        <v>43363</v>
      </c>
      <c r="G297" t="str">
        <f>VLOOKUP(Table1[[#This Row],[Order ID]],sales,3,0)</f>
        <v>Asish</v>
      </c>
      <c r="H297" t="e" vm="19">
        <f>VLOOKUP(Table1[[#This Row],[Order ID]],sales,4,0)</f>
        <v>#VALUE!</v>
      </c>
      <c r="I297" t="str">
        <f>VLOOKUP(Table1[[#This Row],[Order ID]],sales,5,0)</f>
        <v>Kashmir</v>
      </c>
      <c r="J297">
        <f>VLOOKUP(Table1[[#This Row],[Order ID]],sales,6,0)</f>
        <v>556</v>
      </c>
    </row>
    <row r="298" spans="1:10" x14ac:dyDescent="0.35">
      <c r="A298" t="s">
        <v>146</v>
      </c>
      <c r="B298" s="1">
        <v>43193</v>
      </c>
      <c r="C298" t="s">
        <v>20</v>
      </c>
      <c r="D298" t="s">
        <v>54</v>
      </c>
      <c r="E298" t="s">
        <v>7</v>
      </c>
      <c r="F298" s="1">
        <f>VLOOKUP(Table1[[#This Row],[Order ID]],sales,2,0)</f>
        <v>43193</v>
      </c>
      <c r="G298" t="str">
        <f>VLOOKUP(Table1[[#This Row],[Order ID]],sales,3,0)</f>
        <v>Jahan</v>
      </c>
      <c r="H298" t="e" vm="1">
        <f>VLOOKUP(Table1[[#This Row],[Order ID]],sales,4,0)</f>
        <v>#VALUE!</v>
      </c>
      <c r="I298" t="str">
        <f>VLOOKUP(Table1[[#This Row],[Order ID]],sales,5,0)</f>
        <v>Bhopal</v>
      </c>
      <c r="J298">
        <f>VLOOKUP(Table1[[#This Row],[Order ID]],sales,6,0)</f>
        <v>12</v>
      </c>
    </row>
    <row r="299" spans="1:10" x14ac:dyDescent="0.35">
      <c r="A299" t="s">
        <v>35</v>
      </c>
      <c r="B299" s="1">
        <v>43231</v>
      </c>
      <c r="C299" t="s">
        <v>9</v>
      </c>
      <c r="D299" t="s">
        <v>10</v>
      </c>
      <c r="E299" t="s">
        <v>7</v>
      </c>
      <c r="F299" s="1">
        <f>VLOOKUP(Table1[[#This Row],[Order ID]],sales,2,0)</f>
        <v>43231</v>
      </c>
      <c r="G299" t="str">
        <f>VLOOKUP(Table1[[#This Row],[Order ID]],sales,3,0)</f>
        <v>Nida</v>
      </c>
      <c r="H299" t="e" vm="1">
        <f>VLOOKUP(Table1[[#This Row],[Order ID]],sales,4,0)</f>
        <v>#VALUE!</v>
      </c>
      <c r="I299" t="str">
        <f>VLOOKUP(Table1[[#This Row],[Order ID]],sales,5,0)</f>
        <v>Indore</v>
      </c>
      <c r="J299">
        <f>VLOOKUP(Table1[[#This Row],[Order ID]],sales,6,0)</f>
        <v>6</v>
      </c>
    </row>
    <row r="300" spans="1:10" x14ac:dyDescent="0.35">
      <c r="A300" t="s">
        <v>240</v>
      </c>
      <c r="B300" s="1">
        <v>43187</v>
      </c>
      <c r="C300" t="s">
        <v>5</v>
      </c>
      <c r="D300" t="s">
        <v>18</v>
      </c>
      <c r="E300" t="s">
        <v>11</v>
      </c>
      <c r="F300" s="1">
        <f>VLOOKUP(Table1[[#This Row],[Order ID]],sales,2,0)</f>
        <v>43187</v>
      </c>
      <c r="G300" t="str">
        <f>VLOOKUP(Table1[[#This Row],[Order ID]],sales,3,0)</f>
        <v>Atharv</v>
      </c>
      <c r="H300" t="e" vm="18">
        <f>VLOOKUP(Table1[[#This Row],[Order ID]],sales,4,0)</f>
        <v>#VALUE!</v>
      </c>
      <c r="I300" t="str">
        <f>VLOOKUP(Table1[[#This Row],[Order ID]],sales,5,0)</f>
        <v>Kolkata</v>
      </c>
      <c r="J300">
        <f>VLOOKUP(Table1[[#This Row],[Order ID]],sales,6,0)</f>
        <v>451</v>
      </c>
    </row>
    <row r="301" spans="1:10" x14ac:dyDescent="0.35">
      <c r="A301" t="s">
        <v>174</v>
      </c>
      <c r="B301" s="1">
        <v>43119</v>
      </c>
      <c r="C301" t="s">
        <v>5</v>
      </c>
      <c r="D301" t="s">
        <v>6</v>
      </c>
      <c r="E301" t="s">
        <v>7</v>
      </c>
      <c r="F301" s="1">
        <f>VLOOKUP(Table1[[#This Row],[Order ID]],sales,2,0)</f>
        <v>43119</v>
      </c>
      <c r="G301" t="str">
        <f>VLOOKUP(Table1[[#This Row],[Order ID]],sales,3,0)</f>
        <v>Tejeswini</v>
      </c>
      <c r="H301" t="e" vm="3">
        <f>VLOOKUP(Table1[[#This Row],[Order ID]],sales,4,0)</f>
        <v>#VALUE!</v>
      </c>
      <c r="I301" t="str">
        <f>VLOOKUP(Table1[[#This Row],[Order ID]],sales,5,0)</f>
        <v>Pune</v>
      </c>
      <c r="J301">
        <f>VLOOKUP(Table1[[#This Row],[Order ID]],sales,6,0)</f>
        <v>544</v>
      </c>
    </row>
    <row r="302" spans="1:10" x14ac:dyDescent="0.35">
      <c r="A302" t="s">
        <v>241</v>
      </c>
      <c r="B302" s="1">
        <v>43140</v>
      </c>
      <c r="C302" t="s">
        <v>9</v>
      </c>
      <c r="D302" t="s">
        <v>13</v>
      </c>
      <c r="E302" t="s">
        <v>7</v>
      </c>
      <c r="F302" s="1">
        <f>VLOOKUP(Table1[[#This Row],[Order ID]],sales,2,0)</f>
        <v>43140</v>
      </c>
      <c r="G302" t="str">
        <f>VLOOKUP(Table1[[#This Row],[Order ID]],sales,3,0)</f>
        <v>Shubham</v>
      </c>
      <c r="H302" t="str">
        <f>VLOOKUP(Table1[[#This Row],[Order ID]],sales,4,0)</f>
        <v>Jammu and Kashmir</v>
      </c>
      <c r="I302" t="str">
        <f>VLOOKUP(Table1[[#This Row],[Order ID]],sales,5,0)</f>
        <v>Kashmir</v>
      </c>
      <c r="J302">
        <f>VLOOKUP(Table1[[#This Row],[Order ID]],sales,6,0)</f>
        <v>311</v>
      </c>
    </row>
    <row r="303" spans="1:10" x14ac:dyDescent="0.35">
      <c r="A303" t="s">
        <v>421</v>
      </c>
      <c r="B303" s="1">
        <v>43402</v>
      </c>
      <c r="C303" t="s">
        <v>20</v>
      </c>
      <c r="D303" t="s">
        <v>27</v>
      </c>
      <c r="E303" t="s">
        <v>25</v>
      </c>
      <c r="F303" s="1">
        <f>VLOOKUP(Table1[[#This Row],[Order ID]],sales,2,0)</f>
        <v>43402</v>
      </c>
      <c r="G303" t="str">
        <f>VLOOKUP(Table1[[#This Row],[Order ID]],sales,3,0)</f>
        <v>Krishna</v>
      </c>
      <c r="H303" t="e" vm="1">
        <f>VLOOKUP(Table1[[#This Row],[Order ID]],sales,4,0)</f>
        <v>#VALUE!</v>
      </c>
      <c r="I303" t="str">
        <f>VLOOKUP(Table1[[#This Row],[Order ID]],sales,5,0)</f>
        <v>Indore</v>
      </c>
      <c r="J303">
        <f>VLOOKUP(Table1[[#This Row],[Order ID]],sales,6,0)</f>
        <v>64</v>
      </c>
    </row>
    <row r="304" spans="1:10" x14ac:dyDescent="0.35">
      <c r="A304" t="s">
        <v>196</v>
      </c>
      <c r="B304" s="1">
        <v>43402</v>
      </c>
      <c r="C304" t="s">
        <v>20</v>
      </c>
      <c r="D304" t="s">
        <v>54</v>
      </c>
      <c r="E304" t="s">
        <v>11</v>
      </c>
      <c r="F304" s="1">
        <f>VLOOKUP(Table1[[#This Row],[Order ID]],sales,2,0)</f>
        <v>43402</v>
      </c>
      <c r="G304" t="str">
        <f>VLOOKUP(Table1[[#This Row],[Order ID]],sales,3,0)</f>
        <v>Moumita</v>
      </c>
      <c r="H304" t="e" vm="9">
        <f>VLOOKUP(Table1[[#This Row],[Order ID]],sales,4,0)</f>
        <v>#VALUE!</v>
      </c>
      <c r="I304" t="str">
        <f>VLOOKUP(Table1[[#This Row],[Order ID]],sales,5,0)</f>
        <v>Ahmedabad</v>
      </c>
      <c r="J304">
        <f>VLOOKUP(Table1[[#This Row],[Order ID]],sales,6,0)</f>
        <v>155</v>
      </c>
    </row>
    <row r="305" spans="1:10" x14ac:dyDescent="0.35">
      <c r="A305" t="s">
        <v>243</v>
      </c>
      <c r="B305" s="1">
        <v>43240</v>
      </c>
      <c r="C305" t="s">
        <v>5</v>
      </c>
      <c r="D305" t="s">
        <v>18</v>
      </c>
      <c r="E305" t="s">
        <v>11</v>
      </c>
      <c r="F305" s="1">
        <f>VLOOKUP(Table1[[#This Row],[Order ID]],sales,2,0)</f>
        <v>43240</v>
      </c>
      <c r="G305" t="str">
        <f>VLOOKUP(Table1[[#This Row],[Order ID]],sales,3,0)</f>
        <v>Pratyusmita</v>
      </c>
      <c r="H305" t="e" vm="14">
        <f>VLOOKUP(Table1[[#This Row],[Order ID]],sales,4,0)</f>
        <v>#VALUE!</v>
      </c>
      <c r="I305" t="str">
        <f>VLOOKUP(Table1[[#This Row],[Order ID]],sales,5,0)</f>
        <v>Patna</v>
      </c>
      <c r="J305">
        <f>VLOOKUP(Table1[[#This Row],[Order ID]],sales,6,0)</f>
        <v>444</v>
      </c>
    </row>
    <row r="306" spans="1:10" x14ac:dyDescent="0.35">
      <c r="A306" t="s">
        <v>244</v>
      </c>
      <c r="B306" s="1">
        <v>43218</v>
      </c>
      <c r="C306" t="s">
        <v>20</v>
      </c>
      <c r="D306" t="s">
        <v>139</v>
      </c>
      <c r="E306" t="s">
        <v>16</v>
      </c>
      <c r="F306" s="1">
        <f>VLOOKUP(Table1[[#This Row],[Order ID]],sales,2,0)</f>
        <v>43218</v>
      </c>
      <c r="G306" t="str">
        <f>VLOOKUP(Table1[[#This Row],[Order ID]],sales,3,0)</f>
        <v>Ajay</v>
      </c>
      <c r="H306" t="e" vm="4">
        <f>VLOOKUP(Table1[[#This Row],[Order ID]],sales,4,0)</f>
        <v>#VALUE!</v>
      </c>
      <c r="I306" t="str">
        <f>VLOOKUP(Table1[[#This Row],[Order ID]],sales,5,0)</f>
        <v>Bangalore</v>
      </c>
      <c r="J306">
        <f>VLOOKUP(Table1[[#This Row],[Order ID]],sales,6,0)</f>
        <v>434</v>
      </c>
    </row>
    <row r="307" spans="1:10" x14ac:dyDescent="0.35">
      <c r="A307" t="s">
        <v>245</v>
      </c>
      <c r="B307" s="1">
        <v>43131</v>
      </c>
      <c r="C307" t="s">
        <v>20</v>
      </c>
      <c r="D307" t="s">
        <v>54</v>
      </c>
      <c r="E307" t="s">
        <v>7</v>
      </c>
      <c r="F307" s="1">
        <f>VLOOKUP(Table1[[#This Row],[Order ID]],sales,2,0)</f>
        <v>43131</v>
      </c>
      <c r="G307" t="str">
        <f>VLOOKUP(Table1[[#This Row],[Order ID]],sales,3,0)</f>
        <v>Manjiri</v>
      </c>
      <c r="H307" t="e" vm="10">
        <f>VLOOKUP(Table1[[#This Row],[Order ID]],sales,4,0)</f>
        <v>#VALUE!</v>
      </c>
      <c r="I307" t="str">
        <f>VLOOKUP(Table1[[#This Row],[Order ID]],sales,5,0)</f>
        <v>Delhi</v>
      </c>
      <c r="J307">
        <f>VLOOKUP(Table1[[#This Row],[Order ID]],sales,6,0)</f>
        <v>299</v>
      </c>
    </row>
    <row r="308" spans="1:10" x14ac:dyDescent="0.35">
      <c r="A308" t="s">
        <v>327</v>
      </c>
      <c r="B308" s="1">
        <v>43402</v>
      </c>
      <c r="C308" t="s">
        <v>20</v>
      </c>
      <c r="D308" t="s">
        <v>27</v>
      </c>
      <c r="E308" t="s">
        <v>7</v>
      </c>
      <c r="F308" s="1">
        <f>VLOOKUP(Table1[[#This Row],[Order ID]],sales,2,0)</f>
        <v>43402</v>
      </c>
      <c r="G308" t="str">
        <f>VLOOKUP(Table1[[#This Row],[Order ID]],sales,3,0)</f>
        <v>Sanjana</v>
      </c>
      <c r="H308" t="e" vm="1">
        <f>VLOOKUP(Table1[[#This Row],[Order ID]],sales,4,0)</f>
        <v>#VALUE!</v>
      </c>
      <c r="I308" t="str">
        <f>VLOOKUP(Table1[[#This Row],[Order ID]],sales,5,0)</f>
        <v>Indore</v>
      </c>
      <c r="J308">
        <f>VLOOKUP(Table1[[#This Row],[Order ID]],sales,6,0)</f>
        <v>955</v>
      </c>
    </row>
    <row r="309" spans="1:10" x14ac:dyDescent="0.35">
      <c r="A309" t="s">
        <v>246</v>
      </c>
      <c r="B309" s="1">
        <v>43345</v>
      </c>
      <c r="C309" t="s">
        <v>9</v>
      </c>
      <c r="D309" t="s">
        <v>13</v>
      </c>
      <c r="E309" t="s">
        <v>7</v>
      </c>
      <c r="F309" s="1">
        <f>VLOOKUP(Table1[[#This Row],[Order ID]],sales,2,0)</f>
        <v>43345</v>
      </c>
      <c r="G309" t="str">
        <f>VLOOKUP(Table1[[#This Row],[Order ID]],sales,3,0)</f>
        <v>Sakshi</v>
      </c>
      <c r="H309" t="e" vm="1">
        <f>VLOOKUP(Table1[[#This Row],[Order ID]],sales,4,0)</f>
        <v>#VALUE!</v>
      </c>
      <c r="I309" t="str">
        <f>VLOOKUP(Table1[[#This Row],[Order ID]],sales,5,0)</f>
        <v>Indore</v>
      </c>
      <c r="J309">
        <f>VLOOKUP(Table1[[#This Row],[Order ID]],sales,6,0)</f>
        <v>299</v>
      </c>
    </row>
    <row r="310" spans="1:10" x14ac:dyDescent="0.35">
      <c r="A310" t="s">
        <v>247</v>
      </c>
      <c r="B310" s="1">
        <v>43404</v>
      </c>
      <c r="C310" t="s">
        <v>9</v>
      </c>
      <c r="D310" t="s">
        <v>13</v>
      </c>
      <c r="E310" t="s">
        <v>7</v>
      </c>
      <c r="F310" s="1">
        <f>VLOOKUP(Table1[[#This Row],[Order ID]],sales,2,0)</f>
        <v>43404</v>
      </c>
      <c r="G310" t="str">
        <f>VLOOKUP(Table1[[#This Row],[Order ID]],sales,3,0)</f>
        <v>Sneha</v>
      </c>
      <c r="H310" t="e" vm="4">
        <f>VLOOKUP(Table1[[#This Row],[Order ID]],sales,4,0)</f>
        <v>#VALUE!</v>
      </c>
      <c r="I310" t="str">
        <f>VLOOKUP(Table1[[#This Row],[Order ID]],sales,5,0)</f>
        <v>Bangalore</v>
      </c>
      <c r="J310">
        <f>VLOOKUP(Table1[[#This Row],[Order ID]],sales,6,0)</f>
        <v>298</v>
      </c>
    </row>
    <row r="311" spans="1:10" x14ac:dyDescent="0.35">
      <c r="A311" t="s">
        <v>248</v>
      </c>
      <c r="B311" s="1">
        <v>43407</v>
      </c>
      <c r="C311" t="s">
        <v>20</v>
      </c>
      <c r="D311" t="s">
        <v>60</v>
      </c>
      <c r="E311" t="s">
        <v>25</v>
      </c>
      <c r="F311" s="1">
        <f>VLOOKUP(Table1[[#This Row],[Order ID]],sales,2,0)</f>
        <v>43407</v>
      </c>
      <c r="G311" t="str">
        <f>VLOOKUP(Table1[[#This Row],[Order ID]],sales,3,0)</f>
        <v>Soodesh</v>
      </c>
      <c r="H311" t="e" vm="5">
        <f>VLOOKUP(Table1[[#This Row],[Order ID]],sales,4,0)</f>
        <v>#VALUE!</v>
      </c>
      <c r="I311" t="str">
        <f>VLOOKUP(Table1[[#This Row],[Order ID]],sales,5,0)</f>
        <v>Chandigarh</v>
      </c>
      <c r="J311">
        <f>VLOOKUP(Table1[[#This Row],[Order ID]],sales,6,0)</f>
        <v>94</v>
      </c>
    </row>
    <row r="312" spans="1:10" x14ac:dyDescent="0.35">
      <c r="A312" t="s">
        <v>249</v>
      </c>
      <c r="B312" s="1">
        <v>43321</v>
      </c>
      <c r="C312" t="s">
        <v>20</v>
      </c>
      <c r="D312" t="s">
        <v>23</v>
      </c>
      <c r="E312" t="s">
        <v>7</v>
      </c>
      <c r="F312" s="1">
        <f>VLOOKUP(Table1[[#This Row],[Order ID]],sales,2,0)</f>
        <v>43321</v>
      </c>
      <c r="G312" t="str">
        <f>VLOOKUP(Table1[[#This Row],[Order ID]],sales,3,0)</f>
        <v>Kartik</v>
      </c>
      <c r="H312" t="e" vm="9">
        <f>VLOOKUP(Table1[[#This Row],[Order ID]],sales,4,0)</f>
        <v>#VALUE!</v>
      </c>
      <c r="I312" t="str">
        <f>VLOOKUP(Table1[[#This Row],[Order ID]],sales,5,0)</f>
        <v>Ahmedabad</v>
      </c>
      <c r="J312">
        <f>VLOOKUP(Table1[[#This Row],[Order ID]],sales,6,0)</f>
        <v>296</v>
      </c>
    </row>
    <row r="313" spans="1:10" x14ac:dyDescent="0.35">
      <c r="A313" t="s">
        <v>250</v>
      </c>
      <c r="B313" s="1">
        <v>43180</v>
      </c>
      <c r="C313" t="s">
        <v>20</v>
      </c>
      <c r="D313" t="s">
        <v>27</v>
      </c>
      <c r="E313" t="s">
        <v>79</v>
      </c>
      <c r="F313" s="1">
        <f>VLOOKUP(Table1[[#This Row],[Order ID]],sales,2,0)</f>
        <v>43180</v>
      </c>
      <c r="G313" t="str">
        <f>VLOOKUP(Table1[[#This Row],[Order ID]],sales,3,0)</f>
        <v>Pournamasi</v>
      </c>
      <c r="H313" t="e" vm="1">
        <f>VLOOKUP(Table1[[#This Row],[Order ID]],sales,4,0)</f>
        <v>#VALUE!</v>
      </c>
      <c r="I313" t="str">
        <f>VLOOKUP(Table1[[#This Row],[Order ID]],sales,5,0)</f>
        <v>Indore</v>
      </c>
      <c r="J313">
        <f>VLOOKUP(Table1[[#This Row],[Order ID]],sales,6,0)</f>
        <v>37</v>
      </c>
    </row>
    <row r="314" spans="1:10" x14ac:dyDescent="0.35">
      <c r="A314" t="s">
        <v>251</v>
      </c>
      <c r="B314" s="1">
        <v>43152</v>
      </c>
      <c r="C314" t="s">
        <v>5</v>
      </c>
      <c r="D314" t="s">
        <v>15</v>
      </c>
      <c r="E314" t="s">
        <v>7</v>
      </c>
      <c r="F314" s="1">
        <f>VLOOKUP(Table1[[#This Row],[Order ID]],sales,2,0)</f>
        <v>43152</v>
      </c>
      <c r="G314" t="str">
        <f>VLOOKUP(Table1[[#This Row],[Order ID]],sales,3,0)</f>
        <v>Sarita</v>
      </c>
      <c r="H314" t="e" vm="3">
        <f>VLOOKUP(Table1[[#This Row],[Order ID]],sales,4,0)</f>
        <v>#VALUE!</v>
      </c>
      <c r="I314" t="str">
        <f>VLOOKUP(Table1[[#This Row],[Order ID]],sales,5,0)</f>
        <v>Pune</v>
      </c>
      <c r="J314">
        <f>VLOOKUP(Table1[[#This Row],[Order ID]],sales,6,0)</f>
        <v>291</v>
      </c>
    </row>
    <row r="315" spans="1:10" x14ac:dyDescent="0.35">
      <c r="A315" t="s">
        <v>212</v>
      </c>
      <c r="B315" s="1">
        <v>43254</v>
      </c>
      <c r="C315" t="s">
        <v>5</v>
      </c>
      <c r="D315" t="s">
        <v>18</v>
      </c>
      <c r="E315" t="s">
        <v>7</v>
      </c>
      <c r="F315" s="1">
        <f>VLOOKUP(Table1[[#This Row],[Order ID]],sales,2,0)</f>
        <v>43254</v>
      </c>
      <c r="G315" t="str">
        <f>VLOOKUP(Table1[[#This Row],[Order ID]],sales,3,0)</f>
        <v>Bathina</v>
      </c>
      <c r="H315" t="e" vm="4">
        <f>VLOOKUP(Table1[[#This Row],[Order ID]],sales,4,0)</f>
        <v>#VALUE!</v>
      </c>
      <c r="I315" t="str">
        <f>VLOOKUP(Table1[[#This Row],[Order ID]],sales,5,0)</f>
        <v>Bangalore</v>
      </c>
      <c r="J315">
        <f>VLOOKUP(Table1[[#This Row],[Order ID]],sales,6,0)</f>
        <v>27</v>
      </c>
    </row>
    <row r="316" spans="1:10" x14ac:dyDescent="0.35">
      <c r="A316" t="s">
        <v>228</v>
      </c>
      <c r="B316" s="1">
        <v>43154</v>
      </c>
      <c r="C316" t="s">
        <v>20</v>
      </c>
      <c r="D316" t="s">
        <v>23</v>
      </c>
      <c r="E316" t="s">
        <v>7</v>
      </c>
      <c r="F316" s="1">
        <f>VLOOKUP(Table1[[#This Row],[Order ID]],sales,2,0)</f>
        <v>43154</v>
      </c>
      <c r="G316" t="str">
        <f>VLOOKUP(Table1[[#This Row],[Order ID]],sales,3,0)</f>
        <v>Pinky</v>
      </c>
      <c r="H316" t="str">
        <f>VLOOKUP(Table1[[#This Row],[Order ID]],sales,4,0)</f>
        <v>Jammu and Kashmir</v>
      </c>
      <c r="I316" t="str">
        <f>VLOOKUP(Table1[[#This Row],[Order ID]],sales,5,0)</f>
        <v>Kashmir</v>
      </c>
      <c r="J316">
        <f>VLOOKUP(Table1[[#This Row],[Order ID]],sales,6,0)</f>
        <v>520</v>
      </c>
    </row>
    <row r="317" spans="1:10" x14ac:dyDescent="0.35">
      <c r="A317" t="s">
        <v>188</v>
      </c>
      <c r="B317" s="1">
        <v>43439</v>
      </c>
      <c r="C317" t="s">
        <v>20</v>
      </c>
      <c r="D317" t="s">
        <v>29</v>
      </c>
      <c r="E317" t="s">
        <v>7</v>
      </c>
      <c r="F317" s="1">
        <f>VLOOKUP(Table1[[#This Row],[Order ID]],sales,2,0)</f>
        <v>43439</v>
      </c>
      <c r="G317" t="str">
        <f>VLOOKUP(Table1[[#This Row],[Order ID]],sales,3,0)</f>
        <v>Aman</v>
      </c>
      <c r="H317" t="e" vm="3">
        <f>VLOOKUP(Table1[[#This Row],[Order ID]],sales,4,0)</f>
        <v>#VALUE!</v>
      </c>
      <c r="I317" t="str">
        <f>VLOOKUP(Table1[[#This Row],[Order ID]],sales,5,0)</f>
        <v>Mumbai</v>
      </c>
      <c r="J317">
        <f>VLOOKUP(Table1[[#This Row],[Order ID]],sales,6,0)</f>
        <v>31</v>
      </c>
    </row>
    <row r="318" spans="1:10" x14ac:dyDescent="0.35">
      <c r="A318" t="s">
        <v>252</v>
      </c>
      <c r="B318" s="1">
        <v>43132</v>
      </c>
      <c r="C318" t="s">
        <v>5</v>
      </c>
      <c r="D318" t="s">
        <v>70</v>
      </c>
      <c r="E318" t="s">
        <v>25</v>
      </c>
      <c r="F318" s="1">
        <f>VLOOKUP(Table1[[#This Row],[Order ID]],sales,2,0)</f>
        <v>43132</v>
      </c>
      <c r="G318" t="str">
        <f>VLOOKUP(Table1[[#This Row],[Order ID]],sales,3,0)</f>
        <v>Anjali</v>
      </c>
      <c r="H318" t="e" vm="10">
        <f>VLOOKUP(Table1[[#This Row],[Order ID]],sales,4,0)</f>
        <v>#VALUE!</v>
      </c>
      <c r="I318" t="str">
        <f>VLOOKUP(Table1[[#This Row],[Order ID]],sales,5,0)</f>
        <v>Delhi</v>
      </c>
      <c r="J318">
        <f>VLOOKUP(Table1[[#This Row],[Order ID]],sales,6,0)</f>
        <v>42</v>
      </c>
    </row>
    <row r="319" spans="1:10" x14ac:dyDescent="0.35">
      <c r="A319" t="s">
        <v>209</v>
      </c>
      <c r="B319" s="1">
        <v>43145</v>
      </c>
      <c r="C319" t="s">
        <v>5</v>
      </c>
      <c r="D319" t="s">
        <v>6</v>
      </c>
      <c r="E319" t="s">
        <v>16</v>
      </c>
      <c r="F319" s="1">
        <f>VLOOKUP(Table1[[#This Row],[Order ID]],sales,2,0)</f>
        <v>43145</v>
      </c>
      <c r="G319" t="str">
        <f>VLOOKUP(Table1[[#This Row],[Order ID]],sales,3,0)</f>
        <v>Hazel</v>
      </c>
      <c r="H319" t="e" vm="4">
        <f>VLOOKUP(Table1[[#This Row],[Order ID]],sales,4,0)</f>
        <v>#VALUE!</v>
      </c>
      <c r="I319" t="str">
        <f>VLOOKUP(Table1[[#This Row],[Order ID]],sales,5,0)</f>
        <v>Bangalore</v>
      </c>
      <c r="J319">
        <f>VLOOKUP(Table1[[#This Row],[Order ID]],sales,6,0)</f>
        <v>202</v>
      </c>
    </row>
    <row r="320" spans="1:10" x14ac:dyDescent="0.35">
      <c r="A320" t="s">
        <v>253</v>
      </c>
      <c r="B320" s="1">
        <v>43141</v>
      </c>
      <c r="C320" t="s">
        <v>5</v>
      </c>
      <c r="D320" t="s">
        <v>15</v>
      </c>
      <c r="E320" t="s">
        <v>7</v>
      </c>
      <c r="F320" s="1">
        <f>VLOOKUP(Table1[[#This Row],[Order ID]],sales,2,0)</f>
        <v>43141</v>
      </c>
      <c r="G320" t="str">
        <f>VLOOKUP(Table1[[#This Row],[Order ID]],sales,3,0)</f>
        <v>Komal</v>
      </c>
      <c r="H320" t="e" vm="2">
        <f>VLOOKUP(Table1[[#This Row],[Order ID]],sales,4,0)</f>
        <v>#VALUE!</v>
      </c>
      <c r="I320" t="str">
        <f>VLOOKUP(Table1[[#This Row],[Order ID]],sales,5,0)</f>
        <v>Lucknow</v>
      </c>
      <c r="J320">
        <f>VLOOKUP(Table1[[#This Row],[Order ID]],sales,6,0)</f>
        <v>285</v>
      </c>
    </row>
    <row r="321" spans="1:10" x14ac:dyDescent="0.35">
      <c r="A321" t="s">
        <v>254</v>
      </c>
      <c r="B321" s="1">
        <v>43453</v>
      </c>
      <c r="C321" t="s">
        <v>5</v>
      </c>
      <c r="D321" t="s">
        <v>6</v>
      </c>
      <c r="E321" t="s">
        <v>7</v>
      </c>
      <c r="F321" s="1">
        <f>VLOOKUP(Table1[[#This Row],[Order ID]],sales,2,0)</f>
        <v>43453</v>
      </c>
      <c r="G321" t="str">
        <f>VLOOKUP(Table1[[#This Row],[Order ID]],sales,3,0)</f>
        <v>Sukruta</v>
      </c>
      <c r="H321" t="e" vm="5">
        <f>VLOOKUP(Table1[[#This Row],[Order ID]],sales,4,0)</f>
        <v>#VALUE!</v>
      </c>
      <c r="I321" t="str">
        <f>VLOOKUP(Table1[[#This Row],[Order ID]],sales,5,0)</f>
        <v>Amritsar</v>
      </c>
      <c r="J321">
        <f>VLOOKUP(Table1[[#This Row],[Order ID]],sales,6,0)</f>
        <v>277</v>
      </c>
    </row>
    <row r="322" spans="1:10" x14ac:dyDescent="0.35">
      <c r="A322" t="s">
        <v>45</v>
      </c>
      <c r="B322" s="1">
        <v>43407</v>
      </c>
      <c r="C322" t="s">
        <v>5</v>
      </c>
      <c r="D322" t="s">
        <v>18</v>
      </c>
      <c r="E322" t="s">
        <v>7</v>
      </c>
      <c r="F322" s="1">
        <f>VLOOKUP(Table1[[#This Row],[Order ID]],sales,2,0)</f>
        <v>43407</v>
      </c>
      <c r="G322" t="str">
        <f>VLOOKUP(Table1[[#This Row],[Order ID]],sales,3,0)</f>
        <v>Snel</v>
      </c>
      <c r="H322" t="e" vm="12">
        <f>VLOOKUP(Table1[[#This Row],[Order ID]],sales,4,0)</f>
        <v>#VALUE!</v>
      </c>
      <c r="I322" t="str">
        <f>VLOOKUP(Table1[[#This Row],[Order ID]],sales,5,0)</f>
        <v>Thiruvananthapuram</v>
      </c>
      <c r="J322">
        <f>VLOOKUP(Table1[[#This Row],[Order ID]],sales,6,0)</f>
        <v>82</v>
      </c>
    </row>
    <row r="323" spans="1:10" x14ac:dyDescent="0.35">
      <c r="A323" t="s">
        <v>255</v>
      </c>
      <c r="B323" s="1">
        <v>43221</v>
      </c>
      <c r="C323" t="s">
        <v>5</v>
      </c>
      <c r="D323" t="s">
        <v>18</v>
      </c>
      <c r="E323" t="s">
        <v>7</v>
      </c>
      <c r="F323" s="1">
        <f>VLOOKUP(Table1[[#This Row],[Order ID]],sales,2,0)</f>
        <v>43221</v>
      </c>
      <c r="G323" t="str">
        <f>VLOOKUP(Table1[[#This Row],[Order ID]],sales,3,0)</f>
        <v>Yaanvi</v>
      </c>
      <c r="H323" t="e" vm="1">
        <f>VLOOKUP(Table1[[#This Row],[Order ID]],sales,4,0)</f>
        <v>#VALUE!</v>
      </c>
      <c r="I323" t="str">
        <f>VLOOKUP(Table1[[#This Row],[Order ID]],sales,5,0)</f>
        <v>Indore</v>
      </c>
      <c r="J323">
        <f>VLOOKUP(Table1[[#This Row],[Order ID]],sales,6,0)</f>
        <v>273</v>
      </c>
    </row>
    <row r="324" spans="1:10" x14ac:dyDescent="0.35">
      <c r="A324" t="s">
        <v>169</v>
      </c>
      <c r="B324" s="1">
        <v>43378</v>
      </c>
      <c r="C324" t="s">
        <v>5</v>
      </c>
      <c r="D324" t="s">
        <v>6</v>
      </c>
      <c r="E324" t="s">
        <v>7</v>
      </c>
      <c r="F324" s="1">
        <f>VLOOKUP(Table1[[#This Row],[Order ID]],sales,2,0)</f>
        <v>43378</v>
      </c>
      <c r="G324" t="str">
        <f>VLOOKUP(Table1[[#This Row],[Order ID]],sales,3,0)</f>
        <v>Shivanshu</v>
      </c>
      <c r="H324" t="e" vm="1">
        <f>VLOOKUP(Table1[[#This Row],[Order ID]],sales,4,0)</f>
        <v>#VALUE!</v>
      </c>
      <c r="I324" t="str">
        <f>VLOOKUP(Table1[[#This Row],[Order ID]],sales,5,0)</f>
        <v>Indore</v>
      </c>
      <c r="J324">
        <f>VLOOKUP(Table1[[#This Row],[Order ID]],sales,6,0)</f>
        <v>765</v>
      </c>
    </row>
    <row r="325" spans="1:10" x14ac:dyDescent="0.35">
      <c r="A325" t="s">
        <v>251</v>
      </c>
      <c r="B325" s="1">
        <v>43152</v>
      </c>
      <c r="C325" t="s">
        <v>20</v>
      </c>
      <c r="D325" t="s">
        <v>40</v>
      </c>
      <c r="E325" t="s">
        <v>7</v>
      </c>
      <c r="F325" s="1">
        <f>VLOOKUP(Table1[[#This Row],[Order ID]],sales,2,0)</f>
        <v>43152</v>
      </c>
      <c r="G325" t="str">
        <f>VLOOKUP(Table1[[#This Row],[Order ID]],sales,3,0)</f>
        <v>Sarita</v>
      </c>
      <c r="H325" t="e" vm="3">
        <f>VLOOKUP(Table1[[#This Row],[Order ID]],sales,4,0)</f>
        <v>#VALUE!</v>
      </c>
      <c r="I325" t="str">
        <f>VLOOKUP(Table1[[#This Row],[Order ID]],sales,5,0)</f>
        <v>Pune</v>
      </c>
      <c r="J325">
        <f>VLOOKUP(Table1[[#This Row],[Order ID]],sales,6,0)</f>
        <v>291</v>
      </c>
    </row>
    <row r="326" spans="1:10" x14ac:dyDescent="0.35">
      <c r="A326" t="s">
        <v>12</v>
      </c>
      <c r="B326" s="1">
        <v>43116</v>
      </c>
      <c r="C326" t="s">
        <v>20</v>
      </c>
      <c r="D326" t="s">
        <v>23</v>
      </c>
      <c r="E326" t="s">
        <v>79</v>
      </c>
      <c r="F326" s="1">
        <f>VLOOKUP(Table1[[#This Row],[Order ID]],sales,2,0)</f>
        <v>43116</v>
      </c>
      <c r="G326" t="str">
        <f>VLOOKUP(Table1[[#This Row],[Order ID]],sales,3,0)</f>
        <v>Shiva</v>
      </c>
      <c r="H326" t="e" vm="3">
        <f>VLOOKUP(Table1[[#This Row],[Order ID]],sales,4,0)</f>
        <v>#VALUE!</v>
      </c>
      <c r="I326" t="str">
        <f>VLOOKUP(Table1[[#This Row],[Order ID]],sales,5,0)</f>
        <v>Pune</v>
      </c>
      <c r="J326">
        <f>VLOOKUP(Table1[[#This Row],[Order ID]],sales,6,0)</f>
        <v>2927</v>
      </c>
    </row>
    <row r="327" spans="1:10" x14ac:dyDescent="0.35">
      <c r="A327" t="s">
        <v>240</v>
      </c>
      <c r="B327" s="1">
        <v>43187</v>
      </c>
      <c r="C327" t="s">
        <v>20</v>
      </c>
      <c r="D327" t="s">
        <v>21</v>
      </c>
      <c r="E327" t="s">
        <v>7</v>
      </c>
      <c r="F327" s="1">
        <f>VLOOKUP(Table1[[#This Row],[Order ID]],sales,2,0)</f>
        <v>43187</v>
      </c>
      <c r="G327" t="str">
        <f>VLOOKUP(Table1[[#This Row],[Order ID]],sales,3,0)</f>
        <v>Atharv</v>
      </c>
      <c r="H327" t="e" vm="18">
        <f>VLOOKUP(Table1[[#This Row],[Order ID]],sales,4,0)</f>
        <v>#VALUE!</v>
      </c>
      <c r="I327" t="str">
        <f>VLOOKUP(Table1[[#This Row],[Order ID]],sales,5,0)</f>
        <v>Kolkata</v>
      </c>
      <c r="J327">
        <f>VLOOKUP(Table1[[#This Row],[Order ID]],sales,6,0)</f>
        <v>451</v>
      </c>
    </row>
    <row r="328" spans="1:10" x14ac:dyDescent="0.35">
      <c r="A328" t="s">
        <v>256</v>
      </c>
      <c r="B328" s="1">
        <v>43216</v>
      </c>
      <c r="C328" t="s">
        <v>20</v>
      </c>
      <c r="D328" t="s">
        <v>27</v>
      </c>
      <c r="E328" t="s">
        <v>79</v>
      </c>
      <c r="F328" s="1">
        <f>VLOOKUP(Table1[[#This Row],[Order ID]],sales,2,0)</f>
        <v>43216</v>
      </c>
      <c r="G328" t="str">
        <f>VLOOKUP(Table1[[#This Row],[Order ID]],sales,3,0)</f>
        <v>Nidhi</v>
      </c>
      <c r="H328" t="e" vm="7">
        <f>VLOOKUP(Table1[[#This Row],[Order ID]],sales,4,0)</f>
        <v>#VALUE!</v>
      </c>
      <c r="I328" t="str">
        <f>VLOOKUP(Table1[[#This Row],[Order ID]],sales,5,0)</f>
        <v>Kohima</v>
      </c>
      <c r="J328">
        <f>VLOOKUP(Table1[[#This Row],[Order ID]],sales,6,0)</f>
        <v>40</v>
      </c>
    </row>
    <row r="329" spans="1:10" x14ac:dyDescent="0.35">
      <c r="A329" t="s">
        <v>257</v>
      </c>
      <c r="B329" s="1">
        <v>43155</v>
      </c>
      <c r="C329" t="s">
        <v>20</v>
      </c>
      <c r="D329" t="s">
        <v>78</v>
      </c>
      <c r="E329" t="s">
        <v>79</v>
      </c>
      <c r="F329" s="1">
        <f>VLOOKUP(Table1[[#This Row],[Order ID]],sales,2,0)</f>
        <v>43155</v>
      </c>
      <c r="G329" t="str">
        <f>VLOOKUP(Table1[[#This Row],[Order ID]],sales,3,0)</f>
        <v>Pooja</v>
      </c>
      <c r="H329" t="e" vm="14">
        <f>VLOOKUP(Table1[[#This Row],[Order ID]],sales,4,0)</f>
        <v>#VALUE!</v>
      </c>
      <c r="I329" t="str">
        <f>VLOOKUP(Table1[[#This Row],[Order ID]],sales,5,0)</f>
        <v>Patna</v>
      </c>
      <c r="J329">
        <f>VLOOKUP(Table1[[#This Row],[Order ID]],sales,6,0)</f>
        <v>41</v>
      </c>
    </row>
    <row r="330" spans="1:10" x14ac:dyDescent="0.35">
      <c r="A330" t="s">
        <v>108</v>
      </c>
      <c r="B330" s="1">
        <v>43409</v>
      </c>
      <c r="C330" t="s">
        <v>20</v>
      </c>
      <c r="D330" t="s">
        <v>54</v>
      </c>
      <c r="E330" t="s">
        <v>7</v>
      </c>
      <c r="F330" s="1">
        <f>VLOOKUP(Table1[[#This Row],[Order ID]],sales,2,0)</f>
        <v>43409</v>
      </c>
      <c r="G330" t="str">
        <f>VLOOKUP(Table1[[#This Row],[Order ID]],sales,3,0)</f>
        <v>Abhishek</v>
      </c>
      <c r="H330" t="e" vm="17">
        <f>VLOOKUP(Table1[[#This Row],[Order ID]],sales,4,0)</f>
        <v>#VALUE!</v>
      </c>
      <c r="I330" t="str">
        <f>VLOOKUP(Table1[[#This Row],[Order ID]],sales,5,0)</f>
        <v>Goa</v>
      </c>
      <c r="J330">
        <f>VLOOKUP(Table1[[#This Row],[Order ID]],sales,6,0)</f>
        <v>485</v>
      </c>
    </row>
    <row r="331" spans="1:10" x14ac:dyDescent="0.35">
      <c r="A331" t="s">
        <v>258</v>
      </c>
      <c r="B331" s="1">
        <v>43144</v>
      </c>
      <c r="C331" t="s">
        <v>9</v>
      </c>
      <c r="D331" t="s">
        <v>10</v>
      </c>
      <c r="E331" t="s">
        <v>16</v>
      </c>
      <c r="F331" s="1">
        <f>VLOOKUP(Table1[[#This Row],[Order ID]],sales,2,0)</f>
        <v>43144</v>
      </c>
      <c r="G331" t="str">
        <f>VLOOKUP(Table1[[#This Row],[Order ID]],sales,3,0)</f>
        <v>Divsha</v>
      </c>
      <c r="H331" t="e" vm="8">
        <f>VLOOKUP(Table1[[#This Row],[Order ID]],sales,4,0)</f>
        <v>#VALUE!</v>
      </c>
      <c r="I331" t="str">
        <f>VLOOKUP(Table1[[#This Row],[Order ID]],sales,5,0)</f>
        <v>Jaipur</v>
      </c>
      <c r="J331">
        <f>VLOOKUP(Table1[[#This Row],[Order ID]],sales,6,0)</f>
        <v>406</v>
      </c>
    </row>
    <row r="332" spans="1:10" x14ac:dyDescent="0.35">
      <c r="A332" t="s">
        <v>259</v>
      </c>
      <c r="B332" s="1">
        <v>43326</v>
      </c>
      <c r="C332" t="s">
        <v>20</v>
      </c>
      <c r="D332" t="s">
        <v>27</v>
      </c>
      <c r="E332" t="s">
        <v>7</v>
      </c>
      <c r="F332" s="1">
        <f>VLOOKUP(Table1[[#This Row],[Order ID]],sales,2,0)</f>
        <v>43326</v>
      </c>
      <c r="G332" t="str">
        <f>VLOOKUP(Table1[[#This Row],[Order ID]],sales,3,0)</f>
        <v>Nishant</v>
      </c>
      <c r="H332" t="e" vm="3">
        <f>VLOOKUP(Table1[[#This Row],[Order ID]],sales,4,0)</f>
        <v>#VALUE!</v>
      </c>
      <c r="I332" t="str">
        <f>VLOOKUP(Table1[[#This Row],[Order ID]],sales,5,0)</f>
        <v>Mumbai</v>
      </c>
      <c r="J332">
        <f>VLOOKUP(Table1[[#This Row],[Order ID]],sales,6,0)</f>
        <v>32</v>
      </c>
    </row>
    <row r="333" spans="1:10" x14ac:dyDescent="0.35">
      <c r="A333" t="s">
        <v>174</v>
      </c>
      <c r="B333" s="1">
        <v>43119</v>
      </c>
      <c r="C333" t="s">
        <v>5</v>
      </c>
      <c r="D333" t="s">
        <v>15</v>
      </c>
      <c r="E333" t="s">
        <v>7</v>
      </c>
      <c r="F333" s="1">
        <f>VLOOKUP(Table1[[#This Row],[Order ID]],sales,2,0)</f>
        <v>43119</v>
      </c>
      <c r="G333" t="str">
        <f>VLOOKUP(Table1[[#This Row],[Order ID]],sales,3,0)</f>
        <v>Tejeswini</v>
      </c>
      <c r="H333" t="e" vm="3">
        <f>VLOOKUP(Table1[[#This Row],[Order ID]],sales,4,0)</f>
        <v>#VALUE!</v>
      </c>
      <c r="I333" t="str">
        <f>VLOOKUP(Table1[[#This Row],[Order ID]],sales,5,0)</f>
        <v>Pune</v>
      </c>
      <c r="J333">
        <f>VLOOKUP(Table1[[#This Row],[Order ID]],sales,6,0)</f>
        <v>544</v>
      </c>
    </row>
    <row r="334" spans="1:10" x14ac:dyDescent="0.35">
      <c r="A334" t="s">
        <v>235</v>
      </c>
      <c r="B334" s="1">
        <v>43185</v>
      </c>
      <c r="C334" t="s">
        <v>20</v>
      </c>
      <c r="D334" t="s">
        <v>29</v>
      </c>
      <c r="E334" t="s">
        <v>79</v>
      </c>
      <c r="F334" s="1">
        <f>VLOOKUP(Table1[[#This Row],[Order ID]],sales,2,0)</f>
        <v>43185</v>
      </c>
      <c r="G334" t="str">
        <f>VLOOKUP(Table1[[#This Row],[Order ID]],sales,3,0)</f>
        <v>Kanak</v>
      </c>
      <c r="H334" t="e" vm="17">
        <f>VLOOKUP(Table1[[#This Row],[Order ID]],sales,4,0)</f>
        <v>#VALUE!</v>
      </c>
      <c r="I334" t="str">
        <f>VLOOKUP(Table1[[#This Row],[Order ID]],sales,5,0)</f>
        <v>Goa</v>
      </c>
      <c r="J334">
        <f>VLOOKUP(Table1[[#This Row],[Order ID]],sales,6,0)</f>
        <v>59</v>
      </c>
    </row>
    <row r="335" spans="1:10" x14ac:dyDescent="0.35">
      <c r="A335" t="s">
        <v>52</v>
      </c>
      <c r="B335" s="1">
        <v>43163</v>
      </c>
      <c r="C335" t="s">
        <v>9</v>
      </c>
      <c r="D335" t="s">
        <v>10</v>
      </c>
      <c r="E335" t="s">
        <v>16</v>
      </c>
      <c r="F335" s="1">
        <f>VLOOKUP(Table1[[#This Row],[Order ID]],sales,2,0)</f>
        <v>43163</v>
      </c>
      <c r="G335" t="str">
        <f>VLOOKUP(Table1[[#This Row],[Order ID]],sales,3,0)</f>
        <v>Parth</v>
      </c>
      <c r="H335" t="e" vm="3">
        <f>VLOOKUP(Table1[[#This Row],[Order ID]],sales,4,0)</f>
        <v>#VALUE!</v>
      </c>
      <c r="I335" t="str">
        <f>VLOOKUP(Table1[[#This Row],[Order ID]],sales,5,0)</f>
        <v>Pune</v>
      </c>
      <c r="J335">
        <f>VLOOKUP(Table1[[#This Row],[Order ID]],sales,6,0)</f>
        <v>1461</v>
      </c>
    </row>
    <row r="336" spans="1:10" x14ac:dyDescent="0.35">
      <c r="A336" t="s">
        <v>256</v>
      </c>
      <c r="B336" s="1">
        <v>43216</v>
      </c>
      <c r="C336" t="s">
        <v>20</v>
      </c>
      <c r="D336" t="s">
        <v>23</v>
      </c>
      <c r="E336" t="s">
        <v>16</v>
      </c>
      <c r="F336" s="1">
        <f>VLOOKUP(Table1[[#This Row],[Order ID]],sales,2,0)</f>
        <v>43216</v>
      </c>
      <c r="G336" t="str">
        <f>VLOOKUP(Table1[[#This Row],[Order ID]],sales,3,0)</f>
        <v>Nidhi</v>
      </c>
      <c r="H336" t="e" vm="7">
        <f>VLOOKUP(Table1[[#This Row],[Order ID]],sales,4,0)</f>
        <v>#VALUE!</v>
      </c>
      <c r="I336" t="str">
        <f>VLOOKUP(Table1[[#This Row],[Order ID]],sales,5,0)</f>
        <v>Kohima</v>
      </c>
      <c r="J336">
        <f>VLOOKUP(Table1[[#This Row],[Order ID]],sales,6,0)</f>
        <v>40</v>
      </c>
    </row>
    <row r="337" spans="1:10" x14ac:dyDescent="0.35">
      <c r="A337" t="s">
        <v>261</v>
      </c>
      <c r="B337" s="1">
        <v>43128</v>
      </c>
      <c r="C337" t="s">
        <v>5</v>
      </c>
      <c r="D337" t="s">
        <v>18</v>
      </c>
      <c r="E337" t="s">
        <v>7</v>
      </c>
      <c r="F337" s="1">
        <f>VLOOKUP(Table1[[#This Row],[Order ID]],sales,2,0)</f>
        <v>43128</v>
      </c>
      <c r="G337" t="str">
        <f>VLOOKUP(Table1[[#This Row],[Order ID]],sales,3,0)</f>
        <v>Amruta</v>
      </c>
      <c r="H337" t="e" vm="10">
        <f>VLOOKUP(Table1[[#This Row],[Order ID]],sales,4,0)</f>
        <v>#VALUE!</v>
      </c>
      <c r="I337" t="str">
        <f>VLOOKUP(Table1[[#This Row],[Order ID]],sales,5,0)</f>
        <v>Delhi</v>
      </c>
      <c r="J337">
        <f>VLOOKUP(Table1[[#This Row],[Order ID]],sales,6,0)</f>
        <v>867</v>
      </c>
    </row>
    <row r="338" spans="1:10" x14ac:dyDescent="0.35">
      <c r="A338" t="s">
        <v>358</v>
      </c>
      <c r="B338" s="1">
        <v>43157</v>
      </c>
      <c r="C338" t="s">
        <v>20</v>
      </c>
      <c r="D338" t="s">
        <v>27</v>
      </c>
      <c r="E338" t="s">
        <v>79</v>
      </c>
      <c r="F338" s="1">
        <f>VLOOKUP(Table1[[#This Row],[Order ID]],sales,2,0)</f>
        <v>43157</v>
      </c>
      <c r="G338" t="str">
        <f>VLOOKUP(Table1[[#This Row],[Order ID]],sales,3,0)</f>
        <v>Sahil</v>
      </c>
      <c r="H338" t="e" vm="5">
        <f>VLOOKUP(Table1[[#This Row],[Order ID]],sales,4,0)</f>
        <v>#VALUE!</v>
      </c>
      <c r="I338" t="str">
        <f>VLOOKUP(Table1[[#This Row],[Order ID]],sales,5,0)</f>
        <v>Chandigarh</v>
      </c>
      <c r="J338">
        <f>VLOOKUP(Table1[[#This Row],[Order ID]],sales,6,0)</f>
        <v>833</v>
      </c>
    </row>
    <row r="339" spans="1:10" x14ac:dyDescent="0.35">
      <c r="A339" t="s">
        <v>263</v>
      </c>
      <c r="B339" s="1">
        <v>43309</v>
      </c>
      <c r="C339" t="s">
        <v>20</v>
      </c>
      <c r="D339" t="s">
        <v>54</v>
      </c>
      <c r="E339" t="s">
        <v>79</v>
      </c>
      <c r="F339" s="1">
        <f>VLOOKUP(Table1[[#This Row],[Order ID]],sales,2,0)</f>
        <v>43309</v>
      </c>
      <c r="G339" t="str">
        <f>VLOOKUP(Table1[[#This Row],[Order ID]],sales,3,0)</f>
        <v>Dhirajendu</v>
      </c>
      <c r="H339" t="e" vm="3">
        <f>VLOOKUP(Table1[[#This Row],[Order ID]],sales,4,0)</f>
        <v>#VALUE!</v>
      </c>
      <c r="I339" t="str">
        <f>VLOOKUP(Table1[[#This Row],[Order ID]],sales,5,0)</f>
        <v>Mumbai</v>
      </c>
      <c r="J339">
        <f>VLOOKUP(Table1[[#This Row],[Order ID]],sales,6,0)</f>
        <v>43</v>
      </c>
    </row>
    <row r="340" spans="1:10" x14ac:dyDescent="0.35">
      <c r="A340" t="s">
        <v>214</v>
      </c>
      <c r="B340" s="1">
        <v>43127</v>
      </c>
      <c r="C340" t="s">
        <v>20</v>
      </c>
      <c r="D340" t="s">
        <v>54</v>
      </c>
      <c r="E340" t="s">
        <v>7</v>
      </c>
      <c r="F340" s="1">
        <f>VLOOKUP(Table1[[#This Row],[Order ID]],sales,2,0)</f>
        <v>43127</v>
      </c>
      <c r="G340" t="str">
        <f>VLOOKUP(Table1[[#This Row],[Order ID]],sales,3,0)</f>
        <v>Aayushi</v>
      </c>
      <c r="H340" t="e" vm="9">
        <f>VLOOKUP(Table1[[#This Row],[Order ID]],sales,4,0)</f>
        <v>#VALUE!</v>
      </c>
      <c r="I340" t="str">
        <f>VLOOKUP(Table1[[#This Row],[Order ID]],sales,5,0)</f>
        <v>Surat</v>
      </c>
      <c r="J340">
        <f>VLOOKUP(Table1[[#This Row],[Order ID]],sales,6,0)</f>
        <v>27</v>
      </c>
    </row>
    <row r="341" spans="1:10" x14ac:dyDescent="0.35">
      <c r="A341" t="s">
        <v>35</v>
      </c>
      <c r="B341" s="1">
        <v>43231</v>
      </c>
      <c r="C341" t="s">
        <v>20</v>
      </c>
      <c r="D341" t="s">
        <v>27</v>
      </c>
      <c r="E341" t="s">
        <v>79</v>
      </c>
      <c r="F341" s="1">
        <f>VLOOKUP(Table1[[#This Row],[Order ID]],sales,2,0)</f>
        <v>43231</v>
      </c>
      <c r="G341" t="str">
        <f>VLOOKUP(Table1[[#This Row],[Order ID]],sales,3,0)</f>
        <v>Nida</v>
      </c>
      <c r="H341" t="e" vm="1">
        <f>VLOOKUP(Table1[[#This Row],[Order ID]],sales,4,0)</f>
        <v>#VALUE!</v>
      </c>
      <c r="I341" t="str">
        <f>VLOOKUP(Table1[[#This Row],[Order ID]],sales,5,0)</f>
        <v>Indore</v>
      </c>
      <c r="J341">
        <f>VLOOKUP(Table1[[#This Row],[Order ID]],sales,6,0)</f>
        <v>6</v>
      </c>
    </row>
    <row r="342" spans="1:10" x14ac:dyDescent="0.35">
      <c r="A342" t="s">
        <v>264</v>
      </c>
      <c r="B342" s="1">
        <v>43202</v>
      </c>
      <c r="C342" t="s">
        <v>9</v>
      </c>
      <c r="D342" t="s">
        <v>10</v>
      </c>
      <c r="E342" t="s">
        <v>7</v>
      </c>
      <c r="F342" s="1">
        <f>VLOOKUP(Table1[[#This Row],[Order ID]],sales,2,0)</f>
        <v>43202</v>
      </c>
      <c r="G342" t="str">
        <f>VLOOKUP(Table1[[#This Row],[Order ID]],sales,3,0)</f>
        <v>Shrichand</v>
      </c>
      <c r="H342" t="e" vm="5">
        <f>VLOOKUP(Table1[[#This Row],[Order ID]],sales,4,0)</f>
        <v>#VALUE!</v>
      </c>
      <c r="I342" t="str">
        <f>VLOOKUP(Table1[[#This Row],[Order ID]],sales,5,0)</f>
        <v>Chandigarh</v>
      </c>
      <c r="J342">
        <f>VLOOKUP(Table1[[#This Row],[Order ID]],sales,6,0)</f>
        <v>259</v>
      </c>
    </row>
    <row r="343" spans="1:10" x14ac:dyDescent="0.35">
      <c r="A343" t="s">
        <v>84</v>
      </c>
      <c r="B343" s="1">
        <v>43198</v>
      </c>
      <c r="C343" t="s">
        <v>20</v>
      </c>
      <c r="D343" t="s">
        <v>27</v>
      </c>
      <c r="E343" t="s">
        <v>7</v>
      </c>
      <c r="F343" s="1">
        <f>VLOOKUP(Table1[[#This Row],[Order ID]],sales,2,0)</f>
        <v>43198</v>
      </c>
      <c r="G343" t="str">
        <f>VLOOKUP(Table1[[#This Row],[Order ID]],sales,3,0)</f>
        <v>Aarushi</v>
      </c>
      <c r="H343" t="e" vm="15">
        <f>VLOOKUP(Table1[[#This Row],[Order ID]],sales,4,0)</f>
        <v>#VALUE!</v>
      </c>
      <c r="I343" t="str">
        <f>VLOOKUP(Table1[[#This Row],[Order ID]],sales,5,0)</f>
        <v>Chennai</v>
      </c>
      <c r="J343">
        <f>VLOOKUP(Table1[[#This Row],[Order ID]],sales,6,0)</f>
        <v>1364</v>
      </c>
    </row>
    <row r="344" spans="1:10" x14ac:dyDescent="0.35">
      <c r="A344" t="s">
        <v>124</v>
      </c>
      <c r="B344" s="1">
        <v>43326</v>
      </c>
      <c r="C344" t="s">
        <v>20</v>
      </c>
      <c r="D344" t="s">
        <v>54</v>
      </c>
      <c r="E344" t="s">
        <v>7</v>
      </c>
      <c r="F344" s="1">
        <f>VLOOKUP(Table1[[#This Row],[Order ID]],sales,2,0)</f>
        <v>43326</v>
      </c>
      <c r="G344" t="str">
        <f>VLOOKUP(Table1[[#This Row],[Order ID]],sales,3,0)</f>
        <v>Vaibhav</v>
      </c>
      <c r="H344" t="e" vm="1">
        <f>VLOOKUP(Table1[[#This Row],[Order ID]],sales,4,0)</f>
        <v>#VALUE!</v>
      </c>
      <c r="I344" t="str">
        <f>VLOOKUP(Table1[[#This Row],[Order ID]],sales,5,0)</f>
        <v>Indore</v>
      </c>
      <c r="J344">
        <f>VLOOKUP(Table1[[#This Row],[Order ID]],sales,6,0)</f>
        <v>761</v>
      </c>
    </row>
    <row r="345" spans="1:10" x14ac:dyDescent="0.35">
      <c r="A345" t="s">
        <v>282</v>
      </c>
      <c r="B345" s="1">
        <v>43150</v>
      </c>
      <c r="C345" t="s">
        <v>20</v>
      </c>
      <c r="D345" t="s">
        <v>54</v>
      </c>
      <c r="E345" t="s">
        <v>25</v>
      </c>
      <c r="F345" s="1">
        <f>VLOOKUP(Table1[[#This Row],[Order ID]],sales,2,0)</f>
        <v>43150</v>
      </c>
      <c r="G345" t="str">
        <f>VLOOKUP(Table1[[#This Row],[Order ID]],sales,3,0)</f>
        <v>Mukesh</v>
      </c>
      <c r="H345" t="e" vm="16">
        <f>VLOOKUP(Table1[[#This Row],[Order ID]],sales,4,0)</f>
        <v>#VALUE!</v>
      </c>
      <c r="I345" t="str">
        <f>VLOOKUP(Table1[[#This Row],[Order ID]],sales,5,0)</f>
        <v>Chandigarh</v>
      </c>
      <c r="J345">
        <f>VLOOKUP(Table1[[#This Row],[Order ID]],sales,6,0)</f>
        <v>66</v>
      </c>
    </row>
    <row r="346" spans="1:10" x14ac:dyDescent="0.35">
      <c r="A346" t="s">
        <v>266</v>
      </c>
      <c r="B346" s="1">
        <v>43414</v>
      </c>
      <c r="C346" t="s">
        <v>20</v>
      </c>
      <c r="D346" t="s">
        <v>23</v>
      </c>
      <c r="E346" t="s">
        <v>7</v>
      </c>
      <c r="F346" s="1">
        <f>VLOOKUP(Table1[[#This Row],[Order ID]],sales,2,0)</f>
        <v>43414</v>
      </c>
      <c r="G346" t="str">
        <f>VLOOKUP(Table1[[#This Row],[Order ID]],sales,3,0)</f>
        <v>Abhijeet</v>
      </c>
      <c r="H346" t="e" vm="3">
        <f>VLOOKUP(Table1[[#This Row],[Order ID]],sales,4,0)</f>
        <v>#VALUE!</v>
      </c>
      <c r="I346" t="str">
        <f>VLOOKUP(Table1[[#This Row],[Order ID]],sales,5,0)</f>
        <v>Mumbai</v>
      </c>
      <c r="J346">
        <f>VLOOKUP(Table1[[#This Row],[Order ID]],sales,6,0)</f>
        <v>257</v>
      </c>
    </row>
    <row r="347" spans="1:10" x14ac:dyDescent="0.35">
      <c r="A347" t="s">
        <v>80</v>
      </c>
      <c r="B347" s="1">
        <v>43185</v>
      </c>
      <c r="C347" t="s">
        <v>20</v>
      </c>
      <c r="D347" t="s">
        <v>23</v>
      </c>
      <c r="E347" t="s">
        <v>7</v>
      </c>
      <c r="F347" s="1">
        <f>VLOOKUP(Table1[[#This Row],[Order ID]],sales,2,0)</f>
        <v>43185</v>
      </c>
      <c r="G347" t="str">
        <f>VLOOKUP(Table1[[#This Row],[Order ID]],sales,3,0)</f>
        <v>Shrichand</v>
      </c>
      <c r="H347" t="e" vm="5">
        <f>VLOOKUP(Table1[[#This Row],[Order ID]],sales,4,0)</f>
        <v>#VALUE!</v>
      </c>
      <c r="I347" t="str">
        <f>VLOOKUP(Table1[[#This Row],[Order ID]],sales,5,0)</f>
        <v>Chandigarh</v>
      </c>
      <c r="J347">
        <f>VLOOKUP(Table1[[#This Row],[Order ID]],sales,6,0)</f>
        <v>1487</v>
      </c>
    </row>
    <row r="348" spans="1:10" x14ac:dyDescent="0.35">
      <c r="A348" t="s">
        <v>268</v>
      </c>
      <c r="B348" s="1">
        <v>43419</v>
      </c>
      <c r="C348" t="s">
        <v>20</v>
      </c>
      <c r="D348" t="s">
        <v>27</v>
      </c>
      <c r="E348" t="s">
        <v>79</v>
      </c>
      <c r="F348" s="1">
        <f>VLOOKUP(Table1[[#This Row],[Order ID]],sales,2,0)</f>
        <v>43419</v>
      </c>
      <c r="G348" t="str">
        <f>VLOOKUP(Table1[[#This Row],[Order ID]],sales,3,0)</f>
        <v>Aayush</v>
      </c>
      <c r="H348" t="e" vm="2">
        <f>VLOOKUP(Table1[[#This Row],[Order ID]],sales,4,0)</f>
        <v>#VALUE!</v>
      </c>
      <c r="I348" t="str">
        <f>VLOOKUP(Table1[[#This Row],[Order ID]],sales,5,0)</f>
        <v>Lucknow</v>
      </c>
      <c r="J348">
        <f>VLOOKUP(Table1[[#This Row],[Order ID]],sales,6,0)</f>
        <v>44</v>
      </c>
    </row>
    <row r="349" spans="1:10" x14ac:dyDescent="0.35">
      <c r="A349" t="s">
        <v>292</v>
      </c>
      <c r="B349" s="1">
        <v>43451</v>
      </c>
      <c r="C349" t="s">
        <v>20</v>
      </c>
      <c r="D349" t="s">
        <v>54</v>
      </c>
      <c r="E349" t="s">
        <v>25</v>
      </c>
      <c r="F349" s="1">
        <f>VLOOKUP(Table1[[#This Row],[Order ID]],sales,2,0)</f>
        <v>43451</v>
      </c>
      <c r="G349" t="str">
        <f>VLOOKUP(Table1[[#This Row],[Order ID]],sales,3,0)</f>
        <v>Geetanjali</v>
      </c>
      <c r="H349" t="e" vm="10">
        <f>VLOOKUP(Table1[[#This Row],[Order ID]],sales,4,0)</f>
        <v>#VALUE!</v>
      </c>
      <c r="I349" t="str">
        <f>VLOOKUP(Table1[[#This Row],[Order ID]],sales,5,0)</f>
        <v>Delhi</v>
      </c>
      <c r="J349">
        <f>VLOOKUP(Table1[[#This Row],[Order ID]],sales,6,0)</f>
        <v>103</v>
      </c>
    </row>
    <row r="350" spans="1:10" x14ac:dyDescent="0.35">
      <c r="A350" t="s">
        <v>282</v>
      </c>
      <c r="B350" s="1">
        <v>43150</v>
      </c>
      <c r="C350" t="s">
        <v>20</v>
      </c>
      <c r="D350" t="s">
        <v>54</v>
      </c>
      <c r="E350" t="s">
        <v>79</v>
      </c>
      <c r="F350" s="1">
        <f>VLOOKUP(Table1[[#This Row],[Order ID]],sales,2,0)</f>
        <v>43150</v>
      </c>
      <c r="G350" t="str">
        <f>VLOOKUP(Table1[[#This Row],[Order ID]],sales,3,0)</f>
        <v>Mukesh</v>
      </c>
      <c r="H350" t="e" vm="16">
        <f>VLOOKUP(Table1[[#This Row],[Order ID]],sales,4,0)</f>
        <v>#VALUE!</v>
      </c>
      <c r="I350" t="str">
        <f>VLOOKUP(Table1[[#This Row],[Order ID]],sales,5,0)</f>
        <v>Chandigarh</v>
      </c>
      <c r="J350">
        <f>VLOOKUP(Table1[[#This Row],[Order ID]],sales,6,0)</f>
        <v>66</v>
      </c>
    </row>
    <row r="351" spans="1:10" x14ac:dyDescent="0.35">
      <c r="A351" t="s">
        <v>85</v>
      </c>
      <c r="B351" s="1">
        <v>43166</v>
      </c>
      <c r="C351" t="s">
        <v>20</v>
      </c>
      <c r="D351" t="s">
        <v>23</v>
      </c>
      <c r="E351" t="s">
        <v>16</v>
      </c>
      <c r="F351" s="1">
        <f>VLOOKUP(Table1[[#This Row],[Order ID]],sales,2,0)</f>
        <v>43166</v>
      </c>
      <c r="G351" t="str">
        <f>VLOOKUP(Table1[[#This Row],[Order ID]],sales,3,0)</f>
        <v>Parishi</v>
      </c>
      <c r="H351" t="e" vm="18">
        <f>VLOOKUP(Table1[[#This Row],[Order ID]],sales,4,0)</f>
        <v>#VALUE!</v>
      </c>
      <c r="I351" t="str">
        <f>VLOOKUP(Table1[[#This Row],[Order ID]],sales,5,0)</f>
        <v>Kolkata</v>
      </c>
      <c r="J351">
        <f>VLOOKUP(Table1[[#This Row],[Order ID]],sales,6,0)</f>
        <v>1337</v>
      </c>
    </row>
    <row r="352" spans="1:10" x14ac:dyDescent="0.35">
      <c r="A352" t="s">
        <v>176</v>
      </c>
      <c r="B352" s="1">
        <v>43113</v>
      </c>
      <c r="C352" t="s">
        <v>20</v>
      </c>
      <c r="D352" t="s">
        <v>21</v>
      </c>
      <c r="E352" t="s">
        <v>7</v>
      </c>
      <c r="F352" s="1">
        <f>VLOOKUP(Table1[[#This Row],[Order ID]],sales,2,0)</f>
        <v>43113</v>
      </c>
      <c r="G352" t="str">
        <f>VLOOKUP(Table1[[#This Row],[Order ID]],sales,3,0)</f>
        <v>Jesal</v>
      </c>
      <c r="H352" t="e" vm="18">
        <f>VLOOKUP(Table1[[#This Row],[Order ID]],sales,4,0)</f>
        <v>#VALUE!</v>
      </c>
      <c r="I352" t="str">
        <f>VLOOKUP(Table1[[#This Row],[Order ID]],sales,5,0)</f>
        <v>Kolkata</v>
      </c>
      <c r="J352">
        <f>VLOOKUP(Table1[[#This Row],[Order ID]],sales,6,0)</f>
        <v>742</v>
      </c>
    </row>
    <row r="353" spans="1:10" x14ac:dyDescent="0.35">
      <c r="A353" t="s">
        <v>269</v>
      </c>
      <c r="B353" s="1">
        <v>43374</v>
      </c>
      <c r="C353" t="s">
        <v>9</v>
      </c>
      <c r="D353" t="s">
        <v>10</v>
      </c>
      <c r="E353" t="s">
        <v>7</v>
      </c>
      <c r="F353" s="1">
        <f>VLOOKUP(Table1[[#This Row],[Order ID]],sales,2,0)</f>
        <v>43374</v>
      </c>
      <c r="G353" t="str">
        <f>VLOOKUP(Table1[[#This Row],[Order ID]],sales,3,0)</f>
        <v>Divyansh</v>
      </c>
      <c r="H353" t="e" vm="9">
        <f>VLOOKUP(Table1[[#This Row],[Order ID]],sales,4,0)</f>
        <v>#VALUE!</v>
      </c>
      <c r="I353" t="str">
        <f>VLOOKUP(Table1[[#This Row],[Order ID]],sales,5,0)</f>
        <v>Ahmedabad</v>
      </c>
      <c r="J353">
        <f>VLOOKUP(Table1[[#This Row],[Order ID]],sales,6,0)</f>
        <v>45</v>
      </c>
    </row>
    <row r="354" spans="1:10" x14ac:dyDescent="0.35">
      <c r="A354" t="s">
        <v>164</v>
      </c>
      <c r="B354" s="1">
        <v>43168</v>
      </c>
      <c r="C354" t="s">
        <v>9</v>
      </c>
      <c r="D354" t="s">
        <v>13</v>
      </c>
      <c r="E354" t="s">
        <v>7</v>
      </c>
      <c r="F354" s="1">
        <f>VLOOKUP(Table1[[#This Row],[Order ID]],sales,2,0)</f>
        <v>43168</v>
      </c>
      <c r="G354" t="str">
        <f>VLOOKUP(Table1[[#This Row],[Order ID]],sales,3,0)</f>
        <v>Kirti</v>
      </c>
      <c r="H354" t="e" vm="21">
        <f>VLOOKUP(Table1[[#This Row],[Order ID]],sales,4,0)</f>
        <v>#VALUE!</v>
      </c>
      <c r="I354" t="str">
        <f>VLOOKUP(Table1[[#This Row],[Order ID]],sales,5,0)</f>
        <v>Kashmir</v>
      </c>
      <c r="J354">
        <f>VLOOKUP(Table1[[#This Row],[Order ID]],sales,6,0)</f>
        <v>594</v>
      </c>
    </row>
    <row r="355" spans="1:10" x14ac:dyDescent="0.35">
      <c r="A355" t="s">
        <v>251</v>
      </c>
      <c r="B355" s="1">
        <v>43152</v>
      </c>
      <c r="C355" t="s">
        <v>20</v>
      </c>
      <c r="D355" t="s">
        <v>54</v>
      </c>
      <c r="E355" t="s">
        <v>7</v>
      </c>
      <c r="F355" s="1">
        <f>VLOOKUP(Table1[[#This Row],[Order ID]],sales,2,0)</f>
        <v>43152</v>
      </c>
      <c r="G355" t="str">
        <f>VLOOKUP(Table1[[#This Row],[Order ID]],sales,3,0)</f>
        <v>Sarita</v>
      </c>
      <c r="H355" t="e" vm="3">
        <f>VLOOKUP(Table1[[#This Row],[Order ID]],sales,4,0)</f>
        <v>#VALUE!</v>
      </c>
      <c r="I355" t="str">
        <f>VLOOKUP(Table1[[#This Row],[Order ID]],sales,5,0)</f>
        <v>Pune</v>
      </c>
      <c r="J355">
        <f>VLOOKUP(Table1[[#This Row],[Order ID]],sales,6,0)</f>
        <v>291</v>
      </c>
    </row>
    <row r="356" spans="1:10" x14ac:dyDescent="0.35">
      <c r="A356" t="s">
        <v>270</v>
      </c>
      <c r="B356" s="1">
        <v>43169</v>
      </c>
      <c r="C356" t="s">
        <v>20</v>
      </c>
      <c r="D356" t="s">
        <v>27</v>
      </c>
      <c r="E356" t="s">
        <v>7</v>
      </c>
      <c r="F356" s="1">
        <f>VLOOKUP(Table1[[#This Row],[Order ID]],sales,2,0)</f>
        <v>43169</v>
      </c>
      <c r="G356" t="str">
        <f>VLOOKUP(Table1[[#This Row],[Order ID]],sales,3,0)</f>
        <v>Mayank</v>
      </c>
      <c r="H356" t="e" vm="3">
        <f>VLOOKUP(Table1[[#This Row],[Order ID]],sales,4,0)</f>
        <v>#VALUE!</v>
      </c>
      <c r="I356" t="str">
        <f>VLOOKUP(Table1[[#This Row],[Order ID]],sales,5,0)</f>
        <v>Mumbai</v>
      </c>
      <c r="J356">
        <f>VLOOKUP(Table1[[#This Row],[Order ID]],sales,6,0)</f>
        <v>246</v>
      </c>
    </row>
    <row r="357" spans="1:10" x14ac:dyDescent="0.35">
      <c r="A357" t="s">
        <v>22</v>
      </c>
      <c r="B357" s="1">
        <v>43272</v>
      </c>
      <c r="C357" t="s">
        <v>20</v>
      </c>
      <c r="D357" t="s">
        <v>29</v>
      </c>
      <c r="E357" t="s">
        <v>79</v>
      </c>
      <c r="F357" s="1">
        <f>VLOOKUP(Table1[[#This Row],[Order ID]],sales,2,0)</f>
        <v>43272</v>
      </c>
      <c r="G357" t="str">
        <f>VLOOKUP(Table1[[#This Row],[Order ID]],sales,3,0)</f>
        <v>Noopur</v>
      </c>
      <c r="H357" t="e" vm="4">
        <f>VLOOKUP(Table1[[#This Row],[Order ID]],sales,4,0)</f>
        <v>#VALUE!</v>
      </c>
      <c r="I357" t="str">
        <f>VLOOKUP(Table1[[#This Row],[Order ID]],sales,5,0)</f>
        <v>Bangalore</v>
      </c>
      <c r="J357">
        <f>VLOOKUP(Table1[[#This Row],[Order ID]],sales,6,0)</f>
        <v>275</v>
      </c>
    </row>
    <row r="358" spans="1:10" x14ac:dyDescent="0.35">
      <c r="A358" t="s">
        <v>271</v>
      </c>
      <c r="B358" s="1">
        <v>43236</v>
      </c>
      <c r="C358" t="s">
        <v>20</v>
      </c>
      <c r="D358" t="s">
        <v>23</v>
      </c>
      <c r="E358" t="s">
        <v>7</v>
      </c>
      <c r="F358" s="1">
        <f>VLOOKUP(Table1[[#This Row],[Order ID]],sales,2,0)</f>
        <v>43236</v>
      </c>
      <c r="G358" t="str">
        <f>VLOOKUP(Table1[[#This Row],[Order ID]],sales,3,0)</f>
        <v>Shruti</v>
      </c>
      <c r="H358" t="e" vm="4">
        <f>VLOOKUP(Table1[[#This Row],[Order ID]],sales,4,0)</f>
        <v>#VALUE!</v>
      </c>
      <c r="I358" t="str">
        <f>VLOOKUP(Table1[[#This Row],[Order ID]],sales,5,0)</f>
        <v>Bangalore</v>
      </c>
      <c r="J358">
        <f>VLOOKUP(Table1[[#This Row],[Order ID]],sales,6,0)</f>
        <v>245</v>
      </c>
    </row>
    <row r="359" spans="1:10" x14ac:dyDescent="0.35">
      <c r="A359" t="s">
        <v>184</v>
      </c>
      <c r="B359" s="1">
        <v>43417</v>
      </c>
      <c r="C359" t="s">
        <v>20</v>
      </c>
      <c r="D359" t="s">
        <v>23</v>
      </c>
      <c r="E359" t="s">
        <v>7</v>
      </c>
      <c r="F359" s="1">
        <f>VLOOKUP(Table1[[#This Row],[Order ID]],sales,2,0)</f>
        <v>43417</v>
      </c>
      <c r="G359" t="str">
        <f>VLOOKUP(Table1[[#This Row],[Order ID]],sales,3,0)</f>
        <v>Uudhav</v>
      </c>
      <c r="H359" t="e" vm="3">
        <f>VLOOKUP(Table1[[#This Row],[Order ID]],sales,4,0)</f>
        <v>#VALUE!</v>
      </c>
      <c r="I359" t="str">
        <f>VLOOKUP(Table1[[#This Row],[Order ID]],sales,5,0)</f>
        <v>Mumbai</v>
      </c>
      <c r="J359">
        <f>VLOOKUP(Table1[[#This Row],[Order ID]],sales,6,0)</f>
        <v>29</v>
      </c>
    </row>
    <row r="360" spans="1:10" x14ac:dyDescent="0.35">
      <c r="A360" t="s">
        <v>272</v>
      </c>
      <c r="B360" s="1">
        <v>43162</v>
      </c>
      <c r="C360" t="s">
        <v>20</v>
      </c>
      <c r="D360" t="s">
        <v>54</v>
      </c>
      <c r="E360" t="s">
        <v>16</v>
      </c>
      <c r="F360" s="1">
        <f>VLOOKUP(Table1[[#This Row],[Order ID]],sales,2,0)</f>
        <v>43162</v>
      </c>
      <c r="G360" t="str">
        <f>VLOOKUP(Table1[[#This Row],[Order ID]],sales,3,0)</f>
        <v>Nidhi</v>
      </c>
      <c r="H360" t="e" vm="7">
        <f>VLOOKUP(Table1[[#This Row],[Order ID]],sales,4,0)</f>
        <v>#VALUE!</v>
      </c>
      <c r="I360" t="str">
        <f>VLOOKUP(Table1[[#This Row],[Order ID]],sales,5,0)</f>
        <v>Kohima</v>
      </c>
      <c r="J360">
        <f>VLOOKUP(Table1[[#This Row],[Order ID]],sales,6,0)</f>
        <v>376</v>
      </c>
    </row>
    <row r="361" spans="1:10" x14ac:dyDescent="0.35">
      <c r="A361" t="s">
        <v>142</v>
      </c>
      <c r="B361" s="1">
        <v>43381</v>
      </c>
      <c r="C361" t="s">
        <v>20</v>
      </c>
      <c r="D361" t="s">
        <v>54</v>
      </c>
      <c r="E361" t="s">
        <v>25</v>
      </c>
      <c r="F361" s="1">
        <f>VLOOKUP(Table1[[#This Row],[Order ID]],sales,2,0)</f>
        <v>43381</v>
      </c>
      <c r="G361" t="str">
        <f>VLOOKUP(Table1[[#This Row],[Order ID]],sales,3,0)</f>
        <v>Apsingekar</v>
      </c>
      <c r="H361" t="e" vm="14">
        <f>VLOOKUP(Table1[[#This Row],[Order ID]],sales,4,0)</f>
        <v>#VALUE!</v>
      </c>
      <c r="I361" t="str">
        <f>VLOOKUP(Table1[[#This Row],[Order ID]],sales,5,0)</f>
        <v>Patna</v>
      </c>
      <c r="J361">
        <f>VLOOKUP(Table1[[#This Row],[Order ID]],sales,6,0)</f>
        <v>59</v>
      </c>
    </row>
    <row r="362" spans="1:10" x14ac:dyDescent="0.35">
      <c r="A362" t="s">
        <v>273</v>
      </c>
      <c r="B362" s="1">
        <v>43357</v>
      </c>
      <c r="C362" t="s">
        <v>20</v>
      </c>
      <c r="D362" t="s">
        <v>54</v>
      </c>
      <c r="E362" t="s">
        <v>79</v>
      </c>
      <c r="F362" s="1">
        <f>VLOOKUP(Table1[[#This Row],[Order ID]],sales,2,0)</f>
        <v>43357</v>
      </c>
      <c r="G362" t="str">
        <f>VLOOKUP(Table1[[#This Row],[Order ID]],sales,3,0)</f>
        <v>Rutuja</v>
      </c>
      <c r="H362" t="e" vm="9">
        <f>VLOOKUP(Table1[[#This Row],[Order ID]],sales,4,0)</f>
        <v>#VALUE!</v>
      </c>
      <c r="I362" t="str">
        <f>VLOOKUP(Table1[[#This Row],[Order ID]],sales,5,0)</f>
        <v>Ahmedabad</v>
      </c>
      <c r="J362">
        <f>VLOOKUP(Table1[[#This Row],[Order ID]],sales,6,0)</f>
        <v>45</v>
      </c>
    </row>
    <row r="363" spans="1:10" x14ac:dyDescent="0.35">
      <c r="A363" t="s">
        <v>274</v>
      </c>
      <c r="B363" s="1">
        <v>43456</v>
      </c>
      <c r="C363" t="s">
        <v>9</v>
      </c>
      <c r="D363" t="s">
        <v>128</v>
      </c>
      <c r="E363" t="s">
        <v>7</v>
      </c>
      <c r="F363" s="1">
        <f>VLOOKUP(Table1[[#This Row],[Order ID]],sales,2,0)</f>
        <v>43456</v>
      </c>
      <c r="G363" t="str">
        <f>VLOOKUP(Table1[[#This Row],[Order ID]],sales,3,0)</f>
        <v>Karandeep</v>
      </c>
      <c r="H363" t="e" vm="1">
        <f>VLOOKUP(Table1[[#This Row],[Order ID]],sales,4,0)</f>
        <v>#VALUE!</v>
      </c>
      <c r="I363" t="str">
        <f>VLOOKUP(Table1[[#This Row],[Order ID]],sales,5,0)</f>
        <v>Indore</v>
      </c>
      <c r="J363">
        <f>VLOOKUP(Table1[[#This Row],[Order ID]],sales,6,0)</f>
        <v>244</v>
      </c>
    </row>
    <row r="364" spans="1:10" x14ac:dyDescent="0.35">
      <c r="A364" t="s">
        <v>275</v>
      </c>
      <c r="B364" s="1">
        <v>43122</v>
      </c>
      <c r="C364" t="s">
        <v>9</v>
      </c>
      <c r="D364" t="s">
        <v>13</v>
      </c>
      <c r="E364" t="s">
        <v>7</v>
      </c>
      <c r="F364" s="1">
        <f>VLOOKUP(Table1[[#This Row],[Order ID]],sales,2,0)</f>
        <v>43122</v>
      </c>
      <c r="G364" t="str">
        <f>VLOOKUP(Table1[[#This Row],[Order ID]],sales,3,0)</f>
        <v>Mitali</v>
      </c>
      <c r="H364" t="e" vm="1">
        <f>VLOOKUP(Table1[[#This Row],[Order ID]],sales,4,0)</f>
        <v>#VALUE!</v>
      </c>
      <c r="I364" t="str">
        <f>VLOOKUP(Table1[[#This Row],[Order ID]],sales,5,0)</f>
        <v>Indore</v>
      </c>
      <c r="J364">
        <f>VLOOKUP(Table1[[#This Row],[Order ID]],sales,6,0)</f>
        <v>244</v>
      </c>
    </row>
    <row r="365" spans="1:10" x14ac:dyDescent="0.35">
      <c r="A365" t="s">
        <v>167</v>
      </c>
      <c r="B365" s="1">
        <v>43424</v>
      </c>
      <c r="C365" t="s">
        <v>20</v>
      </c>
      <c r="D365" t="s">
        <v>29</v>
      </c>
      <c r="E365" t="s">
        <v>25</v>
      </c>
      <c r="F365" s="1">
        <f>VLOOKUP(Table1[[#This Row],[Order ID]],sales,2,0)</f>
        <v>43424</v>
      </c>
      <c r="G365" t="str">
        <f>VLOOKUP(Table1[[#This Row],[Order ID]],sales,3,0)</f>
        <v>Pranav</v>
      </c>
      <c r="H365" t="e" vm="11">
        <f>VLOOKUP(Table1[[#This Row],[Order ID]],sales,4,0)</f>
        <v>#VALUE!</v>
      </c>
      <c r="I365" t="str">
        <f>VLOOKUP(Table1[[#This Row],[Order ID]],sales,5,0)</f>
        <v>Hyderabad</v>
      </c>
      <c r="J365">
        <f>VLOOKUP(Table1[[#This Row],[Order ID]],sales,6,0)</f>
        <v>845</v>
      </c>
    </row>
    <row r="366" spans="1:10" x14ac:dyDescent="0.35">
      <c r="A366" t="s">
        <v>246</v>
      </c>
      <c r="B366" s="1">
        <v>43345</v>
      </c>
      <c r="C366" t="s">
        <v>9</v>
      </c>
      <c r="D366" t="s">
        <v>13</v>
      </c>
      <c r="E366" t="s">
        <v>16</v>
      </c>
      <c r="F366" s="1">
        <f>VLOOKUP(Table1[[#This Row],[Order ID]],sales,2,0)</f>
        <v>43345</v>
      </c>
      <c r="G366" t="str">
        <f>VLOOKUP(Table1[[#This Row],[Order ID]],sales,3,0)</f>
        <v>Sakshi</v>
      </c>
      <c r="H366" t="e" vm="1">
        <f>VLOOKUP(Table1[[#This Row],[Order ID]],sales,4,0)</f>
        <v>#VALUE!</v>
      </c>
      <c r="I366" t="str">
        <f>VLOOKUP(Table1[[#This Row],[Order ID]],sales,5,0)</f>
        <v>Indore</v>
      </c>
      <c r="J366">
        <f>VLOOKUP(Table1[[#This Row],[Order ID]],sales,6,0)</f>
        <v>299</v>
      </c>
    </row>
    <row r="367" spans="1:10" x14ac:dyDescent="0.35">
      <c r="A367" t="s">
        <v>101</v>
      </c>
      <c r="B367" s="1">
        <v>43333</v>
      </c>
      <c r="C367" t="s">
        <v>20</v>
      </c>
      <c r="D367" t="s">
        <v>40</v>
      </c>
      <c r="E367" t="s">
        <v>79</v>
      </c>
      <c r="F367" s="1">
        <f>VLOOKUP(Table1[[#This Row],[Order ID]],sales,2,0)</f>
        <v>43333</v>
      </c>
      <c r="G367" t="str">
        <f>VLOOKUP(Table1[[#This Row],[Order ID]],sales,3,0)</f>
        <v>Vishakha</v>
      </c>
      <c r="H367" t="e" vm="1">
        <f>VLOOKUP(Table1[[#This Row],[Order ID]],sales,4,0)</f>
        <v>#VALUE!</v>
      </c>
      <c r="I367" t="str">
        <f>VLOOKUP(Table1[[#This Row],[Order ID]],sales,5,0)</f>
        <v>Indore</v>
      </c>
      <c r="J367">
        <f>VLOOKUP(Table1[[#This Row],[Order ID]],sales,6,0)</f>
        <v>17</v>
      </c>
    </row>
    <row r="368" spans="1:10" x14ac:dyDescent="0.35">
      <c r="A368" t="s">
        <v>276</v>
      </c>
      <c r="B368" s="1">
        <v>43275</v>
      </c>
      <c r="C368" t="s">
        <v>20</v>
      </c>
      <c r="D368" t="s">
        <v>54</v>
      </c>
      <c r="E368" t="s">
        <v>25</v>
      </c>
      <c r="F368" s="1">
        <f>VLOOKUP(Table1[[#This Row],[Order ID]],sales,2,0)</f>
        <v>43275</v>
      </c>
      <c r="G368" t="str">
        <f>VLOOKUP(Table1[[#This Row],[Order ID]],sales,3,0)</f>
        <v>Kritika</v>
      </c>
      <c r="H368" t="e" vm="2">
        <f>VLOOKUP(Table1[[#This Row],[Order ID]],sales,4,0)</f>
        <v>#VALUE!</v>
      </c>
      <c r="I368" t="str">
        <f>VLOOKUP(Table1[[#This Row],[Order ID]],sales,5,0)</f>
        <v>Lucknow</v>
      </c>
      <c r="J368">
        <f>VLOOKUP(Table1[[#This Row],[Order ID]],sales,6,0)</f>
        <v>49</v>
      </c>
    </row>
    <row r="369" spans="1:10" x14ac:dyDescent="0.35">
      <c r="A369" t="s">
        <v>277</v>
      </c>
      <c r="B369" s="1">
        <v>43352</v>
      </c>
      <c r="C369" t="s">
        <v>20</v>
      </c>
      <c r="D369" t="s">
        <v>29</v>
      </c>
      <c r="E369" t="s">
        <v>79</v>
      </c>
      <c r="F369" s="1">
        <f>VLOOKUP(Table1[[#This Row],[Order ID]],sales,2,0)</f>
        <v>43352</v>
      </c>
      <c r="G369" t="str">
        <f>VLOOKUP(Table1[[#This Row],[Order ID]],sales,3,0)</f>
        <v>Mousam</v>
      </c>
      <c r="H369" t="e" vm="3">
        <f>VLOOKUP(Table1[[#This Row],[Order ID]],sales,4,0)</f>
        <v>#VALUE!</v>
      </c>
      <c r="I369" t="str">
        <f>VLOOKUP(Table1[[#This Row],[Order ID]],sales,5,0)</f>
        <v>Mumbai</v>
      </c>
      <c r="J369">
        <f>VLOOKUP(Table1[[#This Row],[Order ID]],sales,6,0)</f>
        <v>47</v>
      </c>
    </row>
    <row r="370" spans="1:10" x14ac:dyDescent="0.35">
      <c r="A370" t="s">
        <v>199</v>
      </c>
      <c r="B370" s="1">
        <v>43438</v>
      </c>
      <c r="C370" t="s">
        <v>20</v>
      </c>
      <c r="D370" t="s">
        <v>54</v>
      </c>
      <c r="E370" t="s">
        <v>16</v>
      </c>
      <c r="F370" s="1">
        <f>VLOOKUP(Table1[[#This Row],[Order ID]],sales,2,0)</f>
        <v>43438</v>
      </c>
      <c r="G370" t="str">
        <f>VLOOKUP(Table1[[#This Row],[Order ID]],sales,3,0)</f>
        <v>Vrinda</v>
      </c>
      <c r="H370" t="e" vm="2">
        <f>VLOOKUP(Table1[[#This Row],[Order ID]],sales,4,0)</f>
        <v>#VALUE!</v>
      </c>
      <c r="I370" t="str">
        <f>VLOOKUP(Table1[[#This Row],[Order ID]],sales,5,0)</f>
        <v>Mathura</v>
      </c>
      <c r="J370">
        <f>VLOOKUP(Table1[[#This Row],[Order ID]],sales,6,0)</f>
        <v>61</v>
      </c>
    </row>
    <row r="371" spans="1:10" x14ac:dyDescent="0.35">
      <c r="A371" t="s">
        <v>278</v>
      </c>
      <c r="B371" s="1">
        <v>43131</v>
      </c>
      <c r="C371" t="s">
        <v>20</v>
      </c>
      <c r="D371" t="s">
        <v>27</v>
      </c>
      <c r="E371" t="s">
        <v>25</v>
      </c>
      <c r="F371" s="1">
        <f>VLOOKUP(Table1[[#This Row],[Order ID]],sales,2,0)</f>
        <v>43131</v>
      </c>
      <c r="G371" t="str">
        <f>VLOOKUP(Table1[[#This Row],[Order ID]],sales,3,0)</f>
        <v>Ginny</v>
      </c>
      <c r="H371" t="e" vm="1">
        <f>VLOOKUP(Table1[[#This Row],[Order ID]],sales,4,0)</f>
        <v>#VALUE!</v>
      </c>
      <c r="I371" t="str">
        <f>VLOOKUP(Table1[[#This Row],[Order ID]],sales,5,0)</f>
        <v>Indore</v>
      </c>
      <c r="J371">
        <f>VLOOKUP(Table1[[#This Row],[Order ID]],sales,6,0)</f>
        <v>32</v>
      </c>
    </row>
    <row r="372" spans="1:10" x14ac:dyDescent="0.35">
      <c r="A372" t="s">
        <v>4</v>
      </c>
      <c r="B372" s="1">
        <v>43255</v>
      </c>
      <c r="C372" t="s">
        <v>9</v>
      </c>
      <c r="D372" t="s">
        <v>10</v>
      </c>
      <c r="E372" t="s">
        <v>7</v>
      </c>
      <c r="F372" s="1">
        <f>VLOOKUP(Table1[[#This Row],[Order ID]],sales,2,0)</f>
        <v>43255</v>
      </c>
      <c r="G372" t="str">
        <f>VLOOKUP(Table1[[#This Row],[Order ID]],sales,3,0)</f>
        <v>Bhawna</v>
      </c>
      <c r="H372" t="e" vm="1">
        <f>VLOOKUP(Table1[[#This Row],[Order ID]],sales,4,0)</f>
        <v>#VALUE!</v>
      </c>
      <c r="I372" t="str">
        <f>VLOOKUP(Table1[[#This Row],[Order ID]],sales,5,0)</f>
        <v>Indore</v>
      </c>
      <c r="J372">
        <f>VLOOKUP(Table1[[#This Row],[Order ID]],sales,6,0)</f>
        <v>1096</v>
      </c>
    </row>
    <row r="373" spans="1:10" x14ac:dyDescent="0.35">
      <c r="A373" t="s">
        <v>279</v>
      </c>
      <c r="B373" s="1">
        <v>43174</v>
      </c>
      <c r="C373" t="s">
        <v>5</v>
      </c>
      <c r="D373" t="s">
        <v>6</v>
      </c>
      <c r="E373" t="s">
        <v>7</v>
      </c>
      <c r="F373" s="1">
        <f>VLOOKUP(Table1[[#This Row],[Order ID]],sales,2,0)</f>
        <v>43174</v>
      </c>
      <c r="G373" t="str">
        <f>VLOOKUP(Table1[[#This Row],[Order ID]],sales,3,0)</f>
        <v>Farah</v>
      </c>
      <c r="H373" t="e" vm="7">
        <f>VLOOKUP(Table1[[#This Row],[Order ID]],sales,4,0)</f>
        <v>#VALUE!</v>
      </c>
      <c r="I373" t="str">
        <f>VLOOKUP(Table1[[#This Row],[Order ID]],sales,5,0)</f>
        <v>Kohima</v>
      </c>
      <c r="J373">
        <f>VLOOKUP(Table1[[#This Row],[Order ID]],sales,6,0)</f>
        <v>241</v>
      </c>
    </row>
    <row r="374" spans="1:10" x14ac:dyDescent="0.35">
      <c r="A374" t="s">
        <v>280</v>
      </c>
      <c r="B374" s="1">
        <v>43153</v>
      </c>
      <c r="C374" t="s">
        <v>20</v>
      </c>
      <c r="D374" t="s">
        <v>23</v>
      </c>
      <c r="E374" t="s">
        <v>79</v>
      </c>
      <c r="F374" s="1">
        <f>VLOOKUP(Table1[[#This Row],[Order ID]],sales,2,0)</f>
        <v>43153</v>
      </c>
      <c r="G374" t="str">
        <f>VLOOKUP(Table1[[#This Row],[Order ID]],sales,3,0)</f>
        <v>Monisha</v>
      </c>
      <c r="H374" t="e" vm="8">
        <f>VLOOKUP(Table1[[#This Row],[Order ID]],sales,4,0)</f>
        <v>#VALUE!</v>
      </c>
      <c r="I374" t="str">
        <f>VLOOKUP(Table1[[#This Row],[Order ID]],sales,5,0)</f>
        <v>Jaipur</v>
      </c>
      <c r="J374">
        <f>VLOOKUP(Table1[[#This Row],[Order ID]],sales,6,0)</f>
        <v>47</v>
      </c>
    </row>
    <row r="375" spans="1:10" x14ac:dyDescent="0.35">
      <c r="A375" t="s">
        <v>46</v>
      </c>
      <c r="B375" s="1">
        <v>43138</v>
      </c>
      <c r="C375" t="s">
        <v>20</v>
      </c>
      <c r="D375" t="s">
        <v>40</v>
      </c>
      <c r="E375" t="s">
        <v>79</v>
      </c>
      <c r="F375" s="1">
        <f>VLOOKUP(Table1[[#This Row],[Order ID]],sales,2,0)</f>
        <v>43138</v>
      </c>
      <c r="G375" t="str">
        <f>VLOOKUP(Table1[[#This Row],[Order ID]],sales,3,0)</f>
        <v>Patil</v>
      </c>
      <c r="H375" t="e" vm="10">
        <f>VLOOKUP(Table1[[#This Row],[Order ID]],sales,4,0)</f>
        <v>#VALUE!</v>
      </c>
      <c r="I375" t="str">
        <f>VLOOKUP(Table1[[#This Row],[Order ID]],sales,5,0)</f>
        <v>Delhi</v>
      </c>
      <c r="J375">
        <f>VLOOKUP(Table1[[#This Row],[Order ID]],sales,6,0)</f>
        <v>8</v>
      </c>
    </row>
    <row r="376" spans="1:10" x14ac:dyDescent="0.35">
      <c r="A376" t="s">
        <v>208</v>
      </c>
      <c r="B376" s="1">
        <v>43169</v>
      </c>
      <c r="C376" t="s">
        <v>20</v>
      </c>
      <c r="D376" t="s">
        <v>27</v>
      </c>
      <c r="E376" t="s">
        <v>7</v>
      </c>
      <c r="F376" s="1">
        <f>VLOOKUP(Table1[[#This Row],[Order ID]],sales,2,0)</f>
        <v>43169</v>
      </c>
      <c r="G376" t="str">
        <f>VLOOKUP(Table1[[#This Row],[Order ID]],sales,3,0)</f>
        <v>Sonal</v>
      </c>
      <c r="H376" t="e" vm="14">
        <f>VLOOKUP(Table1[[#This Row],[Order ID]],sales,4,0)</f>
        <v>#VALUE!</v>
      </c>
      <c r="I376" t="str">
        <f>VLOOKUP(Table1[[#This Row],[Order ID]],sales,5,0)</f>
        <v>Patna</v>
      </c>
      <c r="J376">
        <f>VLOOKUP(Table1[[#This Row],[Order ID]],sales,6,0)</f>
        <v>424</v>
      </c>
    </row>
    <row r="377" spans="1:10" x14ac:dyDescent="0.35">
      <c r="A377" t="s">
        <v>24</v>
      </c>
      <c r="B377" s="1">
        <v>43262</v>
      </c>
      <c r="C377" t="s">
        <v>20</v>
      </c>
      <c r="D377" t="s">
        <v>78</v>
      </c>
      <c r="E377" t="s">
        <v>7</v>
      </c>
      <c r="F377" s="1">
        <f>VLOOKUP(Table1[[#This Row],[Order ID]],sales,2,0)</f>
        <v>43262</v>
      </c>
      <c r="G377" t="str">
        <f>VLOOKUP(Table1[[#This Row],[Order ID]],sales,3,0)</f>
        <v>Sanjna</v>
      </c>
      <c r="H377" t="e" vm="3">
        <f>VLOOKUP(Table1[[#This Row],[Order ID]],sales,4,0)</f>
        <v>#VALUE!</v>
      </c>
      <c r="I377" t="str">
        <f>VLOOKUP(Table1[[#This Row],[Order ID]],sales,5,0)</f>
        <v>Mumbai</v>
      </c>
      <c r="J377">
        <f>VLOOKUP(Table1[[#This Row],[Order ID]],sales,6,0)</f>
        <v>357</v>
      </c>
    </row>
    <row r="378" spans="1:10" x14ac:dyDescent="0.35">
      <c r="A378" t="s">
        <v>281</v>
      </c>
      <c r="B378" s="1">
        <v>43343</v>
      </c>
      <c r="C378" t="s">
        <v>5</v>
      </c>
      <c r="D378" t="s">
        <v>6</v>
      </c>
      <c r="E378" t="s">
        <v>25</v>
      </c>
      <c r="F378" s="1">
        <f>VLOOKUP(Table1[[#This Row],[Order ID]],sales,2,0)</f>
        <v>43343</v>
      </c>
      <c r="G378" t="str">
        <f>VLOOKUP(Table1[[#This Row],[Order ID]],sales,3,0)</f>
        <v>Ashmeet</v>
      </c>
      <c r="H378" t="e" vm="18">
        <f>VLOOKUP(Table1[[#This Row],[Order ID]],sales,4,0)</f>
        <v>#VALUE!</v>
      </c>
      <c r="I378" t="str">
        <f>VLOOKUP(Table1[[#This Row],[Order ID]],sales,5,0)</f>
        <v>Kolkata</v>
      </c>
      <c r="J378">
        <f>VLOOKUP(Table1[[#This Row],[Order ID]],sales,6,0)</f>
        <v>299</v>
      </c>
    </row>
    <row r="379" spans="1:10" x14ac:dyDescent="0.35">
      <c r="A379" t="s">
        <v>98</v>
      </c>
      <c r="B379" s="1">
        <v>43402</v>
      </c>
      <c r="C379" t="s">
        <v>5</v>
      </c>
      <c r="D379" t="s">
        <v>15</v>
      </c>
      <c r="E379" t="s">
        <v>11</v>
      </c>
      <c r="F379" s="1">
        <f>VLOOKUP(Table1[[#This Row],[Order ID]],sales,2,0)</f>
        <v>43402</v>
      </c>
      <c r="G379" t="str">
        <f>VLOOKUP(Table1[[#This Row],[Order ID]],sales,3,0)</f>
        <v>Arti</v>
      </c>
      <c r="H379" t="e" vm="3">
        <f>VLOOKUP(Table1[[#This Row],[Order ID]],sales,4,0)</f>
        <v>#VALUE!</v>
      </c>
      <c r="I379" t="str">
        <f>VLOOKUP(Table1[[#This Row],[Order ID]],sales,5,0)</f>
        <v>Pune</v>
      </c>
      <c r="J379">
        <f>VLOOKUP(Table1[[#This Row],[Order ID]],sales,6,0)</f>
        <v>1298</v>
      </c>
    </row>
    <row r="380" spans="1:10" x14ac:dyDescent="0.35">
      <c r="A380" t="s">
        <v>82</v>
      </c>
      <c r="B380" s="1">
        <v>43290</v>
      </c>
      <c r="C380" t="s">
        <v>20</v>
      </c>
      <c r="D380" t="s">
        <v>139</v>
      </c>
      <c r="E380" t="s">
        <v>16</v>
      </c>
      <c r="F380" s="1">
        <f>VLOOKUP(Table1[[#This Row],[Order ID]],sales,2,0)</f>
        <v>43290</v>
      </c>
      <c r="G380" t="str">
        <f>VLOOKUP(Table1[[#This Row],[Order ID]],sales,3,0)</f>
        <v>Stuti</v>
      </c>
      <c r="H380" t="e" vm="4">
        <f>VLOOKUP(Table1[[#This Row],[Order ID]],sales,4,0)</f>
        <v>#VALUE!</v>
      </c>
      <c r="I380" t="str">
        <f>VLOOKUP(Table1[[#This Row],[Order ID]],sales,5,0)</f>
        <v>Bangalore</v>
      </c>
      <c r="J380">
        <f>VLOOKUP(Table1[[#This Row],[Order ID]],sales,6,0)</f>
        <v>340</v>
      </c>
    </row>
    <row r="381" spans="1:10" x14ac:dyDescent="0.35">
      <c r="A381" t="s">
        <v>160</v>
      </c>
      <c r="B381" s="1">
        <v>43367</v>
      </c>
      <c r="C381" t="s">
        <v>9</v>
      </c>
      <c r="D381" t="s">
        <v>10</v>
      </c>
      <c r="E381" t="s">
        <v>7</v>
      </c>
      <c r="F381" s="1">
        <f>VLOOKUP(Table1[[#This Row],[Order ID]],sales,2,0)</f>
        <v>43367</v>
      </c>
      <c r="G381" t="str">
        <f>VLOOKUP(Table1[[#This Row],[Order ID]],sales,3,0)</f>
        <v>Sukrith</v>
      </c>
      <c r="H381" t="e" vm="3">
        <f>VLOOKUP(Table1[[#This Row],[Order ID]],sales,4,0)</f>
        <v>#VALUE!</v>
      </c>
      <c r="I381" t="str">
        <f>VLOOKUP(Table1[[#This Row],[Order ID]],sales,5,0)</f>
        <v>Mumbai</v>
      </c>
      <c r="J381">
        <f>VLOOKUP(Table1[[#This Row],[Order ID]],sales,6,0)</f>
        <v>239</v>
      </c>
    </row>
    <row r="382" spans="1:10" x14ac:dyDescent="0.35">
      <c r="A382" t="s">
        <v>164</v>
      </c>
      <c r="B382" s="1">
        <v>43168</v>
      </c>
      <c r="C382" t="s">
        <v>20</v>
      </c>
      <c r="D382" t="s">
        <v>40</v>
      </c>
      <c r="E382" t="s">
        <v>7</v>
      </c>
      <c r="F382" s="1">
        <f>VLOOKUP(Table1[[#This Row],[Order ID]],sales,2,0)</f>
        <v>43168</v>
      </c>
      <c r="G382" t="str">
        <f>VLOOKUP(Table1[[#This Row],[Order ID]],sales,3,0)</f>
        <v>Kirti</v>
      </c>
      <c r="H382" t="e" vm="21">
        <f>VLOOKUP(Table1[[#This Row],[Order ID]],sales,4,0)</f>
        <v>#VALUE!</v>
      </c>
      <c r="I382" t="str">
        <f>VLOOKUP(Table1[[#This Row],[Order ID]],sales,5,0)</f>
        <v>Kashmir</v>
      </c>
      <c r="J382">
        <f>VLOOKUP(Table1[[#This Row],[Order ID]],sales,6,0)</f>
        <v>594</v>
      </c>
    </row>
    <row r="383" spans="1:10" x14ac:dyDescent="0.35">
      <c r="A383" t="s">
        <v>132</v>
      </c>
      <c r="B383" s="1">
        <v>43226</v>
      </c>
      <c r="C383" t="s">
        <v>20</v>
      </c>
      <c r="D383" t="s">
        <v>23</v>
      </c>
      <c r="E383" t="s">
        <v>7</v>
      </c>
      <c r="F383" s="1">
        <f>VLOOKUP(Table1[[#This Row],[Order ID]],sales,2,0)</f>
        <v>43226</v>
      </c>
      <c r="G383" t="str">
        <f>VLOOKUP(Table1[[#This Row],[Order ID]],sales,3,0)</f>
        <v>Chirag</v>
      </c>
      <c r="H383" t="e" vm="3">
        <f>VLOOKUP(Table1[[#This Row],[Order ID]],sales,4,0)</f>
        <v>#VALUE!</v>
      </c>
      <c r="I383" t="str">
        <f>VLOOKUP(Table1[[#This Row],[Order ID]],sales,5,0)</f>
        <v>Mumbai</v>
      </c>
      <c r="J383">
        <f>VLOOKUP(Table1[[#This Row],[Order ID]],sales,6,0)</f>
        <v>512</v>
      </c>
    </row>
    <row r="384" spans="1:10" x14ac:dyDescent="0.35">
      <c r="A384" t="s">
        <v>206</v>
      </c>
      <c r="B384" s="1">
        <v>43118</v>
      </c>
      <c r="C384" t="s">
        <v>20</v>
      </c>
      <c r="D384" t="s">
        <v>139</v>
      </c>
      <c r="E384" t="s">
        <v>7</v>
      </c>
      <c r="F384" s="1">
        <f>VLOOKUP(Table1[[#This Row],[Order ID]],sales,2,0)</f>
        <v>43118</v>
      </c>
      <c r="G384" t="str">
        <f>VLOOKUP(Table1[[#This Row],[Order ID]],sales,3,0)</f>
        <v>Surbhi</v>
      </c>
      <c r="H384" t="e" vm="9">
        <f>VLOOKUP(Table1[[#This Row],[Order ID]],sales,4,0)</f>
        <v>#VALUE!</v>
      </c>
      <c r="I384" t="str">
        <f>VLOOKUP(Table1[[#This Row],[Order ID]],sales,5,0)</f>
        <v>Ahmedabad</v>
      </c>
      <c r="J384">
        <f>VLOOKUP(Table1[[#This Row],[Order ID]],sales,6,0)</f>
        <v>446</v>
      </c>
    </row>
    <row r="385" spans="1:10" x14ac:dyDescent="0.35">
      <c r="A385" t="s">
        <v>260</v>
      </c>
      <c r="B385" s="1">
        <v>43150</v>
      </c>
      <c r="C385" t="s">
        <v>20</v>
      </c>
      <c r="D385" t="s">
        <v>27</v>
      </c>
      <c r="E385" t="s">
        <v>79</v>
      </c>
      <c r="F385" s="1">
        <f>VLOOKUP(Table1[[#This Row],[Order ID]],sales,2,0)</f>
        <v>43150</v>
      </c>
      <c r="G385" t="str">
        <f>VLOOKUP(Table1[[#This Row],[Order ID]],sales,3,0)</f>
        <v>Bhavna</v>
      </c>
      <c r="H385" t="e" vm="20">
        <f>VLOOKUP(Table1[[#This Row],[Order ID]],sales,4,0)</f>
        <v>#VALUE!</v>
      </c>
      <c r="I385" t="str">
        <f>VLOOKUP(Table1[[#This Row],[Order ID]],sales,5,0)</f>
        <v>Gangtok</v>
      </c>
      <c r="J385">
        <f>VLOOKUP(Table1[[#This Row],[Order ID]],sales,6,0)</f>
        <v>41</v>
      </c>
    </row>
    <row r="386" spans="1:10" x14ac:dyDescent="0.35">
      <c r="A386" t="s">
        <v>283</v>
      </c>
      <c r="B386" s="1">
        <v>43382</v>
      </c>
      <c r="C386" t="s">
        <v>20</v>
      </c>
      <c r="D386" t="s">
        <v>27</v>
      </c>
      <c r="E386" t="s">
        <v>79</v>
      </c>
      <c r="F386" s="1">
        <f>VLOOKUP(Table1[[#This Row],[Order ID]],sales,2,0)</f>
        <v>43382</v>
      </c>
      <c r="G386" t="str">
        <f>VLOOKUP(Table1[[#This Row],[Order ID]],sales,3,0)</f>
        <v>Suman</v>
      </c>
      <c r="H386" t="e" vm="12">
        <f>VLOOKUP(Table1[[#This Row],[Order ID]],sales,4,0)</f>
        <v>#VALUE!</v>
      </c>
      <c r="I386" t="str">
        <f>VLOOKUP(Table1[[#This Row],[Order ID]],sales,5,0)</f>
        <v>Thiruvananthapuram</v>
      </c>
      <c r="J386">
        <f>VLOOKUP(Table1[[#This Row],[Order ID]],sales,6,0)</f>
        <v>53</v>
      </c>
    </row>
    <row r="387" spans="1:10" x14ac:dyDescent="0.35">
      <c r="A387" t="s">
        <v>236</v>
      </c>
      <c r="B387" s="1">
        <v>43210</v>
      </c>
      <c r="C387" t="s">
        <v>5</v>
      </c>
      <c r="D387" t="s">
        <v>6</v>
      </c>
      <c r="E387" t="s">
        <v>7</v>
      </c>
      <c r="F387" s="1">
        <f>VLOOKUP(Table1[[#This Row],[Order ID]],sales,2,0)</f>
        <v>43210</v>
      </c>
      <c r="G387" t="str">
        <f>VLOOKUP(Table1[[#This Row],[Order ID]],sales,3,0)</f>
        <v>Deepak</v>
      </c>
      <c r="H387" t="e" vm="1">
        <f>VLOOKUP(Table1[[#This Row],[Order ID]],sales,4,0)</f>
        <v>#VALUE!</v>
      </c>
      <c r="I387" t="str">
        <f>VLOOKUP(Table1[[#This Row],[Order ID]],sales,5,0)</f>
        <v>Bhopal</v>
      </c>
      <c r="J387">
        <f>VLOOKUP(Table1[[#This Row],[Order ID]],sales,6,0)</f>
        <v>333</v>
      </c>
    </row>
    <row r="388" spans="1:10" x14ac:dyDescent="0.35">
      <c r="A388" t="s">
        <v>231</v>
      </c>
      <c r="B388" s="1">
        <v>43412</v>
      </c>
      <c r="C388" t="s">
        <v>20</v>
      </c>
      <c r="D388" t="s">
        <v>23</v>
      </c>
      <c r="E388" t="s">
        <v>79</v>
      </c>
      <c r="F388" s="1">
        <f>VLOOKUP(Table1[[#This Row],[Order ID]],sales,2,0)</f>
        <v>43412</v>
      </c>
      <c r="G388" t="str">
        <f>VLOOKUP(Table1[[#This Row],[Order ID]],sales,3,0)</f>
        <v>Shubham</v>
      </c>
      <c r="H388" t="e" vm="3">
        <f>VLOOKUP(Table1[[#This Row],[Order ID]],sales,4,0)</f>
        <v>#VALUE!</v>
      </c>
      <c r="I388" t="str">
        <f>VLOOKUP(Table1[[#This Row],[Order ID]],sales,5,0)</f>
        <v>Pune</v>
      </c>
      <c r="J388">
        <f>VLOOKUP(Table1[[#This Row],[Order ID]],sales,6,0)</f>
        <v>381</v>
      </c>
    </row>
    <row r="389" spans="1:10" x14ac:dyDescent="0.35">
      <c r="A389" t="s">
        <v>204</v>
      </c>
      <c r="B389" s="1">
        <v>43169</v>
      </c>
      <c r="C389" t="s">
        <v>20</v>
      </c>
      <c r="D389" t="s">
        <v>78</v>
      </c>
      <c r="E389" t="s">
        <v>79</v>
      </c>
      <c r="F389" s="1">
        <f>VLOOKUP(Table1[[#This Row],[Order ID]],sales,2,0)</f>
        <v>43169</v>
      </c>
      <c r="G389" t="str">
        <f>VLOOKUP(Table1[[#This Row],[Order ID]],sales,3,0)</f>
        <v>Sharda</v>
      </c>
      <c r="H389" t="e" vm="12">
        <f>VLOOKUP(Table1[[#This Row],[Order ID]],sales,4,0)</f>
        <v>#VALUE!</v>
      </c>
      <c r="I389" t="str">
        <f>VLOOKUP(Table1[[#This Row],[Order ID]],sales,5,0)</f>
        <v>Thiruvananthapuram</v>
      </c>
      <c r="J389">
        <f>VLOOKUP(Table1[[#This Row],[Order ID]],sales,6,0)</f>
        <v>659</v>
      </c>
    </row>
    <row r="390" spans="1:10" x14ac:dyDescent="0.35">
      <c r="A390" t="s">
        <v>357</v>
      </c>
      <c r="B390" s="1">
        <v>43430</v>
      </c>
      <c r="C390" t="s">
        <v>20</v>
      </c>
      <c r="D390" t="s">
        <v>54</v>
      </c>
      <c r="E390" t="s">
        <v>7</v>
      </c>
      <c r="F390" s="1">
        <f>VLOOKUP(Table1[[#This Row],[Order ID]],sales,2,0)</f>
        <v>43430</v>
      </c>
      <c r="G390" t="str">
        <f>VLOOKUP(Table1[[#This Row],[Order ID]],sales,3,0)</f>
        <v>Masurkar</v>
      </c>
      <c r="H390" t="e" vm="5">
        <f>VLOOKUP(Table1[[#This Row],[Order ID]],sales,4,0)</f>
        <v>#VALUE!</v>
      </c>
      <c r="I390" t="str">
        <f>VLOOKUP(Table1[[#This Row],[Order ID]],sales,5,0)</f>
        <v>Amritsar</v>
      </c>
      <c r="J390">
        <f>VLOOKUP(Table1[[#This Row],[Order ID]],sales,6,0)</f>
        <v>121</v>
      </c>
    </row>
    <row r="391" spans="1:10" x14ac:dyDescent="0.35">
      <c r="A391" t="s">
        <v>143</v>
      </c>
      <c r="B391" s="1">
        <v>43432</v>
      </c>
      <c r="C391" t="s">
        <v>20</v>
      </c>
      <c r="D391" t="s">
        <v>54</v>
      </c>
      <c r="E391" t="s">
        <v>16</v>
      </c>
      <c r="F391" s="1">
        <f>VLOOKUP(Table1[[#This Row],[Order ID]],sales,2,0)</f>
        <v>43432</v>
      </c>
      <c r="G391" t="str">
        <f>VLOOKUP(Table1[[#This Row],[Order ID]],sales,3,0)</f>
        <v>Shatayu</v>
      </c>
      <c r="H391" t="e" vm="1">
        <f>VLOOKUP(Table1[[#This Row],[Order ID]],sales,4,0)</f>
        <v>#VALUE!</v>
      </c>
      <c r="I391" t="str">
        <f>VLOOKUP(Table1[[#This Row],[Order ID]],sales,5,0)</f>
        <v>Indore</v>
      </c>
      <c r="J391">
        <f>VLOOKUP(Table1[[#This Row],[Order ID]],sales,6,0)</f>
        <v>734</v>
      </c>
    </row>
    <row r="392" spans="1:10" x14ac:dyDescent="0.35">
      <c r="A392" t="s">
        <v>285</v>
      </c>
      <c r="B392" s="1">
        <v>43329</v>
      </c>
      <c r="C392" t="s">
        <v>20</v>
      </c>
      <c r="D392" t="s">
        <v>21</v>
      </c>
      <c r="E392" t="s">
        <v>16</v>
      </c>
      <c r="F392" s="1">
        <f>VLOOKUP(Table1[[#This Row],[Order ID]],sales,2,0)</f>
        <v>43329</v>
      </c>
      <c r="G392" t="str">
        <f>VLOOKUP(Table1[[#This Row],[Order ID]],sales,3,0)</f>
        <v>Shivam</v>
      </c>
      <c r="H392" t="e" vm="2">
        <f>VLOOKUP(Table1[[#This Row],[Order ID]],sales,4,0)</f>
        <v>#VALUE!</v>
      </c>
      <c r="I392" t="str">
        <f>VLOOKUP(Table1[[#This Row],[Order ID]],sales,5,0)</f>
        <v>Lucknow</v>
      </c>
      <c r="J392">
        <f>VLOOKUP(Table1[[#This Row],[Order ID]],sales,6,0)</f>
        <v>341</v>
      </c>
    </row>
    <row r="393" spans="1:10" x14ac:dyDescent="0.35">
      <c r="A393" t="s">
        <v>261</v>
      </c>
      <c r="B393" s="1">
        <v>43128</v>
      </c>
      <c r="C393" t="s">
        <v>20</v>
      </c>
      <c r="D393" t="s">
        <v>23</v>
      </c>
      <c r="E393" t="s">
        <v>79</v>
      </c>
      <c r="F393" s="1">
        <f>VLOOKUP(Table1[[#This Row],[Order ID]],sales,2,0)</f>
        <v>43128</v>
      </c>
      <c r="G393" t="str">
        <f>VLOOKUP(Table1[[#This Row],[Order ID]],sales,3,0)</f>
        <v>Amruta</v>
      </c>
      <c r="H393" t="e" vm="10">
        <f>VLOOKUP(Table1[[#This Row],[Order ID]],sales,4,0)</f>
        <v>#VALUE!</v>
      </c>
      <c r="I393" t="str">
        <f>VLOOKUP(Table1[[#This Row],[Order ID]],sales,5,0)</f>
        <v>Delhi</v>
      </c>
      <c r="J393">
        <f>VLOOKUP(Table1[[#This Row],[Order ID]],sales,6,0)</f>
        <v>867</v>
      </c>
    </row>
    <row r="394" spans="1:10" x14ac:dyDescent="0.35">
      <c r="A394" t="s">
        <v>8</v>
      </c>
      <c r="B394" s="1">
        <v>43169</v>
      </c>
      <c r="C394" t="s">
        <v>20</v>
      </c>
      <c r="D394" t="s">
        <v>139</v>
      </c>
      <c r="E394" t="s">
        <v>25</v>
      </c>
      <c r="F394" s="1">
        <f>VLOOKUP(Table1[[#This Row],[Order ID]],sales,2,0)</f>
        <v>43169</v>
      </c>
      <c r="G394" t="str">
        <f>VLOOKUP(Table1[[#This Row],[Order ID]],sales,3,0)</f>
        <v>Harivansh</v>
      </c>
      <c r="H394" t="e" vm="2">
        <f>VLOOKUP(Table1[[#This Row],[Order ID]],sales,4,0)</f>
        <v>#VALUE!</v>
      </c>
      <c r="I394" t="str">
        <f>VLOOKUP(Table1[[#This Row],[Order ID]],sales,5,0)</f>
        <v>Mathura</v>
      </c>
      <c r="J394">
        <f>VLOOKUP(Table1[[#This Row],[Order ID]],sales,6,0)</f>
        <v>5729</v>
      </c>
    </row>
    <row r="395" spans="1:10" x14ac:dyDescent="0.35">
      <c r="A395" t="s">
        <v>327</v>
      </c>
      <c r="B395" s="1">
        <v>43402</v>
      </c>
      <c r="C395" t="s">
        <v>20</v>
      </c>
      <c r="D395" t="s">
        <v>27</v>
      </c>
      <c r="E395" t="s">
        <v>7</v>
      </c>
      <c r="F395" s="1">
        <f>VLOOKUP(Table1[[#This Row],[Order ID]],sales,2,0)</f>
        <v>43402</v>
      </c>
      <c r="G395" t="str">
        <f>VLOOKUP(Table1[[#This Row],[Order ID]],sales,3,0)</f>
        <v>Sanjana</v>
      </c>
      <c r="H395" t="e" vm="1">
        <f>VLOOKUP(Table1[[#This Row],[Order ID]],sales,4,0)</f>
        <v>#VALUE!</v>
      </c>
      <c r="I395" t="str">
        <f>VLOOKUP(Table1[[#This Row],[Order ID]],sales,5,0)</f>
        <v>Indore</v>
      </c>
      <c r="J395">
        <f>VLOOKUP(Table1[[#This Row],[Order ID]],sales,6,0)</f>
        <v>955</v>
      </c>
    </row>
    <row r="396" spans="1:10" x14ac:dyDescent="0.35">
      <c r="A396" t="s">
        <v>8</v>
      </c>
      <c r="B396" s="1">
        <v>43169</v>
      </c>
      <c r="C396" t="s">
        <v>20</v>
      </c>
      <c r="D396" t="s">
        <v>54</v>
      </c>
      <c r="E396" t="s">
        <v>7</v>
      </c>
      <c r="F396" s="1">
        <f>VLOOKUP(Table1[[#This Row],[Order ID]],sales,2,0)</f>
        <v>43169</v>
      </c>
      <c r="G396" t="str">
        <f>VLOOKUP(Table1[[#This Row],[Order ID]],sales,3,0)</f>
        <v>Harivansh</v>
      </c>
      <c r="H396" t="e" vm="2">
        <f>VLOOKUP(Table1[[#This Row],[Order ID]],sales,4,0)</f>
        <v>#VALUE!</v>
      </c>
      <c r="I396" t="str">
        <f>VLOOKUP(Table1[[#This Row],[Order ID]],sales,5,0)</f>
        <v>Mathura</v>
      </c>
      <c r="J396">
        <f>VLOOKUP(Table1[[#This Row],[Order ID]],sales,6,0)</f>
        <v>5729</v>
      </c>
    </row>
    <row r="397" spans="1:10" x14ac:dyDescent="0.35">
      <c r="A397" t="s">
        <v>252</v>
      </c>
      <c r="B397" s="1">
        <v>43132</v>
      </c>
      <c r="C397" t="s">
        <v>9</v>
      </c>
      <c r="D397" t="s">
        <v>13</v>
      </c>
      <c r="E397" t="s">
        <v>16</v>
      </c>
      <c r="F397" s="1">
        <f>VLOOKUP(Table1[[#This Row],[Order ID]],sales,2,0)</f>
        <v>43132</v>
      </c>
      <c r="G397" t="str">
        <f>VLOOKUP(Table1[[#This Row],[Order ID]],sales,3,0)</f>
        <v>Anjali</v>
      </c>
      <c r="H397" t="e" vm="10">
        <f>VLOOKUP(Table1[[#This Row],[Order ID]],sales,4,0)</f>
        <v>#VALUE!</v>
      </c>
      <c r="I397" t="str">
        <f>VLOOKUP(Table1[[#This Row],[Order ID]],sales,5,0)</f>
        <v>Delhi</v>
      </c>
      <c r="J397">
        <f>VLOOKUP(Table1[[#This Row],[Order ID]],sales,6,0)</f>
        <v>42</v>
      </c>
    </row>
    <row r="398" spans="1:10" x14ac:dyDescent="0.35">
      <c r="A398" t="s">
        <v>59</v>
      </c>
      <c r="B398" s="1">
        <v>43286</v>
      </c>
      <c r="C398" t="s">
        <v>9</v>
      </c>
      <c r="D398" t="s">
        <v>128</v>
      </c>
      <c r="E398" t="s">
        <v>25</v>
      </c>
      <c r="F398" s="1">
        <f>VLOOKUP(Table1[[#This Row],[Order ID]],sales,2,0)</f>
        <v>43286</v>
      </c>
      <c r="G398" t="str">
        <f>VLOOKUP(Table1[[#This Row],[Order ID]],sales,3,0)</f>
        <v>Megha</v>
      </c>
      <c r="H398" t="e" vm="3">
        <f>VLOOKUP(Table1[[#This Row],[Order ID]],sales,4,0)</f>
        <v>#VALUE!</v>
      </c>
      <c r="I398" t="str">
        <f>VLOOKUP(Table1[[#This Row],[Order ID]],sales,5,0)</f>
        <v>Pune</v>
      </c>
      <c r="J398">
        <f>VLOOKUP(Table1[[#This Row],[Order ID]],sales,6,0)</f>
        <v>10</v>
      </c>
    </row>
    <row r="399" spans="1:10" x14ac:dyDescent="0.35">
      <c r="A399" t="s">
        <v>286</v>
      </c>
      <c r="B399" s="1">
        <v>43349</v>
      </c>
      <c r="C399" t="s">
        <v>9</v>
      </c>
      <c r="D399" t="s">
        <v>10</v>
      </c>
      <c r="E399" t="s">
        <v>7</v>
      </c>
      <c r="F399" s="1">
        <f>VLOOKUP(Table1[[#This Row],[Order ID]],sales,2,0)</f>
        <v>43349</v>
      </c>
      <c r="G399" t="str">
        <f>VLOOKUP(Table1[[#This Row],[Order ID]],sales,3,0)</f>
        <v>Shreya</v>
      </c>
      <c r="H399" t="e" vm="12">
        <f>VLOOKUP(Table1[[#This Row],[Order ID]],sales,4,0)</f>
        <v>#VALUE!</v>
      </c>
      <c r="I399" t="str">
        <f>VLOOKUP(Table1[[#This Row],[Order ID]],sales,5,0)</f>
        <v>Thiruvananthapuram</v>
      </c>
      <c r="J399">
        <f>VLOOKUP(Table1[[#This Row],[Order ID]],sales,6,0)</f>
        <v>224</v>
      </c>
    </row>
    <row r="400" spans="1:10" x14ac:dyDescent="0.35">
      <c r="A400" t="s">
        <v>287</v>
      </c>
      <c r="B400" s="1">
        <v>43237</v>
      </c>
      <c r="C400" t="s">
        <v>9</v>
      </c>
      <c r="D400" t="s">
        <v>10</v>
      </c>
      <c r="E400" t="s">
        <v>79</v>
      </c>
      <c r="F400" s="1">
        <f>VLOOKUP(Table1[[#This Row],[Order ID]],sales,2,0)</f>
        <v>43237</v>
      </c>
      <c r="G400" t="str">
        <f>VLOOKUP(Table1[[#This Row],[Order ID]],sales,3,0)</f>
        <v>Subhashree</v>
      </c>
      <c r="H400" t="str">
        <f>VLOOKUP(Table1[[#This Row],[Order ID]],sales,4,0)</f>
        <v>Jammu and Kashmir</v>
      </c>
      <c r="I400" t="str">
        <f>VLOOKUP(Table1[[#This Row],[Order ID]],sales,5,0)</f>
        <v>Kashmir</v>
      </c>
      <c r="J400">
        <f>VLOOKUP(Table1[[#This Row],[Order ID]],sales,6,0)</f>
        <v>55</v>
      </c>
    </row>
    <row r="401" spans="1:10" x14ac:dyDescent="0.35">
      <c r="A401" t="s">
        <v>150</v>
      </c>
      <c r="B401" s="1">
        <v>43148</v>
      </c>
      <c r="C401" t="s">
        <v>20</v>
      </c>
      <c r="D401" t="s">
        <v>54</v>
      </c>
      <c r="E401" t="s">
        <v>25</v>
      </c>
      <c r="F401" s="1">
        <f>VLOOKUP(Table1[[#This Row],[Order ID]],sales,2,0)</f>
        <v>43148</v>
      </c>
      <c r="G401" t="str">
        <f>VLOOKUP(Table1[[#This Row],[Order ID]],sales,3,0)</f>
        <v>Anita</v>
      </c>
      <c r="H401" t="e" vm="12">
        <f>VLOOKUP(Table1[[#This Row],[Order ID]],sales,4,0)</f>
        <v>#VALUE!</v>
      </c>
      <c r="I401" t="str">
        <f>VLOOKUP(Table1[[#This Row],[Order ID]],sales,5,0)</f>
        <v>Thiruvananthapuram</v>
      </c>
      <c r="J401">
        <f>VLOOKUP(Table1[[#This Row],[Order ID]],sales,6,0)</f>
        <v>21</v>
      </c>
    </row>
    <row r="402" spans="1:10" x14ac:dyDescent="0.35">
      <c r="A402" t="s">
        <v>204</v>
      </c>
      <c r="B402" s="1">
        <v>43169</v>
      </c>
      <c r="C402" t="s">
        <v>20</v>
      </c>
      <c r="D402" t="s">
        <v>21</v>
      </c>
      <c r="E402" t="s">
        <v>7</v>
      </c>
      <c r="F402" s="1">
        <f>VLOOKUP(Table1[[#This Row],[Order ID]],sales,2,0)</f>
        <v>43169</v>
      </c>
      <c r="G402" t="str">
        <f>VLOOKUP(Table1[[#This Row],[Order ID]],sales,3,0)</f>
        <v>Sharda</v>
      </c>
      <c r="H402" t="e" vm="12">
        <f>VLOOKUP(Table1[[#This Row],[Order ID]],sales,4,0)</f>
        <v>#VALUE!</v>
      </c>
      <c r="I402" t="str">
        <f>VLOOKUP(Table1[[#This Row],[Order ID]],sales,5,0)</f>
        <v>Thiruvananthapuram</v>
      </c>
      <c r="J402">
        <f>VLOOKUP(Table1[[#This Row],[Order ID]],sales,6,0)</f>
        <v>659</v>
      </c>
    </row>
    <row r="403" spans="1:10" x14ac:dyDescent="0.35">
      <c r="A403" t="s">
        <v>184</v>
      </c>
      <c r="B403" s="1">
        <v>43417</v>
      </c>
      <c r="C403" t="s">
        <v>9</v>
      </c>
      <c r="D403" t="s">
        <v>13</v>
      </c>
      <c r="E403" t="s">
        <v>7</v>
      </c>
      <c r="F403" s="1">
        <f>VLOOKUP(Table1[[#This Row],[Order ID]],sales,2,0)</f>
        <v>43417</v>
      </c>
      <c r="G403" t="str">
        <f>VLOOKUP(Table1[[#This Row],[Order ID]],sales,3,0)</f>
        <v>Uudhav</v>
      </c>
      <c r="H403" t="e" vm="3">
        <f>VLOOKUP(Table1[[#This Row],[Order ID]],sales,4,0)</f>
        <v>#VALUE!</v>
      </c>
      <c r="I403" t="str">
        <f>VLOOKUP(Table1[[#This Row],[Order ID]],sales,5,0)</f>
        <v>Mumbai</v>
      </c>
      <c r="J403">
        <f>VLOOKUP(Table1[[#This Row],[Order ID]],sales,6,0)</f>
        <v>29</v>
      </c>
    </row>
    <row r="404" spans="1:10" x14ac:dyDescent="0.35">
      <c r="A404" t="s">
        <v>288</v>
      </c>
      <c r="B404" s="1">
        <v>43414</v>
      </c>
      <c r="C404" t="s">
        <v>5</v>
      </c>
      <c r="D404" t="s">
        <v>70</v>
      </c>
      <c r="E404" t="s">
        <v>16</v>
      </c>
      <c r="F404" s="1">
        <f>VLOOKUP(Table1[[#This Row],[Order ID]],sales,2,0)</f>
        <v>43414</v>
      </c>
      <c r="G404" t="str">
        <f>VLOOKUP(Table1[[#This Row],[Order ID]],sales,3,0)</f>
        <v>Anand</v>
      </c>
      <c r="H404" t="e" vm="1">
        <f>VLOOKUP(Table1[[#This Row],[Order ID]],sales,4,0)</f>
        <v>#VALUE!</v>
      </c>
      <c r="I404" t="str">
        <f>VLOOKUP(Table1[[#This Row],[Order ID]],sales,5,0)</f>
        <v>Indore</v>
      </c>
      <c r="J404">
        <f>VLOOKUP(Table1[[#This Row],[Order ID]],sales,6,0)</f>
        <v>324</v>
      </c>
    </row>
    <row r="405" spans="1:10" x14ac:dyDescent="0.35">
      <c r="A405" t="s">
        <v>120</v>
      </c>
      <c r="B405" s="1">
        <v>43231</v>
      </c>
      <c r="C405" t="s">
        <v>20</v>
      </c>
      <c r="D405" t="s">
        <v>27</v>
      </c>
      <c r="E405" t="s">
        <v>79</v>
      </c>
      <c r="F405" s="1">
        <f>VLOOKUP(Table1[[#This Row],[Order ID]],sales,2,0)</f>
        <v>43231</v>
      </c>
      <c r="G405" t="str">
        <f>VLOOKUP(Table1[[#This Row],[Order ID]],sales,3,0)</f>
        <v>Priyanka</v>
      </c>
      <c r="H405" t="e" vm="3">
        <f>VLOOKUP(Table1[[#This Row],[Order ID]],sales,4,0)</f>
        <v>#VALUE!</v>
      </c>
      <c r="I405" t="str">
        <f>VLOOKUP(Table1[[#This Row],[Order ID]],sales,5,0)</f>
        <v>Pune</v>
      </c>
      <c r="J405">
        <f>VLOOKUP(Table1[[#This Row],[Order ID]],sales,6,0)</f>
        <v>24</v>
      </c>
    </row>
    <row r="406" spans="1:10" x14ac:dyDescent="0.35">
      <c r="A406" t="s">
        <v>108</v>
      </c>
      <c r="B406" s="1">
        <v>43409</v>
      </c>
      <c r="C406" t="s">
        <v>20</v>
      </c>
      <c r="D406" t="s">
        <v>60</v>
      </c>
      <c r="E406" t="s">
        <v>79</v>
      </c>
      <c r="F406" s="1">
        <f>VLOOKUP(Table1[[#This Row],[Order ID]],sales,2,0)</f>
        <v>43409</v>
      </c>
      <c r="G406" t="str">
        <f>VLOOKUP(Table1[[#This Row],[Order ID]],sales,3,0)</f>
        <v>Abhishek</v>
      </c>
      <c r="H406" t="e" vm="17">
        <f>VLOOKUP(Table1[[#This Row],[Order ID]],sales,4,0)</f>
        <v>#VALUE!</v>
      </c>
      <c r="I406" t="str">
        <f>VLOOKUP(Table1[[#This Row],[Order ID]],sales,5,0)</f>
        <v>Goa</v>
      </c>
      <c r="J406">
        <f>VLOOKUP(Table1[[#This Row],[Order ID]],sales,6,0)</f>
        <v>485</v>
      </c>
    </row>
    <row r="407" spans="1:10" x14ac:dyDescent="0.35">
      <c r="A407" t="s">
        <v>266</v>
      </c>
      <c r="B407" s="1">
        <v>43414</v>
      </c>
      <c r="C407" t="s">
        <v>20</v>
      </c>
      <c r="D407" t="s">
        <v>40</v>
      </c>
      <c r="E407" t="s">
        <v>7</v>
      </c>
      <c r="F407" s="1">
        <f>VLOOKUP(Table1[[#This Row],[Order ID]],sales,2,0)</f>
        <v>43414</v>
      </c>
      <c r="G407" t="str">
        <f>VLOOKUP(Table1[[#This Row],[Order ID]],sales,3,0)</f>
        <v>Abhijeet</v>
      </c>
      <c r="H407" t="e" vm="3">
        <f>VLOOKUP(Table1[[#This Row],[Order ID]],sales,4,0)</f>
        <v>#VALUE!</v>
      </c>
      <c r="I407" t="str">
        <f>VLOOKUP(Table1[[#This Row],[Order ID]],sales,5,0)</f>
        <v>Mumbai</v>
      </c>
      <c r="J407">
        <f>VLOOKUP(Table1[[#This Row],[Order ID]],sales,6,0)</f>
        <v>257</v>
      </c>
    </row>
    <row r="408" spans="1:10" x14ac:dyDescent="0.35">
      <c r="A408" t="s">
        <v>290</v>
      </c>
      <c r="B408" s="1">
        <v>43464</v>
      </c>
      <c r="C408" t="s">
        <v>20</v>
      </c>
      <c r="D408" t="s">
        <v>60</v>
      </c>
      <c r="E408" t="s">
        <v>79</v>
      </c>
      <c r="F408" s="1">
        <f>VLOOKUP(Table1[[#This Row],[Order ID]],sales,2,0)</f>
        <v>43464</v>
      </c>
      <c r="G408" t="str">
        <f>VLOOKUP(Table1[[#This Row],[Order ID]],sales,3,0)</f>
        <v>Dipali</v>
      </c>
      <c r="H408" t="e" vm="1">
        <f>VLOOKUP(Table1[[#This Row],[Order ID]],sales,4,0)</f>
        <v>#VALUE!</v>
      </c>
      <c r="I408" t="str">
        <f>VLOOKUP(Table1[[#This Row],[Order ID]],sales,5,0)</f>
        <v>Indore</v>
      </c>
      <c r="J408">
        <f>VLOOKUP(Table1[[#This Row],[Order ID]],sales,6,0)</f>
        <v>57</v>
      </c>
    </row>
    <row r="409" spans="1:10" x14ac:dyDescent="0.35">
      <c r="A409" t="s">
        <v>100</v>
      </c>
      <c r="B409" s="1">
        <v>43303</v>
      </c>
      <c r="C409" t="s">
        <v>20</v>
      </c>
      <c r="D409" t="s">
        <v>23</v>
      </c>
      <c r="E409" t="s">
        <v>16</v>
      </c>
      <c r="F409" s="1">
        <f>VLOOKUP(Table1[[#This Row],[Order ID]],sales,2,0)</f>
        <v>43303</v>
      </c>
      <c r="G409" t="str">
        <f>VLOOKUP(Table1[[#This Row],[Order ID]],sales,3,0)</f>
        <v>Ameesha</v>
      </c>
      <c r="H409" t="e" vm="3">
        <f>VLOOKUP(Table1[[#This Row],[Order ID]],sales,4,0)</f>
        <v>#VALUE!</v>
      </c>
      <c r="I409" t="str">
        <f>VLOOKUP(Table1[[#This Row],[Order ID]],sales,5,0)</f>
        <v>Pune</v>
      </c>
      <c r="J409">
        <f>VLOOKUP(Table1[[#This Row],[Order ID]],sales,6,0)</f>
        <v>1055</v>
      </c>
    </row>
    <row r="410" spans="1:10" x14ac:dyDescent="0.35">
      <c r="A410" t="s">
        <v>291</v>
      </c>
      <c r="B410" s="1">
        <v>43180</v>
      </c>
      <c r="C410" t="s">
        <v>20</v>
      </c>
      <c r="D410" t="s">
        <v>23</v>
      </c>
      <c r="E410" t="s">
        <v>7</v>
      </c>
      <c r="F410" s="1">
        <f>VLOOKUP(Table1[[#This Row],[Order ID]],sales,2,0)</f>
        <v>43180</v>
      </c>
      <c r="G410" t="str">
        <f>VLOOKUP(Table1[[#This Row],[Order ID]],sales,3,0)</f>
        <v>Jahan</v>
      </c>
      <c r="H410" t="e" vm="1">
        <f>VLOOKUP(Table1[[#This Row],[Order ID]],sales,4,0)</f>
        <v>#VALUE!</v>
      </c>
      <c r="I410" t="str">
        <f>VLOOKUP(Table1[[#This Row],[Order ID]],sales,5,0)</f>
        <v>Bhopal</v>
      </c>
      <c r="J410">
        <f>VLOOKUP(Table1[[#This Row],[Order ID]],sales,6,0)</f>
        <v>219</v>
      </c>
    </row>
    <row r="411" spans="1:10" x14ac:dyDescent="0.35">
      <c r="A411" t="s">
        <v>425</v>
      </c>
      <c r="B411" s="1">
        <v>43150</v>
      </c>
      <c r="C411" t="s">
        <v>20</v>
      </c>
      <c r="D411" t="s">
        <v>54</v>
      </c>
      <c r="E411" t="s">
        <v>79</v>
      </c>
      <c r="F411" s="1">
        <f>VLOOKUP(Table1[[#This Row],[Order ID]],sales,2,0)</f>
        <v>43150</v>
      </c>
      <c r="G411" t="str">
        <f>VLOOKUP(Table1[[#This Row],[Order ID]],sales,3,0)</f>
        <v>Vandana</v>
      </c>
      <c r="H411" t="e" vm="13">
        <f>VLOOKUP(Table1[[#This Row],[Order ID]],sales,4,0)</f>
        <v>#VALUE!</v>
      </c>
      <c r="I411" t="str">
        <f>VLOOKUP(Table1[[#This Row],[Order ID]],sales,5,0)</f>
        <v>Simla</v>
      </c>
      <c r="J411">
        <f>VLOOKUP(Table1[[#This Row],[Order ID]],sales,6,0)</f>
        <v>168</v>
      </c>
    </row>
    <row r="412" spans="1:10" x14ac:dyDescent="0.35">
      <c r="A412" t="s">
        <v>30</v>
      </c>
      <c r="B412" s="1">
        <v>43279</v>
      </c>
      <c r="C412" t="s">
        <v>20</v>
      </c>
      <c r="D412" t="s">
        <v>23</v>
      </c>
      <c r="E412" t="s">
        <v>7</v>
      </c>
      <c r="F412" s="1">
        <f>VLOOKUP(Table1[[#This Row],[Order ID]],sales,2,0)</f>
        <v>43279</v>
      </c>
      <c r="G412" t="str">
        <f>VLOOKUP(Table1[[#This Row],[Order ID]],sales,3,0)</f>
        <v>Ekta</v>
      </c>
      <c r="H412" t="e" vm="1">
        <f>VLOOKUP(Table1[[#This Row],[Order ID]],sales,4,0)</f>
        <v>#VALUE!</v>
      </c>
      <c r="I412" t="str">
        <f>VLOOKUP(Table1[[#This Row],[Order ID]],sales,5,0)</f>
        <v>Indore</v>
      </c>
      <c r="J412">
        <f>VLOOKUP(Table1[[#This Row],[Order ID]],sales,6,0)</f>
        <v>231</v>
      </c>
    </row>
    <row r="413" spans="1:10" x14ac:dyDescent="0.35">
      <c r="A413" t="s">
        <v>184</v>
      </c>
      <c r="B413" s="1">
        <v>43417</v>
      </c>
      <c r="C413" t="s">
        <v>20</v>
      </c>
      <c r="D413" t="s">
        <v>23</v>
      </c>
      <c r="E413" t="s">
        <v>7</v>
      </c>
      <c r="F413" s="1">
        <f>VLOOKUP(Table1[[#This Row],[Order ID]],sales,2,0)</f>
        <v>43417</v>
      </c>
      <c r="G413" t="str">
        <f>VLOOKUP(Table1[[#This Row],[Order ID]],sales,3,0)</f>
        <v>Uudhav</v>
      </c>
      <c r="H413" t="e" vm="3">
        <f>VLOOKUP(Table1[[#This Row],[Order ID]],sales,4,0)</f>
        <v>#VALUE!</v>
      </c>
      <c r="I413" t="str">
        <f>VLOOKUP(Table1[[#This Row],[Order ID]],sales,5,0)</f>
        <v>Mumbai</v>
      </c>
      <c r="J413">
        <f>VLOOKUP(Table1[[#This Row],[Order ID]],sales,6,0)</f>
        <v>29</v>
      </c>
    </row>
    <row r="414" spans="1:10" x14ac:dyDescent="0.35">
      <c r="A414" t="s">
        <v>237</v>
      </c>
      <c r="B414" s="1">
        <v>43303</v>
      </c>
      <c r="C414" t="s">
        <v>20</v>
      </c>
      <c r="D414" t="s">
        <v>60</v>
      </c>
      <c r="E414" t="s">
        <v>79</v>
      </c>
      <c r="F414" s="1">
        <f>VLOOKUP(Table1[[#This Row],[Order ID]],sales,2,0)</f>
        <v>43303</v>
      </c>
      <c r="G414" t="str">
        <f>VLOOKUP(Table1[[#This Row],[Order ID]],sales,3,0)</f>
        <v>Turumella</v>
      </c>
      <c r="H414" t="e" vm="1">
        <f>VLOOKUP(Table1[[#This Row],[Order ID]],sales,4,0)</f>
        <v>#VALUE!</v>
      </c>
      <c r="I414" t="str">
        <f>VLOOKUP(Table1[[#This Row],[Order ID]],sales,5,0)</f>
        <v>Indore</v>
      </c>
      <c r="J414">
        <f>VLOOKUP(Table1[[#This Row],[Order ID]],sales,6,0)</f>
        <v>327</v>
      </c>
    </row>
    <row r="415" spans="1:10" x14ac:dyDescent="0.35">
      <c r="A415" t="s">
        <v>293</v>
      </c>
      <c r="B415" s="1">
        <v>43147</v>
      </c>
      <c r="C415" t="s">
        <v>5</v>
      </c>
      <c r="D415" t="s">
        <v>70</v>
      </c>
      <c r="E415" t="s">
        <v>16</v>
      </c>
      <c r="F415" s="1">
        <f>VLOOKUP(Table1[[#This Row],[Order ID]],sales,2,0)</f>
        <v>43147</v>
      </c>
      <c r="G415" t="str">
        <f>VLOOKUP(Table1[[#This Row],[Order ID]],sales,3,0)</f>
        <v>Yogesh</v>
      </c>
      <c r="H415" t="e" vm="14">
        <f>VLOOKUP(Table1[[#This Row],[Order ID]],sales,4,0)</f>
        <v>#VALUE!</v>
      </c>
      <c r="I415" t="str">
        <f>VLOOKUP(Table1[[#This Row],[Order ID]],sales,5,0)</f>
        <v>Patna</v>
      </c>
      <c r="J415">
        <f>VLOOKUP(Table1[[#This Row],[Order ID]],sales,6,0)</f>
        <v>319</v>
      </c>
    </row>
    <row r="416" spans="1:10" x14ac:dyDescent="0.35">
      <c r="A416" t="s">
        <v>57</v>
      </c>
      <c r="B416" s="1">
        <v>43139</v>
      </c>
      <c r="C416" t="s">
        <v>9</v>
      </c>
      <c r="D416" t="s">
        <v>10</v>
      </c>
      <c r="E416" t="s">
        <v>16</v>
      </c>
      <c r="F416" s="1">
        <f>VLOOKUP(Table1[[#This Row],[Order ID]],sales,2,0)</f>
        <v>43139</v>
      </c>
      <c r="G416" t="str">
        <f>VLOOKUP(Table1[[#This Row],[Order ID]],sales,3,0)</f>
        <v>Hitesh</v>
      </c>
      <c r="H416" t="e" vm="1">
        <f>VLOOKUP(Table1[[#This Row],[Order ID]],sales,4,0)</f>
        <v>#VALUE!</v>
      </c>
      <c r="I416" t="str">
        <f>VLOOKUP(Table1[[#This Row],[Order ID]],sales,5,0)</f>
        <v>Bhopal</v>
      </c>
      <c r="J416">
        <f>VLOOKUP(Table1[[#This Row],[Order ID]],sales,6,0)</f>
        <v>1745</v>
      </c>
    </row>
    <row r="417" spans="1:10" x14ac:dyDescent="0.35">
      <c r="A417" t="s">
        <v>213</v>
      </c>
      <c r="B417" s="1">
        <v>43463</v>
      </c>
      <c r="C417" t="s">
        <v>5</v>
      </c>
      <c r="D417" t="s">
        <v>6</v>
      </c>
      <c r="E417" t="s">
        <v>16</v>
      </c>
      <c r="F417" s="1">
        <f>VLOOKUP(Table1[[#This Row],[Order ID]],sales,2,0)</f>
        <v>43463</v>
      </c>
      <c r="G417" t="str">
        <f>VLOOKUP(Table1[[#This Row],[Order ID]],sales,3,0)</f>
        <v>Shruti</v>
      </c>
      <c r="H417" t="e" vm="3">
        <f>VLOOKUP(Table1[[#This Row],[Order ID]],sales,4,0)</f>
        <v>#VALUE!</v>
      </c>
      <c r="I417" t="str">
        <f>VLOOKUP(Table1[[#This Row],[Order ID]],sales,5,0)</f>
        <v>Mumbai</v>
      </c>
      <c r="J417">
        <f>VLOOKUP(Table1[[#This Row],[Order ID]],sales,6,0)</f>
        <v>27</v>
      </c>
    </row>
    <row r="418" spans="1:10" x14ac:dyDescent="0.35">
      <c r="A418" t="s">
        <v>131</v>
      </c>
      <c r="B418" s="1">
        <v>43444</v>
      </c>
      <c r="C418" t="s">
        <v>5</v>
      </c>
      <c r="D418" t="s">
        <v>18</v>
      </c>
      <c r="E418" t="s">
        <v>7</v>
      </c>
      <c r="F418" s="1">
        <f>VLOOKUP(Table1[[#This Row],[Order ID]],sales,2,0)</f>
        <v>43444</v>
      </c>
      <c r="G418" t="str">
        <f>VLOOKUP(Table1[[#This Row],[Order ID]],sales,3,0)</f>
        <v>Amlan</v>
      </c>
      <c r="H418" t="e" vm="1">
        <f>VLOOKUP(Table1[[#This Row],[Order ID]],sales,4,0)</f>
        <v>#VALUE!</v>
      </c>
      <c r="I418" t="str">
        <f>VLOOKUP(Table1[[#This Row],[Order ID]],sales,5,0)</f>
        <v>Indore</v>
      </c>
      <c r="J418">
        <f>VLOOKUP(Table1[[#This Row],[Order ID]],sales,6,0)</f>
        <v>74</v>
      </c>
    </row>
    <row r="419" spans="1:10" x14ac:dyDescent="0.35">
      <c r="A419" t="s">
        <v>76</v>
      </c>
      <c r="B419" s="1">
        <v>43383</v>
      </c>
      <c r="C419" t="s">
        <v>5</v>
      </c>
      <c r="D419" t="s">
        <v>70</v>
      </c>
      <c r="E419" t="s">
        <v>11</v>
      </c>
      <c r="F419" s="1">
        <f>VLOOKUP(Table1[[#This Row],[Order ID]],sales,2,0)</f>
        <v>43383</v>
      </c>
      <c r="G419" t="str">
        <f>VLOOKUP(Table1[[#This Row],[Order ID]],sales,3,0)</f>
        <v>Nripraj</v>
      </c>
      <c r="H419" t="e" vm="5">
        <f>VLOOKUP(Table1[[#This Row],[Order ID]],sales,4,0)</f>
        <v>#VALUE!</v>
      </c>
      <c r="I419" t="str">
        <f>VLOOKUP(Table1[[#This Row],[Order ID]],sales,5,0)</f>
        <v>Chandigarh</v>
      </c>
      <c r="J419">
        <f>VLOOKUP(Table1[[#This Row],[Order ID]],sales,6,0)</f>
        <v>1120</v>
      </c>
    </row>
    <row r="420" spans="1:10" x14ac:dyDescent="0.35">
      <c r="A420" t="s">
        <v>184</v>
      </c>
      <c r="B420" s="1">
        <v>43417</v>
      </c>
      <c r="C420" t="s">
        <v>5</v>
      </c>
      <c r="D420" t="s">
        <v>70</v>
      </c>
      <c r="E420" t="s">
        <v>11</v>
      </c>
      <c r="F420" s="1">
        <f>VLOOKUP(Table1[[#This Row],[Order ID]],sales,2,0)</f>
        <v>43417</v>
      </c>
      <c r="G420" t="str">
        <f>VLOOKUP(Table1[[#This Row],[Order ID]],sales,3,0)</f>
        <v>Uudhav</v>
      </c>
      <c r="H420" t="e" vm="3">
        <f>VLOOKUP(Table1[[#This Row],[Order ID]],sales,4,0)</f>
        <v>#VALUE!</v>
      </c>
      <c r="I420" t="str">
        <f>VLOOKUP(Table1[[#This Row],[Order ID]],sales,5,0)</f>
        <v>Mumbai</v>
      </c>
      <c r="J420">
        <f>VLOOKUP(Table1[[#This Row],[Order ID]],sales,6,0)</f>
        <v>29</v>
      </c>
    </row>
    <row r="421" spans="1:10" x14ac:dyDescent="0.35">
      <c r="A421" t="s">
        <v>268</v>
      </c>
      <c r="B421" s="1">
        <v>43419</v>
      </c>
      <c r="C421" t="s">
        <v>5</v>
      </c>
      <c r="D421" t="s">
        <v>6</v>
      </c>
      <c r="E421" t="s">
        <v>7</v>
      </c>
      <c r="F421" s="1">
        <f>VLOOKUP(Table1[[#This Row],[Order ID]],sales,2,0)</f>
        <v>43419</v>
      </c>
      <c r="G421" t="str">
        <f>VLOOKUP(Table1[[#This Row],[Order ID]],sales,3,0)</f>
        <v>Aayush</v>
      </c>
      <c r="H421" t="e" vm="2">
        <f>VLOOKUP(Table1[[#This Row],[Order ID]],sales,4,0)</f>
        <v>#VALUE!</v>
      </c>
      <c r="I421" t="str">
        <f>VLOOKUP(Table1[[#This Row],[Order ID]],sales,5,0)</f>
        <v>Lucknow</v>
      </c>
      <c r="J421">
        <f>VLOOKUP(Table1[[#This Row],[Order ID]],sales,6,0)</f>
        <v>44</v>
      </c>
    </row>
    <row r="422" spans="1:10" x14ac:dyDescent="0.35">
      <c r="A422" t="s">
        <v>287</v>
      </c>
      <c r="B422" s="1">
        <v>43237</v>
      </c>
      <c r="C422" t="s">
        <v>9</v>
      </c>
      <c r="D422" t="s">
        <v>10</v>
      </c>
      <c r="E422" t="s">
        <v>79</v>
      </c>
      <c r="F422" s="1">
        <f>VLOOKUP(Table1[[#This Row],[Order ID]],sales,2,0)</f>
        <v>43237</v>
      </c>
      <c r="G422" t="str">
        <f>VLOOKUP(Table1[[#This Row],[Order ID]],sales,3,0)</f>
        <v>Subhashree</v>
      </c>
      <c r="H422" t="str">
        <f>VLOOKUP(Table1[[#This Row],[Order ID]],sales,4,0)</f>
        <v>Jammu and Kashmir</v>
      </c>
      <c r="I422" t="str">
        <f>VLOOKUP(Table1[[#This Row],[Order ID]],sales,5,0)</f>
        <v>Kashmir</v>
      </c>
      <c r="J422">
        <f>VLOOKUP(Table1[[#This Row],[Order ID]],sales,6,0)</f>
        <v>55</v>
      </c>
    </row>
    <row r="423" spans="1:10" x14ac:dyDescent="0.35">
      <c r="A423" t="s">
        <v>69</v>
      </c>
      <c r="B423" s="1">
        <v>43109</v>
      </c>
      <c r="C423" t="s">
        <v>20</v>
      </c>
      <c r="D423" t="s">
        <v>54</v>
      </c>
      <c r="E423" t="s">
        <v>25</v>
      </c>
      <c r="F423" s="1">
        <f>VLOOKUP(Table1[[#This Row],[Order ID]],sales,2,0)</f>
        <v>43109</v>
      </c>
      <c r="G423" t="str">
        <f>VLOOKUP(Table1[[#This Row],[Order ID]],sales,3,0)</f>
        <v>Shardul</v>
      </c>
      <c r="H423" t="e" vm="9">
        <f>VLOOKUP(Table1[[#This Row],[Order ID]],sales,4,0)</f>
        <v>#VALUE!</v>
      </c>
      <c r="I423" t="str">
        <f>VLOOKUP(Table1[[#This Row],[Order ID]],sales,5,0)</f>
        <v>Ahmedabad</v>
      </c>
      <c r="J423">
        <f>VLOOKUP(Table1[[#This Row],[Order ID]],sales,6,0)</f>
        <v>1547</v>
      </c>
    </row>
    <row r="424" spans="1:10" x14ac:dyDescent="0.35">
      <c r="A424" t="s">
        <v>12</v>
      </c>
      <c r="B424" s="1">
        <v>43116</v>
      </c>
      <c r="C424" t="s">
        <v>20</v>
      </c>
      <c r="D424" t="s">
        <v>78</v>
      </c>
      <c r="E424" t="s">
        <v>25</v>
      </c>
      <c r="F424" s="1">
        <f>VLOOKUP(Table1[[#This Row],[Order ID]],sales,2,0)</f>
        <v>43116</v>
      </c>
      <c r="G424" t="str">
        <f>VLOOKUP(Table1[[#This Row],[Order ID]],sales,3,0)</f>
        <v>Shiva</v>
      </c>
      <c r="H424" t="e" vm="3">
        <f>VLOOKUP(Table1[[#This Row],[Order ID]],sales,4,0)</f>
        <v>#VALUE!</v>
      </c>
      <c r="I424" t="str">
        <f>VLOOKUP(Table1[[#This Row],[Order ID]],sales,5,0)</f>
        <v>Pune</v>
      </c>
      <c r="J424">
        <f>VLOOKUP(Table1[[#This Row],[Order ID]],sales,6,0)</f>
        <v>2927</v>
      </c>
    </row>
    <row r="425" spans="1:10" x14ac:dyDescent="0.35">
      <c r="A425" t="s">
        <v>85</v>
      </c>
      <c r="B425" s="1">
        <v>43166</v>
      </c>
      <c r="C425" t="s">
        <v>20</v>
      </c>
      <c r="D425" t="s">
        <v>54</v>
      </c>
      <c r="E425" t="s">
        <v>7</v>
      </c>
      <c r="F425" s="1">
        <f>VLOOKUP(Table1[[#This Row],[Order ID]],sales,2,0)</f>
        <v>43166</v>
      </c>
      <c r="G425" t="str">
        <f>VLOOKUP(Table1[[#This Row],[Order ID]],sales,3,0)</f>
        <v>Parishi</v>
      </c>
      <c r="H425" t="e" vm="18">
        <f>VLOOKUP(Table1[[#This Row],[Order ID]],sales,4,0)</f>
        <v>#VALUE!</v>
      </c>
      <c r="I425" t="str">
        <f>VLOOKUP(Table1[[#This Row],[Order ID]],sales,5,0)</f>
        <v>Kolkata</v>
      </c>
      <c r="J425">
        <f>VLOOKUP(Table1[[#This Row],[Order ID]],sales,6,0)</f>
        <v>1337</v>
      </c>
    </row>
    <row r="426" spans="1:10" x14ac:dyDescent="0.35">
      <c r="A426" t="s">
        <v>131</v>
      </c>
      <c r="B426" s="1">
        <v>43444</v>
      </c>
      <c r="C426" t="s">
        <v>20</v>
      </c>
      <c r="D426" t="s">
        <v>27</v>
      </c>
      <c r="E426" t="s">
        <v>79</v>
      </c>
      <c r="F426" s="1">
        <f>VLOOKUP(Table1[[#This Row],[Order ID]],sales,2,0)</f>
        <v>43444</v>
      </c>
      <c r="G426" t="str">
        <f>VLOOKUP(Table1[[#This Row],[Order ID]],sales,3,0)</f>
        <v>Amlan</v>
      </c>
      <c r="H426" t="e" vm="1">
        <f>VLOOKUP(Table1[[#This Row],[Order ID]],sales,4,0)</f>
        <v>#VALUE!</v>
      </c>
      <c r="I426" t="str">
        <f>VLOOKUP(Table1[[#This Row],[Order ID]],sales,5,0)</f>
        <v>Indore</v>
      </c>
      <c r="J426">
        <f>VLOOKUP(Table1[[#This Row],[Order ID]],sales,6,0)</f>
        <v>74</v>
      </c>
    </row>
    <row r="427" spans="1:10" x14ac:dyDescent="0.35">
      <c r="A427" t="s">
        <v>294</v>
      </c>
      <c r="B427" s="1">
        <v>43183</v>
      </c>
      <c r="C427" t="s">
        <v>20</v>
      </c>
      <c r="D427" t="s">
        <v>60</v>
      </c>
      <c r="E427" t="s">
        <v>7</v>
      </c>
      <c r="F427" s="1">
        <f>VLOOKUP(Table1[[#This Row],[Order ID]],sales,2,0)</f>
        <v>43183</v>
      </c>
      <c r="G427" t="str">
        <f>VLOOKUP(Table1[[#This Row],[Order ID]],sales,3,0)</f>
        <v>Yogesh</v>
      </c>
      <c r="H427" t="e" vm="14">
        <f>VLOOKUP(Table1[[#This Row],[Order ID]],sales,4,0)</f>
        <v>#VALUE!</v>
      </c>
      <c r="I427" t="str">
        <f>VLOOKUP(Table1[[#This Row],[Order ID]],sales,5,0)</f>
        <v>Patna</v>
      </c>
      <c r="J427">
        <f>VLOOKUP(Table1[[#This Row],[Order ID]],sales,6,0)</f>
        <v>43</v>
      </c>
    </row>
    <row r="428" spans="1:10" x14ac:dyDescent="0.35">
      <c r="A428" t="s">
        <v>43</v>
      </c>
      <c r="B428" s="1">
        <v>43113</v>
      </c>
      <c r="C428" t="s">
        <v>20</v>
      </c>
      <c r="D428" t="s">
        <v>23</v>
      </c>
      <c r="E428" t="s">
        <v>7</v>
      </c>
      <c r="F428" s="1">
        <f>VLOOKUP(Table1[[#This Row],[Order ID]],sales,2,0)</f>
        <v>43113</v>
      </c>
      <c r="G428" t="str">
        <f>VLOOKUP(Table1[[#This Row],[Order ID]],sales,3,0)</f>
        <v>Shruti</v>
      </c>
      <c r="H428" t="e" vm="1">
        <f>VLOOKUP(Table1[[#This Row],[Order ID]],sales,4,0)</f>
        <v>#VALUE!</v>
      </c>
      <c r="I428" t="str">
        <f>VLOOKUP(Table1[[#This Row],[Order ID]],sales,5,0)</f>
        <v>Indore</v>
      </c>
      <c r="J428">
        <f>VLOOKUP(Table1[[#This Row],[Order ID]],sales,6,0)</f>
        <v>1622</v>
      </c>
    </row>
    <row r="429" spans="1:10" x14ac:dyDescent="0.35">
      <c r="A429" t="s">
        <v>94</v>
      </c>
      <c r="B429" s="1">
        <v>43353</v>
      </c>
      <c r="C429" t="s">
        <v>20</v>
      </c>
      <c r="D429" t="s">
        <v>29</v>
      </c>
      <c r="E429" t="s">
        <v>7</v>
      </c>
      <c r="F429" s="1">
        <f>VLOOKUP(Table1[[#This Row],[Order ID]],sales,2,0)</f>
        <v>43353</v>
      </c>
      <c r="G429" t="str">
        <f>VLOOKUP(Table1[[#This Row],[Order ID]],sales,3,0)</f>
        <v>Aditi</v>
      </c>
      <c r="H429" t="e" vm="1">
        <f>VLOOKUP(Table1[[#This Row],[Order ID]],sales,4,0)</f>
        <v>#VALUE!</v>
      </c>
      <c r="I429" t="str">
        <f>VLOOKUP(Table1[[#This Row],[Order ID]],sales,5,0)</f>
        <v>Indore</v>
      </c>
      <c r="J429">
        <f>VLOOKUP(Table1[[#This Row],[Order ID]],sales,6,0)</f>
        <v>117</v>
      </c>
    </row>
    <row r="430" spans="1:10" x14ac:dyDescent="0.35">
      <c r="A430" t="s">
        <v>8</v>
      </c>
      <c r="B430" s="1">
        <v>43169</v>
      </c>
      <c r="C430" t="s">
        <v>20</v>
      </c>
      <c r="D430" t="s">
        <v>139</v>
      </c>
      <c r="E430" t="s">
        <v>7</v>
      </c>
      <c r="F430" s="1">
        <f>VLOOKUP(Table1[[#This Row],[Order ID]],sales,2,0)</f>
        <v>43169</v>
      </c>
      <c r="G430" t="str">
        <f>VLOOKUP(Table1[[#This Row],[Order ID]],sales,3,0)</f>
        <v>Harivansh</v>
      </c>
      <c r="H430" t="e" vm="2">
        <f>VLOOKUP(Table1[[#This Row],[Order ID]],sales,4,0)</f>
        <v>#VALUE!</v>
      </c>
      <c r="I430" t="str">
        <f>VLOOKUP(Table1[[#This Row],[Order ID]],sales,5,0)</f>
        <v>Mathura</v>
      </c>
      <c r="J430">
        <f>VLOOKUP(Table1[[#This Row],[Order ID]],sales,6,0)</f>
        <v>5729</v>
      </c>
    </row>
    <row r="431" spans="1:10" x14ac:dyDescent="0.35">
      <c r="A431" t="s">
        <v>123</v>
      </c>
      <c r="B431" s="1">
        <v>43185</v>
      </c>
      <c r="C431" t="s">
        <v>20</v>
      </c>
      <c r="D431" t="s">
        <v>78</v>
      </c>
      <c r="E431" t="s">
        <v>25</v>
      </c>
      <c r="F431" s="1">
        <f>VLOOKUP(Table1[[#This Row],[Order ID]],sales,2,0)</f>
        <v>43185</v>
      </c>
      <c r="G431" t="str">
        <f>VLOOKUP(Table1[[#This Row],[Order ID]],sales,3,0)</f>
        <v>Mukesh</v>
      </c>
      <c r="H431" t="e" vm="16">
        <f>VLOOKUP(Table1[[#This Row],[Order ID]],sales,4,0)</f>
        <v>#VALUE!</v>
      </c>
      <c r="I431" t="str">
        <f>VLOOKUP(Table1[[#This Row],[Order ID]],sales,5,0)</f>
        <v>Chandigarh</v>
      </c>
      <c r="J431">
        <f>VLOOKUP(Table1[[#This Row],[Order ID]],sales,6,0)</f>
        <v>762</v>
      </c>
    </row>
    <row r="432" spans="1:10" x14ac:dyDescent="0.35">
      <c r="A432" t="s">
        <v>296</v>
      </c>
      <c r="B432" s="1">
        <v>43142</v>
      </c>
      <c r="C432" t="s">
        <v>20</v>
      </c>
      <c r="D432" t="s">
        <v>78</v>
      </c>
      <c r="E432" t="s">
        <v>7</v>
      </c>
      <c r="F432" s="1">
        <f>VLOOKUP(Table1[[#This Row],[Order ID]],sales,2,0)</f>
        <v>43142</v>
      </c>
      <c r="G432" t="str">
        <f>VLOOKUP(Table1[[#This Row],[Order ID]],sales,3,0)</f>
        <v>Kartikay</v>
      </c>
      <c r="H432" t="e" vm="14">
        <f>VLOOKUP(Table1[[#This Row],[Order ID]],sales,4,0)</f>
        <v>#VALUE!</v>
      </c>
      <c r="I432" t="str">
        <f>VLOOKUP(Table1[[#This Row],[Order ID]],sales,5,0)</f>
        <v>Patna</v>
      </c>
      <c r="J432">
        <f>VLOOKUP(Table1[[#This Row],[Order ID]],sales,6,0)</f>
        <v>55</v>
      </c>
    </row>
    <row r="433" spans="1:10" x14ac:dyDescent="0.35">
      <c r="A433" t="s">
        <v>12</v>
      </c>
      <c r="B433" s="1">
        <v>43116</v>
      </c>
      <c r="C433" t="s">
        <v>20</v>
      </c>
      <c r="D433" t="s">
        <v>78</v>
      </c>
      <c r="E433" t="s">
        <v>11</v>
      </c>
      <c r="F433" s="1">
        <f>VLOOKUP(Table1[[#This Row],[Order ID]],sales,2,0)</f>
        <v>43116</v>
      </c>
      <c r="G433" t="str">
        <f>VLOOKUP(Table1[[#This Row],[Order ID]],sales,3,0)</f>
        <v>Shiva</v>
      </c>
      <c r="H433" t="e" vm="3">
        <f>VLOOKUP(Table1[[#This Row],[Order ID]],sales,4,0)</f>
        <v>#VALUE!</v>
      </c>
      <c r="I433" t="str">
        <f>VLOOKUP(Table1[[#This Row],[Order ID]],sales,5,0)</f>
        <v>Pune</v>
      </c>
      <c r="J433">
        <f>VLOOKUP(Table1[[#This Row],[Order ID]],sales,6,0)</f>
        <v>2927</v>
      </c>
    </row>
    <row r="434" spans="1:10" x14ac:dyDescent="0.35">
      <c r="A434" t="s">
        <v>86</v>
      </c>
      <c r="B434" s="1">
        <v>43443</v>
      </c>
      <c r="C434" t="s">
        <v>5</v>
      </c>
      <c r="D434" t="s">
        <v>18</v>
      </c>
      <c r="E434" t="s">
        <v>7</v>
      </c>
      <c r="F434" s="1">
        <f>VLOOKUP(Table1[[#This Row],[Order ID]],sales,2,0)</f>
        <v>43443</v>
      </c>
      <c r="G434" t="str">
        <f>VLOOKUP(Table1[[#This Row],[Order ID]],sales,3,0)</f>
        <v>Anand</v>
      </c>
      <c r="H434" t="e" vm="5">
        <f>VLOOKUP(Table1[[#This Row],[Order ID]],sales,4,0)</f>
        <v>#VALUE!</v>
      </c>
      <c r="I434" t="str">
        <f>VLOOKUP(Table1[[#This Row],[Order ID]],sales,5,0)</f>
        <v>Amritsar</v>
      </c>
      <c r="J434">
        <f>VLOOKUP(Table1[[#This Row],[Order ID]],sales,6,0)</f>
        <v>15</v>
      </c>
    </row>
    <row r="435" spans="1:10" x14ac:dyDescent="0.35">
      <c r="A435" t="s">
        <v>80</v>
      </c>
      <c r="B435" s="1">
        <v>43185</v>
      </c>
      <c r="C435" t="s">
        <v>20</v>
      </c>
      <c r="D435" t="s">
        <v>54</v>
      </c>
      <c r="E435" t="s">
        <v>7</v>
      </c>
      <c r="F435" s="1">
        <f>VLOOKUP(Table1[[#This Row],[Order ID]],sales,2,0)</f>
        <v>43185</v>
      </c>
      <c r="G435" t="str">
        <f>VLOOKUP(Table1[[#This Row],[Order ID]],sales,3,0)</f>
        <v>Shrichand</v>
      </c>
      <c r="H435" t="e" vm="5">
        <f>VLOOKUP(Table1[[#This Row],[Order ID]],sales,4,0)</f>
        <v>#VALUE!</v>
      </c>
      <c r="I435" t="str">
        <f>VLOOKUP(Table1[[#This Row],[Order ID]],sales,5,0)</f>
        <v>Chandigarh</v>
      </c>
      <c r="J435">
        <f>VLOOKUP(Table1[[#This Row],[Order ID]],sales,6,0)</f>
        <v>1487</v>
      </c>
    </row>
    <row r="436" spans="1:10" x14ac:dyDescent="0.35">
      <c r="A436" t="s">
        <v>35</v>
      </c>
      <c r="B436" s="1">
        <v>43231</v>
      </c>
      <c r="C436" t="s">
        <v>20</v>
      </c>
      <c r="D436" t="s">
        <v>23</v>
      </c>
      <c r="E436" t="s">
        <v>7</v>
      </c>
      <c r="F436" s="1">
        <f>VLOOKUP(Table1[[#This Row],[Order ID]],sales,2,0)</f>
        <v>43231</v>
      </c>
      <c r="G436" t="str">
        <f>VLOOKUP(Table1[[#This Row],[Order ID]],sales,3,0)</f>
        <v>Nida</v>
      </c>
      <c r="H436" t="e" vm="1">
        <f>VLOOKUP(Table1[[#This Row],[Order ID]],sales,4,0)</f>
        <v>#VALUE!</v>
      </c>
      <c r="I436" t="str">
        <f>VLOOKUP(Table1[[#This Row],[Order ID]],sales,5,0)</f>
        <v>Indore</v>
      </c>
      <c r="J436">
        <f>VLOOKUP(Table1[[#This Row],[Order ID]],sales,6,0)</f>
        <v>6</v>
      </c>
    </row>
    <row r="437" spans="1:10" x14ac:dyDescent="0.35">
      <c r="A437" t="s">
        <v>297</v>
      </c>
      <c r="B437" s="1">
        <v>43127</v>
      </c>
      <c r="C437" t="s">
        <v>9</v>
      </c>
      <c r="D437" t="s">
        <v>13</v>
      </c>
      <c r="E437" t="s">
        <v>11</v>
      </c>
      <c r="F437" s="1">
        <f>VLOOKUP(Table1[[#This Row],[Order ID]],sales,2,0)</f>
        <v>43127</v>
      </c>
      <c r="G437" t="str">
        <f>VLOOKUP(Table1[[#This Row],[Order ID]],sales,3,0)</f>
        <v>Shivangi</v>
      </c>
      <c r="H437" t="e" vm="1">
        <f>VLOOKUP(Table1[[#This Row],[Order ID]],sales,4,0)</f>
        <v>#VALUE!</v>
      </c>
      <c r="I437" t="str">
        <f>VLOOKUP(Table1[[#This Row],[Order ID]],sales,5,0)</f>
        <v>Indore</v>
      </c>
      <c r="J437">
        <f>VLOOKUP(Table1[[#This Row],[Order ID]],sales,6,0)</f>
        <v>284</v>
      </c>
    </row>
    <row r="438" spans="1:10" x14ac:dyDescent="0.35">
      <c r="A438" t="s">
        <v>298</v>
      </c>
      <c r="B438" s="1">
        <v>43139</v>
      </c>
      <c r="C438" t="s">
        <v>20</v>
      </c>
      <c r="D438" t="s">
        <v>23</v>
      </c>
      <c r="E438" t="s">
        <v>11</v>
      </c>
      <c r="F438" s="1">
        <f>VLOOKUP(Table1[[#This Row],[Order ID]],sales,2,0)</f>
        <v>43139</v>
      </c>
      <c r="G438" t="str">
        <f>VLOOKUP(Table1[[#This Row],[Order ID]],sales,3,0)</f>
        <v>Harsh</v>
      </c>
      <c r="H438" t="e" vm="10">
        <f>VLOOKUP(Table1[[#This Row],[Order ID]],sales,4,0)</f>
        <v>#VALUE!</v>
      </c>
      <c r="I438" t="str">
        <f>VLOOKUP(Table1[[#This Row],[Order ID]],sales,5,0)</f>
        <v>Delhi</v>
      </c>
      <c r="J438">
        <f>VLOOKUP(Table1[[#This Row],[Order ID]],sales,6,0)</f>
        <v>276</v>
      </c>
    </row>
    <row r="439" spans="1:10" x14ac:dyDescent="0.35">
      <c r="A439" t="s">
        <v>256</v>
      </c>
      <c r="B439" s="1">
        <v>43216</v>
      </c>
      <c r="C439" t="s">
        <v>20</v>
      </c>
      <c r="D439" t="s">
        <v>40</v>
      </c>
      <c r="E439" t="s">
        <v>25</v>
      </c>
      <c r="F439" s="1">
        <f>VLOOKUP(Table1[[#This Row],[Order ID]],sales,2,0)</f>
        <v>43216</v>
      </c>
      <c r="G439" t="str">
        <f>VLOOKUP(Table1[[#This Row],[Order ID]],sales,3,0)</f>
        <v>Nidhi</v>
      </c>
      <c r="H439" t="e" vm="7">
        <f>VLOOKUP(Table1[[#This Row],[Order ID]],sales,4,0)</f>
        <v>#VALUE!</v>
      </c>
      <c r="I439" t="str">
        <f>VLOOKUP(Table1[[#This Row],[Order ID]],sales,5,0)</f>
        <v>Kohima</v>
      </c>
      <c r="J439">
        <f>VLOOKUP(Table1[[#This Row],[Order ID]],sales,6,0)</f>
        <v>40</v>
      </c>
    </row>
    <row r="440" spans="1:10" x14ac:dyDescent="0.35">
      <c r="A440" t="s">
        <v>299</v>
      </c>
      <c r="B440" s="1">
        <v>43184</v>
      </c>
      <c r="C440" t="s">
        <v>5</v>
      </c>
      <c r="D440" t="s">
        <v>6</v>
      </c>
      <c r="E440" t="s">
        <v>7</v>
      </c>
      <c r="F440" s="1">
        <f>VLOOKUP(Table1[[#This Row],[Order ID]],sales,2,0)</f>
        <v>43184</v>
      </c>
      <c r="G440" t="str">
        <f>VLOOKUP(Table1[[#This Row],[Order ID]],sales,3,0)</f>
        <v>Anita</v>
      </c>
      <c r="H440" t="e" vm="12">
        <f>VLOOKUP(Table1[[#This Row],[Order ID]],sales,4,0)</f>
        <v>#VALUE!</v>
      </c>
      <c r="I440" t="str">
        <f>VLOOKUP(Table1[[#This Row],[Order ID]],sales,5,0)</f>
        <v>Thiruvananthapuram</v>
      </c>
      <c r="J440">
        <f>VLOOKUP(Table1[[#This Row],[Order ID]],sales,6,0)</f>
        <v>209</v>
      </c>
    </row>
    <row r="441" spans="1:10" x14ac:dyDescent="0.35">
      <c r="A441" t="s">
        <v>300</v>
      </c>
      <c r="B441" s="1">
        <v>43135</v>
      </c>
      <c r="C441" t="s">
        <v>9</v>
      </c>
      <c r="D441" t="s">
        <v>128</v>
      </c>
      <c r="E441" t="s">
        <v>7</v>
      </c>
      <c r="F441" s="1">
        <f>VLOOKUP(Table1[[#This Row],[Order ID]],sales,2,0)</f>
        <v>43135</v>
      </c>
      <c r="G441" t="str">
        <f>VLOOKUP(Table1[[#This Row],[Order ID]],sales,3,0)</f>
        <v>Anmol</v>
      </c>
      <c r="H441" t="e" vm="8">
        <f>VLOOKUP(Table1[[#This Row],[Order ID]],sales,4,0)</f>
        <v>#VALUE!</v>
      </c>
      <c r="I441" t="str">
        <f>VLOOKUP(Table1[[#This Row],[Order ID]],sales,5,0)</f>
        <v>Udaipur</v>
      </c>
      <c r="J441">
        <f>VLOOKUP(Table1[[#This Row],[Order ID]],sales,6,0)</f>
        <v>50</v>
      </c>
    </row>
    <row r="442" spans="1:10" x14ac:dyDescent="0.35">
      <c r="A442" t="s">
        <v>301</v>
      </c>
      <c r="B442" s="1">
        <v>43426</v>
      </c>
      <c r="C442" t="s">
        <v>20</v>
      </c>
      <c r="D442" t="s">
        <v>139</v>
      </c>
      <c r="E442" t="s">
        <v>7</v>
      </c>
      <c r="F442" s="1">
        <f>VLOOKUP(Table1[[#This Row],[Order ID]],sales,2,0)</f>
        <v>43426</v>
      </c>
      <c r="G442" t="str">
        <f>VLOOKUP(Table1[[#This Row],[Order ID]],sales,3,0)</f>
        <v>Saurabh</v>
      </c>
      <c r="H442" t="e" vm="3">
        <f>VLOOKUP(Table1[[#This Row],[Order ID]],sales,4,0)</f>
        <v>#VALUE!</v>
      </c>
      <c r="I442" t="str">
        <f>VLOOKUP(Table1[[#This Row],[Order ID]],sales,5,0)</f>
        <v>Mumbai</v>
      </c>
      <c r="J442">
        <f>VLOOKUP(Table1[[#This Row],[Order ID]],sales,6,0)</f>
        <v>57</v>
      </c>
    </row>
    <row r="443" spans="1:10" x14ac:dyDescent="0.35">
      <c r="A443" t="s">
        <v>210</v>
      </c>
      <c r="B443" s="1">
        <v>43388</v>
      </c>
      <c r="C443" t="s">
        <v>5</v>
      </c>
      <c r="D443" t="s">
        <v>6</v>
      </c>
      <c r="E443" t="s">
        <v>7</v>
      </c>
      <c r="F443" s="1">
        <f>VLOOKUP(Table1[[#This Row],[Order ID]],sales,2,0)</f>
        <v>43388</v>
      </c>
      <c r="G443" t="str">
        <f>VLOOKUP(Table1[[#This Row],[Order ID]],sales,3,0)</f>
        <v>Ankur</v>
      </c>
      <c r="H443" t="e" vm="1">
        <f>VLOOKUP(Table1[[#This Row],[Order ID]],sales,4,0)</f>
        <v>#VALUE!</v>
      </c>
      <c r="I443" t="str">
        <f>VLOOKUP(Table1[[#This Row],[Order ID]],sales,5,0)</f>
        <v>Bhopal</v>
      </c>
      <c r="J443">
        <f>VLOOKUP(Table1[[#This Row],[Order ID]],sales,6,0)</f>
        <v>417</v>
      </c>
    </row>
    <row r="444" spans="1:10" x14ac:dyDescent="0.35">
      <c r="A444" t="s">
        <v>303</v>
      </c>
      <c r="B444" s="1">
        <v>43444</v>
      </c>
      <c r="C444" t="s">
        <v>9</v>
      </c>
      <c r="D444" t="s">
        <v>13</v>
      </c>
      <c r="E444" t="s">
        <v>25</v>
      </c>
      <c r="F444" s="1">
        <f>VLOOKUP(Table1[[#This Row],[Order ID]],sales,2,0)</f>
        <v>43444</v>
      </c>
      <c r="G444" t="str">
        <f>VLOOKUP(Table1[[#This Row],[Order ID]],sales,3,0)</f>
        <v>Ishpreet</v>
      </c>
      <c r="H444" t="e" vm="3">
        <f>VLOOKUP(Table1[[#This Row],[Order ID]],sales,4,0)</f>
        <v>#VALUE!</v>
      </c>
      <c r="I444" t="str">
        <f>VLOOKUP(Table1[[#This Row],[Order ID]],sales,5,0)</f>
        <v>Mumbai</v>
      </c>
      <c r="J444">
        <f>VLOOKUP(Table1[[#This Row],[Order ID]],sales,6,0)</f>
        <v>1700</v>
      </c>
    </row>
    <row r="445" spans="1:10" x14ac:dyDescent="0.35">
      <c r="A445" t="s">
        <v>132</v>
      </c>
      <c r="B445" s="1">
        <v>43226</v>
      </c>
      <c r="C445" t="s">
        <v>20</v>
      </c>
      <c r="D445" t="s">
        <v>21</v>
      </c>
      <c r="E445" t="s">
        <v>11</v>
      </c>
      <c r="F445" s="1">
        <f>VLOOKUP(Table1[[#This Row],[Order ID]],sales,2,0)</f>
        <v>43226</v>
      </c>
      <c r="G445" t="str">
        <f>VLOOKUP(Table1[[#This Row],[Order ID]],sales,3,0)</f>
        <v>Chirag</v>
      </c>
      <c r="H445" t="e" vm="3">
        <f>VLOOKUP(Table1[[#This Row],[Order ID]],sales,4,0)</f>
        <v>#VALUE!</v>
      </c>
      <c r="I445" t="str">
        <f>VLOOKUP(Table1[[#This Row],[Order ID]],sales,5,0)</f>
        <v>Mumbai</v>
      </c>
      <c r="J445">
        <f>VLOOKUP(Table1[[#This Row],[Order ID]],sales,6,0)</f>
        <v>512</v>
      </c>
    </row>
    <row r="446" spans="1:10" x14ac:dyDescent="0.35">
      <c r="A446" t="s">
        <v>102</v>
      </c>
      <c r="B446" s="1">
        <v>43118</v>
      </c>
      <c r="C446" t="s">
        <v>20</v>
      </c>
      <c r="D446" t="s">
        <v>23</v>
      </c>
      <c r="E446" t="s">
        <v>7</v>
      </c>
      <c r="F446" s="1">
        <f>VLOOKUP(Table1[[#This Row],[Order ID]],sales,2,0)</f>
        <v>43118</v>
      </c>
      <c r="G446" t="str">
        <f>VLOOKUP(Table1[[#This Row],[Order ID]],sales,3,0)</f>
        <v>Mahima</v>
      </c>
      <c r="H446" t="e" vm="1">
        <f>VLOOKUP(Table1[[#This Row],[Order ID]],sales,4,0)</f>
        <v>#VALUE!</v>
      </c>
      <c r="I446" t="str">
        <f>VLOOKUP(Table1[[#This Row],[Order ID]],sales,5,0)</f>
        <v>Indore</v>
      </c>
      <c r="J446">
        <f>VLOOKUP(Table1[[#This Row],[Order ID]],sales,6,0)</f>
        <v>147</v>
      </c>
    </row>
    <row r="447" spans="1:10" x14ac:dyDescent="0.35">
      <c r="A447" t="s">
        <v>421</v>
      </c>
      <c r="B447" s="1">
        <v>43402</v>
      </c>
      <c r="C447" t="s">
        <v>20</v>
      </c>
      <c r="D447" t="s">
        <v>54</v>
      </c>
      <c r="E447" t="s">
        <v>7</v>
      </c>
      <c r="F447" s="1">
        <f>VLOOKUP(Table1[[#This Row],[Order ID]],sales,2,0)</f>
        <v>43402</v>
      </c>
      <c r="G447" t="str">
        <f>VLOOKUP(Table1[[#This Row],[Order ID]],sales,3,0)</f>
        <v>Krishna</v>
      </c>
      <c r="H447" t="e" vm="1">
        <f>VLOOKUP(Table1[[#This Row],[Order ID]],sales,4,0)</f>
        <v>#VALUE!</v>
      </c>
      <c r="I447" t="str">
        <f>VLOOKUP(Table1[[#This Row],[Order ID]],sales,5,0)</f>
        <v>Indore</v>
      </c>
      <c r="J447">
        <f>VLOOKUP(Table1[[#This Row],[Order ID]],sales,6,0)</f>
        <v>64</v>
      </c>
    </row>
    <row r="448" spans="1:10" x14ac:dyDescent="0.35">
      <c r="A448" t="s">
        <v>202</v>
      </c>
      <c r="B448" s="1">
        <v>43230</v>
      </c>
      <c r="C448" t="s">
        <v>5</v>
      </c>
      <c r="D448" t="s">
        <v>6</v>
      </c>
      <c r="E448" t="s">
        <v>11</v>
      </c>
      <c r="F448" s="1">
        <f>VLOOKUP(Table1[[#This Row],[Order ID]],sales,2,0)</f>
        <v>43230</v>
      </c>
      <c r="G448" t="str">
        <f>VLOOKUP(Table1[[#This Row],[Order ID]],sales,3,0)</f>
        <v>Sabah</v>
      </c>
      <c r="H448" t="e" vm="3">
        <f>VLOOKUP(Table1[[#This Row],[Order ID]],sales,4,0)</f>
        <v>#VALUE!</v>
      </c>
      <c r="I448" t="str">
        <f>VLOOKUP(Table1[[#This Row],[Order ID]],sales,5,0)</f>
        <v>Mumbai</v>
      </c>
      <c r="J448">
        <f>VLOOKUP(Table1[[#This Row],[Order ID]],sales,6,0)</f>
        <v>450</v>
      </c>
    </row>
    <row r="449" spans="1:10" x14ac:dyDescent="0.35">
      <c r="A449" t="s">
        <v>138</v>
      </c>
      <c r="B449" s="1">
        <v>43326</v>
      </c>
      <c r="C449" t="s">
        <v>20</v>
      </c>
      <c r="D449" t="s">
        <v>23</v>
      </c>
      <c r="E449" t="s">
        <v>7</v>
      </c>
      <c r="F449" s="1">
        <f>VLOOKUP(Table1[[#This Row],[Order ID]],sales,2,0)</f>
        <v>43326</v>
      </c>
      <c r="G449" t="str">
        <f>VLOOKUP(Table1[[#This Row],[Order ID]],sales,3,0)</f>
        <v>Priyanshu</v>
      </c>
      <c r="H449" t="e" vm="1">
        <f>VLOOKUP(Table1[[#This Row],[Order ID]],sales,4,0)</f>
        <v>#VALUE!</v>
      </c>
      <c r="I449" t="str">
        <f>VLOOKUP(Table1[[#This Row],[Order ID]],sales,5,0)</f>
        <v>Indore</v>
      </c>
      <c r="J449">
        <f>VLOOKUP(Table1[[#This Row],[Order ID]],sales,6,0)</f>
        <v>19</v>
      </c>
    </row>
    <row r="450" spans="1:10" x14ac:dyDescent="0.35">
      <c r="A450" t="s">
        <v>235</v>
      </c>
      <c r="B450" s="1">
        <v>43185</v>
      </c>
      <c r="C450" t="s">
        <v>20</v>
      </c>
      <c r="D450" t="s">
        <v>29</v>
      </c>
      <c r="E450" t="s">
        <v>7</v>
      </c>
      <c r="F450" s="1">
        <f>VLOOKUP(Table1[[#This Row],[Order ID]],sales,2,0)</f>
        <v>43185</v>
      </c>
      <c r="G450" t="str">
        <f>VLOOKUP(Table1[[#This Row],[Order ID]],sales,3,0)</f>
        <v>Kanak</v>
      </c>
      <c r="H450" t="e" vm="17">
        <f>VLOOKUP(Table1[[#This Row],[Order ID]],sales,4,0)</f>
        <v>#VALUE!</v>
      </c>
      <c r="I450" t="str">
        <f>VLOOKUP(Table1[[#This Row],[Order ID]],sales,5,0)</f>
        <v>Goa</v>
      </c>
      <c r="J450">
        <f>VLOOKUP(Table1[[#This Row],[Order ID]],sales,6,0)</f>
        <v>59</v>
      </c>
    </row>
    <row r="451" spans="1:10" x14ac:dyDescent="0.35">
      <c r="A451" t="s">
        <v>305</v>
      </c>
      <c r="B451" s="1">
        <v>43228</v>
      </c>
      <c r="C451" t="s">
        <v>20</v>
      </c>
      <c r="D451" t="s">
        <v>23</v>
      </c>
      <c r="E451" t="s">
        <v>7</v>
      </c>
      <c r="F451" s="1">
        <f>VLOOKUP(Table1[[#This Row],[Order ID]],sales,2,0)</f>
        <v>43228</v>
      </c>
      <c r="G451" t="str">
        <f>VLOOKUP(Table1[[#This Row],[Order ID]],sales,3,0)</f>
        <v>Tushina</v>
      </c>
      <c r="H451" t="e" vm="17">
        <f>VLOOKUP(Table1[[#This Row],[Order ID]],sales,4,0)</f>
        <v>#VALUE!</v>
      </c>
      <c r="I451" t="str">
        <f>VLOOKUP(Table1[[#This Row],[Order ID]],sales,5,0)</f>
        <v>Goa</v>
      </c>
      <c r="J451">
        <f>VLOOKUP(Table1[[#This Row],[Order ID]],sales,6,0)</f>
        <v>206</v>
      </c>
    </row>
    <row r="452" spans="1:10" x14ac:dyDescent="0.35">
      <c r="A452" t="s">
        <v>306</v>
      </c>
      <c r="B452" s="1">
        <v>43145</v>
      </c>
      <c r="C452" t="s">
        <v>20</v>
      </c>
      <c r="D452" t="s">
        <v>27</v>
      </c>
      <c r="E452" t="s">
        <v>79</v>
      </c>
      <c r="F452" s="1">
        <f>VLOOKUP(Table1[[#This Row],[Order ID]],sales,2,0)</f>
        <v>43145</v>
      </c>
      <c r="G452" t="str">
        <f>VLOOKUP(Table1[[#This Row],[Order ID]],sales,3,0)</f>
        <v>Aarushi</v>
      </c>
      <c r="H452" t="e" vm="15">
        <f>VLOOKUP(Table1[[#This Row],[Order ID]],sales,4,0)</f>
        <v>#VALUE!</v>
      </c>
      <c r="I452" t="str">
        <f>VLOOKUP(Table1[[#This Row],[Order ID]],sales,5,0)</f>
        <v>Chennai</v>
      </c>
      <c r="J452">
        <f>VLOOKUP(Table1[[#This Row],[Order ID]],sales,6,0)</f>
        <v>61</v>
      </c>
    </row>
    <row r="453" spans="1:10" x14ac:dyDescent="0.35">
      <c r="A453" t="s">
        <v>138</v>
      </c>
      <c r="B453" s="1">
        <v>43326</v>
      </c>
      <c r="C453" t="s">
        <v>9</v>
      </c>
      <c r="D453" t="s">
        <v>10</v>
      </c>
      <c r="E453" t="s">
        <v>7</v>
      </c>
      <c r="F453" s="1">
        <f>VLOOKUP(Table1[[#This Row],[Order ID]],sales,2,0)</f>
        <v>43326</v>
      </c>
      <c r="G453" t="str">
        <f>VLOOKUP(Table1[[#This Row],[Order ID]],sales,3,0)</f>
        <v>Priyanshu</v>
      </c>
      <c r="H453" t="e" vm="1">
        <f>VLOOKUP(Table1[[#This Row],[Order ID]],sales,4,0)</f>
        <v>#VALUE!</v>
      </c>
      <c r="I453" t="str">
        <f>VLOOKUP(Table1[[#This Row],[Order ID]],sales,5,0)</f>
        <v>Indore</v>
      </c>
      <c r="J453">
        <f>VLOOKUP(Table1[[#This Row],[Order ID]],sales,6,0)</f>
        <v>19</v>
      </c>
    </row>
    <row r="454" spans="1:10" x14ac:dyDescent="0.35">
      <c r="A454" t="s">
        <v>247</v>
      </c>
      <c r="B454" s="1">
        <v>43404</v>
      </c>
      <c r="C454" t="s">
        <v>20</v>
      </c>
      <c r="D454" t="s">
        <v>23</v>
      </c>
      <c r="E454" t="s">
        <v>11</v>
      </c>
      <c r="F454" s="1">
        <f>VLOOKUP(Table1[[#This Row],[Order ID]],sales,2,0)</f>
        <v>43404</v>
      </c>
      <c r="G454" t="str">
        <f>VLOOKUP(Table1[[#This Row],[Order ID]],sales,3,0)</f>
        <v>Sneha</v>
      </c>
      <c r="H454" t="e" vm="4">
        <f>VLOOKUP(Table1[[#This Row],[Order ID]],sales,4,0)</f>
        <v>#VALUE!</v>
      </c>
      <c r="I454" t="str">
        <f>VLOOKUP(Table1[[#This Row],[Order ID]],sales,5,0)</f>
        <v>Bangalore</v>
      </c>
      <c r="J454">
        <f>VLOOKUP(Table1[[#This Row],[Order ID]],sales,6,0)</f>
        <v>298</v>
      </c>
    </row>
    <row r="455" spans="1:10" x14ac:dyDescent="0.35">
      <c r="A455" t="s">
        <v>33</v>
      </c>
      <c r="B455" s="1">
        <v>43332</v>
      </c>
      <c r="C455" t="s">
        <v>9</v>
      </c>
      <c r="D455" t="s">
        <v>13</v>
      </c>
      <c r="E455" t="s">
        <v>7</v>
      </c>
      <c r="F455" s="1">
        <f>VLOOKUP(Table1[[#This Row],[Order ID]],sales,2,0)</f>
        <v>43332</v>
      </c>
      <c r="G455" t="str">
        <f>VLOOKUP(Table1[[#This Row],[Order ID]],sales,3,0)</f>
        <v>Mohan</v>
      </c>
      <c r="H455" t="e" vm="3">
        <f>VLOOKUP(Table1[[#This Row],[Order ID]],sales,4,0)</f>
        <v>#VALUE!</v>
      </c>
      <c r="I455" t="str">
        <f>VLOOKUP(Table1[[#This Row],[Order ID]],sales,5,0)</f>
        <v>Mumbai</v>
      </c>
      <c r="J455">
        <f>VLOOKUP(Table1[[#This Row],[Order ID]],sales,6,0)</f>
        <v>729</v>
      </c>
    </row>
    <row r="456" spans="1:10" x14ac:dyDescent="0.35">
      <c r="A456" t="s">
        <v>429</v>
      </c>
      <c r="B456" s="1">
        <v>43269</v>
      </c>
      <c r="C456" t="s">
        <v>20</v>
      </c>
      <c r="D456" t="s">
        <v>139</v>
      </c>
      <c r="E456" t="s">
        <v>79</v>
      </c>
      <c r="F456" s="1">
        <f>VLOOKUP(Table1[[#This Row],[Order ID]],sales,2,0)</f>
        <v>43269</v>
      </c>
      <c r="G456" t="str">
        <f>VLOOKUP(Table1[[#This Row],[Order ID]],sales,3,0)</f>
        <v>Suhani</v>
      </c>
      <c r="H456" t="e" vm="18">
        <f>VLOOKUP(Table1[[#This Row],[Order ID]],sales,4,0)</f>
        <v>#VALUE!</v>
      </c>
      <c r="I456" t="str">
        <f>VLOOKUP(Table1[[#This Row],[Order ID]],sales,5,0)</f>
        <v>Kolkata</v>
      </c>
      <c r="J456">
        <f>VLOOKUP(Table1[[#This Row],[Order ID]],sales,6,0)</f>
        <v>171</v>
      </c>
    </row>
    <row r="457" spans="1:10" x14ac:dyDescent="0.35">
      <c r="A457" t="s">
        <v>138</v>
      </c>
      <c r="B457" s="1">
        <v>43326</v>
      </c>
      <c r="C457" t="s">
        <v>20</v>
      </c>
      <c r="D457" t="s">
        <v>23</v>
      </c>
      <c r="E457" t="s">
        <v>7</v>
      </c>
      <c r="F457" s="1">
        <f>VLOOKUP(Table1[[#This Row],[Order ID]],sales,2,0)</f>
        <v>43326</v>
      </c>
      <c r="G457" t="str">
        <f>VLOOKUP(Table1[[#This Row],[Order ID]],sales,3,0)</f>
        <v>Priyanshu</v>
      </c>
      <c r="H457" t="e" vm="1">
        <f>VLOOKUP(Table1[[#This Row],[Order ID]],sales,4,0)</f>
        <v>#VALUE!</v>
      </c>
      <c r="I457" t="str">
        <f>VLOOKUP(Table1[[#This Row],[Order ID]],sales,5,0)</f>
        <v>Indore</v>
      </c>
      <c r="J457">
        <f>VLOOKUP(Table1[[#This Row],[Order ID]],sales,6,0)</f>
        <v>19</v>
      </c>
    </row>
    <row r="458" spans="1:10" x14ac:dyDescent="0.35">
      <c r="A458" t="s">
        <v>307</v>
      </c>
      <c r="B458" s="1">
        <v>43391</v>
      </c>
      <c r="C458" t="s">
        <v>5</v>
      </c>
      <c r="D458" t="s">
        <v>70</v>
      </c>
      <c r="E458" t="s">
        <v>25</v>
      </c>
      <c r="F458" s="1">
        <f>VLOOKUP(Table1[[#This Row],[Order ID]],sales,2,0)</f>
        <v>43391</v>
      </c>
      <c r="G458" t="str">
        <f>VLOOKUP(Table1[[#This Row],[Order ID]],sales,3,0)</f>
        <v>Rohan</v>
      </c>
      <c r="H458" t="e" vm="3">
        <f>VLOOKUP(Table1[[#This Row],[Order ID]],sales,4,0)</f>
        <v>#VALUE!</v>
      </c>
      <c r="I458" t="str">
        <f>VLOOKUP(Table1[[#This Row],[Order ID]],sales,5,0)</f>
        <v>Mumbai</v>
      </c>
      <c r="J458">
        <f>VLOOKUP(Table1[[#This Row],[Order ID]],sales,6,0)</f>
        <v>59</v>
      </c>
    </row>
    <row r="459" spans="1:10" x14ac:dyDescent="0.35">
      <c r="A459" t="s">
        <v>240</v>
      </c>
      <c r="B459" s="1">
        <v>43187</v>
      </c>
      <c r="C459" t="s">
        <v>20</v>
      </c>
      <c r="D459" t="s">
        <v>60</v>
      </c>
      <c r="E459" t="s">
        <v>25</v>
      </c>
      <c r="F459" s="1">
        <f>VLOOKUP(Table1[[#This Row],[Order ID]],sales,2,0)</f>
        <v>43187</v>
      </c>
      <c r="G459" t="str">
        <f>VLOOKUP(Table1[[#This Row],[Order ID]],sales,3,0)</f>
        <v>Atharv</v>
      </c>
      <c r="H459" t="e" vm="18">
        <f>VLOOKUP(Table1[[#This Row],[Order ID]],sales,4,0)</f>
        <v>#VALUE!</v>
      </c>
      <c r="I459" t="str">
        <f>VLOOKUP(Table1[[#This Row],[Order ID]],sales,5,0)</f>
        <v>Kolkata</v>
      </c>
      <c r="J459">
        <f>VLOOKUP(Table1[[#This Row],[Order ID]],sales,6,0)</f>
        <v>451</v>
      </c>
    </row>
    <row r="460" spans="1:10" x14ac:dyDescent="0.35">
      <c r="A460" t="s">
        <v>101</v>
      </c>
      <c r="B460" s="1">
        <v>43333</v>
      </c>
      <c r="C460" t="s">
        <v>20</v>
      </c>
      <c r="D460" t="s">
        <v>54</v>
      </c>
      <c r="E460" t="s">
        <v>7</v>
      </c>
      <c r="F460" s="1">
        <f>VLOOKUP(Table1[[#This Row],[Order ID]],sales,2,0)</f>
        <v>43333</v>
      </c>
      <c r="G460" t="str">
        <f>VLOOKUP(Table1[[#This Row],[Order ID]],sales,3,0)</f>
        <v>Vishakha</v>
      </c>
      <c r="H460" t="e" vm="1">
        <f>VLOOKUP(Table1[[#This Row],[Order ID]],sales,4,0)</f>
        <v>#VALUE!</v>
      </c>
      <c r="I460" t="str">
        <f>VLOOKUP(Table1[[#This Row],[Order ID]],sales,5,0)</f>
        <v>Indore</v>
      </c>
      <c r="J460">
        <f>VLOOKUP(Table1[[#This Row],[Order ID]],sales,6,0)</f>
        <v>17</v>
      </c>
    </row>
    <row r="461" spans="1:10" x14ac:dyDescent="0.35">
      <c r="A461" t="s">
        <v>179</v>
      </c>
      <c r="B461" s="1">
        <v>43274</v>
      </c>
      <c r="C461" t="s">
        <v>5</v>
      </c>
      <c r="D461" t="s">
        <v>18</v>
      </c>
      <c r="E461" t="s">
        <v>79</v>
      </c>
      <c r="F461" s="1">
        <f>VLOOKUP(Table1[[#This Row],[Order ID]],sales,2,0)</f>
        <v>43274</v>
      </c>
      <c r="G461" t="str">
        <f>VLOOKUP(Table1[[#This Row],[Order ID]],sales,3,0)</f>
        <v>Amisha</v>
      </c>
      <c r="H461" t="e" vm="15">
        <f>VLOOKUP(Table1[[#This Row],[Order ID]],sales,4,0)</f>
        <v>#VALUE!</v>
      </c>
      <c r="I461" t="str">
        <f>VLOOKUP(Table1[[#This Row],[Order ID]],sales,5,0)</f>
        <v>Chennai</v>
      </c>
      <c r="J461">
        <f>VLOOKUP(Table1[[#This Row],[Order ID]],sales,6,0)</f>
        <v>516</v>
      </c>
    </row>
    <row r="462" spans="1:10" x14ac:dyDescent="0.35">
      <c r="A462" t="s">
        <v>59</v>
      </c>
      <c r="B462" s="1">
        <v>43286</v>
      </c>
      <c r="C462" t="s">
        <v>20</v>
      </c>
      <c r="D462" t="s">
        <v>40</v>
      </c>
      <c r="E462" t="s">
        <v>25</v>
      </c>
      <c r="F462" s="1">
        <f>VLOOKUP(Table1[[#This Row],[Order ID]],sales,2,0)</f>
        <v>43286</v>
      </c>
      <c r="G462" t="str">
        <f>VLOOKUP(Table1[[#This Row],[Order ID]],sales,3,0)</f>
        <v>Megha</v>
      </c>
      <c r="H462" t="e" vm="3">
        <f>VLOOKUP(Table1[[#This Row],[Order ID]],sales,4,0)</f>
        <v>#VALUE!</v>
      </c>
      <c r="I462" t="str">
        <f>VLOOKUP(Table1[[#This Row],[Order ID]],sales,5,0)</f>
        <v>Pune</v>
      </c>
      <c r="J462">
        <f>VLOOKUP(Table1[[#This Row],[Order ID]],sales,6,0)</f>
        <v>10</v>
      </c>
    </row>
    <row r="463" spans="1:10" x14ac:dyDescent="0.35">
      <c r="A463" t="s">
        <v>308</v>
      </c>
      <c r="B463" s="1">
        <v>43134</v>
      </c>
      <c r="C463" t="s">
        <v>5</v>
      </c>
      <c r="D463" t="s">
        <v>18</v>
      </c>
      <c r="E463" t="s">
        <v>7</v>
      </c>
      <c r="F463" s="1">
        <f>VLOOKUP(Table1[[#This Row],[Order ID]],sales,2,0)</f>
        <v>43134</v>
      </c>
      <c r="G463" t="str">
        <f>VLOOKUP(Table1[[#This Row],[Order ID]],sales,3,0)</f>
        <v>Omkar</v>
      </c>
      <c r="H463" t="e" vm="10">
        <f>VLOOKUP(Table1[[#This Row],[Order ID]],sales,4,0)</f>
        <v>#VALUE!</v>
      </c>
      <c r="I463" t="str">
        <f>VLOOKUP(Table1[[#This Row],[Order ID]],sales,5,0)</f>
        <v>Delhi</v>
      </c>
      <c r="J463">
        <f>VLOOKUP(Table1[[#This Row],[Order ID]],sales,6,0)</f>
        <v>196</v>
      </c>
    </row>
    <row r="464" spans="1:10" x14ac:dyDescent="0.35">
      <c r="A464" t="s">
        <v>43</v>
      </c>
      <c r="B464" s="1">
        <v>43113</v>
      </c>
      <c r="C464" t="s">
        <v>20</v>
      </c>
      <c r="D464" t="s">
        <v>139</v>
      </c>
      <c r="E464" t="s">
        <v>16</v>
      </c>
      <c r="F464" s="1">
        <f>VLOOKUP(Table1[[#This Row],[Order ID]],sales,2,0)</f>
        <v>43113</v>
      </c>
      <c r="G464" t="str">
        <f>VLOOKUP(Table1[[#This Row],[Order ID]],sales,3,0)</f>
        <v>Shruti</v>
      </c>
      <c r="H464" t="e" vm="1">
        <f>VLOOKUP(Table1[[#This Row],[Order ID]],sales,4,0)</f>
        <v>#VALUE!</v>
      </c>
      <c r="I464" t="str">
        <f>VLOOKUP(Table1[[#This Row],[Order ID]],sales,5,0)</f>
        <v>Indore</v>
      </c>
      <c r="J464">
        <f>VLOOKUP(Table1[[#This Row],[Order ID]],sales,6,0)</f>
        <v>1622</v>
      </c>
    </row>
    <row r="465" spans="1:10" x14ac:dyDescent="0.35">
      <c r="A465" t="s">
        <v>114</v>
      </c>
      <c r="B465" s="1">
        <v>43228</v>
      </c>
      <c r="C465" t="s">
        <v>5</v>
      </c>
      <c r="D465" t="s">
        <v>18</v>
      </c>
      <c r="E465" t="s">
        <v>7</v>
      </c>
      <c r="F465" s="1">
        <f>VLOOKUP(Table1[[#This Row],[Order ID]],sales,2,0)</f>
        <v>43228</v>
      </c>
      <c r="G465" t="str">
        <f>VLOOKUP(Table1[[#This Row],[Order ID]],sales,3,0)</f>
        <v>Farah</v>
      </c>
      <c r="H465" t="e" vm="7">
        <f>VLOOKUP(Table1[[#This Row],[Order ID]],sales,4,0)</f>
        <v>#VALUE!</v>
      </c>
      <c r="I465" t="str">
        <f>VLOOKUP(Table1[[#This Row],[Order ID]],sales,5,0)</f>
        <v>Kohima</v>
      </c>
      <c r="J465">
        <f>VLOOKUP(Table1[[#This Row],[Order ID]],sales,6,0)</f>
        <v>1279</v>
      </c>
    </row>
    <row r="466" spans="1:10" x14ac:dyDescent="0.35">
      <c r="A466" t="s">
        <v>163</v>
      </c>
      <c r="B466" s="1">
        <v>43358</v>
      </c>
      <c r="C466" t="s">
        <v>20</v>
      </c>
      <c r="D466" t="s">
        <v>23</v>
      </c>
      <c r="E466" t="s">
        <v>7</v>
      </c>
      <c r="F466" s="1">
        <f>VLOOKUP(Table1[[#This Row],[Order ID]],sales,2,0)</f>
        <v>43358</v>
      </c>
      <c r="G466" t="str">
        <f>VLOOKUP(Table1[[#This Row],[Order ID]],sales,3,0)</f>
        <v>Ayush</v>
      </c>
      <c r="H466" t="e" vm="18">
        <f>VLOOKUP(Table1[[#This Row],[Order ID]],sales,4,0)</f>
        <v>#VALUE!</v>
      </c>
      <c r="I466" t="str">
        <f>VLOOKUP(Table1[[#This Row],[Order ID]],sales,5,0)</f>
        <v>Kolkata</v>
      </c>
      <c r="J466">
        <f>VLOOKUP(Table1[[#This Row],[Order ID]],sales,6,0)</f>
        <v>595</v>
      </c>
    </row>
    <row r="467" spans="1:10" x14ac:dyDescent="0.35">
      <c r="A467" t="s">
        <v>309</v>
      </c>
      <c r="B467" s="1">
        <v>43419</v>
      </c>
      <c r="C467" t="s">
        <v>20</v>
      </c>
      <c r="D467" t="s">
        <v>54</v>
      </c>
      <c r="E467" t="s">
        <v>7</v>
      </c>
      <c r="F467" s="1">
        <f>VLOOKUP(Table1[[#This Row],[Order ID]],sales,2,0)</f>
        <v>43419</v>
      </c>
      <c r="G467" t="str">
        <f>VLOOKUP(Table1[[#This Row],[Order ID]],sales,3,0)</f>
        <v>Manibalan</v>
      </c>
      <c r="H467" t="e" vm="12">
        <f>VLOOKUP(Table1[[#This Row],[Order ID]],sales,4,0)</f>
        <v>#VALUE!</v>
      </c>
      <c r="I467" t="str">
        <f>VLOOKUP(Table1[[#This Row],[Order ID]],sales,5,0)</f>
        <v>Thiruvananthapuram</v>
      </c>
      <c r="J467">
        <f>VLOOKUP(Table1[[#This Row],[Order ID]],sales,6,0)</f>
        <v>189</v>
      </c>
    </row>
    <row r="468" spans="1:10" x14ac:dyDescent="0.35">
      <c r="A468" t="s">
        <v>154</v>
      </c>
      <c r="B468" s="1">
        <v>43118</v>
      </c>
      <c r="C468" t="s">
        <v>20</v>
      </c>
      <c r="D468" t="s">
        <v>29</v>
      </c>
      <c r="E468" t="s">
        <v>25</v>
      </c>
      <c r="F468" s="1">
        <f>VLOOKUP(Table1[[#This Row],[Order ID]],sales,2,0)</f>
        <v>43118</v>
      </c>
      <c r="G468" t="str">
        <f>VLOOKUP(Table1[[#This Row],[Order ID]],sales,3,0)</f>
        <v>Muskan</v>
      </c>
      <c r="H468" t="e" vm="1">
        <f>VLOOKUP(Table1[[#This Row],[Order ID]],sales,4,0)</f>
        <v>#VALUE!</v>
      </c>
      <c r="I468" t="str">
        <f>VLOOKUP(Table1[[#This Row],[Order ID]],sales,5,0)</f>
        <v>Indore</v>
      </c>
      <c r="J468">
        <f>VLOOKUP(Table1[[#This Row],[Order ID]],sales,6,0)</f>
        <v>681</v>
      </c>
    </row>
    <row r="469" spans="1:10" x14ac:dyDescent="0.35">
      <c r="A469" t="s">
        <v>66</v>
      </c>
      <c r="B469" s="1">
        <v>43134</v>
      </c>
      <c r="C469" t="s">
        <v>20</v>
      </c>
      <c r="D469" t="s">
        <v>139</v>
      </c>
      <c r="E469" t="s">
        <v>7</v>
      </c>
      <c r="F469" s="1">
        <f>VLOOKUP(Table1[[#This Row],[Order ID]],sales,2,0)</f>
        <v>43134</v>
      </c>
      <c r="G469" t="str">
        <f>VLOOKUP(Table1[[#This Row],[Order ID]],sales,3,0)</f>
        <v>Mansi</v>
      </c>
      <c r="H469" t="e" vm="1">
        <f>VLOOKUP(Table1[[#This Row],[Order ID]],sales,4,0)</f>
        <v>#VALUE!</v>
      </c>
      <c r="I469" t="str">
        <f>VLOOKUP(Table1[[#This Row],[Order ID]],sales,5,0)</f>
        <v>Indore</v>
      </c>
      <c r="J469">
        <f>VLOOKUP(Table1[[#This Row],[Order ID]],sales,6,0)</f>
        <v>13</v>
      </c>
    </row>
    <row r="470" spans="1:10" x14ac:dyDescent="0.35">
      <c r="A470" t="s">
        <v>191</v>
      </c>
      <c r="B470" s="1">
        <v>43185</v>
      </c>
      <c r="C470" t="s">
        <v>20</v>
      </c>
      <c r="D470" t="s">
        <v>27</v>
      </c>
      <c r="E470" t="s">
        <v>7</v>
      </c>
      <c r="F470" s="1">
        <f>VLOOKUP(Table1[[#This Row],[Order ID]],sales,2,0)</f>
        <v>43185</v>
      </c>
      <c r="G470" t="str">
        <f>VLOOKUP(Table1[[#This Row],[Order ID]],sales,3,0)</f>
        <v>Vandana</v>
      </c>
      <c r="H470" t="e" vm="13">
        <f>VLOOKUP(Table1[[#This Row],[Order ID]],sales,4,0)</f>
        <v>#VALUE!</v>
      </c>
      <c r="I470" t="str">
        <f>VLOOKUP(Table1[[#This Row],[Order ID]],sales,5,0)</f>
        <v>Simla</v>
      </c>
      <c r="J470">
        <f>VLOOKUP(Table1[[#This Row],[Order ID]],sales,6,0)</f>
        <v>119</v>
      </c>
    </row>
    <row r="471" spans="1:10" x14ac:dyDescent="0.35">
      <c r="A471" t="s">
        <v>41</v>
      </c>
      <c r="B471" s="1">
        <v>43448</v>
      </c>
      <c r="C471" t="s">
        <v>20</v>
      </c>
      <c r="D471" t="s">
        <v>27</v>
      </c>
      <c r="E471" t="s">
        <v>16</v>
      </c>
      <c r="F471" s="1">
        <f>VLOOKUP(Table1[[#This Row],[Order ID]],sales,2,0)</f>
        <v>43448</v>
      </c>
      <c r="G471" t="str">
        <f>VLOOKUP(Table1[[#This Row],[Order ID]],sales,3,0)</f>
        <v>Jay</v>
      </c>
      <c r="H471" t="e" vm="10">
        <f>VLOOKUP(Table1[[#This Row],[Order ID]],sales,4,0)</f>
        <v>#VALUE!</v>
      </c>
      <c r="I471" t="str">
        <f>VLOOKUP(Table1[[#This Row],[Order ID]],sales,5,0)</f>
        <v>Delhi</v>
      </c>
      <c r="J471">
        <f>VLOOKUP(Table1[[#This Row],[Order ID]],sales,6,0)</f>
        <v>1622</v>
      </c>
    </row>
    <row r="472" spans="1:10" x14ac:dyDescent="0.35">
      <c r="A472" t="s">
        <v>311</v>
      </c>
      <c r="B472" s="1">
        <v>43313</v>
      </c>
      <c r="C472" t="s">
        <v>20</v>
      </c>
      <c r="D472" t="s">
        <v>21</v>
      </c>
      <c r="E472" t="s">
        <v>7</v>
      </c>
      <c r="F472" s="1">
        <f>VLOOKUP(Table1[[#This Row],[Order ID]],sales,2,0)</f>
        <v>43313</v>
      </c>
      <c r="G472" t="str">
        <f>VLOOKUP(Table1[[#This Row],[Order ID]],sales,3,0)</f>
        <v>Shubham</v>
      </c>
      <c r="H472" t="e" vm="1">
        <f>VLOOKUP(Table1[[#This Row],[Order ID]],sales,4,0)</f>
        <v>#VALUE!</v>
      </c>
      <c r="I472" t="str">
        <f>VLOOKUP(Table1[[#This Row],[Order ID]],sales,5,0)</f>
        <v>Indore</v>
      </c>
      <c r="J472">
        <f>VLOOKUP(Table1[[#This Row],[Order ID]],sales,6,0)</f>
        <v>187</v>
      </c>
    </row>
    <row r="473" spans="1:10" x14ac:dyDescent="0.35">
      <c r="A473" t="s">
        <v>38</v>
      </c>
      <c r="B473" s="1">
        <v>43412</v>
      </c>
      <c r="C473" t="s">
        <v>20</v>
      </c>
      <c r="D473" t="s">
        <v>27</v>
      </c>
      <c r="E473" t="s">
        <v>25</v>
      </c>
      <c r="F473" s="1">
        <f>VLOOKUP(Table1[[#This Row],[Order ID]],sales,2,0)</f>
        <v>43412</v>
      </c>
      <c r="G473" t="str">
        <f>VLOOKUP(Table1[[#This Row],[Order ID]],sales,3,0)</f>
        <v>Gaurav</v>
      </c>
      <c r="H473" t="e" vm="9">
        <f>VLOOKUP(Table1[[#This Row],[Order ID]],sales,4,0)</f>
        <v>#VALUE!</v>
      </c>
      <c r="I473" t="str">
        <f>VLOOKUP(Table1[[#This Row],[Order ID]],sales,5,0)</f>
        <v>Ahmedabad</v>
      </c>
      <c r="J473">
        <f>VLOOKUP(Table1[[#This Row],[Order ID]],sales,6,0)</f>
        <v>2093</v>
      </c>
    </row>
    <row r="474" spans="1:10" x14ac:dyDescent="0.35">
      <c r="A474" t="s">
        <v>58</v>
      </c>
      <c r="B474" s="1">
        <v>43187</v>
      </c>
      <c r="C474" t="s">
        <v>9</v>
      </c>
      <c r="D474" t="s">
        <v>10</v>
      </c>
      <c r="E474" t="s">
        <v>7</v>
      </c>
      <c r="F474" s="1">
        <f>VLOOKUP(Table1[[#This Row],[Order ID]],sales,2,0)</f>
        <v>43187</v>
      </c>
      <c r="G474" t="str">
        <f>VLOOKUP(Table1[[#This Row],[Order ID]],sales,3,0)</f>
        <v>Vini</v>
      </c>
      <c r="H474" t="e" vm="4">
        <f>VLOOKUP(Table1[[#This Row],[Order ID]],sales,4,0)</f>
        <v>#VALUE!</v>
      </c>
      <c r="I474" t="str">
        <f>VLOOKUP(Table1[[#This Row],[Order ID]],sales,5,0)</f>
        <v>Bangalore</v>
      </c>
      <c r="J474">
        <f>VLOOKUP(Table1[[#This Row],[Order ID]],sales,6,0)</f>
        <v>663</v>
      </c>
    </row>
    <row r="475" spans="1:10" x14ac:dyDescent="0.35">
      <c r="A475" t="s">
        <v>312</v>
      </c>
      <c r="B475" s="1">
        <v>43428</v>
      </c>
      <c r="C475" t="s">
        <v>20</v>
      </c>
      <c r="D475" t="s">
        <v>23</v>
      </c>
      <c r="E475" t="s">
        <v>16</v>
      </c>
      <c r="F475" s="1">
        <f>VLOOKUP(Table1[[#This Row],[Order ID]],sales,2,0)</f>
        <v>43428</v>
      </c>
      <c r="G475" t="str">
        <f>VLOOKUP(Table1[[#This Row],[Order ID]],sales,3,0)</f>
        <v>Divyeshkumar</v>
      </c>
      <c r="H475" t="e" vm="2">
        <f>VLOOKUP(Table1[[#This Row],[Order ID]],sales,4,0)</f>
        <v>#VALUE!</v>
      </c>
      <c r="I475" t="str">
        <f>VLOOKUP(Table1[[#This Row],[Order ID]],sales,5,0)</f>
        <v>Prayagraj</v>
      </c>
      <c r="J475">
        <f>VLOOKUP(Table1[[#This Row],[Order ID]],sales,6,0)</f>
        <v>248</v>
      </c>
    </row>
    <row r="476" spans="1:10" x14ac:dyDescent="0.35">
      <c r="A476" t="s">
        <v>313</v>
      </c>
      <c r="B476" s="1">
        <v>43153</v>
      </c>
      <c r="C476" t="s">
        <v>20</v>
      </c>
      <c r="D476" t="s">
        <v>60</v>
      </c>
      <c r="E476" t="s">
        <v>79</v>
      </c>
      <c r="F476" s="1">
        <f>VLOOKUP(Table1[[#This Row],[Order ID]],sales,2,0)</f>
        <v>43153</v>
      </c>
      <c r="G476" t="str">
        <f>VLOOKUP(Table1[[#This Row],[Order ID]],sales,3,0)</f>
        <v>Deepak</v>
      </c>
      <c r="H476" t="e" vm="1">
        <f>VLOOKUP(Table1[[#This Row],[Order ID]],sales,4,0)</f>
        <v>#VALUE!</v>
      </c>
      <c r="I476" t="str">
        <f>VLOOKUP(Table1[[#This Row],[Order ID]],sales,5,0)</f>
        <v>Bhopal</v>
      </c>
      <c r="J476">
        <f>VLOOKUP(Table1[[#This Row],[Order ID]],sales,6,0)</f>
        <v>67</v>
      </c>
    </row>
    <row r="477" spans="1:10" x14ac:dyDescent="0.35">
      <c r="A477" t="s">
        <v>286</v>
      </c>
      <c r="B477" s="1">
        <v>43349</v>
      </c>
      <c r="C477" t="s">
        <v>9</v>
      </c>
      <c r="D477" t="s">
        <v>10</v>
      </c>
      <c r="E477" t="s">
        <v>16</v>
      </c>
      <c r="F477" s="1">
        <f>VLOOKUP(Table1[[#This Row],[Order ID]],sales,2,0)</f>
        <v>43349</v>
      </c>
      <c r="G477" t="str">
        <f>VLOOKUP(Table1[[#This Row],[Order ID]],sales,3,0)</f>
        <v>Shreya</v>
      </c>
      <c r="H477" t="e" vm="12">
        <f>VLOOKUP(Table1[[#This Row],[Order ID]],sales,4,0)</f>
        <v>#VALUE!</v>
      </c>
      <c r="I477" t="str">
        <f>VLOOKUP(Table1[[#This Row],[Order ID]],sales,5,0)</f>
        <v>Thiruvananthapuram</v>
      </c>
      <c r="J477">
        <f>VLOOKUP(Table1[[#This Row],[Order ID]],sales,6,0)</f>
        <v>224</v>
      </c>
    </row>
    <row r="478" spans="1:10" x14ac:dyDescent="0.35">
      <c r="A478" t="s">
        <v>247</v>
      </c>
      <c r="B478" s="1">
        <v>43404</v>
      </c>
      <c r="C478" t="s">
        <v>9</v>
      </c>
      <c r="D478" t="s">
        <v>13</v>
      </c>
      <c r="E478" t="s">
        <v>16</v>
      </c>
      <c r="F478" s="1">
        <f>VLOOKUP(Table1[[#This Row],[Order ID]],sales,2,0)</f>
        <v>43404</v>
      </c>
      <c r="G478" t="str">
        <f>VLOOKUP(Table1[[#This Row],[Order ID]],sales,3,0)</f>
        <v>Sneha</v>
      </c>
      <c r="H478" t="e" vm="4">
        <f>VLOOKUP(Table1[[#This Row],[Order ID]],sales,4,0)</f>
        <v>#VALUE!</v>
      </c>
      <c r="I478" t="str">
        <f>VLOOKUP(Table1[[#This Row],[Order ID]],sales,5,0)</f>
        <v>Bangalore</v>
      </c>
      <c r="J478">
        <f>VLOOKUP(Table1[[#This Row],[Order ID]],sales,6,0)</f>
        <v>298</v>
      </c>
    </row>
    <row r="479" spans="1:10" x14ac:dyDescent="0.35">
      <c r="A479" t="s">
        <v>314</v>
      </c>
      <c r="B479" s="1">
        <v>43446</v>
      </c>
      <c r="C479" t="s">
        <v>20</v>
      </c>
      <c r="D479" t="s">
        <v>29</v>
      </c>
      <c r="E479" t="s">
        <v>7</v>
      </c>
      <c r="F479" s="1">
        <f>VLOOKUP(Table1[[#This Row],[Order ID]],sales,2,0)</f>
        <v>43446</v>
      </c>
      <c r="G479" t="str">
        <f>VLOOKUP(Table1[[#This Row],[Order ID]],sales,3,0)</f>
        <v>Pradeep</v>
      </c>
      <c r="H479" t="e" vm="10">
        <f>VLOOKUP(Table1[[#This Row],[Order ID]],sales,4,0)</f>
        <v>#VALUE!</v>
      </c>
      <c r="I479" t="str">
        <f>VLOOKUP(Table1[[#This Row],[Order ID]],sales,5,0)</f>
        <v>Delhi</v>
      </c>
      <c r="J479">
        <f>VLOOKUP(Table1[[#This Row],[Order ID]],sales,6,0)</f>
        <v>179</v>
      </c>
    </row>
    <row r="480" spans="1:10" x14ac:dyDescent="0.35">
      <c r="A480" t="s">
        <v>315</v>
      </c>
      <c r="B480" s="1">
        <v>43158</v>
      </c>
      <c r="C480" t="s">
        <v>9</v>
      </c>
      <c r="D480" t="s">
        <v>128</v>
      </c>
      <c r="E480" t="s">
        <v>7</v>
      </c>
      <c r="F480" s="1">
        <f>VLOOKUP(Table1[[#This Row],[Order ID]],sales,2,0)</f>
        <v>43158</v>
      </c>
      <c r="G480" t="str">
        <f>VLOOKUP(Table1[[#This Row],[Order ID]],sales,3,0)</f>
        <v>Ritu</v>
      </c>
      <c r="H480" t="e" vm="16">
        <f>VLOOKUP(Table1[[#This Row],[Order ID]],sales,4,0)</f>
        <v>#VALUE!</v>
      </c>
      <c r="I480" t="str">
        <f>VLOOKUP(Table1[[#This Row],[Order ID]],sales,5,0)</f>
        <v>Chandigarh</v>
      </c>
      <c r="J480">
        <f>VLOOKUP(Table1[[#This Row],[Order ID]],sales,6,0)</f>
        <v>176</v>
      </c>
    </row>
    <row r="481" spans="1:10" x14ac:dyDescent="0.35">
      <c r="A481" t="s">
        <v>296</v>
      </c>
      <c r="B481" s="1">
        <v>43142</v>
      </c>
      <c r="C481" t="s">
        <v>9</v>
      </c>
      <c r="D481" t="s">
        <v>128</v>
      </c>
      <c r="E481" t="s">
        <v>7</v>
      </c>
      <c r="F481" s="1">
        <f>VLOOKUP(Table1[[#This Row],[Order ID]],sales,2,0)</f>
        <v>43142</v>
      </c>
      <c r="G481" t="str">
        <f>VLOOKUP(Table1[[#This Row],[Order ID]],sales,3,0)</f>
        <v>Kartikay</v>
      </c>
      <c r="H481" t="e" vm="14">
        <f>VLOOKUP(Table1[[#This Row],[Order ID]],sales,4,0)</f>
        <v>#VALUE!</v>
      </c>
      <c r="I481" t="str">
        <f>VLOOKUP(Table1[[#This Row],[Order ID]],sales,5,0)</f>
        <v>Patna</v>
      </c>
      <c r="J481">
        <f>VLOOKUP(Table1[[#This Row],[Order ID]],sales,6,0)</f>
        <v>55</v>
      </c>
    </row>
    <row r="482" spans="1:10" x14ac:dyDescent="0.35">
      <c r="A482" t="s">
        <v>75</v>
      </c>
      <c r="B482" s="1">
        <v>43217</v>
      </c>
      <c r="C482" t="s">
        <v>20</v>
      </c>
      <c r="D482" t="s">
        <v>21</v>
      </c>
      <c r="E482" t="s">
        <v>79</v>
      </c>
      <c r="F482" s="1">
        <f>VLOOKUP(Table1[[#This Row],[Order ID]],sales,2,0)</f>
        <v>43217</v>
      </c>
      <c r="G482" t="str">
        <f>VLOOKUP(Table1[[#This Row],[Order ID]],sales,3,0)</f>
        <v>Paridhi</v>
      </c>
      <c r="H482" t="e" vm="8">
        <f>VLOOKUP(Table1[[#This Row],[Order ID]],sales,4,0)</f>
        <v>#VALUE!</v>
      </c>
      <c r="I482" t="str">
        <f>VLOOKUP(Table1[[#This Row],[Order ID]],sales,5,0)</f>
        <v>Jaipur</v>
      </c>
      <c r="J482">
        <f>VLOOKUP(Table1[[#This Row],[Order ID]],sales,6,0)</f>
        <v>1499</v>
      </c>
    </row>
    <row r="483" spans="1:10" x14ac:dyDescent="0.35">
      <c r="A483" t="s">
        <v>191</v>
      </c>
      <c r="B483" s="1">
        <v>43185</v>
      </c>
      <c r="C483" t="s">
        <v>5</v>
      </c>
      <c r="D483" t="s">
        <v>6</v>
      </c>
      <c r="E483" t="s">
        <v>11</v>
      </c>
      <c r="F483" s="1">
        <f>VLOOKUP(Table1[[#This Row],[Order ID]],sales,2,0)</f>
        <v>43185</v>
      </c>
      <c r="G483" t="str">
        <f>VLOOKUP(Table1[[#This Row],[Order ID]],sales,3,0)</f>
        <v>Vandana</v>
      </c>
      <c r="H483" t="e" vm="13">
        <f>VLOOKUP(Table1[[#This Row],[Order ID]],sales,4,0)</f>
        <v>#VALUE!</v>
      </c>
      <c r="I483" t="str">
        <f>VLOOKUP(Table1[[#This Row],[Order ID]],sales,5,0)</f>
        <v>Simla</v>
      </c>
      <c r="J483">
        <f>VLOOKUP(Table1[[#This Row],[Order ID]],sales,6,0)</f>
        <v>119</v>
      </c>
    </row>
    <row r="484" spans="1:10" x14ac:dyDescent="0.35">
      <c r="A484" t="s">
        <v>245</v>
      </c>
      <c r="B484" s="1">
        <v>43131</v>
      </c>
      <c r="C484" t="s">
        <v>20</v>
      </c>
      <c r="D484" t="s">
        <v>27</v>
      </c>
      <c r="E484" t="s">
        <v>25</v>
      </c>
      <c r="F484" s="1">
        <f>VLOOKUP(Table1[[#This Row],[Order ID]],sales,2,0)</f>
        <v>43131</v>
      </c>
      <c r="G484" t="str">
        <f>VLOOKUP(Table1[[#This Row],[Order ID]],sales,3,0)</f>
        <v>Manjiri</v>
      </c>
      <c r="H484" t="e" vm="10">
        <f>VLOOKUP(Table1[[#This Row],[Order ID]],sales,4,0)</f>
        <v>#VALUE!</v>
      </c>
      <c r="I484" t="str">
        <f>VLOOKUP(Table1[[#This Row],[Order ID]],sales,5,0)</f>
        <v>Delhi</v>
      </c>
      <c r="J484">
        <f>VLOOKUP(Table1[[#This Row],[Order ID]],sales,6,0)</f>
        <v>299</v>
      </c>
    </row>
    <row r="485" spans="1:10" x14ac:dyDescent="0.35">
      <c r="A485" t="s">
        <v>317</v>
      </c>
      <c r="B485" s="1">
        <v>43205</v>
      </c>
      <c r="C485" t="s">
        <v>20</v>
      </c>
      <c r="D485" t="s">
        <v>27</v>
      </c>
      <c r="E485" t="s">
        <v>79</v>
      </c>
      <c r="F485" s="1">
        <f>VLOOKUP(Table1[[#This Row],[Order ID]],sales,2,0)</f>
        <v>43205</v>
      </c>
      <c r="G485" t="str">
        <f>VLOOKUP(Table1[[#This Row],[Order ID]],sales,3,0)</f>
        <v>Bhavna</v>
      </c>
      <c r="H485" t="e" vm="20">
        <f>VLOOKUP(Table1[[#This Row],[Order ID]],sales,4,0)</f>
        <v>#VALUE!</v>
      </c>
      <c r="I485" t="str">
        <f>VLOOKUP(Table1[[#This Row],[Order ID]],sales,5,0)</f>
        <v>Gangtok</v>
      </c>
      <c r="J485">
        <f>VLOOKUP(Table1[[#This Row],[Order ID]],sales,6,0)</f>
        <v>68</v>
      </c>
    </row>
    <row r="486" spans="1:10" x14ac:dyDescent="0.35">
      <c r="A486" t="s">
        <v>318</v>
      </c>
      <c r="B486" s="1">
        <v>43135</v>
      </c>
      <c r="C486" t="s">
        <v>5</v>
      </c>
      <c r="D486" t="s">
        <v>6</v>
      </c>
      <c r="E486" t="s">
        <v>16</v>
      </c>
      <c r="F486" s="1">
        <f>VLOOKUP(Table1[[#This Row],[Order ID]],sales,2,0)</f>
        <v>43135</v>
      </c>
      <c r="G486" t="str">
        <f>VLOOKUP(Table1[[#This Row],[Order ID]],sales,3,0)</f>
        <v>Yogesh</v>
      </c>
      <c r="H486" t="e" vm="3">
        <f>VLOOKUP(Table1[[#This Row],[Order ID]],sales,4,0)</f>
        <v>#VALUE!</v>
      </c>
      <c r="I486" t="str">
        <f>VLOOKUP(Table1[[#This Row],[Order ID]],sales,5,0)</f>
        <v>Pune</v>
      </c>
      <c r="J486">
        <f>VLOOKUP(Table1[[#This Row],[Order ID]],sales,6,0)</f>
        <v>231</v>
      </c>
    </row>
    <row r="487" spans="1:10" x14ac:dyDescent="0.35">
      <c r="A487" t="s">
        <v>261</v>
      </c>
      <c r="B487" s="1">
        <v>43128</v>
      </c>
      <c r="C487" t="s">
        <v>20</v>
      </c>
      <c r="D487" t="s">
        <v>78</v>
      </c>
      <c r="E487" t="s">
        <v>25</v>
      </c>
      <c r="F487" s="1">
        <f>VLOOKUP(Table1[[#This Row],[Order ID]],sales,2,0)</f>
        <v>43128</v>
      </c>
      <c r="G487" t="str">
        <f>VLOOKUP(Table1[[#This Row],[Order ID]],sales,3,0)</f>
        <v>Amruta</v>
      </c>
      <c r="H487" t="e" vm="10">
        <f>VLOOKUP(Table1[[#This Row],[Order ID]],sales,4,0)</f>
        <v>#VALUE!</v>
      </c>
      <c r="I487" t="str">
        <f>VLOOKUP(Table1[[#This Row],[Order ID]],sales,5,0)</f>
        <v>Delhi</v>
      </c>
      <c r="J487">
        <f>VLOOKUP(Table1[[#This Row],[Order ID]],sales,6,0)</f>
        <v>867</v>
      </c>
    </row>
    <row r="488" spans="1:10" x14ac:dyDescent="0.35">
      <c r="A488" t="s">
        <v>334</v>
      </c>
      <c r="B488" s="1">
        <v>43374</v>
      </c>
      <c r="C488" t="s">
        <v>20</v>
      </c>
      <c r="D488" t="s">
        <v>27</v>
      </c>
      <c r="E488" t="s">
        <v>25</v>
      </c>
      <c r="F488" s="1">
        <f>VLOOKUP(Table1[[#This Row],[Order ID]],sales,2,0)</f>
        <v>43374</v>
      </c>
      <c r="G488" t="str">
        <f>VLOOKUP(Table1[[#This Row],[Order ID]],sales,3,0)</f>
        <v>Ishit</v>
      </c>
      <c r="H488" t="e" vm="3">
        <f>VLOOKUP(Table1[[#This Row],[Order ID]],sales,4,0)</f>
        <v>#VALUE!</v>
      </c>
      <c r="I488" t="str">
        <f>VLOOKUP(Table1[[#This Row],[Order ID]],sales,5,0)</f>
        <v>Pune</v>
      </c>
      <c r="J488">
        <f>VLOOKUP(Table1[[#This Row],[Order ID]],sales,6,0)</f>
        <v>45</v>
      </c>
    </row>
    <row r="489" spans="1:10" x14ac:dyDescent="0.35">
      <c r="A489" t="s">
        <v>127</v>
      </c>
      <c r="B489" s="1">
        <v>43131</v>
      </c>
      <c r="C489" t="s">
        <v>20</v>
      </c>
      <c r="D489" t="s">
        <v>60</v>
      </c>
      <c r="E489" t="s">
        <v>79</v>
      </c>
      <c r="F489" s="1">
        <f>VLOOKUP(Table1[[#This Row],[Order ID]],sales,2,0)</f>
        <v>43131</v>
      </c>
      <c r="G489" t="str">
        <f>VLOOKUP(Table1[[#This Row],[Order ID]],sales,3,0)</f>
        <v>Shweta</v>
      </c>
      <c r="H489" t="e" vm="8">
        <f>VLOOKUP(Table1[[#This Row],[Order ID]],sales,4,0)</f>
        <v>#VALUE!</v>
      </c>
      <c r="I489" t="str">
        <f>VLOOKUP(Table1[[#This Row],[Order ID]],sales,5,0)</f>
        <v>Udaipur</v>
      </c>
      <c r="J489">
        <f>VLOOKUP(Table1[[#This Row],[Order ID]],sales,6,0)</f>
        <v>749</v>
      </c>
    </row>
    <row r="490" spans="1:10" x14ac:dyDescent="0.35">
      <c r="A490" t="s">
        <v>305</v>
      </c>
      <c r="B490" s="1">
        <v>43228</v>
      </c>
      <c r="C490" t="s">
        <v>5</v>
      </c>
      <c r="D490" t="s">
        <v>70</v>
      </c>
      <c r="E490" t="s">
        <v>7</v>
      </c>
      <c r="F490" s="1">
        <f>VLOOKUP(Table1[[#This Row],[Order ID]],sales,2,0)</f>
        <v>43228</v>
      </c>
      <c r="G490" t="str">
        <f>VLOOKUP(Table1[[#This Row],[Order ID]],sales,3,0)</f>
        <v>Tushina</v>
      </c>
      <c r="H490" t="e" vm="17">
        <f>VLOOKUP(Table1[[#This Row],[Order ID]],sales,4,0)</f>
        <v>#VALUE!</v>
      </c>
      <c r="I490" t="str">
        <f>VLOOKUP(Table1[[#This Row],[Order ID]],sales,5,0)</f>
        <v>Goa</v>
      </c>
      <c r="J490">
        <f>VLOOKUP(Table1[[#This Row],[Order ID]],sales,6,0)</f>
        <v>206</v>
      </c>
    </row>
    <row r="491" spans="1:10" x14ac:dyDescent="0.35">
      <c r="A491" t="s">
        <v>130</v>
      </c>
      <c r="B491" s="1">
        <v>43113</v>
      </c>
      <c r="C491" t="s">
        <v>9</v>
      </c>
      <c r="D491" t="s">
        <v>10</v>
      </c>
      <c r="E491" t="s">
        <v>7</v>
      </c>
      <c r="F491" s="1">
        <f>VLOOKUP(Table1[[#This Row],[Order ID]],sales,2,0)</f>
        <v>43113</v>
      </c>
      <c r="G491" t="str">
        <f>VLOOKUP(Table1[[#This Row],[Order ID]],sales,3,0)</f>
        <v>Priyanka</v>
      </c>
      <c r="H491" t="e" vm="1">
        <f>VLOOKUP(Table1[[#This Row],[Order ID]],sales,4,0)</f>
        <v>#VALUE!</v>
      </c>
      <c r="I491" t="str">
        <f>VLOOKUP(Table1[[#This Row],[Order ID]],sales,5,0)</f>
        <v>Indore</v>
      </c>
      <c r="J491">
        <f>VLOOKUP(Table1[[#This Row],[Order ID]],sales,6,0)</f>
        <v>14</v>
      </c>
    </row>
    <row r="492" spans="1:10" x14ac:dyDescent="0.35">
      <c r="A492" t="s">
        <v>112</v>
      </c>
      <c r="B492" s="1">
        <v>43441</v>
      </c>
      <c r="C492" t="s">
        <v>5</v>
      </c>
      <c r="D492" t="s">
        <v>6</v>
      </c>
      <c r="E492" t="s">
        <v>7</v>
      </c>
      <c r="F492" s="1">
        <f>VLOOKUP(Table1[[#This Row],[Order ID]],sales,2,0)</f>
        <v>43441</v>
      </c>
      <c r="G492" t="str">
        <f>VLOOKUP(Table1[[#This Row],[Order ID]],sales,3,0)</f>
        <v>Abhishek</v>
      </c>
      <c r="H492" t="e" vm="8">
        <f>VLOOKUP(Table1[[#This Row],[Order ID]],sales,4,0)</f>
        <v>#VALUE!</v>
      </c>
      <c r="I492" t="str">
        <f>VLOOKUP(Table1[[#This Row],[Order ID]],sales,5,0)</f>
        <v>Udaipur</v>
      </c>
      <c r="J492">
        <f>VLOOKUP(Table1[[#This Row],[Order ID]],sales,6,0)</f>
        <v>857</v>
      </c>
    </row>
    <row r="493" spans="1:10" x14ac:dyDescent="0.35">
      <c r="A493" t="s">
        <v>163</v>
      </c>
      <c r="B493" s="1">
        <v>43358</v>
      </c>
      <c r="C493" t="s">
        <v>20</v>
      </c>
      <c r="D493" t="s">
        <v>23</v>
      </c>
      <c r="E493" t="s">
        <v>7</v>
      </c>
      <c r="F493" s="1">
        <f>VLOOKUP(Table1[[#This Row],[Order ID]],sales,2,0)</f>
        <v>43358</v>
      </c>
      <c r="G493" t="str">
        <f>VLOOKUP(Table1[[#This Row],[Order ID]],sales,3,0)</f>
        <v>Ayush</v>
      </c>
      <c r="H493" t="e" vm="18">
        <f>VLOOKUP(Table1[[#This Row],[Order ID]],sales,4,0)</f>
        <v>#VALUE!</v>
      </c>
      <c r="I493" t="str">
        <f>VLOOKUP(Table1[[#This Row],[Order ID]],sales,5,0)</f>
        <v>Kolkata</v>
      </c>
      <c r="J493">
        <f>VLOOKUP(Table1[[#This Row],[Order ID]],sales,6,0)</f>
        <v>595</v>
      </c>
    </row>
    <row r="494" spans="1:10" x14ac:dyDescent="0.35">
      <c r="A494" t="s">
        <v>319</v>
      </c>
      <c r="B494" s="1">
        <v>43133</v>
      </c>
      <c r="C494" t="s">
        <v>20</v>
      </c>
      <c r="D494" t="s">
        <v>23</v>
      </c>
      <c r="E494" t="s">
        <v>79</v>
      </c>
      <c r="F494" s="1">
        <f>VLOOKUP(Table1[[#This Row],[Order ID]],sales,2,0)</f>
        <v>43133</v>
      </c>
      <c r="G494" t="str">
        <f>VLOOKUP(Table1[[#This Row],[Order ID]],sales,3,0)</f>
        <v>Mugdha</v>
      </c>
      <c r="H494" t="e" vm="10">
        <f>VLOOKUP(Table1[[#This Row],[Order ID]],sales,4,0)</f>
        <v>#VALUE!</v>
      </c>
      <c r="I494" t="str">
        <f>VLOOKUP(Table1[[#This Row],[Order ID]],sales,5,0)</f>
        <v>Delhi</v>
      </c>
      <c r="J494">
        <f>VLOOKUP(Table1[[#This Row],[Order ID]],sales,6,0)</f>
        <v>71</v>
      </c>
    </row>
    <row r="495" spans="1:10" x14ac:dyDescent="0.35">
      <c r="A495" t="s">
        <v>320</v>
      </c>
      <c r="B495" s="1">
        <v>43186</v>
      </c>
      <c r="C495" t="s">
        <v>20</v>
      </c>
      <c r="D495" t="s">
        <v>27</v>
      </c>
      <c r="E495" t="s">
        <v>25</v>
      </c>
      <c r="F495" s="1">
        <f>VLOOKUP(Table1[[#This Row],[Order ID]],sales,2,0)</f>
        <v>43186</v>
      </c>
      <c r="G495" t="str">
        <f>VLOOKUP(Table1[[#This Row],[Order ID]],sales,3,0)</f>
        <v>Manju</v>
      </c>
      <c r="H495" t="e" vm="11">
        <f>VLOOKUP(Table1[[#This Row],[Order ID]],sales,4,0)</f>
        <v>#VALUE!</v>
      </c>
      <c r="I495" t="str">
        <f>VLOOKUP(Table1[[#This Row],[Order ID]],sales,5,0)</f>
        <v>Hyderabad</v>
      </c>
      <c r="J495">
        <f>VLOOKUP(Table1[[#This Row],[Order ID]],sales,6,0)</f>
        <v>29</v>
      </c>
    </row>
    <row r="496" spans="1:10" x14ac:dyDescent="0.35">
      <c r="A496" t="s">
        <v>321</v>
      </c>
      <c r="B496" s="1">
        <v>43193</v>
      </c>
      <c r="C496" t="s">
        <v>20</v>
      </c>
      <c r="D496" t="s">
        <v>78</v>
      </c>
      <c r="E496" t="s">
        <v>25</v>
      </c>
      <c r="F496" s="1">
        <f>VLOOKUP(Table1[[#This Row],[Order ID]],sales,2,0)</f>
        <v>43193</v>
      </c>
      <c r="G496" t="str">
        <f>VLOOKUP(Table1[[#This Row],[Order ID]],sales,3,0)</f>
        <v>Divsha</v>
      </c>
      <c r="H496" t="e" vm="8">
        <f>VLOOKUP(Table1[[#This Row],[Order ID]],sales,4,0)</f>
        <v>#VALUE!</v>
      </c>
      <c r="I496" t="str">
        <f>VLOOKUP(Table1[[#This Row],[Order ID]],sales,5,0)</f>
        <v>Jaipur</v>
      </c>
      <c r="J496">
        <f>VLOOKUP(Table1[[#This Row],[Order ID]],sales,6,0)</f>
        <v>65</v>
      </c>
    </row>
    <row r="497" spans="1:10" x14ac:dyDescent="0.35">
      <c r="A497" t="s">
        <v>51</v>
      </c>
      <c r="B497" s="1">
        <v>43330</v>
      </c>
      <c r="C497" t="s">
        <v>20</v>
      </c>
      <c r="D497" t="s">
        <v>29</v>
      </c>
      <c r="E497" t="s">
        <v>79</v>
      </c>
      <c r="F497" s="1">
        <f>VLOOKUP(Table1[[#This Row],[Order ID]],sales,2,0)</f>
        <v>43330</v>
      </c>
      <c r="G497" t="str">
        <f>VLOOKUP(Table1[[#This Row],[Order ID]],sales,3,0)</f>
        <v>Akshay</v>
      </c>
      <c r="H497" t="e" vm="14">
        <f>VLOOKUP(Table1[[#This Row],[Order ID]],sales,4,0)</f>
        <v>#VALUE!</v>
      </c>
      <c r="I497" t="str">
        <f>VLOOKUP(Table1[[#This Row],[Order ID]],sales,5,0)</f>
        <v>Patna</v>
      </c>
      <c r="J497">
        <f>VLOOKUP(Table1[[#This Row],[Order ID]],sales,6,0)</f>
        <v>9</v>
      </c>
    </row>
    <row r="498" spans="1:10" x14ac:dyDescent="0.35">
      <c r="A498" t="s">
        <v>322</v>
      </c>
      <c r="B498" s="1">
        <v>43300</v>
      </c>
      <c r="C498" t="s">
        <v>9</v>
      </c>
      <c r="D498" t="s">
        <v>13</v>
      </c>
      <c r="E498" t="s">
        <v>7</v>
      </c>
      <c r="F498" s="1">
        <f>VLOOKUP(Table1[[#This Row],[Order ID]],sales,2,0)</f>
        <v>43300</v>
      </c>
      <c r="G498" t="str">
        <f>VLOOKUP(Table1[[#This Row],[Order ID]],sales,3,0)</f>
        <v>Sheetal</v>
      </c>
      <c r="H498" t="e" vm="1">
        <f>VLOOKUP(Table1[[#This Row],[Order ID]],sales,4,0)</f>
        <v>#VALUE!</v>
      </c>
      <c r="I498" t="str">
        <f>VLOOKUP(Table1[[#This Row],[Order ID]],sales,5,0)</f>
        <v>Indore</v>
      </c>
      <c r="J498">
        <f>VLOOKUP(Table1[[#This Row],[Order ID]],sales,6,0)</f>
        <v>168</v>
      </c>
    </row>
    <row r="499" spans="1:10" x14ac:dyDescent="0.35">
      <c r="A499" t="s">
        <v>101</v>
      </c>
      <c r="B499" s="1">
        <v>43333</v>
      </c>
      <c r="C499" t="s">
        <v>20</v>
      </c>
      <c r="D499" t="s">
        <v>54</v>
      </c>
      <c r="E499" t="s">
        <v>7</v>
      </c>
      <c r="F499" s="1">
        <f>VLOOKUP(Table1[[#This Row],[Order ID]],sales,2,0)</f>
        <v>43333</v>
      </c>
      <c r="G499" t="str">
        <f>VLOOKUP(Table1[[#This Row],[Order ID]],sales,3,0)</f>
        <v>Vishakha</v>
      </c>
      <c r="H499" t="e" vm="1">
        <f>VLOOKUP(Table1[[#This Row],[Order ID]],sales,4,0)</f>
        <v>#VALUE!</v>
      </c>
      <c r="I499" t="str">
        <f>VLOOKUP(Table1[[#This Row],[Order ID]],sales,5,0)</f>
        <v>Indore</v>
      </c>
      <c r="J499">
        <f>VLOOKUP(Table1[[#This Row],[Order ID]],sales,6,0)</f>
        <v>17</v>
      </c>
    </row>
    <row r="500" spans="1:10" x14ac:dyDescent="0.35">
      <c r="A500" t="s">
        <v>281</v>
      </c>
      <c r="B500" s="1">
        <v>43343</v>
      </c>
      <c r="C500" t="s">
        <v>5</v>
      </c>
      <c r="D500" t="s">
        <v>70</v>
      </c>
      <c r="E500" t="s">
        <v>79</v>
      </c>
      <c r="F500" s="1">
        <f>VLOOKUP(Table1[[#This Row],[Order ID]],sales,2,0)</f>
        <v>43343</v>
      </c>
      <c r="G500" t="str">
        <f>VLOOKUP(Table1[[#This Row],[Order ID]],sales,3,0)</f>
        <v>Ashmeet</v>
      </c>
      <c r="H500" t="e" vm="18">
        <f>VLOOKUP(Table1[[#This Row],[Order ID]],sales,4,0)</f>
        <v>#VALUE!</v>
      </c>
      <c r="I500" t="str">
        <f>VLOOKUP(Table1[[#This Row],[Order ID]],sales,5,0)</f>
        <v>Kolkata</v>
      </c>
      <c r="J500">
        <f>VLOOKUP(Table1[[#This Row],[Order ID]],sales,6,0)</f>
        <v>299</v>
      </c>
    </row>
    <row r="501" spans="1:10" x14ac:dyDescent="0.35">
      <c r="A501" t="s">
        <v>181</v>
      </c>
      <c r="B501" s="1">
        <v>43432</v>
      </c>
      <c r="C501" t="s">
        <v>20</v>
      </c>
      <c r="D501" t="s">
        <v>54</v>
      </c>
      <c r="E501" t="s">
        <v>25</v>
      </c>
      <c r="F501" s="1">
        <f>VLOOKUP(Table1[[#This Row],[Order ID]],sales,2,0)</f>
        <v>43432</v>
      </c>
      <c r="G501" t="str">
        <f>VLOOKUP(Table1[[#This Row],[Order ID]],sales,3,0)</f>
        <v>Brijesh</v>
      </c>
      <c r="H501" t="e" vm="8">
        <f>VLOOKUP(Table1[[#This Row],[Order ID]],sales,4,0)</f>
        <v>#VALUE!</v>
      </c>
      <c r="I501" t="str">
        <f>VLOOKUP(Table1[[#This Row],[Order ID]],sales,5,0)</f>
        <v>Udaipur</v>
      </c>
      <c r="J501">
        <f>VLOOKUP(Table1[[#This Row],[Order ID]],sales,6,0)</f>
        <v>502</v>
      </c>
    </row>
    <row r="502" spans="1:10" x14ac:dyDescent="0.35">
      <c r="A502" t="s">
        <v>236</v>
      </c>
      <c r="B502" s="1">
        <v>43210</v>
      </c>
      <c r="C502" t="s">
        <v>5</v>
      </c>
      <c r="D502" t="s">
        <v>6</v>
      </c>
      <c r="E502" t="s">
        <v>16</v>
      </c>
      <c r="F502" s="1">
        <f>VLOOKUP(Table1[[#This Row],[Order ID]],sales,2,0)</f>
        <v>43210</v>
      </c>
      <c r="G502" t="str">
        <f>VLOOKUP(Table1[[#This Row],[Order ID]],sales,3,0)</f>
        <v>Deepak</v>
      </c>
      <c r="H502" t="e" vm="1">
        <f>VLOOKUP(Table1[[#This Row],[Order ID]],sales,4,0)</f>
        <v>#VALUE!</v>
      </c>
      <c r="I502" t="str">
        <f>VLOOKUP(Table1[[#This Row],[Order ID]],sales,5,0)</f>
        <v>Bhopal</v>
      </c>
      <c r="J502">
        <f>VLOOKUP(Table1[[#This Row],[Order ID]],sales,6,0)</f>
        <v>333</v>
      </c>
    </row>
    <row r="503" spans="1:10" x14ac:dyDescent="0.35">
      <c r="A503" t="s">
        <v>91</v>
      </c>
      <c r="B503" s="1">
        <v>43121</v>
      </c>
      <c r="C503" t="s">
        <v>9</v>
      </c>
      <c r="D503" t="s">
        <v>128</v>
      </c>
      <c r="E503" t="s">
        <v>7</v>
      </c>
      <c r="F503" s="1">
        <f>VLOOKUP(Table1[[#This Row],[Order ID]],sales,2,0)</f>
        <v>43121</v>
      </c>
      <c r="G503" t="str">
        <f>VLOOKUP(Table1[[#This Row],[Order ID]],sales,3,0)</f>
        <v>Sudevi</v>
      </c>
      <c r="H503" t="e" vm="2">
        <f>VLOOKUP(Table1[[#This Row],[Order ID]],sales,4,0)</f>
        <v>#VALUE!</v>
      </c>
      <c r="I503" t="str">
        <f>VLOOKUP(Table1[[#This Row],[Order ID]],sales,5,0)</f>
        <v>Prayagraj</v>
      </c>
      <c r="J503">
        <f>VLOOKUP(Table1[[#This Row],[Order ID]],sales,6,0)</f>
        <v>17</v>
      </c>
    </row>
    <row r="504" spans="1:10" x14ac:dyDescent="0.35">
      <c r="A504" t="s">
        <v>147</v>
      </c>
      <c r="B504" s="1">
        <v>43267</v>
      </c>
      <c r="C504" t="s">
        <v>20</v>
      </c>
      <c r="D504" t="s">
        <v>54</v>
      </c>
      <c r="E504" t="s">
        <v>25</v>
      </c>
      <c r="F504" s="1">
        <f>VLOOKUP(Table1[[#This Row],[Order ID]],sales,2,0)</f>
        <v>43267</v>
      </c>
      <c r="G504" t="str">
        <f>VLOOKUP(Table1[[#This Row],[Order ID]],sales,3,0)</f>
        <v>Akancha</v>
      </c>
      <c r="H504" t="e" vm="3">
        <f>VLOOKUP(Table1[[#This Row],[Order ID]],sales,4,0)</f>
        <v>#VALUE!</v>
      </c>
      <c r="I504" t="str">
        <f>VLOOKUP(Table1[[#This Row],[Order ID]],sales,5,0)</f>
        <v>Mumbai</v>
      </c>
      <c r="J504">
        <f>VLOOKUP(Table1[[#This Row],[Order ID]],sales,6,0)</f>
        <v>714</v>
      </c>
    </row>
    <row r="505" spans="1:10" x14ac:dyDescent="0.35">
      <c r="A505" t="s">
        <v>129</v>
      </c>
      <c r="B505" s="1">
        <v>43114</v>
      </c>
      <c r="C505" t="s">
        <v>20</v>
      </c>
      <c r="D505" t="s">
        <v>78</v>
      </c>
      <c r="E505" t="s">
        <v>25</v>
      </c>
      <c r="F505" s="1">
        <f>VLOOKUP(Table1[[#This Row],[Order ID]],sales,2,0)</f>
        <v>43114</v>
      </c>
      <c r="G505" t="str">
        <f>VLOOKUP(Table1[[#This Row],[Order ID]],sales,3,0)</f>
        <v>Krutika</v>
      </c>
      <c r="H505" t="e" vm="11">
        <f>VLOOKUP(Table1[[#This Row],[Order ID]],sales,4,0)</f>
        <v>#VALUE!</v>
      </c>
      <c r="I505" t="str">
        <f>VLOOKUP(Table1[[#This Row],[Order ID]],sales,5,0)</f>
        <v>Hyderabad</v>
      </c>
      <c r="J505">
        <f>VLOOKUP(Table1[[#This Row],[Order ID]],sales,6,0)</f>
        <v>744</v>
      </c>
    </row>
    <row r="506" spans="1:10" x14ac:dyDescent="0.35">
      <c r="A506" t="s">
        <v>196</v>
      </c>
      <c r="B506" s="1">
        <v>43402</v>
      </c>
      <c r="C506" t="s">
        <v>20</v>
      </c>
      <c r="D506" t="s">
        <v>60</v>
      </c>
      <c r="E506" t="s">
        <v>7</v>
      </c>
      <c r="F506" s="1">
        <f>VLOOKUP(Table1[[#This Row],[Order ID]],sales,2,0)</f>
        <v>43402</v>
      </c>
      <c r="G506" t="str">
        <f>VLOOKUP(Table1[[#This Row],[Order ID]],sales,3,0)</f>
        <v>Moumita</v>
      </c>
      <c r="H506" t="e" vm="9">
        <f>VLOOKUP(Table1[[#This Row],[Order ID]],sales,4,0)</f>
        <v>#VALUE!</v>
      </c>
      <c r="I506" t="str">
        <f>VLOOKUP(Table1[[#This Row],[Order ID]],sales,5,0)</f>
        <v>Ahmedabad</v>
      </c>
      <c r="J506">
        <f>VLOOKUP(Table1[[#This Row],[Order ID]],sales,6,0)</f>
        <v>155</v>
      </c>
    </row>
    <row r="507" spans="1:10" x14ac:dyDescent="0.35">
      <c r="A507" t="s">
        <v>177</v>
      </c>
      <c r="B507" s="1">
        <v>43397</v>
      </c>
      <c r="C507" t="s">
        <v>20</v>
      </c>
      <c r="D507" t="s">
        <v>23</v>
      </c>
      <c r="E507" t="s">
        <v>16</v>
      </c>
      <c r="F507" s="1">
        <f>VLOOKUP(Table1[[#This Row],[Order ID]],sales,2,0)</f>
        <v>43397</v>
      </c>
      <c r="G507" t="str">
        <f>VLOOKUP(Table1[[#This Row],[Order ID]],sales,3,0)</f>
        <v>Nikita</v>
      </c>
      <c r="H507" t="e" vm="5">
        <f>VLOOKUP(Table1[[#This Row],[Order ID]],sales,4,0)</f>
        <v>#VALUE!</v>
      </c>
      <c r="I507" t="str">
        <f>VLOOKUP(Table1[[#This Row],[Order ID]],sales,5,0)</f>
        <v>Chandigarh</v>
      </c>
      <c r="J507">
        <f>VLOOKUP(Table1[[#This Row],[Order ID]],sales,6,0)</f>
        <v>537</v>
      </c>
    </row>
    <row r="508" spans="1:10" x14ac:dyDescent="0.35">
      <c r="A508" t="s">
        <v>233</v>
      </c>
      <c r="B508" s="1">
        <v>43214</v>
      </c>
      <c r="C508" t="s">
        <v>20</v>
      </c>
      <c r="D508" t="s">
        <v>23</v>
      </c>
      <c r="E508" t="s">
        <v>16</v>
      </c>
      <c r="F508" s="1">
        <f>VLOOKUP(Table1[[#This Row],[Order ID]],sales,2,0)</f>
        <v>43214</v>
      </c>
      <c r="G508" t="str">
        <f>VLOOKUP(Table1[[#This Row],[Order ID]],sales,3,0)</f>
        <v>Pooja</v>
      </c>
      <c r="H508" t="e" vm="14">
        <f>VLOOKUP(Table1[[#This Row],[Order ID]],sales,4,0)</f>
        <v>#VALUE!</v>
      </c>
      <c r="I508" t="str">
        <f>VLOOKUP(Table1[[#This Row],[Order ID]],sales,5,0)</f>
        <v>Patna</v>
      </c>
      <c r="J508">
        <f>VLOOKUP(Table1[[#This Row],[Order ID]],sales,6,0)</f>
        <v>35</v>
      </c>
    </row>
    <row r="509" spans="1:10" x14ac:dyDescent="0.35">
      <c r="A509" t="s">
        <v>30</v>
      </c>
      <c r="B509" s="1">
        <v>43279</v>
      </c>
      <c r="C509" t="s">
        <v>9</v>
      </c>
      <c r="D509" t="s">
        <v>128</v>
      </c>
      <c r="E509" t="s">
        <v>25</v>
      </c>
      <c r="F509" s="1">
        <f>VLOOKUP(Table1[[#This Row],[Order ID]],sales,2,0)</f>
        <v>43279</v>
      </c>
      <c r="G509" t="str">
        <f>VLOOKUP(Table1[[#This Row],[Order ID]],sales,3,0)</f>
        <v>Ekta</v>
      </c>
      <c r="H509" t="e" vm="1">
        <f>VLOOKUP(Table1[[#This Row],[Order ID]],sales,4,0)</f>
        <v>#VALUE!</v>
      </c>
      <c r="I509" t="str">
        <f>VLOOKUP(Table1[[#This Row],[Order ID]],sales,5,0)</f>
        <v>Indore</v>
      </c>
      <c r="J509">
        <f>VLOOKUP(Table1[[#This Row],[Order ID]],sales,6,0)</f>
        <v>231</v>
      </c>
    </row>
    <row r="510" spans="1:10" x14ac:dyDescent="0.35">
      <c r="A510" t="s">
        <v>93</v>
      </c>
      <c r="B510" s="1">
        <v>43102</v>
      </c>
      <c r="C510" t="s">
        <v>9</v>
      </c>
      <c r="D510" t="s">
        <v>10</v>
      </c>
      <c r="E510" t="s">
        <v>16</v>
      </c>
      <c r="F510" s="1">
        <f>VLOOKUP(Table1[[#This Row],[Order ID]],sales,2,0)</f>
        <v>43102</v>
      </c>
      <c r="G510" t="str">
        <f>VLOOKUP(Table1[[#This Row],[Order ID]],sales,3,0)</f>
        <v>Girase</v>
      </c>
      <c r="H510" t="e" vm="12">
        <f>VLOOKUP(Table1[[#This Row],[Order ID]],sales,4,0)</f>
        <v>#VALUE!</v>
      </c>
      <c r="I510" t="str">
        <f>VLOOKUP(Table1[[#This Row],[Order ID]],sales,5,0)</f>
        <v>Thiruvananthapuram</v>
      </c>
      <c r="J510">
        <f>VLOOKUP(Table1[[#This Row],[Order ID]],sales,6,0)</f>
        <v>1308</v>
      </c>
    </row>
    <row r="511" spans="1:10" x14ac:dyDescent="0.35">
      <c r="A511" t="s">
        <v>323</v>
      </c>
      <c r="B511" s="1">
        <v>43324</v>
      </c>
      <c r="C511" t="s">
        <v>5</v>
      </c>
      <c r="D511" t="s">
        <v>6</v>
      </c>
      <c r="E511" t="s">
        <v>7</v>
      </c>
      <c r="F511" s="1">
        <f>VLOOKUP(Table1[[#This Row],[Order ID]],sales,2,0)</f>
        <v>43324</v>
      </c>
      <c r="G511" t="str">
        <f>VLOOKUP(Table1[[#This Row],[Order ID]],sales,3,0)</f>
        <v>Nitant</v>
      </c>
      <c r="H511" t="e" vm="8">
        <f>VLOOKUP(Table1[[#This Row],[Order ID]],sales,4,0)</f>
        <v>#VALUE!</v>
      </c>
      <c r="I511" t="str">
        <f>VLOOKUP(Table1[[#This Row],[Order ID]],sales,5,0)</f>
        <v>Jaipur</v>
      </c>
      <c r="J511">
        <f>VLOOKUP(Table1[[#This Row],[Order ID]],sales,6,0)</f>
        <v>47</v>
      </c>
    </row>
    <row r="512" spans="1:10" x14ac:dyDescent="0.35">
      <c r="A512" t="s">
        <v>316</v>
      </c>
      <c r="B512" s="1">
        <v>43367</v>
      </c>
      <c r="C512" t="s">
        <v>5</v>
      </c>
      <c r="D512" t="s">
        <v>70</v>
      </c>
      <c r="E512" t="s">
        <v>7</v>
      </c>
      <c r="F512" s="1">
        <f>VLOOKUP(Table1[[#This Row],[Order ID]],sales,2,0)</f>
        <v>43367</v>
      </c>
      <c r="G512" t="str">
        <f>VLOOKUP(Table1[[#This Row],[Order ID]],sales,3,0)</f>
        <v>Aditya</v>
      </c>
      <c r="H512" t="e" vm="13">
        <f>VLOOKUP(Table1[[#This Row],[Order ID]],sales,4,0)</f>
        <v>#VALUE!</v>
      </c>
      <c r="I512" t="str">
        <f>VLOOKUP(Table1[[#This Row],[Order ID]],sales,5,0)</f>
        <v>Simla</v>
      </c>
      <c r="J512">
        <f>VLOOKUP(Table1[[#This Row],[Order ID]],sales,6,0)</f>
        <v>176</v>
      </c>
    </row>
    <row r="513" spans="1:10" x14ac:dyDescent="0.35">
      <c r="A513" t="s">
        <v>131</v>
      </c>
      <c r="B513" s="1">
        <v>43444</v>
      </c>
      <c r="C513" t="s">
        <v>20</v>
      </c>
      <c r="D513" t="s">
        <v>60</v>
      </c>
      <c r="E513" t="s">
        <v>79</v>
      </c>
      <c r="F513" s="1">
        <f>VLOOKUP(Table1[[#This Row],[Order ID]],sales,2,0)</f>
        <v>43444</v>
      </c>
      <c r="G513" t="str">
        <f>VLOOKUP(Table1[[#This Row],[Order ID]],sales,3,0)</f>
        <v>Amlan</v>
      </c>
      <c r="H513" t="e" vm="1">
        <f>VLOOKUP(Table1[[#This Row],[Order ID]],sales,4,0)</f>
        <v>#VALUE!</v>
      </c>
      <c r="I513" t="str">
        <f>VLOOKUP(Table1[[#This Row],[Order ID]],sales,5,0)</f>
        <v>Indore</v>
      </c>
      <c r="J513">
        <f>VLOOKUP(Table1[[#This Row],[Order ID]],sales,6,0)</f>
        <v>74</v>
      </c>
    </row>
    <row r="514" spans="1:10" x14ac:dyDescent="0.35">
      <c r="A514" t="s">
        <v>137</v>
      </c>
      <c r="B514" s="1">
        <v>43428</v>
      </c>
      <c r="C514" t="s">
        <v>9</v>
      </c>
      <c r="D514" t="s">
        <v>128</v>
      </c>
      <c r="E514" t="s">
        <v>7</v>
      </c>
      <c r="F514" s="1">
        <f>VLOOKUP(Table1[[#This Row],[Order ID]],sales,2,0)</f>
        <v>43428</v>
      </c>
      <c r="G514" t="str">
        <f>VLOOKUP(Table1[[#This Row],[Order ID]],sales,3,0)</f>
        <v>Mrinal</v>
      </c>
      <c r="H514" t="e" vm="3">
        <f>VLOOKUP(Table1[[#This Row],[Order ID]],sales,4,0)</f>
        <v>#VALUE!</v>
      </c>
      <c r="I514" t="str">
        <f>VLOOKUP(Table1[[#This Row],[Order ID]],sales,5,0)</f>
        <v>Mumbai</v>
      </c>
      <c r="J514">
        <f>VLOOKUP(Table1[[#This Row],[Order ID]],sales,6,0)</f>
        <v>741</v>
      </c>
    </row>
    <row r="515" spans="1:10" x14ac:dyDescent="0.35">
      <c r="A515" t="s">
        <v>208</v>
      </c>
      <c r="B515" s="1">
        <v>43169</v>
      </c>
      <c r="C515" t="s">
        <v>20</v>
      </c>
      <c r="D515" t="s">
        <v>27</v>
      </c>
      <c r="E515" t="s">
        <v>25</v>
      </c>
      <c r="F515" s="1">
        <f>VLOOKUP(Table1[[#This Row],[Order ID]],sales,2,0)</f>
        <v>43169</v>
      </c>
      <c r="G515" t="str">
        <f>VLOOKUP(Table1[[#This Row],[Order ID]],sales,3,0)</f>
        <v>Sonal</v>
      </c>
      <c r="H515" t="e" vm="14">
        <f>VLOOKUP(Table1[[#This Row],[Order ID]],sales,4,0)</f>
        <v>#VALUE!</v>
      </c>
      <c r="I515" t="str">
        <f>VLOOKUP(Table1[[#This Row],[Order ID]],sales,5,0)</f>
        <v>Patna</v>
      </c>
      <c r="J515">
        <f>VLOOKUP(Table1[[#This Row],[Order ID]],sales,6,0)</f>
        <v>424</v>
      </c>
    </row>
    <row r="516" spans="1:10" x14ac:dyDescent="0.35">
      <c r="A516" t="s">
        <v>324</v>
      </c>
      <c r="B516" s="1">
        <v>43139</v>
      </c>
      <c r="C516" t="s">
        <v>5</v>
      </c>
      <c r="D516" t="s">
        <v>6</v>
      </c>
      <c r="E516" t="s">
        <v>7</v>
      </c>
      <c r="F516" s="1">
        <f>VLOOKUP(Table1[[#This Row],[Order ID]],sales,2,0)</f>
        <v>43139</v>
      </c>
      <c r="G516" t="str">
        <f>VLOOKUP(Table1[[#This Row],[Order ID]],sales,3,0)</f>
        <v>Nandita</v>
      </c>
      <c r="H516" t="e" vm="8">
        <f>VLOOKUP(Table1[[#This Row],[Order ID]],sales,4,0)</f>
        <v>#VALUE!</v>
      </c>
      <c r="I516" t="str">
        <f>VLOOKUP(Table1[[#This Row],[Order ID]],sales,5,0)</f>
        <v>Jaipur</v>
      </c>
      <c r="J516">
        <f>VLOOKUP(Table1[[#This Row],[Order ID]],sales,6,0)</f>
        <v>162</v>
      </c>
    </row>
    <row r="517" spans="1:10" x14ac:dyDescent="0.35">
      <c r="A517" t="s">
        <v>276</v>
      </c>
      <c r="B517" s="1">
        <v>43275</v>
      </c>
      <c r="C517" t="s">
        <v>9</v>
      </c>
      <c r="D517" t="s">
        <v>128</v>
      </c>
      <c r="E517" t="s">
        <v>25</v>
      </c>
      <c r="F517" s="1">
        <f>VLOOKUP(Table1[[#This Row],[Order ID]],sales,2,0)</f>
        <v>43275</v>
      </c>
      <c r="G517" t="str">
        <f>VLOOKUP(Table1[[#This Row],[Order ID]],sales,3,0)</f>
        <v>Kritika</v>
      </c>
      <c r="H517" t="e" vm="2">
        <f>VLOOKUP(Table1[[#This Row],[Order ID]],sales,4,0)</f>
        <v>#VALUE!</v>
      </c>
      <c r="I517" t="str">
        <f>VLOOKUP(Table1[[#This Row],[Order ID]],sales,5,0)</f>
        <v>Lucknow</v>
      </c>
      <c r="J517">
        <f>VLOOKUP(Table1[[#This Row],[Order ID]],sales,6,0)</f>
        <v>49</v>
      </c>
    </row>
    <row r="518" spans="1:10" x14ac:dyDescent="0.35">
      <c r="A518" t="s">
        <v>164</v>
      </c>
      <c r="B518" s="1">
        <v>43168</v>
      </c>
      <c r="C518" t="s">
        <v>20</v>
      </c>
      <c r="D518" t="s">
        <v>54</v>
      </c>
      <c r="E518" t="s">
        <v>7</v>
      </c>
      <c r="F518" s="1">
        <f>VLOOKUP(Table1[[#This Row],[Order ID]],sales,2,0)</f>
        <v>43168</v>
      </c>
      <c r="G518" t="str">
        <f>VLOOKUP(Table1[[#This Row],[Order ID]],sales,3,0)</f>
        <v>Kirti</v>
      </c>
      <c r="H518" t="e" vm="21">
        <f>VLOOKUP(Table1[[#This Row],[Order ID]],sales,4,0)</f>
        <v>#VALUE!</v>
      </c>
      <c r="I518" t="str">
        <f>VLOOKUP(Table1[[#This Row],[Order ID]],sales,5,0)</f>
        <v>Kashmir</v>
      </c>
      <c r="J518">
        <f>VLOOKUP(Table1[[#This Row],[Order ID]],sales,6,0)</f>
        <v>594</v>
      </c>
    </row>
    <row r="519" spans="1:10" x14ac:dyDescent="0.35">
      <c r="A519" t="s">
        <v>202</v>
      </c>
      <c r="B519" s="1">
        <v>43230</v>
      </c>
      <c r="C519" t="s">
        <v>20</v>
      </c>
      <c r="D519" t="s">
        <v>23</v>
      </c>
      <c r="E519" t="s">
        <v>25</v>
      </c>
      <c r="F519" s="1">
        <f>VLOOKUP(Table1[[#This Row],[Order ID]],sales,2,0)</f>
        <v>43230</v>
      </c>
      <c r="G519" t="str">
        <f>VLOOKUP(Table1[[#This Row],[Order ID]],sales,3,0)</f>
        <v>Sabah</v>
      </c>
      <c r="H519" t="e" vm="3">
        <f>VLOOKUP(Table1[[#This Row],[Order ID]],sales,4,0)</f>
        <v>#VALUE!</v>
      </c>
      <c r="I519" t="str">
        <f>VLOOKUP(Table1[[#This Row],[Order ID]],sales,5,0)</f>
        <v>Mumbai</v>
      </c>
      <c r="J519">
        <f>VLOOKUP(Table1[[#This Row],[Order ID]],sales,6,0)</f>
        <v>450</v>
      </c>
    </row>
    <row r="520" spans="1:10" x14ac:dyDescent="0.35">
      <c r="A520" t="s">
        <v>325</v>
      </c>
      <c r="B520" s="1">
        <v>43114</v>
      </c>
      <c r="C520" t="s">
        <v>20</v>
      </c>
      <c r="D520" t="s">
        <v>60</v>
      </c>
      <c r="E520" t="s">
        <v>7</v>
      </c>
      <c r="F520" s="1">
        <f>VLOOKUP(Table1[[#This Row],[Order ID]],sales,2,0)</f>
        <v>43114</v>
      </c>
      <c r="G520" t="str">
        <f>VLOOKUP(Table1[[#This Row],[Order ID]],sales,3,0)</f>
        <v>Trupti</v>
      </c>
      <c r="H520" t="e" vm="9">
        <f>VLOOKUP(Table1[[#This Row],[Order ID]],sales,4,0)</f>
        <v>#VALUE!</v>
      </c>
      <c r="I520" t="str">
        <f>VLOOKUP(Table1[[#This Row],[Order ID]],sales,5,0)</f>
        <v>Ahmedabad</v>
      </c>
      <c r="J520">
        <f>VLOOKUP(Table1[[#This Row],[Order ID]],sales,6,0)</f>
        <v>27</v>
      </c>
    </row>
    <row r="521" spans="1:10" x14ac:dyDescent="0.35">
      <c r="A521" t="s">
        <v>41</v>
      </c>
      <c r="B521" s="1">
        <v>43448</v>
      </c>
      <c r="C521" t="s">
        <v>20</v>
      </c>
      <c r="D521" t="s">
        <v>21</v>
      </c>
      <c r="E521" t="s">
        <v>25</v>
      </c>
      <c r="F521" s="1">
        <f>VLOOKUP(Table1[[#This Row],[Order ID]],sales,2,0)</f>
        <v>43448</v>
      </c>
      <c r="G521" t="str">
        <f>VLOOKUP(Table1[[#This Row],[Order ID]],sales,3,0)</f>
        <v>Jay</v>
      </c>
      <c r="H521" t="e" vm="10">
        <f>VLOOKUP(Table1[[#This Row],[Order ID]],sales,4,0)</f>
        <v>#VALUE!</v>
      </c>
      <c r="I521" t="str">
        <f>VLOOKUP(Table1[[#This Row],[Order ID]],sales,5,0)</f>
        <v>Delhi</v>
      </c>
      <c r="J521">
        <f>VLOOKUP(Table1[[#This Row],[Order ID]],sales,6,0)</f>
        <v>1622</v>
      </c>
    </row>
    <row r="522" spans="1:10" x14ac:dyDescent="0.35">
      <c r="A522" t="s">
        <v>225</v>
      </c>
      <c r="B522" s="1">
        <v>43175</v>
      </c>
      <c r="C522" t="s">
        <v>20</v>
      </c>
      <c r="D522" t="s">
        <v>60</v>
      </c>
      <c r="E522" t="s">
        <v>79</v>
      </c>
      <c r="F522" s="1">
        <f>VLOOKUP(Table1[[#This Row],[Order ID]],sales,2,0)</f>
        <v>43175</v>
      </c>
      <c r="G522" t="str">
        <f>VLOOKUP(Table1[[#This Row],[Order ID]],sales,3,0)</f>
        <v>Ankita</v>
      </c>
      <c r="H522" t="e" vm="3">
        <f>VLOOKUP(Table1[[#This Row],[Order ID]],sales,4,0)</f>
        <v>#VALUE!</v>
      </c>
      <c r="I522" t="str">
        <f>VLOOKUP(Table1[[#This Row],[Order ID]],sales,5,0)</f>
        <v>Mumbai</v>
      </c>
      <c r="J522">
        <f>VLOOKUP(Table1[[#This Row],[Order ID]],sales,6,0)</f>
        <v>61</v>
      </c>
    </row>
    <row r="523" spans="1:10" x14ac:dyDescent="0.35">
      <c r="A523" t="s">
        <v>220</v>
      </c>
      <c r="B523" s="1">
        <v>43130</v>
      </c>
      <c r="C523" t="s">
        <v>9</v>
      </c>
      <c r="D523" t="s">
        <v>128</v>
      </c>
      <c r="E523" t="s">
        <v>7</v>
      </c>
      <c r="F523" s="1">
        <f>VLOOKUP(Table1[[#This Row],[Order ID]],sales,2,0)</f>
        <v>43130</v>
      </c>
      <c r="G523" t="str">
        <f>VLOOKUP(Table1[[#This Row],[Order ID]],sales,3,0)</f>
        <v>Atul</v>
      </c>
      <c r="H523" t="e" vm="10">
        <f>VLOOKUP(Table1[[#This Row],[Order ID]],sales,4,0)</f>
        <v>#VALUE!</v>
      </c>
      <c r="I523" t="str">
        <f>VLOOKUP(Table1[[#This Row],[Order ID]],sales,5,0)</f>
        <v>Delhi</v>
      </c>
      <c r="J523">
        <f>VLOOKUP(Table1[[#This Row],[Order ID]],sales,6,0)</f>
        <v>561</v>
      </c>
    </row>
    <row r="524" spans="1:10" x14ac:dyDescent="0.35">
      <c r="A524" t="s">
        <v>298</v>
      </c>
      <c r="B524" s="1">
        <v>43139</v>
      </c>
      <c r="C524" t="s">
        <v>20</v>
      </c>
      <c r="D524" t="s">
        <v>78</v>
      </c>
      <c r="E524" t="s">
        <v>7</v>
      </c>
      <c r="F524" s="1">
        <f>VLOOKUP(Table1[[#This Row],[Order ID]],sales,2,0)</f>
        <v>43139</v>
      </c>
      <c r="G524" t="str">
        <f>VLOOKUP(Table1[[#This Row],[Order ID]],sales,3,0)</f>
        <v>Harsh</v>
      </c>
      <c r="H524" t="e" vm="10">
        <f>VLOOKUP(Table1[[#This Row],[Order ID]],sales,4,0)</f>
        <v>#VALUE!</v>
      </c>
      <c r="I524" t="str">
        <f>VLOOKUP(Table1[[#This Row],[Order ID]],sales,5,0)</f>
        <v>Delhi</v>
      </c>
      <c r="J524">
        <f>VLOOKUP(Table1[[#This Row],[Order ID]],sales,6,0)</f>
        <v>276</v>
      </c>
    </row>
    <row r="525" spans="1:10" x14ac:dyDescent="0.35">
      <c r="A525" t="s">
        <v>132</v>
      </c>
      <c r="B525" s="1">
        <v>43226</v>
      </c>
      <c r="C525" t="s">
        <v>20</v>
      </c>
      <c r="D525" t="s">
        <v>23</v>
      </c>
      <c r="E525" t="s">
        <v>16</v>
      </c>
      <c r="F525" s="1">
        <f>VLOOKUP(Table1[[#This Row],[Order ID]],sales,2,0)</f>
        <v>43226</v>
      </c>
      <c r="G525" t="str">
        <f>VLOOKUP(Table1[[#This Row],[Order ID]],sales,3,0)</f>
        <v>Chirag</v>
      </c>
      <c r="H525" t="e" vm="3">
        <f>VLOOKUP(Table1[[#This Row],[Order ID]],sales,4,0)</f>
        <v>#VALUE!</v>
      </c>
      <c r="I525" t="str">
        <f>VLOOKUP(Table1[[#This Row],[Order ID]],sales,5,0)</f>
        <v>Mumbai</v>
      </c>
      <c r="J525">
        <f>VLOOKUP(Table1[[#This Row],[Order ID]],sales,6,0)</f>
        <v>512</v>
      </c>
    </row>
    <row r="526" spans="1:10" x14ac:dyDescent="0.35">
      <c r="A526" t="s">
        <v>326</v>
      </c>
      <c r="B526" s="1">
        <v>43160</v>
      </c>
      <c r="C526" t="s">
        <v>20</v>
      </c>
      <c r="D526" t="s">
        <v>27</v>
      </c>
      <c r="E526" t="s">
        <v>79</v>
      </c>
      <c r="F526" s="1">
        <f>VLOOKUP(Table1[[#This Row],[Order ID]],sales,2,0)</f>
        <v>43160</v>
      </c>
      <c r="G526" t="str">
        <f>VLOOKUP(Table1[[#This Row],[Order ID]],sales,3,0)</f>
        <v>Amit</v>
      </c>
      <c r="H526" t="e" vm="20">
        <f>VLOOKUP(Table1[[#This Row],[Order ID]],sales,4,0)</f>
        <v>#VALUE!</v>
      </c>
      <c r="I526" t="str">
        <f>VLOOKUP(Table1[[#This Row],[Order ID]],sales,5,0)</f>
        <v>Gangtok</v>
      </c>
      <c r="J526">
        <f>VLOOKUP(Table1[[#This Row],[Order ID]],sales,6,0)</f>
        <v>79</v>
      </c>
    </row>
    <row r="527" spans="1:10" x14ac:dyDescent="0.35">
      <c r="A527" t="s">
        <v>140</v>
      </c>
      <c r="B527" s="1">
        <v>43233</v>
      </c>
      <c r="C527" t="s">
        <v>20</v>
      </c>
      <c r="D527" t="s">
        <v>23</v>
      </c>
      <c r="E527" t="s">
        <v>25</v>
      </c>
      <c r="F527" s="1">
        <f>VLOOKUP(Table1[[#This Row],[Order ID]],sales,2,0)</f>
        <v>43233</v>
      </c>
      <c r="G527" t="str">
        <f>VLOOKUP(Table1[[#This Row],[Order ID]],sales,3,0)</f>
        <v>Tulika</v>
      </c>
      <c r="H527" t="e" vm="1">
        <f>VLOOKUP(Table1[[#This Row],[Order ID]],sales,4,0)</f>
        <v>#VALUE!</v>
      </c>
      <c r="I527" t="str">
        <f>VLOOKUP(Table1[[#This Row],[Order ID]],sales,5,0)</f>
        <v>Bhopal</v>
      </c>
      <c r="J527">
        <f>VLOOKUP(Table1[[#This Row],[Order ID]],sales,6,0)</f>
        <v>1021</v>
      </c>
    </row>
    <row r="528" spans="1:10" x14ac:dyDescent="0.35">
      <c r="A528" t="s">
        <v>383</v>
      </c>
      <c r="B528" s="1">
        <v>43437</v>
      </c>
      <c r="C528" t="s">
        <v>20</v>
      </c>
      <c r="D528" t="s">
        <v>78</v>
      </c>
      <c r="E528" t="s">
        <v>79</v>
      </c>
      <c r="F528" s="1">
        <f>VLOOKUP(Table1[[#This Row],[Order ID]],sales,2,0)</f>
        <v>43437</v>
      </c>
      <c r="G528" t="str">
        <f>VLOOKUP(Table1[[#This Row],[Order ID]],sales,3,0)</f>
        <v>Abhishek</v>
      </c>
      <c r="H528" t="e" vm="9">
        <f>VLOOKUP(Table1[[#This Row],[Order ID]],sales,4,0)</f>
        <v>#VALUE!</v>
      </c>
      <c r="I528" t="str">
        <f>VLOOKUP(Table1[[#This Row],[Order ID]],sales,5,0)</f>
        <v>Surat</v>
      </c>
      <c r="J528">
        <f>VLOOKUP(Table1[[#This Row],[Order ID]],sales,6,0)</f>
        <v>114</v>
      </c>
    </row>
    <row r="529" spans="1:10" x14ac:dyDescent="0.35">
      <c r="A529" t="s">
        <v>191</v>
      </c>
      <c r="B529" s="1">
        <v>43185</v>
      </c>
      <c r="C529" t="s">
        <v>20</v>
      </c>
      <c r="D529" t="s">
        <v>54</v>
      </c>
      <c r="E529" t="s">
        <v>7</v>
      </c>
      <c r="F529" s="1">
        <f>VLOOKUP(Table1[[#This Row],[Order ID]],sales,2,0)</f>
        <v>43185</v>
      </c>
      <c r="G529" t="str">
        <f>VLOOKUP(Table1[[#This Row],[Order ID]],sales,3,0)</f>
        <v>Vandana</v>
      </c>
      <c r="H529" t="e" vm="13">
        <f>VLOOKUP(Table1[[#This Row],[Order ID]],sales,4,0)</f>
        <v>#VALUE!</v>
      </c>
      <c r="I529" t="str">
        <f>VLOOKUP(Table1[[#This Row],[Order ID]],sales,5,0)</f>
        <v>Simla</v>
      </c>
      <c r="J529">
        <f>VLOOKUP(Table1[[#This Row],[Order ID]],sales,6,0)</f>
        <v>119</v>
      </c>
    </row>
    <row r="530" spans="1:10" x14ac:dyDescent="0.35">
      <c r="A530" t="s">
        <v>383</v>
      </c>
      <c r="B530" s="1">
        <v>43437</v>
      </c>
      <c r="C530" t="s">
        <v>20</v>
      </c>
      <c r="D530" t="s">
        <v>29</v>
      </c>
      <c r="E530" t="s">
        <v>7</v>
      </c>
      <c r="F530" s="1">
        <f>VLOOKUP(Table1[[#This Row],[Order ID]],sales,2,0)</f>
        <v>43437</v>
      </c>
      <c r="G530" t="str">
        <f>VLOOKUP(Table1[[#This Row],[Order ID]],sales,3,0)</f>
        <v>Abhishek</v>
      </c>
      <c r="H530" t="e" vm="9">
        <f>VLOOKUP(Table1[[#This Row],[Order ID]],sales,4,0)</f>
        <v>#VALUE!</v>
      </c>
      <c r="I530" t="str">
        <f>VLOOKUP(Table1[[#This Row],[Order ID]],sales,5,0)</f>
        <v>Surat</v>
      </c>
      <c r="J530">
        <f>VLOOKUP(Table1[[#This Row],[Order ID]],sales,6,0)</f>
        <v>114</v>
      </c>
    </row>
    <row r="531" spans="1:10" x14ac:dyDescent="0.35">
      <c r="A531" t="s">
        <v>222</v>
      </c>
      <c r="B531" s="1">
        <v>43124</v>
      </c>
      <c r="C531" t="s">
        <v>20</v>
      </c>
      <c r="D531" t="s">
        <v>139</v>
      </c>
      <c r="E531" t="s">
        <v>79</v>
      </c>
      <c r="F531" s="1">
        <f>VLOOKUP(Table1[[#This Row],[Order ID]],sales,2,0)</f>
        <v>43124</v>
      </c>
      <c r="G531" t="str">
        <f>VLOOKUP(Table1[[#This Row],[Order ID]],sales,3,0)</f>
        <v>Madan Mohan</v>
      </c>
      <c r="H531" t="e" vm="2">
        <f>VLOOKUP(Table1[[#This Row],[Order ID]],sales,4,0)</f>
        <v>#VALUE!</v>
      </c>
      <c r="I531" t="str">
        <f>VLOOKUP(Table1[[#This Row],[Order ID]],sales,5,0)</f>
        <v>Mathura</v>
      </c>
      <c r="J531">
        <f>VLOOKUP(Table1[[#This Row],[Order ID]],sales,6,0)</f>
        <v>398</v>
      </c>
    </row>
    <row r="532" spans="1:10" x14ac:dyDescent="0.35">
      <c r="A532" t="s">
        <v>179</v>
      </c>
      <c r="B532" s="1">
        <v>43274</v>
      </c>
      <c r="C532" t="s">
        <v>20</v>
      </c>
      <c r="D532" t="s">
        <v>23</v>
      </c>
      <c r="E532" t="s">
        <v>16</v>
      </c>
      <c r="F532" s="1">
        <f>VLOOKUP(Table1[[#This Row],[Order ID]],sales,2,0)</f>
        <v>43274</v>
      </c>
      <c r="G532" t="str">
        <f>VLOOKUP(Table1[[#This Row],[Order ID]],sales,3,0)</f>
        <v>Amisha</v>
      </c>
      <c r="H532" t="e" vm="15">
        <f>VLOOKUP(Table1[[#This Row],[Order ID]],sales,4,0)</f>
        <v>#VALUE!</v>
      </c>
      <c r="I532" t="str">
        <f>VLOOKUP(Table1[[#This Row],[Order ID]],sales,5,0)</f>
        <v>Chennai</v>
      </c>
      <c r="J532">
        <f>VLOOKUP(Table1[[#This Row],[Order ID]],sales,6,0)</f>
        <v>516</v>
      </c>
    </row>
    <row r="533" spans="1:10" x14ac:dyDescent="0.35">
      <c r="A533" t="s">
        <v>195</v>
      </c>
      <c r="B533" s="1">
        <v>43387</v>
      </c>
      <c r="C533" t="s">
        <v>20</v>
      </c>
      <c r="D533" t="s">
        <v>29</v>
      </c>
      <c r="E533" t="s">
        <v>7</v>
      </c>
      <c r="F533" s="1">
        <f>VLOOKUP(Table1[[#This Row],[Order ID]],sales,2,0)</f>
        <v>43387</v>
      </c>
      <c r="G533" t="str">
        <f>VLOOKUP(Table1[[#This Row],[Order ID]],sales,3,0)</f>
        <v>Sandeep</v>
      </c>
      <c r="H533" t="e" vm="1">
        <f>VLOOKUP(Table1[[#This Row],[Order ID]],sales,4,0)</f>
        <v>#VALUE!</v>
      </c>
      <c r="I533" t="str">
        <f>VLOOKUP(Table1[[#This Row],[Order ID]],sales,5,0)</f>
        <v>Indore</v>
      </c>
      <c r="J533">
        <f>VLOOKUP(Table1[[#This Row],[Order ID]],sales,6,0)</f>
        <v>32</v>
      </c>
    </row>
    <row r="534" spans="1:10" x14ac:dyDescent="0.35">
      <c r="A534" t="s">
        <v>103</v>
      </c>
      <c r="B534" s="1">
        <v>43173</v>
      </c>
      <c r="C534" t="s">
        <v>5</v>
      </c>
      <c r="D534" t="s">
        <v>15</v>
      </c>
      <c r="E534" t="s">
        <v>16</v>
      </c>
      <c r="F534" s="1">
        <f>VLOOKUP(Table1[[#This Row],[Order ID]],sales,2,0)</f>
        <v>43173</v>
      </c>
      <c r="G534" t="str">
        <f>VLOOKUP(Table1[[#This Row],[Order ID]],sales,3,0)</f>
        <v>Anurag</v>
      </c>
      <c r="H534" t="e" vm="1">
        <f>VLOOKUP(Table1[[#This Row],[Order ID]],sales,4,0)</f>
        <v>#VALUE!</v>
      </c>
      <c r="I534" t="str">
        <f>VLOOKUP(Table1[[#This Row],[Order ID]],sales,5,0)</f>
        <v>Indore</v>
      </c>
      <c r="J534">
        <f>VLOOKUP(Table1[[#This Row],[Order ID]],sales,6,0)</f>
        <v>965</v>
      </c>
    </row>
    <row r="535" spans="1:10" x14ac:dyDescent="0.35">
      <c r="A535" t="s">
        <v>137</v>
      </c>
      <c r="B535" s="1">
        <v>43428</v>
      </c>
      <c r="C535" t="s">
        <v>20</v>
      </c>
      <c r="D535" t="s">
        <v>60</v>
      </c>
      <c r="E535" t="s">
        <v>7</v>
      </c>
      <c r="F535" s="1">
        <f>VLOOKUP(Table1[[#This Row],[Order ID]],sales,2,0)</f>
        <v>43428</v>
      </c>
      <c r="G535" t="str">
        <f>VLOOKUP(Table1[[#This Row],[Order ID]],sales,3,0)</f>
        <v>Mrinal</v>
      </c>
      <c r="H535" t="e" vm="3">
        <f>VLOOKUP(Table1[[#This Row],[Order ID]],sales,4,0)</f>
        <v>#VALUE!</v>
      </c>
      <c r="I535" t="str">
        <f>VLOOKUP(Table1[[#This Row],[Order ID]],sales,5,0)</f>
        <v>Mumbai</v>
      </c>
      <c r="J535">
        <f>VLOOKUP(Table1[[#This Row],[Order ID]],sales,6,0)</f>
        <v>741</v>
      </c>
    </row>
    <row r="536" spans="1:10" x14ac:dyDescent="0.35">
      <c r="A536" t="s">
        <v>270</v>
      </c>
      <c r="B536" s="1">
        <v>43169</v>
      </c>
      <c r="C536" t="s">
        <v>20</v>
      </c>
      <c r="D536" t="s">
        <v>54</v>
      </c>
      <c r="E536" t="s">
        <v>7</v>
      </c>
      <c r="F536" s="1">
        <f>VLOOKUP(Table1[[#This Row],[Order ID]],sales,2,0)</f>
        <v>43169</v>
      </c>
      <c r="G536" t="str">
        <f>VLOOKUP(Table1[[#This Row],[Order ID]],sales,3,0)</f>
        <v>Mayank</v>
      </c>
      <c r="H536" t="e" vm="3">
        <f>VLOOKUP(Table1[[#This Row],[Order ID]],sales,4,0)</f>
        <v>#VALUE!</v>
      </c>
      <c r="I536" t="str">
        <f>VLOOKUP(Table1[[#This Row],[Order ID]],sales,5,0)</f>
        <v>Mumbai</v>
      </c>
      <c r="J536">
        <f>VLOOKUP(Table1[[#This Row],[Order ID]],sales,6,0)</f>
        <v>246</v>
      </c>
    </row>
    <row r="537" spans="1:10" x14ac:dyDescent="0.35">
      <c r="A537" t="s">
        <v>283</v>
      </c>
      <c r="B537" s="1">
        <v>43382</v>
      </c>
      <c r="C537" t="s">
        <v>20</v>
      </c>
      <c r="D537" t="s">
        <v>27</v>
      </c>
      <c r="E537" t="s">
        <v>7</v>
      </c>
      <c r="F537" s="1">
        <f>VLOOKUP(Table1[[#This Row],[Order ID]],sales,2,0)</f>
        <v>43382</v>
      </c>
      <c r="G537" t="str">
        <f>VLOOKUP(Table1[[#This Row],[Order ID]],sales,3,0)</f>
        <v>Suman</v>
      </c>
      <c r="H537" t="e" vm="12">
        <f>VLOOKUP(Table1[[#This Row],[Order ID]],sales,4,0)</f>
        <v>#VALUE!</v>
      </c>
      <c r="I537" t="str">
        <f>VLOOKUP(Table1[[#This Row],[Order ID]],sales,5,0)</f>
        <v>Thiruvananthapuram</v>
      </c>
      <c r="J537">
        <f>VLOOKUP(Table1[[#This Row],[Order ID]],sales,6,0)</f>
        <v>53</v>
      </c>
    </row>
    <row r="538" spans="1:10" x14ac:dyDescent="0.35">
      <c r="A538" t="s">
        <v>328</v>
      </c>
      <c r="B538" s="1">
        <v>43159</v>
      </c>
      <c r="C538" t="s">
        <v>20</v>
      </c>
      <c r="D538" t="s">
        <v>54</v>
      </c>
      <c r="E538" t="s">
        <v>25</v>
      </c>
      <c r="F538" s="1">
        <f>VLOOKUP(Table1[[#This Row],[Order ID]],sales,2,0)</f>
        <v>43159</v>
      </c>
      <c r="G538" t="str">
        <f>VLOOKUP(Table1[[#This Row],[Order ID]],sales,3,0)</f>
        <v>Manish</v>
      </c>
      <c r="H538" t="e" vm="13">
        <f>VLOOKUP(Table1[[#This Row],[Order ID]],sales,4,0)</f>
        <v>#VALUE!</v>
      </c>
      <c r="I538" t="str">
        <f>VLOOKUP(Table1[[#This Row],[Order ID]],sales,5,0)</f>
        <v>Simla</v>
      </c>
      <c r="J538">
        <f>VLOOKUP(Table1[[#This Row],[Order ID]],sales,6,0)</f>
        <v>36</v>
      </c>
    </row>
    <row r="539" spans="1:10" x14ac:dyDescent="0.35">
      <c r="A539" t="s">
        <v>329</v>
      </c>
      <c r="B539" s="1">
        <v>43140</v>
      </c>
      <c r="C539" t="s">
        <v>20</v>
      </c>
      <c r="D539" t="s">
        <v>27</v>
      </c>
      <c r="E539" t="s">
        <v>16</v>
      </c>
      <c r="F539" s="1">
        <f>VLOOKUP(Table1[[#This Row],[Order ID]],sales,2,0)</f>
        <v>43140</v>
      </c>
      <c r="G539" t="str">
        <f>VLOOKUP(Table1[[#This Row],[Order ID]],sales,3,0)</f>
        <v>Kalyani</v>
      </c>
      <c r="H539" t="e" vm="15">
        <f>VLOOKUP(Table1[[#This Row],[Order ID]],sales,4,0)</f>
        <v>#VALUE!</v>
      </c>
      <c r="I539" t="str">
        <f>VLOOKUP(Table1[[#This Row],[Order ID]],sales,5,0)</f>
        <v>Chennai</v>
      </c>
      <c r="J539">
        <f>VLOOKUP(Table1[[#This Row],[Order ID]],sales,6,0)</f>
        <v>206</v>
      </c>
    </row>
    <row r="540" spans="1:10" x14ac:dyDescent="0.35">
      <c r="A540" t="s">
        <v>187</v>
      </c>
      <c r="B540" s="1">
        <v>43199</v>
      </c>
      <c r="C540" t="s">
        <v>5</v>
      </c>
      <c r="D540" t="s">
        <v>6</v>
      </c>
      <c r="E540" t="s">
        <v>7</v>
      </c>
      <c r="F540" s="1">
        <f>VLOOKUP(Table1[[#This Row],[Order ID]],sales,2,0)</f>
        <v>43199</v>
      </c>
      <c r="G540" t="str">
        <f>VLOOKUP(Table1[[#This Row],[Order ID]],sales,3,0)</f>
        <v>Jitesh</v>
      </c>
      <c r="H540" t="e" vm="2">
        <f>VLOOKUP(Table1[[#This Row],[Order ID]],sales,4,0)</f>
        <v>#VALUE!</v>
      </c>
      <c r="I540" t="str">
        <f>VLOOKUP(Table1[[#This Row],[Order ID]],sales,5,0)</f>
        <v>Lucknow</v>
      </c>
      <c r="J540">
        <f>VLOOKUP(Table1[[#This Row],[Order ID]],sales,6,0)</f>
        <v>485</v>
      </c>
    </row>
    <row r="541" spans="1:10" x14ac:dyDescent="0.35">
      <c r="A541" t="s">
        <v>329</v>
      </c>
      <c r="B541" s="1">
        <v>43140</v>
      </c>
      <c r="C541" t="s">
        <v>20</v>
      </c>
      <c r="D541" t="s">
        <v>23</v>
      </c>
      <c r="E541" t="s">
        <v>16</v>
      </c>
      <c r="F541" s="1">
        <f>VLOOKUP(Table1[[#This Row],[Order ID]],sales,2,0)</f>
        <v>43140</v>
      </c>
      <c r="G541" t="str">
        <f>VLOOKUP(Table1[[#This Row],[Order ID]],sales,3,0)</f>
        <v>Kalyani</v>
      </c>
      <c r="H541" t="e" vm="15">
        <f>VLOOKUP(Table1[[#This Row],[Order ID]],sales,4,0)</f>
        <v>#VALUE!</v>
      </c>
      <c r="I541" t="str">
        <f>VLOOKUP(Table1[[#This Row],[Order ID]],sales,5,0)</f>
        <v>Chennai</v>
      </c>
      <c r="J541">
        <f>VLOOKUP(Table1[[#This Row],[Order ID]],sales,6,0)</f>
        <v>206</v>
      </c>
    </row>
    <row r="542" spans="1:10" x14ac:dyDescent="0.35">
      <c r="A542" t="s">
        <v>285</v>
      </c>
      <c r="B542" s="1">
        <v>43329</v>
      </c>
      <c r="C542" t="s">
        <v>20</v>
      </c>
      <c r="D542" t="s">
        <v>78</v>
      </c>
      <c r="E542" t="s">
        <v>7</v>
      </c>
      <c r="F542" s="1">
        <f>VLOOKUP(Table1[[#This Row],[Order ID]],sales,2,0)</f>
        <v>43329</v>
      </c>
      <c r="G542" t="str">
        <f>VLOOKUP(Table1[[#This Row],[Order ID]],sales,3,0)</f>
        <v>Shivam</v>
      </c>
      <c r="H542" t="e" vm="2">
        <f>VLOOKUP(Table1[[#This Row],[Order ID]],sales,4,0)</f>
        <v>#VALUE!</v>
      </c>
      <c r="I542" t="str">
        <f>VLOOKUP(Table1[[#This Row],[Order ID]],sales,5,0)</f>
        <v>Lucknow</v>
      </c>
      <c r="J542">
        <f>VLOOKUP(Table1[[#This Row],[Order ID]],sales,6,0)</f>
        <v>341</v>
      </c>
    </row>
    <row r="543" spans="1:10" x14ac:dyDescent="0.35">
      <c r="A543" t="s">
        <v>331</v>
      </c>
      <c r="B543" s="1">
        <v>43113</v>
      </c>
      <c r="C543" t="s">
        <v>9</v>
      </c>
      <c r="D543" t="s">
        <v>128</v>
      </c>
      <c r="E543" t="s">
        <v>7</v>
      </c>
      <c r="F543" s="1">
        <f>VLOOKUP(Table1[[#This Row],[Order ID]],sales,2,0)</f>
        <v>43113</v>
      </c>
      <c r="G543" t="str">
        <f>VLOOKUP(Table1[[#This Row],[Order ID]],sales,3,0)</f>
        <v>Mukund</v>
      </c>
      <c r="H543" t="e" vm="3">
        <f>VLOOKUP(Table1[[#This Row],[Order ID]],sales,4,0)</f>
        <v>#VALUE!</v>
      </c>
      <c r="I543" t="str">
        <f>VLOOKUP(Table1[[#This Row],[Order ID]],sales,5,0)</f>
        <v>Pune</v>
      </c>
      <c r="J543">
        <f>VLOOKUP(Table1[[#This Row],[Order ID]],sales,6,0)</f>
        <v>152</v>
      </c>
    </row>
    <row r="544" spans="1:10" x14ac:dyDescent="0.35">
      <c r="A544" t="s">
        <v>332</v>
      </c>
      <c r="B544" s="1">
        <v>43186</v>
      </c>
      <c r="C544" t="s">
        <v>20</v>
      </c>
      <c r="D544" t="s">
        <v>54</v>
      </c>
      <c r="E544" t="s">
        <v>7</v>
      </c>
      <c r="F544" s="1">
        <f>VLOOKUP(Table1[[#This Row],[Order ID]],sales,2,0)</f>
        <v>43186</v>
      </c>
      <c r="G544" t="str">
        <f>VLOOKUP(Table1[[#This Row],[Order ID]],sales,3,0)</f>
        <v>Deepak</v>
      </c>
      <c r="H544" t="e" vm="1">
        <f>VLOOKUP(Table1[[#This Row],[Order ID]],sales,4,0)</f>
        <v>#VALUE!</v>
      </c>
      <c r="I544" t="str">
        <f>VLOOKUP(Table1[[#This Row],[Order ID]],sales,5,0)</f>
        <v>Bhopal</v>
      </c>
      <c r="J544">
        <f>VLOOKUP(Table1[[#This Row],[Order ID]],sales,6,0)</f>
        <v>152</v>
      </c>
    </row>
    <row r="545" spans="1:10" x14ac:dyDescent="0.35">
      <c r="A545" t="s">
        <v>202</v>
      </c>
      <c r="B545" s="1">
        <v>43230</v>
      </c>
      <c r="C545" t="s">
        <v>9</v>
      </c>
      <c r="D545" t="s">
        <v>128</v>
      </c>
      <c r="E545" t="s">
        <v>25</v>
      </c>
      <c r="F545" s="1">
        <f>VLOOKUP(Table1[[#This Row],[Order ID]],sales,2,0)</f>
        <v>43230</v>
      </c>
      <c r="G545" t="str">
        <f>VLOOKUP(Table1[[#This Row],[Order ID]],sales,3,0)</f>
        <v>Sabah</v>
      </c>
      <c r="H545" t="e" vm="3">
        <f>VLOOKUP(Table1[[#This Row],[Order ID]],sales,4,0)</f>
        <v>#VALUE!</v>
      </c>
      <c r="I545" t="str">
        <f>VLOOKUP(Table1[[#This Row],[Order ID]],sales,5,0)</f>
        <v>Mumbai</v>
      </c>
      <c r="J545">
        <f>VLOOKUP(Table1[[#This Row],[Order ID]],sales,6,0)</f>
        <v>450</v>
      </c>
    </row>
    <row r="546" spans="1:10" x14ac:dyDescent="0.35">
      <c r="A546" t="s">
        <v>231</v>
      </c>
      <c r="B546" s="1">
        <v>43412</v>
      </c>
      <c r="C546" t="s">
        <v>20</v>
      </c>
      <c r="D546" t="s">
        <v>54</v>
      </c>
      <c r="E546" t="s">
        <v>7</v>
      </c>
      <c r="F546" s="1">
        <f>VLOOKUP(Table1[[#This Row],[Order ID]],sales,2,0)</f>
        <v>43412</v>
      </c>
      <c r="G546" t="str">
        <f>VLOOKUP(Table1[[#This Row],[Order ID]],sales,3,0)</f>
        <v>Shubham</v>
      </c>
      <c r="H546" t="e" vm="3">
        <f>VLOOKUP(Table1[[#This Row],[Order ID]],sales,4,0)</f>
        <v>#VALUE!</v>
      </c>
      <c r="I546" t="str">
        <f>VLOOKUP(Table1[[#This Row],[Order ID]],sales,5,0)</f>
        <v>Pune</v>
      </c>
      <c r="J546">
        <f>VLOOKUP(Table1[[#This Row],[Order ID]],sales,6,0)</f>
        <v>381</v>
      </c>
    </row>
    <row r="547" spans="1:10" x14ac:dyDescent="0.35">
      <c r="A547" t="s">
        <v>333</v>
      </c>
      <c r="B547" s="1">
        <v>43212</v>
      </c>
      <c r="C547" t="s">
        <v>20</v>
      </c>
      <c r="D547" t="s">
        <v>23</v>
      </c>
      <c r="E547" t="s">
        <v>7</v>
      </c>
      <c r="F547" s="1">
        <f>VLOOKUP(Table1[[#This Row],[Order ID]],sales,2,0)</f>
        <v>43212</v>
      </c>
      <c r="G547" t="str">
        <f>VLOOKUP(Table1[[#This Row],[Order ID]],sales,3,0)</f>
        <v>Atharv</v>
      </c>
      <c r="H547" t="e" vm="18">
        <f>VLOOKUP(Table1[[#This Row],[Order ID]],sales,4,0)</f>
        <v>#VALUE!</v>
      </c>
      <c r="I547" t="str">
        <f>VLOOKUP(Table1[[#This Row],[Order ID]],sales,5,0)</f>
        <v>Kolkata</v>
      </c>
      <c r="J547">
        <f>VLOOKUP(Table1[[#This Row],[Order ID]],sales,6,0)</f>
        <v>149</v>
      </c>
    </row>
    <row r="548" spans="1:10" x14ac:dyDescent="0.35">
      <c r="A548" t="s">
        <v>278</v>
      </c>
      <c r="B548" s="1">
        <v>43131</v>
      </c>
      <c r="C548" t="s">
        <v>20</v>
      </c>
      <c r="D548" t="s">
        <v>29</v>
      </c>
      <c r="E548" t="s">
        <v>16</v>
      </c>
      <c r="F548" s="1">
        <f>VLOOKUP(Table1[[#This Row],[Order ID]],sales,2,0)</f>
        <v>43131</v>
      </c>
      <c r="G548" t="str">
        <f>VLOOKUP(Table1[[#This Row],[Order ID]],sales,3,0)</f>
        <v>Ginny</v>
      </c>
      <c r="H548" t="e" vm="1">
        <f>VLOOKUP(Table1[[#This Row],[Order ID]],sales,4,0)</f>
        <v>#VALUE!</v>
      </c>
      <c r="I548" t="str">
        <f>VLOOKUP(Table1[[#This Row],[Order ID]],sales,5,0)</f>
        <v>Indore</v>
      </c>
      <c r="J548">
        <f>VLOOKUP(Table1[[#This Row],[Order ID]],sales,6,0)</f>
        <v>32</v>
      </c>
    </row>
    <row r="549" spans="1:10" x14ac:dyDescent="0.35">
      <c r="A549" t="s">
        <v>63</v>
      </c>
      <c r="B549" s="1">
        <v>43299</v>
      </c>
      <c r="C549" t="s">
        <v>5</v>
      </c>
      <c r="D549" t="s">
        <v>6</v>
      </c>
      <c r="E549" t="s">
        <v>7</v>
      </c>
      <c r="F549" s="1">
        <f>VLOOKUP(Table1[[#This Row],[Order ID]],sales,2,0)</f>
        <v>43299</v>
      </c>
      <c r="G549" t="str">
        <f>VLOOKUP(Table1[[#This Row],[Order ID]],sales,3,0)</f>
        <v>Wale</v>
      </c>
      <c r="H549" t="e" vm="3">
        <f>VLOOKUP(Table1[[#This Row],[Order ID]],sales,4,0)</f>
        <v>#VALUE!</v>
      </c>
      <c r="I549" t="str">
        <f>VLOOKUP(Table1[[#This Row],[Order ID]],sales,5,0)</f>
        <v>Mumbai</v>
      </c>
      <c r="J549">
        <f>VLOOKUP(Table1[[#This Row],[Order ID]],sales,6,0)</f>
        <v>12</v>
      </c>
    </row>
    <row r="550" spans="1:10" x14ac:dyDescent="0.35">
      <c r="A550" t="s">
        <v>259</v>
      </c>
      <c r="B550" s="1">
        <v>43326</v>
      </c>
      <c r="C550" t="s">
        <v>5</v>
      </c>
      <c r="D550" t="s">
        <v>6</v>
      </c>
      <c r="E550" t="s">
        <v>7</v>
      </c>
      <c r="F550" s="1">
        <f>VLOOKUP(Table1[[#This Row],[Order ID]],sales,2,0)</f>
        <v>43326</v>
      </c>
      <c r="G550" t="str">
        <f>VLOOKUP(Table1[[#This Row],[Order ID]],sales,3,0)</f>
        <v>Nishant</v>
      </c>
      <c r="H550" t="e" vm="3">
        <f>VLOOKUP(Table1[[#This Row],[Order ID]],sales,4,0)</f>
        <v>#VALUE!</v>
      </c>
      <c r="I550" t="str">
        <f>VLOOKUP(Table1[[#This Row],[Order ID]],sales,5,0)</f>
        <v>Mumbai</v>
      </c>
      <c r="J550">
        <f>VLOOKUP(Table1[[#This Row],[Order ID]],sales,6,0)</f>
        <v>32</v>
      </c>
    </row>
    <row r="551" spans="1:10" x14ac:dyDescent="0.35">
      <c r="A551" t="s">
        <v>227</v>
      </c>
      <c r="B551" s="1">
        <v>43165</v>
      </c>
      <c r="C551" t="s">
        <v>20</v>
      </c>
      <c r="D551" t="s">
        <v>23</v>
      </c>
      <c r="E551" t="s">
        <v>79</v>
      </c>
      <c r="F551" s="1">
        <f>VLOOKUP(Table1[[#This Row],[Order ID]],sales,2,0)</f>
        <v>43165</v>
      </c>
      <c r="G551" t="str">
        <f>VLOOKUP(Table1[[#This Row],[Order ID]],sales,3,0)</f>
        <v>Paridhi</v>
      </c>
      <c r="H551" t="e" vm="8">
        <f>VLOOKUP(Table1[[#This Row],[Order ID]],sales,4,0)</f>
        <v>#VALUE!</v>
      </c>
      <c r="I551" t="str">
        <f>VLOOKUP(Table1[[#This Row],[Order ID]],sales,5,0)</f>
        <v>Jaipur</v>
      </c>
      <c r="J551">
        <f>VLOOKUP(Table1[[#This Row],[Order ID]],sales,6,0)</f>
        <v>32</v>
      </c>
    </row>
    <row r="552" spans="1:10" x14ac:dyDescent="0.35">
      <c r="A552" t="s">
        <v>178</v>
      </c>
      <c r="B552" s="1">
        <v>43234</v>
      </c>
      <c r="C552" t="s">
        <v>20</v>
      </c>
      <c r="D552" t="s">
        <v>78</v>
      </c>
      <c r="E552" t="s">
        <v>25</v>
      </c>
      <c r="F552" s="1">
        <f>VLOOKUP(Table1[[#This Row],[Order ID]],sales,2,0)</f>
        <v>43234</v>
      </c>
      <c r="G552" t="str">
        <f>VLOOKUP(Table1[[#This Row],[Order ID]],sales,3,0)</f>
        <v>Shefali</v>
      </c>
      <c r="H552" t="e" vm="8">
        <f>VLOOKUP(Table1[[#This Row],[Order ID]],sales,4,0)</f>
        <v>#VALUE!</v>
      </c>
      <c r="I552" t="str">
        <f>VLOOKUP(Table1[[#This Row],[Order ID]],sales,5,0)</f>
        <v>Jaipur</v>
      </c>
      <c r="J552">
        <f>VLOOKUP(Table1[[#This Row],[Order ID]],sales,6,0)</f>
        <v>27</v>
      </c>
    </row>
    <row r="553" spans="1:10" x14ac:dyDescent="0.35">
      <c r="A553" t="s">
        <v>358</v>
      </c>
      <c r="B553" s="1">
        <v>43157</v>
      </c>
      <c r="C553" t="s">
        <v>20</v>
      </c>
      <c r="D553" t="s">
        <v>54</v>
      </c>
      <c r="E553" t="s">
        <v>7</v>
      </c>
      <c r="F553" s="1">
        <f>VLOOKUP(Table1[[#This Row],[Order ID]],sales,2,0)</f>
        <v>43157</v>
      </c>
      <c r="G553" t="str">
        <f>VLOOKUP(Table1[[#This Row],[Order ID]],sales,3,0)</f>
        <v>Sahil</v>
      </c>
      <c r="H553" t="e" vm="5">
        <f>VLOOKUP(Table1[[#This Row],[Order ID]],sales,4,0)</f>
        <v>#VALUE!</v>
      </c>
      <c r="I553" t="str">
        <f>VLOOKUP(Table1[[#This Row],[Order ID]],sales,5,0)</f>
        <v>Chandigarh</v>
      </c>
      <c r="J553">
        <f>VLOOKUP(Table1[[#This Row],[Order ID]],sales,6,0)</f>
        <v>833</v>
      </c>
    </row>
    <row r="554" spans="1:10" x14ac:dyDescent="0.35">
      <c r="A554" t="s">
        <v>298</v>
      </c>
      <c r="B554" s="1">
        <v>43139</v>
      </c>
      <c r="C554" t="s">
        <v>20</v>
      </c>
      <c r="D554" t="s">
        <v>54</v>
      </c>
      <c r="E554" t="s">
        <v>79</v>
      </c>
      <c r="F554" s="1">
        <f>VLOOKUP(Table1[[#This Row],[Order ID]],sales,2,0)</f>
        <v>43139</v>
      </c>
      <c r="G554" t="str">
        <f>VLOOKUP(Table1[[#This Row],[Order ID]],sales,3,0)</f>
        <v>Harsh</v>
      </c>
      <c r="H554" t="e" vm="10">
        <f>VLOOKUP(Table1[[#This Row],[Order ID]],sales,4,0)</f>
        <v>#VALUE!</v>
      </c>
      <c r="I554" t="str">
        <f>VLOOKUP(Table1[[#This Row],[Order ID]],sales,5,0)</f>
        <v>Delhi</v>
      </c>
      <c r="J554">
        <f>VLOOKUP(Table1[[#This Row],[Order ID]],sales,6,0)</f>
        <v>276</v>
      </c>
    </row>
    <row r="555" spans="1:10" x14ac:dyDescent="0.35">
      <c r="A555" t="s">
        <v>253</v>
      </c>
      <c r="B555" s="1">
        <v>43141</v>
      </c>
      <c r="C555" t="s">
        <v>20</v>
      </c>
      <c r="D555" t="s">
        <v>139</v>
      </c>
      <c r="E555" t="s">
        <v>16</v>
      </c>
      <c r="F555" s="1">
        <f>VLOOKUP(Table1[[#This Row],[Order ID]],sales,2,0)</f>
        <v>43141</v>
      </c>
      <c r="G555" t="str">
        <f>VLOOKUP(Table1[[#This Row],[Order ID]],sales,3,0)</f>
        <v>Komal</v>
      </c>
      <c r="H555" t="e" vm="2">
        <f>VLOOKUP(Table1[[#This Row],[Order ID]],sales,4,0)</f>
        <v>#VALUE!</v>
      </c>
      <c r="I555" t="str">
        <f>VLOOKUP(Table1[[#This Row],[Order ID]],sales,5,0)</f>
        <v>Lucknow</v>
      </c>
      <c r="J555">
        <f>VLOOKUP(Table1[[#This Row],[Order ID]],sales,6,0)</f>
        <v>285</v>
      </c>
    </row>
    <row r="556" spans="1:10" x14ac:dyDescent="0.35">
      <c r="A556" t="s">
        <v>51</v>
      </c>
      <c r="B556" s="1">
        <v>43330</v>
      </c>
      <c r="C556" t="s">
        <v>20</v>
      </c>
      <c r="D556" t="s">
        <v>40</v>
      </c>
      <c r="E556" t="s">
        <v>25</v>
      </c>
      <c r="F556" s="1">
        <f>VLOOKUP(Table1[[#This Row],[Order ID]],sales,2,0)</f>
        <v>43330</v>
      </c>
      <c r="G556" t="str">
        <f>VLOOKUP(Table1[[#This Row],[Order ID]],sales,3,0)</f>
        <v>Akshay</v>
      </c>
      <c r="H556" t="e" vm="14">
        <f>VLOOKUP(Table1[[#This Row],[Order ID]],sales,4,0)</f>
        <v>#VALUE!</v>
      </c>
      <c r="I556" t="str">
        <f>VLOOKUP(Table1[[#This Row],[Order ID]],sales,5,0)</f>
        <v>Patna</v>
      </c>
      <c r="J556">
        <f>VLOOKUP(Table1[[#This Row],[Order ID]],sales,6,0)</f>
        <v>9</v>
      </c>
    </row>
    <row r="557" spans="1:10" x14ac:dyDescent="0.35">
      <c r="A557" t="s">
        <v>129</v>
      </c>
      <c r="B557" s="1">
        <v>43114</v>
      </c>
      <c r="C557" t="s">
        <v>20</v>
      </c>
      <c r="D557" t="s">
        <v>54</v>
      </c>
      <c r="E557" t="s">
        <v>79</v>
      </c>
      <c r="F557" s="1">
        <f>VLOOKUP(Table1[[#This Row],[Order ID]],sales,2,0)</f>
        <v>43114</v>
      </c>
      <c r="G557" t="str">
        <f>VLOOKUP(Table1[[#This Row],[Order ID]],sales,3,0)</f>
        <v>Krutika</v>
      </c>
      <c r="H557" t="e" vm="11">
        <f>VLOOKUP(Table1[[#This Row],[Order ID]],sales,4,0)</f>
        <v>#VALUE!</v>
      </c>
      <c r="I557" t="str">
        <f>VLOOKUP(Table1[[#This Row],[Order ID]],sales,5,0)</f>
        <v>Hyderabad</v>
      </c>
      <c r="J557">
        <f>VLOOKUP(Table1[[#This Row],[Order ID]],sales,6,0)</f>
        <v>744</v>
      </c>
    </row>
    <row r="558" spans="1:10" x14ac:dyDescent="0.35">
      <c r="A558" t="s">
        <v>335</v>
      </c>
      <c r="B558" s="1">
        <v>43156</v>
      </c>
      <c r="C558" t="s">
        <v>20</v>
      </c>
      <c r="D558" t="s">
        <v>139</v>
      </c>
      <c r="E558" t="s">
        <v>79</v>
      </c>
      <c r="F558" s="1">
        <f>VLOOKUP(Table1[[#This Row],[Order ID]],sales,2,0)</f>
        <v>43156</v>
      </c>
      <c r="G558" t="str">
        <f>VLOOKUP(Table1[[#This Row],[Order ID]],sales,3,0)</f>
        <v>Hemant</v>
      </c>
      <c r="H558" t="e" vm="12">
        <f>VLOOKUP(Table1[[#This Row],[Order ID]],sales,4,0)</f>
        <v>#VALUE!</v>
      </c>
      <c r="I558" t="str">
        <f>VLOOKUP(Table1[[#This Row],[Order ID]],sales,5,0)</f>
        <v>Thiruvananthapuram</v>
      </c>
      <c r="J558">
        <f>VLOOKUP(Table1[[#This Row],[Order ID]],sales,6,0)</f>
        <v>83</v>
      </c>
    </row>
    <row r="559" spans="1:10" x14ac:dyDescent="0.35">
      <c r="A559" t="s">
        <v>46</v>
      </c>
      <c r="B559" s="1">
        <v>43138</v>
      </c>
      <c r="C559" t="s">
        <v>9</v>
      </c>
      <c r="D559" t="s">
        <v>128</v>
      </c>
      <c r="E559" t="s">
        <v>7</v>
      </c>
      <c r="F559" s="1">
        <f>VLOOKUP(Table1[[#This Row],[Order ID]],sales,2,0)</f>
        <v>43138</v>
      </c>
      <c r="G559" t="str">
        <f>VLOOKUP(Table1[[#This Row],[Order ID]],sales,3,0)</f>
        <v>Patil</v>
      </c>
      <c r="H559" t="e" vm="10">
        <f>VLOOKUP(Table1[[#This Row],[Order ID]],sales,4,0)</f>
        <v>#VALUE!</v>
      </c>
      <c r="I559" t="str">
        <f>VLOOKUP(Table1[[#This Row],[Order ID]],sales,5,0)</f>
        <v>Delhi</v>
      </c>
      <c r="J559">
        <f>VLOOKUP(Table1[[#This Row],[Order ID]],sales,6,0)</f>
        <v>8</v>
      </c>
    </row>
    <row r="560" spans="1:10" x14ac:dyDescent="0.35">
      <c r="A560" t="s">
        <v>336</v>
      </c>
      <c r="B560" s="1">
        <v>43210</v>
      </c>
      <c r="C560" t="s">
        <v>5</v>
      </c>
      <c r="D560" t="s">
        <v>15</v>
      </c>
      <c r="E560" t="s">
        <v>16</v>
      </c>
      <c r="F560" s="1">
        <f>VLOOKUP(Table1[[#This Row],[Order ID]],sales,2,0)</f>
        <v>43210</v>
      </c>
      <c r="G560" t="str">
        <f>VLOOKUP(Table1[[#This Row],[Order ID]],sales,3,0)</f>
        <v>Sarita</v>
      </c>
      <c r="H560" t="e" vm="3">
        <f>VLOOKUP(Table1[[#This Row],[Order ID]],sales,4,0)</f>
        <v>#VALUE!</v>
      </c>
      <c r="I560" t="str">
        <f>VLOOKUP(Table1[[#This Row],[Order ID]],sales,5,0)</f>
        <v>Pune</v>
      </c>
      <c r="J560">
        <f>VLOOKUP(Table1[[#This Row],[Order ID]],sales,6,0)</f>
        <v>193</v>
      </c>
    </row>
    <row r="561" spans="1:10" x14ac:dyDescent="0.35">
      <c r="A561" t="s">
        <v>85</v>
      </c>
      <c r="B561" s="1">
        <v>43166</v>
      </c>
      <c r="C561" t="s">
        <v>20</v>
      </c>
      <c r="D561" t="s">
        <v>27</v>
      </c>
      <c r="E561" t="s">
        <v>79</v>
      </c>
      <c r="F561" s="1">
        <f>VLOOKUP(Table1[[#This Row],[Order ID]],sales,2,0)</f>
        <v>43166</v>
      </c>
      <c r="G561" t="str">
        <f>VLOOKUP(Table1[[#This Row],[Order ID]],sales,3,0)</f>
        <v>Parishi</v>
      </c>
      <c r="H561" t="e" vm="18">
        <f>VLOOKUP(Table1[[#This Row],[Order ID]],sales,4,0)</f>
        <v>#VALUE!</v>
      </c>
      <c r="I561" t="str">
        <f>VLOOKUP(Table1[[#This Row],[Order ID]],sales,5,0)</f>
        <v>Kolkata</v>
      </c>
      <c r="J561">
        <f>VLOOKUP(Table1[[#This Row],[Order ID]],sales,6,0)</f>
        <v>1337</v>
      </c>
    </row>
    <row r="562" spans="1:10" x14ac:dyDescent="0.35">
      <c r="A562" t="s">
        <v>133</v>
      </c>
      <c r="B562" s="1">
        <v>43122</v>
      </c>
      <c r="C562" t="s">
        <v>20</v>
      </c>
      <c r="D562" t="s">
        <v>54</v>
      </c>
      <c r="E562" t="s">
        <v>7</v>
      </c>
      <c r="F562" s="1">
        <f>VLOOKUP(Table1[[#This Row],[Order ID]],sales,2,0)</f>
        <v>43122</v>
      </c>
      <c r="G562" t="str">
        <f>VLOOKUP(Table1[[#This Row],[Order ID]],sales,3,0)</f>
        <v>Rhea</v>
      </c>
      <c r="H562" t="e" vm="3">
        <f>VLOOKUP(Table1[[#This Row],[Order ID]],sales,4,0)</f>
        <v>#VALUE!</v>
      </c>
      <c r="I562" t="str">
        <f>VLOOKUP(Table1[[#This Row],[Order ID]],sales,5,0)</f>
        <v>Mumbai</v>
      </c>
      <c r="J562">
        <f>VLOOKUP(Table1[[#This Row],[Order ID]],sales,6,0)</f>
        <v>742</v>
      </c>
    </row>
    <row r="563" spans="1:10" x14ac:dyDescent="0.35">
      <c r="A563" t="s">
        <v>303</v>
      </c>
      <c r="B563" s="1">
        <v>43444</v>
      </c>
      <c r="C563" t="s">
        <v>5</v>
      </c>
      <c r="D563" t="s">
        <v>70</v>
      </c>
      <c r="E563" t="s">
        <v>7</v>
      </c>
      <c r="F563" s="1">
        <f>VLOOKUP(Table1[[#This Row],[Order ID]],sales,2,0)</f>
        <v>43444</v>
      </c>
      <c r="G563" t="str">
        <f>VLOOKUP(Table1[[#This Row],[Order ID]],sales,3,0)</f>
        <v>Ishpreet</v>
      </c>
      <c r="H563" t="e" vm="3">
        <f>VLOOKUP(Table1[[#This Row],[Order ID]],sales,4,0)</f>
        <v>#VALUE!</v>
      </c>
      <c r="I563" t="str">
        <f>VLOOKUP(Table1[[#This Row],[Order ID]],sales,5,0)</f>
        <v>Mumbai</v>
      </c>
      <c r="J563">
        <f>VLOOKUP(Table1[[#This Row],[Order ID]],sales,6,0)</f>
        <v>1700</v>
      </c>
    </row>
    <row r="564" spans="1:10" x14ac:dyDescent="0.35">
      <c r="A564" t="s">
        <v>338</v>
      </c>
      <c r="B564" s="1">
        <v>43340</v>
      </c>
      <c r="C564" t="s">
        <v>20</v>
      </c>
      <c r="D564" t="s">
        <v>29</v>
      </c>
      <c r="E564" t="s">
        <v>7</v>
      </c>
      <c r="F564" s="1">
        <f>VLOOKUP(Table1[[#This Row],[Order ID]],sales,2,0)</f>
        <v>43340</v>
      </c>
      <c r="G564" t="str">
        <f>VLOOKUP(Table1[[#This Row],[Order ID]],sales,3,0)</f>
        <v>Sanjova</v>
      </c>
      <c r="H564" t="e" vm="3">
        <f>VLOOKUP(Table1[[#This Row],[Order ID]],sales,4,0)</f>
        <v>#VALUE!</v>
      </c>
      <c r="I564" t="str">
        <f>VLOOKUP(Table1[[#This Row],[Order ID]],sales,5,0)</f>
        <v>Pune</v>
      </c>
      <c r="J564">
        <f>VLOOKUP(Table1[[#This Row],[Order ID]],sales,6,0)</f>
        <v>26</v>
      </c>
    </row>
    <row r="565" spans="1:10" x14ac:dyDescent="0.35">
      <c r="A565" t="s">
        <v>255</v>
      </c>
      <c r="B565" s="1">
        <v>43221</v>
      </c>
      <c r="C565" t="s">
        <v>20</v>
      </c>
      <c r="D565" t="s">
        <v>78</v>
      </c>
      <c r="E565" t="s">
        <v>79</v>
      </c>
      <c r="F565" s="1">
        <f>VLOOKUP(Table1[[#This Row],[Order ID]],sales,2,0)</f>
        <v>43221</v>
      </c>
      <c r="G565" t="str">
        <f>VLOOKUP(Table1[[#This Row],[Order ID]],sales,3,0)</f>
        <v>Yaanvi</v>
      </c>
      <c r="H565" t="e" vm="1">
        <f>VLOOKUP(Table1[[#This Row],[Order ID]],sales,4,0)</f>
        <v>#VALUE!</v>
      </c>
      <c r="I565" t="str">
        <f>VLOOKUP(Table1[[#This Row],[Order ID]],sales,5,0)</f>
        <v>Indore</v>
      </c>
      <c r="J565">
        <f>VLOOKUP(Table1[[#This Row],[Order ID]],sales,6,0)</f>
        <v>273</v>
      </c>
    </row>
    <row r="566" spans="1:10" x14ac:dyDescent="0.35">
      <c r="A566" t="s">
        <v>339</v>
      </c>
      <c r="B566" s="1">
        <v>43175</v>
      </c>
      <c r="C566" t="s">
        <v>20</v>
      </c>
      <c r="D566" t="s">
        <v>23</v>
      </c>
      <c r="E566" t="s">
        <v>79</v>
      </c>
      <c r="F566" s="1">
        <f>VLOOKUP(Table1[[#This Row],[Order ID]],sales,2,0)</f>
        <v>43175</v>
      </c>
      <c r="G566" t="str">
        <f>VLOOKUP(Table1[[#This Row],[Order ID]],sales,3,0)</f>
        <v>Priyanka</v>
      </c>
      <c r="H566" t="e" vm="3">
        <f>VLOOKUP(Table1[[#This Row],[Order ID]],sales,4,0)</f>
        <v>#VALUE!</v>
      </c>
      <c r="I566" t="str">
        <f>VLOOKUP(Table1[[#This Row],[Order ID]],sales,5,0)</f>
        <v>Pune</v>
      </c>
      <c r="J566">
        <f>VLOOKUP(Table1[[#This Row],[Order ID]],sales,6,0)</f>
        <v>86</v>
      </c>
    </row>
    <row r="567" spans="1:10" x14ac:dyDescent="0.35">
      <c r="A567" t="s">
        <v>57</v>
      </c>
      <c r="B567" s="1">
        <v>43139</v>
      </c>
      <c r="C567" t="s">
        <v>20</v>
      </c>
      <c r="D567" t="s">
        <v>78</v>
      </c>
      <c r="E567" t="s">
        <v>7</v>
      </c>
      <c r="F567" s="1">
        <f>VLOOKUP(Table1[[#This Row],[Order ID]],sales,2,0)</f>
        <v>43139</v>
      </c>
      <c r="G567" t="str">
        <f>VLOOKUP(Table1[[#This Row],[Order ID]],sales,3,0)</f>
        <v>Hitesh</v>
      </c>
      <c r="H567" t="e" vm="1">
        <f>VLOOKUP(Table1[[#This Row],[Order ID]],sales,4,0)</f>
        <v>#VALUE!</v>
      </c>
      <c r="I567" t="str">
        <f>VLOOKUP(Table1[[#This Row],[Order ID]],sales,5,0)</f>
        <v>Bhopal</v>
      </c>
      <c r="J567">
        <f>VLOOKUP(Table1[[#This Row],[Order ID]],sales,6,0)</f>
        <v>1745</v>
      </c>
    </row>
    <row r="568" spans="1:10" x14ac:dyDescent="0.35">
      <c r="A568" t="s">
        <v>340</v>
      </c>
      <c r="B568" s="1">
        <v>43288</v>
      </c>
      <c r="C568" t="s">
        <v>5</v>
      </c>
      <c r="D568" t="s">
        <v>18</v>
      </c>
      <c r="E568" t="s">
        <v>16</v>
      </c>
      <c r="F568" s="1">
        <f>VLOOKUP(Table1[[#This Row],[Order ID]],sales,2,0)</f>
        <v>43288</v>
      </c>
      <c r="G568" t="str">
        <f>VLOOKUP(Table1[[#This Row],[Order ID]],sales,3,0)</f>
        <v>Adhvaita</v>
      </c>
      <c r="H568" t="e" vm="8">
        <f>VLOOKUP(Table1[[#This Row],[Order ID]],sales,4,0)</f>
        <v>#VALUE!</v>
      </c>
      <c r="I568" t="str">
        <f>VLOOKUP(Table1[[#This Row],[Order ID]],sales,5,0)</f>
        <v>Jaipur</v>
      </c>
      <c r="J568">
        <f>VLOOKUP(Table1[[#This Row],[Order ID]],sales,6,0)</f>
        <v>193</v>
      </c>
    </row>
    <row r="569" spans="1:10" x14ac:dyDescent="0.35">
      <c r="A569" t="s">
        <v>399</v>
      </c>
      <c r="B569" s="1">
        <v>43423</v>
      </c>
      <c r="C569" t="s">
        <v>20</v>
      </c>
      <c r="D569" t="s">
        <v>23</v>
      </c>
      <c r="E569" t="s">
        <v>7</v>
      </c>
      <c r="F569" s="1">
        <f>VLOOKUP(Table1[[#This Row],[Order ID]],sales,2,0)</f>
        <v>43423</v>
      </c>
      <c r="G569" t="str">
        <f>VLOOKUP(Table1[[#This Row],[Order ID]],sales,3,0)</f>
        <v>Parakh</v>
      </c>
      <c r="H569" t="e" vm="7">
        <f>VLOOKUP(Table1[[#This Row],[Order ID]],sales,4,0)</f>
        <v>#VALUE!</v>
      </c>
      <c r="I569" t="str">
        <f>VLOOKUP(Table1[[#This Row],[Order ID]],sales,5,0)</f>
        <v>Kohima</v>
      </c>
      <c r="J569">
        <f>VLOOKUP(Table1[[#This Row],[Order ID]],sales,6,0)</f>
        <v>86</v>
      </c>
    </row>
    <row r="570" spans="1:10" x14ac:dyDescent="0.35">
      <c r="A570" t="s">
        <v>341</v>
      </c>
      <c r="B570" s="1">
        <v>43314</v>
      </c>
      <c r="C570" t="s">
        <v>9</v>
      </c>
      <c r="D570" t="s">
        <v>128</v>
      </c>
      <c r="E570" t="s">
        <v>25</v>
      </c>
      <c r="F570" s="1">
        <f>VLOOKUP(Table1[[#This Row],[Order ID]],sales,2,0)</f>
        <v>43314</v>
      </c>
      <c r="G570" t="str">
        <f>VLOOKUP(Table1[[#This Row],[Order ID]],sales,3,0)</f>
        <v>Ayush</v>
      </c>
      <c r="H570" t="e" vm="5">
        <f>VLOOKUP(Table1[[#This Row],[Order ID]],sales,4,0)</f>
        <v>#VALUE!</v>
      </c>
      <c r="I570" t="str">
        <f>VLOOKUP(Table1[[#This Row],[Order ID]],sales,5,0)</f>
        <v>Chandigarh</v>
      </c>
      <c r="J570">
        <f>VLOOKUP(Table1[[#This Row],[Order ID]],sales,6,0)</f>
        <v>70</v>
      </c>
    </row>
    <row r="571" spans="1:10" x14ac:dyDescent="0.35">
      <c r="A571" t="s">
        <v>342</v>
      </c>
      <c r="B571" s="1">
        <v>43345</v>
      </c>
      <c r="C571" t="s">
        <v>20</v>
      </c>
      <c r="D571" t="s">
        <v>27</v>
      </c>
      <c r="E571" t="s">
        <v>7</v>
      </c>
      <c r="F571" s="1">
        <f>VLOOKUP(Table1[[#This Row],[Order ID]],sales,2,0)</f>
        <v>43345</v>
      </c>
      <c r="G571" t="str">
        <f>VLOOKUP(Table1[[#This Row],[Order ID]],sales,3,0)</f>
        <v>Vaibhavi</v>
      </c>
      <c r="H571" t="e" vm="2">
        <f>VLOOKUP(Table1[[#This Row],[Order ID]],sales,4,0)</f>
        <v>#VALUE!</v>
      </c>
      <c r="I571" t="str">
        <f>VLOOKUP(Table1[[#This Row],[Order ID]],sales,5,0)</f>
        <v>Lucknow</v>
      </c>
      <c r="J571">
        <f>VLOOKUP(Table1[[#This Row],[Order ID]],sales,6,0)</f>
        <v>148</v>
      </c>
    </row>
    <row r="572" spans="1:10" x14ac:dyDescent="0.35">
      <c r="A572" t="s">
        <v>43</v>
      </c>
      <c r="B572" s="1">
        <v>43113</v>
      </c>
      <c r="C572" t="s">
        <v>9</v>
      </c>
      <c r="D572" t="s">
        <v>128</v>
      </c>
      <c r="E572" t="s">
        <v>16</v>
      </c>
      <c r="F572" s="1">
        <f>VLOOKUP(Table1[[#This Row],[Order ID]],sales,2,0)</f>
        <v>43113</v>
      </c>
      <c r="G572" t="str">
        <f>VLOOKUP(Table1[[#This Row],[Order ID]],sales,3,0)</f>
        <v>Shruti</v>
      </c>
      <c r="H572" t="e" vm="1">
        <f>VLOOKUP(Table1[[#This Row],[Order ID]],sales,4,0)</f>
        <v>#VALUE!</v>
      </c>
      <c r="I572" t="str">
        <f>VLOOKUP(Table1[[#This Row],[Order ID]],sales,5,0)</f>
        <v>Indore</v>
      </c>
      <c r="J572">
        <f>VLOOKUP(Table1[[#This Row],[Order ID]],sales,6,0)</f>
        <v>1622</v>
      </c>
    </row>
    <row r="573" spans="1:10" x14ac:dyDescent="0.35">
      <c r="A573" t="s">
        <v>257</v>
      </c>
      <c r="B573" s="1">
        <v>43155</v>
      </c>
      <c r="C573" t="s">
        <v>20</v>
      </c>
      <c r="D573" t="s">
        <v>54</v>
      </c>
      <c r="E573" t="s">
        <v>7</v>
      </c>
      <c r="F573" s="1">
        <f>VLOOKUP(Table1[[#This Row],[Order ID]],sales,2,0)</f>
        <v>43155</v>
      </c>
      <c r="G573" t="str">
        <f>VLOOKUP(Table1[[#This Row],[Order ID]],sales,3,0)</f>
        <v>Pooja</v>
      </c>
      <c r="H573" t="e" vm="14">
        <f>VLOOKUP(Table1[[#This Row],[Order ID]],sales,4,0)</f>
        <v>#VALUE!</v>
      </c>
      <c r="I573" t="str">
        <f>VLOOKUP(Table1[[#This Row],[Order ID]],sales,5,0)</f>
        <v>Patna</v>
      </c>
      <c r="J573">
        <f>VLOOKUP(Table1[[#This Row],[Order ID]],sales,6,0)</f>
        <v>41</v>
      </c>
    </row>
    <row r="574" spans="1:10" x14ac:dyDescent="0.35">
      <c r="A574" t="s">
        <v>324</v>
      </c>
      <c r="B574" s="1">
        <v>43139</v>
      </c>
      <c r="C574" t="s">
        <v>20</v>
      </c>
      <c r="D574" t="s">
        <v>23</v>
      </c>
      <c r="E574" t="s">
        <v>7</v>
      </c>
      <c r="F574" s="1">
        <f>VLOOKUP(Table1[[#This Row],[Order ID]],sales,2,0)</f>
        <v>43139</v>
      </c>
      <c r="G574" t="str">
        <f>VLOOKUP(Table1[[#This Row],[Order ID]],sales,3,0)</f>
        <v>Nandita</v>
      </c>
      <c r="H574" t="e" vm="8">
        <f>VLOOKUP(Table1[[#This Row],[Order ID]],sales,4,0)</f>
        <v>#VALUE!</v>
      </c>
      <c r="I574" t="str">
        <f>VLOOKUP(Table1[[#This Row],[Order ID]],sales,5,0)</f>
        <v>Jaipur</v>
      </c>
      <c r="J574">
        <f>VLOOKUP(Table1[[#This Row],[Order ID]],sales,6,0)</f>
        <v>162</v>
      </c>
    </row>
    <row r="575" spans="1:10" x14ac:dyDescent="0.35">
      <c r="A575" t="s">
        <v>188</v>
      </c>
      <c r="B575" s="1">
        <v>43439</v>
      </c>
      <c r="C575" t="s">
        <v>20</v>
      </c>
      <c r="D575" t="s">
        <v>78</v>
      </c>
      <c r="E575" t="s">
        <v>16</v>
      </c>
      <c r="F575" s="1">
        <f>VLOOKUP(Table1[[#This Row],[Order ID]],sales,2,0)</f>
        <v>43439</v>
      </c>
      <c r="G575" t="str">
        <f>VLOOKUP(Table1[[#This Row],[Order ID]],sales,3,0)</f>
        <v>Aman</v>
      </c>
      <c r="H575" t="e" vm="3">
        <f>VLOOKUP(Table1[[#This Row],[Order ID]],sales,4,0)</f>
        <v>#VALUE!</v>
      </c>
      <c r="I575" t="str">
        <f>VLOOKUP(Table1[[#This Row],[Order ID]],sales,5,0)</f>
        <v>Mumbai</v>
      </c>
      <c r="J575">
        <f>VLOOKUP(Table1[[#This Row],[Order ID]],sales,6,0)</f>
        <v>31</v>
      </c>
    </row>
    <row r="576" spans="1:10" x14ac:dyDescent="0.35">
      <c r="A576" t="s">
        <v>343</v>
      </c>
      <c r="B576" s="1">
        <v>43191</v>
      </c>
      <c r="C576" t="s">
        <v>5</v>
      </c>
      <c r="D576" t="s">
        <v>6</v>
      </c>
      <c r="E576" t="s">
        <v>25</v>
      </c>
      <c r="F576" s="1">
        <f>VLOOKUP(Table1[[#This Row],[Order ID]],sales,2,0)</f>
        <v>43191</v>
      </c>
      <c r="G576" t="str">
        <f>VLOOKUP(Table1[[#This Row],[Order ID]],sales,3,0)</f>
        <v>Bharat</v>
      </c>
      <c r="H576" t="e" vm="9">
        <f>VLOOKUP(Table1[[#This Row],[Order ID]],sales,4,0)</f>
        <v>#VALUE!</v>
      </c>
      <c r="I576" t="str">
        <f>VLOOKUP(Table1[[#This Row],[Order ID]],sales,5,0)</f>
        <v>Ahmedabad</v>
      </c>
      <c r="J576">
        <f>VLOOKUP(Table1[[#This Row],[Order ID]],sales,6,0)</f>
        <v>80</v>
      </c>
    </row>
    <row r="577" spans="1:10" x14ac:dyDescent="0.35">
      <c r="A577" t="s">
        <v>130</v>
      </c>
      <c r="B577" s="1">
        <v>43113</v>
      </c>
      <c r="C577" t="s">
        <v>20</v>
      </c>
      <c r="D577" t="s">
        <v>23</v>
      </c>
      <c r="E577" t="s">
        <v>7</v>
      </c>
      <c r="F577" s="1">
        <f>VLOOKUP(Table1[[#This Row],[Order ID]],sales,2,0)</f>
        <v>43113</v>
      </c>
      <c r="G577" t="str">
        <f>VLOOKUP(Table1[[#This Row],[Order ID]],sales,3,0)</f>
        <v>Priyanka</v>
      </c>
      <c r="H577" t="e" vm="1">
        <f>VLOOKUP(Table1[[#This Row],[Order ID]],sales,4,0)</f>
        <v>#VALUE!</v>
      </c>
      <c r="I577" t="str">
        <f>VLOOKUP(Table1[[#This Row],[Order ID]],sales,5,0)</f>
        <v>Indore</v>
      </c>
      <c r="J577">
        <f>VLOOKUP(Table1[[#This Row],[Order ID]],sales,6,0)</f>
        <v>14</v>
      </c>
    </row>
    <row r="578" spans="1:10" x14ac:dyDescent="0.35">
      <c r="A578" t="s">
        <v>183</v>
      </c>
      <c r="B578" s="1">
        <v>43427</v>
      </c>
      <c r="C578" t="s">
        <v>20</v>
      </c>
      <c r="D578" t="s">
        <v>54</v>
      </c>
      <c r="E578" t="s">
        <v>7</v>
      </c>
      <c r="F578" s="1">
        <f>VLOOKUP(Table1[[#This Row],[Order ID]],sales,2,0)</f>
        <v>43427</v>
      </c>
      <c r="G578" t="str">
        <f>VLOOKUP(Table1[[#This Row],[Order ID]],sales,3,0)</f>
        <v>Divyeta</v>
      </c>
      <c r="H578" t="e" vm="1">
        <f>VLOOKUP(Table1[[#This Row],[Order ID]],sales,4,0)</f>
        <v>#VALUE!</v>
      </c>
      <c r="I578" t="str">
        <f>VLOOKUP(Table1[[#This Row],[Order ID]],sales,5,0)</f>
        <v>Indore</v>
      </c>
      <c r="J578">
        <f>VLOOKUP(Table1[[#This Row],[Order ID]],sales,6,0)</f>
        <v>42</v>
      </c>
    </row>
    <row r="579" spans="1:10" x14ac:dyDescent="0.35">
      <c r="A579" t="s">
        <v>344</v>
      </c>
      <c r="B579" s="1">
        <v>43407</v>
      </c>
      <c r="C579" t="s">
        <v>20</v>
      </c>
      <c r="D579" t="s">
        <v>23</v>
      </c>
      <c r="E579" t="s">
        <v>79</v>
      </c>
      <c r="F579" s="1">
        <f>VLOOKUP(Table1[[#This Row],[Order ID]],sales,2,0)</f>
        <v>43407</v>
      </c>
      <c r="G579" t="str">
        <f>VLOOKUP(Table1[[#This Row],[Order ID]],sales,3,0)</f>
        <v>Swati</v>
      </c>
      <c r="H579" t="e" vm="1">
        <f>VLOOKUP(Table1[[#This Row],[Order ID]],sales,4,0)</f>
        <v>#VALUE!</v>
      </c>
      <c r="I579" t="str">
        <f>VLOOKUP(Table1[[#This Row],[Order ID]],sales,5,0)</f>
        <v>Indore</v>
      </c>
      <c r="J579">
        <f>VLOOKUP(Table1[[#This Row],[Order ID]],sales,6,0)</f>
        <v>86</v>
      </c>
    </row>
    <row r="580" spans="1:10" x14ac:dyDescent="0.35">
      <c r="A580" t="s">
        <v>270</v>
      </c>
      <c r="B580" s="1">
        <v>43169</v>
      </c>
      <c r="C580" t="s">
        <v>20</v>
      </c>
      <c r="D580" t="s">
        <v>139</v>
      </c>
      <c r="E580" t="s">
        <v>79</v>
      </c>
      <c r="F580" s="1">
        <f>VLOOKUP(Table1[[#This Row],[Order ID]],sales,2,0)</f>
        <v>43169</v>
      </c>
      <c r="G580" t="str">
        <f>VLOOKUP(Table1[[#This Row],[Order ID]],sales,3,0)</f>
        <v>Mayank</v>
      </c>
      <c r="H580" t="e" vm="3">
        <f>VLOOKUP(Table1[[#This Row],[Order ID]],sales,4,0)</f>
        <v>#VALUE!</v>
      </c>
      <c r="I580" t="str">
        <f>VLOOKUP(Table1[[#This Row],[Order ID]],sales,5,0)</f>
        <v>Mumbai</v>
      </c>
      <c r="J580">
        <f>VLOOKUP(Table1[[#This Row],[Order ID]],sales,6,0)</f>
        <v>246</v>
      </c>
    </row>
    <row r="581" spans="1:10" x14ac:dyDescent="0.35">
      <c r="A581" t="s">
        <v>129</v>
      </c>
      <c r="B581" s="1">
        <v>43114</v>
      </c>
      <c r="C581" t="s">
        <v>5</v>
      </c>
      <c r="D581" t="s">
        <v>6</v>
      </c>
      <c r="E581" t="s">
        <v>16</v>
      </c>
      <c r="F581" s="1">
        <f>VLOOKUP(Table1[[#This Row],[Order ID]],sales,2,0)</f>
        <v>43114</v>
      </c>
      <c r="G581" t="str">
        <f>VLOOKUP(Table1[[#This Row],[Order ID]],sales,3,0)</f>
        <v>Krutika</v>
      </c>
      <c r="H581" t="e" vm="11">
        <f>VLOOKUP(Table1[[#This Row],[Order ID]],sales,4,0)</f>
        <v>#VALUE!</v>
      </c>
      <c r="I581" t="str">
        <f>VLOOKUP(Table1[[#This Row],[Order ID]],sales,5,0)</f>
        <v>Hyderabad</v>
      </c>
      <c r="J581">
        <f>VLOOKUP(Table1[[#This Row],[Order ID]],sales,6,0)</f>
        <v>744</v>
      </c>
    </row>
    <row r="582" spans="1:10" x14ac:dyDescent="0.35">
      <c r="A582" t="s">
        <v>176</v>
      </c>
      <c r="B582" s="1">
        <v>43113</v>
      </c>
      <c r="C582" t="s">
        <v>20</v>
      </c>
      <c r="D582" t="s">
        <v>54</v>
      </c>
      <c r="E582" t="s">
        <v>25</v>
      </c>
      <c r="F582" s="1">
        <f>VLOOKUP(Table1[[#This Row],[Order ID]],sales,2,0)</f>
        <v>43113</v>
      </c>
      <c r="G582" t="str">
        <f>VLOOKUP(Table1[[#This Row],[Order ID]],sales,3,0)</f>
        <v>Jesal</v>
      </c>
      <c r="H582" t="e" vm="18">
        <f>VLOOKUP(Table1[[#This Row],[Order ID]],sales,4,0)</f>
        <v>#VALUE!</v>
      </c>
      <c r="I582" t="str">
        <f>VLOOKUP(Table1[[#This Row],[Order ID]],sales,5,0)</f>
        <v>Kolkata</v>
      </c>
      <c r="J582">
        <f>VLOOKUP(Table1[[#This Row],[Order ID]],sales,6,0)</f>
        <v>742</v>
      </c>
    </row>
    <row r="583" spans="1:10" x14ac:dyDescent="0.35">
      <c r="A583" t="s">
        <v>345</v>
      </c>
      <c r="B583" s="1">
        <v>43175</v>
      </c>
      <c r="C583" t="s">
        <v>20</v>
      </c>
      <c r="D583" t="s">
        <v>54</v>
      </c>
      <c r="E583" t="s">
        <v>7</v>
      </c>
      <c r="F583" s="1">
        <f>VLOOKUP(Table1[[#This Row],[Order ID]],sales,2,0)</f>
        <v>43175</v>
      </c>
      <c r="G583" t="str">
        <f>VLOOKUP(Table1[[#This Row],[Order ID]],sales,3,0)</f>
        <v>Nida</v>
      </c>
      <c r="H583" t="e" vm="1">
        <f>VLOOKUP(Table1[[#This Row],[Order ID]],sales,4,0)</f>
        <v>#VALUE!</v>
      </c>
      <c r="I583" t="str">
        <f>VLOOKUP(Table1[[#This Row],[Order ID]],sales,5,0)</f>
        <v>Indore</v>
      </c>
      <c r="J583">
        <f>VLOOKUP(Table1[[#This Row],[Order ID]],sales,6,0)</f>
        <v>146</v>
      </c>
    </row>
    <row r="584" spans="1:10" x14ac:dyDescent="0.35">
      <c r="A584" t="s">
        <v>121</v>
      </c>
      <c r="B584" s="1">
        <v>43153</v>
      </c>
      <c r="C584" t="s">
        <v>9</v>
      </c>
      <c r="D584" t="s">
        <v>13</v>
      </c>
      <c r="E584" t="s">
        <v>7</v>
      </c>
      <c r="F584" s="1">
        <f>VLOOKUP(Table1[[#This Row],[Order ID]],sales,2,0)</f>
        <v>43153</v>
      </c>
      <c r="G584" t="str">
        <f>VLOOKUP(Table1[[#This Row],[Order ID]],sales,3,0)</f>
        <v>Atharv</v>
      </c>
      <c r="H584" t="e" vm="18">
        <f>VLOOKUP(Table1[[#This Row],[Order ID]],sales,4,0)</f>
        <v>#VALUE!</v>
      </c>
      <c r="I584" t="str">
        <f>VLOOKUP(Table1[[#This Row],[Order ID]],sales,5,0)</f>
        <v>Kolkata</v>
      </c>
      <c r="J584">
        <f>VLOOKUP(Table1[[#This Row],[Order ID]],sales,6,0)</f>
        <v>774</v>
      </c>
    </row>
    <row r="585" spans="1:10" x14ac:dyDescent="0.35">
      <c r="A585" t="s">
        <v>273</v>
      </c>
      <c r="B585" s="1">
        <v>43357</v>
      </c>
      <c r="C585" t="s">
        <v>20</v>
      </c>
      <c r="D585" t="s">
        <v>29</v>
      </c>
      <c r="E585" t="s">
        <v>7</v>
      </c>
      <c r="F585" s="1">
        <f>VLOOKUP(Table1[[#This Row],[Order ID]],sales,2,0)</f>
        <v>43357</v>
      </c>
      <c r="G585" t="str">
        <f>VLOOKUP(Table1[[#This Row],[Order ID]],sales,3,0)</f>
        <v>Rutuja</v>
      </c>
      <c r="H585" t="e" vm="9">
        <f>VLOOKUP(Table1[[#This Row],[Order ID]],sales,4,0)</f>
        <v>#VALUE!</v>
      </c>
      <c r="I585" t="str">
        <f>VLOOKUP(Table1[[#This Row],[Order ID]],sales,5,0)</f>
        <v>Ahmedabad</v>
      </c>
      <c r="J585">
        <f>VLOOKUP(Table1[[#This Row],[Order ID]],sales,6,0)</f>
        <v>45</v>
      </c>
    </row>
    <row r="586" spans="1:10" x14ac:dyDescent="0.35">
      <c r="A586" t="s">
        <v>326</v>
      </c>
      <c r="B586" s="1">
        <v>43160</v>
      </c>
      <c r="C586" t="s">
        <v>20</v>
      </c>
      <c r="D586" t="s">
        <v>40</v>
      </c>
      <c r="E586" t="s">
        <v>25</v>
      </c>
      <c r="F586" s="1">
        <f>VLOOKUP(Table1[[#This Row],[Order ID]],sales,2,0)</f>
        <v>43160</v>
      </c>
      <c r="G586" t="str">
        <f>VLOOKUP(Table1[[#This Row],[Order ID]],sales,3,0)</f>
        <v>Amit</v>
      </c>
      <c r="H586" t="e" vm="20">
        <f>VLOOKUP(Table1[[#This Row],[Order ID]],sales,4,0)</f>
        <v>#VALUE!</v>
      </c>
      <c r="I586" t="str">
        <f>VLOOKUP(Table1[[#This Row],[Order ID]],sales,5,0)</f>
        <v>Gangtok</v>
      </c>
      <c r="J586">
        <f>VLOOKUP(Table1[[#This Row],[Order ID]],sales,6,0)</f>
        <v>79</v>
      </c>
    </row>
    <row r="587" spans="1:10" x14ac:dyDescent="0.35">
      <c r="A587" t="s">
        <v>141</v>
      </c>
      <c r="B587" s="1">
        <v>43363</v>
      </c>
      <c r="C587" t="s">
        <v>9</v>
      </c>
      <c r="D587" t="s">
        <v>128</v>
      </c>
      <c r="E587" t="s">
        <v>7</v>
      </c>
      <c r="F587" s="1">
        <f>VLOOKUP(Table1[[#This Row],[Order ID]],sales,2,0)</f>
        <v>43363</v>
      </c>
      <c r="G587" t="str">
        <f>VLOOKUP(Table1[[#This Row],[Order ID]],sales,3,0)</f>
        <v>Asish</v>
      </c>
      <c r="H587" t="e" vm="19">
        <f>VLOOKUP(Table1[[#This Row],[Order ID]],sales,4,0)</f>
        <v>#VALUE!</v>
      </c>
      <c r="I587" t="str">
        <f>VLOOKUP(Table1[[#This Row],[Order ID]],sales,5,0)</f>
        <v>Kashmir</v>
      </c>
      <c r="J587">
        <f>VLOOKUP(Table1[[#This Row],[Order ID]],sales,6,0)</f>
        <v>556</v>
      </c>
    </row>
    <row r="588" spans="1:10" x14ac:dyDescent="0.35">
      <c r="A588" t="s">
        <v>243</v>
      </c>
      <c r="B588" s="1">
        <v>43240</v>
      </c>
      <c r="C588" t="s">
        <v>9</v>
      </c>
      <c r="D588" t="s">
        <v>13</v>
      </c>
      <c r="E588" t="s">
        <v>25</v>
      </c>
      <c r="F588" s="1">
        <f>VLOOKUP(Table1[[#This Row],[Order ID]],sales,2,0)</f>
        <v>43240</v>
      </c>
      <c r="G588" t="str">
        <f>VLOOKUP(Table1[[#This Row],[Order ID]],sales,3,0)</f>
        <v>Pratyusmita</v>
      </c>
      <c r="H588" t="e" vm="14">
        <f>VLOOKUP(Table1[[#This Row],[Order ID]],sales,4,0)</f>
        <v>#VALUE!</v>
      </c>
      <c r="I588" t="str">
        <f>VLOOKUP(Table1[[#This Row],[Order ID]],sales,5,0)</f>
        <v>Patna</v>
      </c>
      <c r="J588">
        <f>VLOOKUP(Table1[[#This Row],[Order ID]],sales,6,0)</f>
        <v>444</v>
      </c>
    </row>
    <row r="589" spans="1:10" x14ac:dyDescent="0.35">
      <c r="A589" t="s">
        <v>346</v>
      </c>
      <c r="B589" s="1">
        <v>43394</v>
      </c>
      <c r="C589" t="s">
        <v>20</v>
      </c>
      <c r="D589" t="s">
        <v>23</v>
      </c>
      <c r="E589" t="s">
        <v>7</v>
      </c>
      <c r="F589" s="1">
        <f>VLOOKUP(Table1[[#This Row],[Order ID]],sales,2,0)</f>
        <v>43394</v>
      </c>
      <c r="G589" t="str">
        <f>VLOOKUP(Table1[[#This Row],[Order ID]],sales,3,0)</f>
        <v>Kartik</v>
      </c>
      <c r="H589" t="e" vm="1">
        <f>VLOOKUP(Table1[[#This Row],[Order ID]],sales,4,0)</f>
        <v>#VALUE!</v>
      </c>
      <c r="I589" t="str">
        <f>VLOOKUP(Table1[[#This Row],[Order ID]],sales,5,0)</f>
        <v>Indore</v>
      </c>
      <c r="J589">
        <f>VLOOKUP(Table1[[#This Row],[Order ID]],sales,6,0)</f>
        <v>140</v>
      </c>
    </row>
    <row r="590" spans="1:10" x14ac:dyDescent="0.35">
      <c r="A590" t="s">
        <v>195</v>
      </c>
      <c r="B590" s="1">
        <v>43387</v>
      </c>
      <c r="C590" t="s">
        <v>20</v>
      </c>
      <c r="D590" t="s">
        <v>27</v>
      </c>
      <c r="E590" t="s">
        <v>7</v>
      </c>
      <c r="F590" s="1">
        <f>VLOOKUP(Table1[[#This Row],[Order ID]],sales,2,0)</f>
        <v>43387</v>
      </c>
      <c r="G590" t="str">
        <f>VLOOKUP(Table1[[#This Row],[Order ID]],sales,3,0)</f>
        <v>Sandeep</v>
      </c>
      <c r="H590" t="e" vm="1">
        <f>VLOOKUP(Table1[[#This Row],[Order ID]],sales,4,0)</f>
        <v>#VALUE!</v>
      </c>
      <c r="I590" t="str">
        <f>VLOOKUP(Table1[[#This Row],[Order ID]],sales,5,0)</f>
        <v>Indore</v>
      </c>
      <c r="J590">
        <f>VLOOKUP(Table1[[#This Row],[Order ID]],sales,6,0)</f>
        <v>32</v>
      </c>
    </row>
    <row r="591" spans="1:10" x14ac:dyDescent="0.35">
      <c r="A591" t="s">
        <v>347</v>
      </c>
      <c r="B591" s="1">
        <v>43341</v>
      </c>
      <c r="C591" t="s">
        <v>20</v>
      </c>
      <c r="D591" t="s">
        <v>54</v>
      </c>
      <c r="E591" t="s">
        <v>7</v>
      </c>
      <c r="F591" s="1">
        <f>VLOOKUP(Table1[[#This Row],[Order ID]],sales,2,0)</f>
        <v>43341</v>
      </c>
      <c r="G591" t="str">
        <f>VLOOKUP(Table1[[#This Row],[Order ID]],sales,3,0)</f>
        <v>Meghana</v>
      </c>
      <c r="H591" t="e" vm="1">
        <f>VLOOKUP(Table1[[#This Row],[Order ID]],sales,4,0)</f>
        <v>#VALUE!</v>
      </c>
      <c r="I591" t="str">
        <f>VLOOKUP(Table1[[#This Row],[Order ID]],sales,5,0)</f>
        <v>Bhopal</v>
      </c>
      <c r="J591">
        <f>VLOOKUP(Table1[[#This Row],[Order ID]],sales,6,0)</f>
        <v>139</v>
      </c>
    </row>
    <row r="592" spans="1:10" x14ac:dyDescent="0.35">
      <c r="A592" t="s">
        <v>38</v>
      </c>
      <c r="B592" s="1">
        <v>43412</v>
      </c>
      <c r="C592" t="s">
        <v>20</v>
      </c>
      <c r="D592" t="s">
        <v>27</v>
      </c>
      <c r="E592" t="s">
        <v>25</v>
      </c>
      <c r="F592" s="1">
        <f>VLOOKUP(Table1[[#This Row],[Order ID]],sales,2,0)</f>
        <v>43412</v>
      </c>
      <c r="G592" t="str">
        <f>VLOOKUP(Table1[[#This Row],[Order ID]],sales,3,0)</f>
        <v>Gaurav</v>
      </c>
      <c r="H592" t="e" vm="9">
        <f>VLOOKUP(Table1[[#This Row],[Order ID]],sales,4,0)</f>
        <v>#VALUE!</v>
      </c>
      <c r="I592" t="str">
        <f>VLOOKUP(Table1[[#This Row],[Order ID]],sales,5,0)</f>
        <v>Ahmedabad</v>
      </c>
      <c r="J592">
        <f>VLOOKUP(Table1[[#This Row],[Order ID]],sales,6,0)</f>
        <v>2093</v>
      </c>
    </row>
    <row r="593" spans="1:10" x14ac:dyDescent="0.35">
      <c r="A593" t="s">
        <v>251</v>
      </c>
      <c r="B593" s="1">
        <v>43152</v>
      </c>
      <c r="C593" t="s">
        <v>20</v>
      </c>
      <c r="D593" t="s">
        <v>139</v>
      </c>
      <c r="E593" t="s">
        <v>25</v>
      </c>
      <c r="F593" s="1">
        <f>VLOOKUP(Table1[[#This Row],[Order ID]],sales,2,0)</f>
        <v>43152</v>
      </c>
      <c r="G593" t="str">
        <f>VLOOKUP(Table1[[#This Row],[Order ID]],sales,3,0)</f>
        <v>Sarita</v>
      </c>
      <c r="H593" t="e" vm="3">
        <f>VLOOKUP(Table1[[#This Row],[Order ID]],sales,4,0)</f>
        <v>#VALUE!</v>
      </c>
      <c r="I593" t="str">
        <f>VLOOKUP(Table1[[#This Row],[Order ID]],sales,5,0)</f>
        <v>Pune</v>
      </c>
      <c r="J593">
        <f>VLOOKUP(Table1[[#This Row],[Order ID]],sales,6,0)</f>
        <v>291</v>
      </c>
    </row>
    <row r="594" spans="1:10" x14ac:dyDescent="0.35">
      <c r="A594" t="s">
        <v>118</v>
      </c>
      <c r="B594" s="1">
        <v>43303</v>
      </c>
      <c r="C594" t="s">
        <v>5</v>
      </c>
      <c r="D594" t="s">
        <v>70</v>
      </c>
      <c r="E594" t="s">
        <v>16</v>
      </c>
      <c r="F594" s="1">
        <f>VLOOKUP(Table1[[#This Row],[Order ID]],sales,2,0)</f>
        <v>43303</v>
      </c>
      <c r="G594" t="str">
        <f>VLOOKUP(Table1[[#This Row],[Order ID]],sales,3,0)</f>
        <v>Rishabh</v>
      </c>
      <c r="H594" t="e" vm="8">
        <f>VLOOKUP(Table1[[#This Row],[Order ID]],sales,4,0)</f>
        <v>#VALUE!</v>
      </c>
      <c r="I594" t="str">
        <f>VLOOKUP(Table1[[#This Row],[Order ID]],sales,5,0)</f>
        <v>Jaipur</v>
      </c>
      <c r="J594">
        <f>VLOOKUP(Table1[[#This Row],[Order ID]],sales,6,0)</f>
        <v>1145</v>
      </c>
    </row>
    <row r="595" spans="1:10" x14ac:dyDescent="0.35">
      <c r="A595" t="s">
        <v>270</v>
      </c>
      <c r="B595" s="1">
        <v>43169</v>
      </c>
      <c r="C595" t="s">
        <v>5</v>
      </c>
      <c r="D595" t="s">
        <v>70</v>
      </c>
      <c r="E595" t="s">
        <v>7</v>
      </c>
      <c r="F595" s="1">
        <f>VLOOKUP(Table1[[#This Row],[Order ID]],sales,2,0)</f>
        <v>43169</v>
      </c>
      <c r="G595" t="str">
        <f>VLOOKUP(Table1[[#This Row],[Order ID]],sales,3,0)</f>
        <v>Mayank</v>
      </c>
      <c r="H595" t="e" vm="3">
        <f>VLOOKUP(Table1[[#This Row],[Order ID]],sales,4,0)</f>
        <v>#VALUE!</v>
      </c>
      <c r="I595" t="str">
        <f>VLOOKUP(Table1[[#This Row],[Order ID]],sales,5,0)</f>
        <v>Mumbai</v>
      </c>
      <c r="J595">
        <f>VLOOKUP(Table1[[#This Row],[Order ID]],sales,6,0)</f>
        <v>246</v>
      </c>
    </row>
    <row r="596" spans="1:10" x14ac:dyDescent="0.35">
      <c r="A596" t="s">
        <v>286</v>
      </c>
      <c r="B596" s="1">
        <v>43349</v>
      </c>
      <c r="C596" t="s">
        <v>20</v>
      </c>
      <c r="D596" t="s">
        <v>23</v>
      </c>
      <c r="E596" t="s">
        <v>25</v>
      </c>
      <c r="F596" s="1">
        <f>VLOOKUP(Table1[[#This Row],[Order ID]],sales,2,0)</f>
        <v>43349</v>
      </c>
      <c r="G596" t="str">
        <f>VLOOKUP(Table1[[#This Row],[Order ID]],sales,3,0)</f>
        <v>Shreya</v>
      </c>
      <c r="H596" t="e" vm="12">
        <f>VLOOKUP(Table1[[#This Row],[Order ID]],sales,4,0)</f>
        <v>#VALUE!</v>
      </c>
      <c r="I596" t="str">
        <f>VLOOKUP(Table1[[#This Row],[Order ID]],sales,5,0)</f>
        <v>Thiruvananthapuram</v>
      </c>
      <c r="J596">
        <f>VLOOKUP(Table1[[#This Row],[Order ID]],sales,6,0)</f>
        <v>224</v>
      </c>
    </row>
    <row r="597" spans="1:10" x14ac:dyDescent="0.35">
      <c r="A597" t="s">
        <v>224</v>
      </c>
      <c r="B597" s="1">
        <v>43293</v>
      </c>
      <c r="C597" t="s">
        <v>20</v>
      </c>
      <c r="D597" t="s">
        <v>23</v>
      </c>
      <c r="E597" t="s">
        <v>7</v>
      </c>
      <c r="F597" s="1">
        <f>VLOOKUP(Table1[[#This Row],[Order ID]],sales,2,0)</f>
        <v>43293</v>
      </c>
      <c r="G597" t="str">
        <f>VLOOKUP(Table1[[#This Row],[Order ID]],sales,3,0)</f>
        <v>Manshul</v>
      </c>
      <c r="H597" t="e" vm="2">
        <f>VLOOKUP(Table1[[#This Row],[Order ID]],sales,4,0)</f>
        <v>#VALUE!</v>
      </c>
      <c r="I597" t="str">
        <f>VLOOKUP(Table1[[#This Row],[Order ID]],sales,5,0)</f>
        <v>Lucknow</v>
      </c>
      <c r="J597">
        <f>VLOOKUP(Table1[[#This Row],[Order ID]],sales,6,0)</f>
        <v>561</v>
      </c>
    </row>
    <row r="598" spans="1:10" x14ac:dyDescent="0.35">
      <c r="A598" t="s">
        <v>296</v>
      </c>
      <c r="B598" s="1">
        <v>43142</v>
      </c>
      <c r="C598" t="s">
        <v>20</v>
      </c>
      <c r="D598" t="s">
        <v>139</v>
      </c>
      <c r="E598" t="s">
        <v>25</v>
      </c>
      <c r="F598" s="1">
        <f>VLOOKUP(Table1[[#This Row],[Order ID]],sales,2,0)</f>
        <v>43142</v>
      </c>
      <c r="G598" t="str">
        <f>VLOOKUP(Table1[[#This Row],[Order ID]],sales,3,0)</f>
        <v>Kartikay</v>
      </c>
      <c r="H598" t="e" vm="14">
        <f>VLOOKUP(Table1[[#This Row],[Order ID]],sales,4,0)</f>
        <v>#VALUE!</v>
      </c>
      <c r="I598" t="str">
        <f>VLOOKUP(Table1[[#This Row],[Order ID]],sales,5,0)</f>
        <v>Patna</v>
      </c>
      <c r="J598">
        <f>VLOOKUP(Table1[[#This Row],[Order ID]],sales,6,0)</f>
        <v>55</v>
      </c>
    </row>
    <row r="599" spans="1:10" x14ac:dyDescent="0.35">
      <c r="A599" t="s">
        <v>199</v>
      </c>
      <c r="B599" s="1">
        <v>43438</v>
      </c>
      <c r="C599" t="s">
        <v>20</v>
      </c>
      <c r="D599" t="s">
        <v>54</v>
      </c>
      <c r="E599" t="s">
        <v>25</v>
      </c>
      <c r="F599" s="1">
        <f>VLOOKUP(Table1[[#This Row],[Order ID]],sales,2,0)</f>
        <v>43438</v>
      </c>
      <c r="G599" t="str">
        <f>VLOOKUP(Table1[[#This Row],[Order ID]],sales,3,0)</f>
        <v>Vrinda</v>
      </c>
      <c r="H599" t="e" vm="2">
        <f>VLOOKUP(Table1[[#This Row],[Order ID]],sales,4,0)</f>
        <v>#VALUE!</v>
      </c>
      <c r="I599" t="str">
        <f>VLOOKUP(Table1[[#This Row],[Order ID]],sales,5,0)</f>
        <v>Mathura</v>
      </c>
      <c r="J599">
        <f>VLOOKUP(Table1[[#This Row],[Order ID]],sales,6,0)</f>
        <v>61</v>
      </c>
    </row>
    <row r="600" spans="1:10" x14ac:dyDescent="0.35">
      <c r="A600" t="s">
        <v>291</v>
      </c>
      <c r="B600" s="1">
        <v>43180</v>
      </c>
      <c r="C600" t="s">
        <v>20</v>
      </c>
      <c r="D600" t="s">
        <v>54</v>
      </c>
      <c r="E600" t="s">
        <v>25</v>
      </c>
      <c r="F600" s="1">
        <f>VLOOKUP(Table1[[#This Row],[Order ID]],sales,2,0)</f>
        <v>43180</v>
      </c>
      <c r="G600" t="str">
        <f>VLOOKUP(Table1[[#This Row],[Order ID]],sales,3,0)</f>
        <v>Jahan</v>
      </c>
      <c r="H600" t="e" vm="1">
        <f>VLOOKUP(Table1[[#This Row],[Order ID]],sales,4,0)</f>
        <v>#VALUE!</v>
      </c>
      <c r="I600" t="str">
        <f>VLOOKUP(Table1[[#This Row],[Order ID]],sales,5,0)</f>
        <v>Bhopal</v>
      </c>
      <c r="J600">
        <f>VLOOKUP(Table1[[#This Row],[Order ID]],sales,6,0)</f>
        <v>219</v>
      </c>
    </row>
    <row r="601" spans="1:10" x14ac:dyDescent="0.35">
      <c r="A601" t="s">
        <v>169</v>
      </c>
      <c r="B601" s="1">
        <v>43378</v>
      </c>
      <c r="C601" t="s">
        <v>20</v>
      </c>
      <c r="D601" t="s">
        <v>139</v>
      </c>
      <c r="E601" t="s">
        <v>7</v>
      </c>
      <c r="F601" s="1">
        <f>VLOOKUP(Table1[[#This Row],[Order ID]],sales,2,0)</f>
        <v>43378</v>
      </c>
      <c r="G601" t="str">
        <f>VLOOKUP(Table1[[#This Row],[Order ID]],sales,3,0)</f>
        <v>Shivanshu</v>
      </c>
      <c r="H601" t="e" vm="1">
        <f>VLOOKUP(Table1[[#This Row],[Order ID]],sales,4,0)</f>
        <v>#VALUE!</v>
      </c>
      <c r="I601" t="str">
        <f>VLOOKUP(Table1[[#This Row],[Order ID]],sales,5,0)</f>
        <v>Indore</v>
      </c>
      <c r="J601">
        <f>VLOOKUP(Table1[[#This Row],[Order ID]],sales,6,0)</f>
        <v>765</v>
      </c>
    </row>
    <row r="602" spans="1:10" x14ac:dyDescent="0.35">
      <c r="A602" t="s">
        <v>348</v>
      </c>
      <c r="B602" s="1">
        <v>43282</v>
      </c>
      <c r="C602" t="s">
        <v>20</v>
      </c>
      <c r="D602" t="s">
        <v>23</v>
      </c>
      <c r="E602" t="s">
        <v>25</v>
      </c>
      <c r="F602" s="1">
        <f>VLOOKUP(Table1[[#This Row],[Order ID]],sales,2,0)</f>
        <v>43282</v>
      </c>
      <c r="G602" t="str">
        <f>VLOOKUP(Table1[[#This Row],[Order ID]],sales,3,0)</f>
        <v>Aakanksha</v>
      </c>
      <c r="H602" t="e" vm="1">
        <f>VLOOKUP(Table1[[#This Row],[Order ID]],sales,4,0)</f>
        <v>#VALUE!</v>
      </c>
      <c r="I602" t="str">
        <f>VLOOKUP(Table1[[#This Row],[Order ID]],sales,5,0)</f>
        <v>Indore</v>
      </c>
      <c r="J602">
        <f>VLOOKUP(Table1[[#This Row],[Order ID]],sales,6,0)</f>
        <v>33</v>
      </c>
    </row>
    <row r="603" spans="1:10" x14ac:dyDescent="0.35">
      <c r="A603" t="s">
        <v>64</v>
      </c>
      <c r="B603" s="1">
        <v>43331</v>
      </c>
      <c r="C603" t="s">
        <v>9</v>
      </c>
      <c r="D603" t="s">
        <v>10</v>
      </c>
      <c r="E603" t="s">
        <v>7</v>
      </c>
      <c r="F603" s="1">
        <f>VLOOKUP(Table1[[#This Row],[Order ID]],sales,2,0)</f>
        <v>43331</v>
      </c>
      <c r="G603" t="str">
        <f>VLOOKUP(Table1[[#This Row],[Order ID]],sales,3,0)</f>
        <v>Shourya</v>
      </c>
      <c r="H603" t="e" vm="12">
        <f>VLOOKUP(Table1[[#This Row],[Order ID]],sales,4,0)</f>
        <v>#VALUE!</v>
      </c>
      <c r="I603" t="str">
        <f>VLOOKUP(Table1[[#This Row],[Order ID]],sales,5,0)</f>
        <v>Thiruvananthapuram</v>
      </c>
      <c r="J603">
        <f>VLOOKUP(Table1[[#This Row],[Order ID]],sales,6,0)</f>
        <v>1709</v>
      </c>
    </row>
    <row r="604" spans="1:10" x14ac:dyDescent="0.35">
      <c r="A604" t="s">
        <v>349</v>
      </c>
      <c r="B604" s="1">
        <v>43260</v>
      </c>
      <c r="C604" t="s">
        <v>9</v>
      </c>
      <c r="D604" t="s">
        <v>10</v>
      </c>
      <c r="E604" t="s">
        <v>7</v>
      </c>
      <c r="F604" s="1">
        <f>VLOOKUP(Table1[[#This Row],[Order ID]],sales,2,0)</f>
        <v>43260</v>
      </c>
      <c r="G604" t="str">
        <f>VLOOKUP(Table1[[#This Row],[Order ID]],sales,3,0)</f>
        <v>Samiksha</v>
      </c>
      <c r="H604" t="e" vm="3">
        <f>VLOOKUP(Table1[[#This Row],[Order ID]],sales,4,0)</f>
        <v>#VALUE!</v>
      </c>
      <c r="I604" t="str">
        <f>VLOOKUP(Table1[[#This Row],[Order ID]],sales,5,0)</f>
        <v>Mumbai</v>
      </c>
      <c r="J604">
        <f>VLOOKUP(Table1[[#This Row],[Order ID]],sales,6,0)</f>
        <v>134</v>
      </c>
    </row>
    <row r="605" spans="1:10" x14ac:dyDescent="0.35">
      <c r="A605" t="s">
        <v>350</v>
      </c>
      <c r="B605" s="1">
        <v>43315</v>
      </c>
      <c r="C605" t="s">
        <v>9</v>
      </c>
      <c r="D605" t="s">
        <v>10</v>
      </c>
      <c r="E605" t="s">
        <v>7</v>
      </c>
      <c r="F605" s="1">
        <f>VLOOKUP(Table1[[#This Row],[Order ID]],sales,2,0)</f>
        <v>43315</v>
      </c>
      <c r="G605" t="str">
        <f>VLOOKUP(Table1[[#This Row],[Order ID]],sales,3,0)</f>
        <v>Daksh</v>
      </c>
      <c r="H605" t="e" vm="16">
        <f>VLOOKUP(Table1[[#This Row],[Order ID]],sales,4,0)</f>
        <v>#VALUE!</v>
      </c>
      <c r="I605" t="str">
        <f>VLOOKUP(Table1[[#This Row],[Order ID]],sales,5,0)</f>
        <v>Chandigarh</v>
      </c>
      <c r="J605">
        <f>VLOOKUP(Table1[[#This Row],[Order ID]],sales,6,0)</f>
        <v>133</v>
      </c>
    </row>
    <row r="606" spans="1:10" x14ac:dyDescent="0.35">
      <c r="A606" t="s">
        <v>197</v>
      </c>
      <c r="B606" s="1">
        <v>43181</v>
      </c>
      <c r="C606" t="s">
        <v>20</v>
      </c>
      <c r="D606" t="s">
        <v>23</v>
      </c>
      <c r="E606" t="s">
        <v>25</v>
      </c>
      <c r="F606" s="1">
        <f>VLOOKUP(Table1[[#This Row],[Order ID]],sales,2,0)</f>
        <v>43181</v>
      </c>
      <c r="G606" t="str">
        <f>VLOOKUP(Table1[[#This Row],[Order ID]],sales,3,0)</f>
        <v>Aarushi</v>
      </c>
      <c r="H606" t="e" vm="15">
        <f>VLOOKUP(Table1[[#This Row],[Order ID]],sales,4,0)</f>
        <v>#VALUE!</v>
      </c>
      <c r="I606" t="str">
        <f>VLOOKUP(Table1[[#This Row],[Order ID]],sales,5,0)</f>
        <v>Chennai</v>
      </c>
      <c r="J606">
        <f>VLOOKUP(Table1[[#This Row],[Order ID]],sales,6,0)</f>
        <v>24</v>
      </c>
    </row>
    <row r="607" spans="1:10" x14ac:dyDescent="0.35">
      <c r="A607" t="s">
        <v>158</v>
      </c>
      <c r="B607" s="1">
        <v>43237</v>
      </c>
      <c r="C607" t="s">
        <v>5</v>
      </c>
      <c r="D607" t="s">
        <v>6</v>
      </c>
      <c r="E607" t="s">
        <v>25</v>
      </c>
      <c r="F607" s="1">
        <f>VLOOKUP(Table1[[#This Row],[Order ID]],sales,2,0)</f>
        <v>43237</v>
      </c>
      <c r="G607" t="str">
        <f>VLOOKUP(Table1[[#This Row],[Order ID]],sales,3,0)</f>
        <v>Sweta</v>
      </c>
      <c r="H607" t="e" vm="3">
        <f>VLOOKUP(Table1[[#This Row],[Order ID]],sales,4,0)</f>
        <v>#VALUE!</v>
      </c>
      <c r="I607" t="str">
        <f>VLOOKUP(Table1[[#This Row],[Order ID]],sales,5,0)</f>
        <v>Mumbai</v>
      </c>
      <c r="J607">
        <f>VLOOKUP(Table1[[#This Row],[Order ID]],sales,6,0)</f>
        <v>24</v>
      </c>
    </row>
    <row r="608" spans="1:10" x14ac:dyDescent="0.35">
      <c r="A608" t="s">
        <v>45</v>
      </c>
      <c r="B608" s="1">
        <v>43407</v>
      </c>
      <c r="C608" t="s">
        <v>20</v>
      </c>
      <c r="D608" t="s">
        <v>54</v>
      </c>
      <c r="E608" t="s">
        <v>7</v>
      </c>
      <c r="F608" s="1">
        <f>VLOOKUP(Table1[[#This Row],[Order ID]],sales,2,0)</f>
        <v>43407</v>
      </c>
      <c r="G608" t="str">
        <f>VLOOKUP(Table1[[#This Row],[Order ID]],sales,3,0)</f>
        <v>Snel</v>
      </c>
      <c r="H608" t="e" vm="12">
        <f>VLOOKUP(Table1[[#This Row],[Order ID]],sales,4,0)</f>
        <v>#VALUE!</v>
      </c>
      <c r="I608" t="str">
        <f>VLOOKUP(Table1[[#This Row],[Order ID]],sales,5,0)</f>
        <v>Thiruvananthapuram</v>
      </c>
      <c r="J608">
        <f>VLOOKUP(Table1[[#This Row],[Order ID]],sales,6,0)</f>
        <v>82</v>
      </c>
    </row>
    <row r="609" spans="1:10" x14ac:dyDescent="0.35">
      <c r="A609" t="s">
        <v>131</v>
      </c>
      <c r="B609" s="1">
        <v>43444</v>
      </c>
      <c r="C609" t="s">
        <v>20</v>
      </c>
      <c r="D609" t="s">
        <v>27</v>
      </c>
      <c r="E609" t="s">
        <v>79</v>
      </c>
      <c r="F609" s="1">
        <f>VLOOKUP(Table1[[#This Row],[Order ID]],sales,2,0)</f>
        <v>43444</v>
      </c>
      <c r="G609" t="str">
        <f>VLOOKUP(Table1[[#This Row],[Order ID]],sales,3,0)</f>
        <v>Amlan</v>
      </c>
      <c r="H609" t="e" vm="1">
        <f>VLOOKUP(Table1[[#This Row],[Order ID]],sales,4,0)</f>
        <v>#VALUE!</v>
      </c>
      <c r="I609" t="str">
        <f>VLOOKUP(Table1[[#This Row],[Order ID]],sales,5,0)</f>
        <v>Indore</v>
      </c>
      <c r="J609">
        <f>VLOOKUP(Table1[[#This Row],[Order ID]],sales,6,0)</f>
        <v>74</v>
      </c>
    </row>
    <row r="610" spans="1:10" x14ac:dyDescent="0.35">
      <c r="A610" t="s">
        <v>249</v>
      </c>
      <c r="B610" s="1">
        <v>43321</v>
      </c>
      <c r="C610" t="s">
        <v>9</v>
      </c>
      <c r="D610" t="s">
        <v>128</v>
      </c>
      <c r="E610" t="s">
        <v>7</v>
      </c>
      <c r="F610" s="1">
        <f>VLOOKUP(Table1[[#This Row],[Order ID]],sales,2,0)</f>
        <v>43321</v>
      </c>
      <c r="G610" t="str">
        <f>VLOOKUP(Table1[[#This Row],[Order ID]],sales,3,0)</f>
        <v>Kartik</v>
      </c>
      <c r="H610" t="e" vm="9">
        <f>VLOOKUP(Table1[[#This Row],[Order ID]],sales,4,0)</f>
        <v>#VALUE!</v>
      </c>
      <c r="I610" t="str">
        <f>VLOOKUP(Table1[[#This Row],[Order ID]],sales,5,0)</f>
        <v>Ahmedabad</v>
      </c>
      <c r="J610">
        <f>VLOOKUP(Table1[[#This Row],[Order ID]],sales,6,0)</f>
        <v>296</v>
      </c>
    </row>
    <row r="611" spans="1:10" x14ac:dyDescent="0.35">
      <c r="A611" t="s">
        <v>360</v>
      </c>
      <c r="B611" s="1">
        <v>43458</v>
      </c>
      <c r="C611" t="s">
        <v>20</v>
      </c>
      <c r="D611" t="s">
        <v>78</v>
      </c>
      <c r="E611" t="s">
        <v>25</v>
      </c>
      <c r="F611" s="1">
        <f>VLOOKUP(Table1[[#This Row],[Order ID]],sales,2,0)</f>
        <v>43458</v>
      </c>
      <c r="G611" t="str">
        <f>VLOOKUP(Table1[[#This Row],[Order ID]],sales,3,0)</f>
        <v>Jayanti</v>
      </c>
      <c r="H611" t="e" vm="2">
        <f>VLOOKUP(Table1[[#This Row],[Order ID]],sales,4,0)</f>
        <v>#VALUE!</v>
      </c>
      <c r="I611" t="str">
        <f>VLOOKUP(Table1[[#This Row],[Order ID]],sales,5,0)</f>
        <v>Prayagraj</v>
      </c>
      <c r="J611">
        <f>VLOOKUP(Table1[[#This Row],[Order ID]],sales,6,0)</f>
        <v>100</v>
      </c>
    </row>
    <row r="612" spans="1:10" x14ac:dyDescent="0.35">
      <c r="A612" t="s">
        <v>351</v>
      </c>
      <c r="B612" s="1">
        <v>43182</v>
      </c>
      <c r="C612" t="s">
        <v>20</v>
      </c>
      <c r="D612" t="s">
        <v>54</v>
      </c>
      <c r="E612" t="s">
        <v>25</v>
      </c>
      <c r="F612" s="1">
        <f>VLOOKUP(Table1[[#This Row],[Order ID]],sales,2,0)</f>
        <v>43182</v>
      </c>
      <c r="G612" t="str">
        <f>VLOOKUP(Table1[[#This Row],[Order ID]],sales,3,0)</f>
        <v>Jitesh</v>
      </c>
      <c r="H612" t="e" vm="2">
        <f>VLOOKUP(Table1[[#This Row],[Order ID]],sales,4,0)</f>
        <v>#VALUE!</v>
      </c>
      <c r="I612" t="str">
        <f>VLOOKUP(Table1[[#This Row],[Order ID]],sales,5,0)</f>
        <v>Lucknow</v>
      </c>
      <c r="J612">
        <f>VLOOKUP(Table1[[#This Row],[Order ID]],sales,6,0)</f>
        <v>95</v>
      </c>
    </row>
    <row r="613" spans="1:10" x14ac:dyDescent="0.35">
      <c r="A613" t="s">
        <v>58</v>
      </c>
      <c r="B613" s="1">
        <v>43187</v>
      </c>
      <c r="C613" t="s">
        <v>20</v>
      </c>
      <c r="D613" t="s">
        <v>27</v>
      </c>
      <c r="E613" t="s">
        <v>25</v>
      </c>
      <c r="F613" s="1">
        <f>VLOOKUP(Table1[[#This Row],[Order ID]],sales,2,0)</f>
        <v>43187</v>
      </c>
      <c r="G613" t="str">
        <f>VLOOKUP(Table1[[#This Row],[Order ID]],sales,3,0)</f>
        <v>Vini</v>
      </c>
      <c r="H613" t="e" vm="4">
        <f>VLOOKUP(Table1[[#This Row],[Order ID]],sales,4,0)</f>
        <v>#VALUE!</v>
      </c>
      <c r="I613" t="str">
        <f>VLOOKUP(Table1[[#This Row],[Order ID]],sales,5,0)</f>
        <v>Bangalore</v>
      </c>
      <c r="J613">
        <f>VLOOKUP(Table1[[#This Row],[Order ID]],sales,6,0)</f>
        <v>663</v>
      </c>
    </row>
    <row r="614" spans="1:10" x14ac:dyDescent="0.35">
      <c r="A614" t="s">
        <v>352</v>
      </c>
      <c r="B614" s="1">
        <v>43307</v>
      </c>
      <c r="C614" t="s">
        <v>9</v>
      </c>
      <c r="D614" t="s">
        <v>128</v>
      </c>
      <c r="E614" t="s">
        <v>7</v>
      </c>
      <c r="F614" s="1">
        <f>VLOOKUP(Table1[[#This Row],[Order ID]],sales,2,0)</f>
        <v>43307</v>
      </c>
      <c r="G614" t="str">
        <f>VLOOKUP(Table1[[#This Row],[Order ID]],sales,3,0)</f>
        <v>Akash</v>
      </c>
      <c r="H614" t="e" vm="18">
        <f>VLOOKUP(Table1[[#This Row],[Order ID]],sales,4,0)</f>
        <v>#VALUE!</v>
      </c>
      <c r="I614" t="str">
        <f>VLOOKUP(Table1[[#This Row],[Order ID]],sales,5,0)</f>
        <v>Kolkata</v>
      </c>
      <c r="J614">
        <f>VLOOKUP(Table1[[#This Row],[Order ID]],sales,6,0)</f>
        <v>131</v>
      </c>
    </row>
    <row r="615" spans="1:10" x14ac:dyDescent="0.35">
      <c r="A615" t="s">
        <v>303</v>
      </c>
      <c r="B615" s="1">
        <v>43444</v>
      </c>
      <c r="C615" t="s">
        <v>20</v>
      </c>
      <c r="D615" t="s">
        <v>23</v>
      </c>
      <c r="E615" t="s">
        <v>7</v>
      </c>
      <c r="F615" s="1">
        <f>VLOOKUP(Table1[[#This Row],[Order ID]],sales,2,0)</f>
        <v>43444</v>
      </c>
      <c r="G615" t="str">
        <f>VLOOKUP(Table1[[#This Row],[Order ID]],sales,3,0)</f>
        <v>Ishpreet</v>
      </c>
      <c r="H615" t="e" vm="3">
        <f>VLOOKUP(Table1[[#This Row],[Order ID]],sales,4,0)</f>
        <v>#VALUE!</v>
      </c>
      <c r="I615" t="str">
        <f>VLOOKUP(Table1[[#This Row],[Order ID]],sales,5,0)</f>
        <v>Mumbai</v>
      </c>
      <c r="J615">
        <f>VLOOKUP(Table1[[#This Row],[Order ID]],sales,6,0)</f>
        <v>1700</v>
      </c>
    </row>
    <row r="616" spans="1:10" x14ac:dyDescent="0.35">
      <c r="A616" t="s">
        <v>38</v>
      </c>
      <c r="B616" s="1">
        <v>43412</v>
      </c>
      <c r="C616" t="s">
        <v>20</v>
      </c>
      <c r="D616" t="s">
        <v>23</v>
      </c>
      <c r="E616" t="s">
        <v>7</v>
      </c>
      <c r="F616" s="1">
        <f>VLOOKUP(Table1[[#This Row],[Order ID]],sales,2,0)</f>
        <v>43412</v>
      </c>
      <c r="G616" t="str">
        <f>VLOOKUP(Table1[[#This Row],[Order ID]],sales,3,0)</f>
        <v>Gaurav</v>
      </c>
      <c r="H616" t="e" vm="9">
        <f>VLOOKUP(Table1[[#This Row],[Order ID]],sales,4,0)</f>
        <v>#VALUE!</v>
      </c>
      <c r="I616" t="str">
        <f>VLOOKUP(Table1[[#This Row],[Order ID]],sales,5,0)</f>
        <v>Ahmedabad</v>
      </c>
      <c r="J616">
        <f>VLOOKUP(Table1[[#This Row],[Order ID]],sales,6,0)</f>
        <v>2093</v>
      </c>
    </row>
    <row r="617" spans="1:10" x14ac:dyDescent="0.35">
      <c r="A617" t="s">
        <v>30</v>
      </c>
      <c r="B617" s="1">
        <v>43279</v>
      </c>
      <c r="C617" t="s">
        <v>20</v>
      </c>
      <c r="D617" t="s">
        <v>139</v>
      </c>
      <c r="E617" t="s">
        <v>16</v>
      </c>
      <c r="F617" s="1">
        <f>VLOOKUP(Table1[[#This Row],[Order ID]],sales,2,0)</f>
        <v>43279</v>
      </c>
      <c r="G617" t="str">
        <f>VLOOKUP(Table1[[#This Row],[Order ID]],sales,3,0)</f>
        <v>Ekta</v>
      </c>
      <c r="H617" t="e" vm="1">
        <f>VLOOKUP(Table1[[#This Row],[Order ID]],sales,4,0)</f>
        <v>#VALUE!</v>
      </c>
      <c r="I617" t="str">
        <f>VLOOKUP(Table1[[#This Row],[Order ID]],sales,5,0)</f>
        <v>Indore</v>
      </c>
      <c r="J617">
        <f>VLOOKUP(Table1[[#This Row],[Order ID]],sales,6,0)</f>
        <v>231</v>
      </c>
    </row>
    <row r="618" spans="1:10" x14ac:dyDescent="0.35">
      <c r="A618" t="s">
        <v>57</v>
      </c>
      <c r="B618" s="1">
        <v>43139</v>
      </c>
      <c r="C618" t="s">
        <v>20</v>
      </c>
      <c r="D618" t="s">
        <v>27</v>
      </c>
      <c r="E618" t="s">
        <v>7</v>
      </c>
      <c r="F618" s="1">
        <f>VLOOKUP(Table1[[#This Row],[Order ID]],sales,2,0)</f>
        <v>43139</v>
      </c>
      <c r="G618" t="str">
        <f>VLOOKUP(Table1[[#This Row],[Order ID]],sales,3,0)</f>
        <v>Hitesh</v>
      </c>
      <c r="H618" t="e" vm="1">
        <f>VLOOKUP(Table1[[#This Row],[Order ID]],sales,4,0)</f>
        <v>#VALUE!</v>
      </c>
      <c r="I618" t="str">
        <f>VLOOKUP(Table1[[#This Row],[Order ID]],sales,5,0)</f>
        <v>Bhopal</v>
      </c>
      <c r="J618">
        <f>VLOOKUP(Table1[[#This Row],[Order ID]],sales,6,0)</f>
        <v>1745</v>
      </c>
    </row>
    <row r="619" spans="1:10" x14ac:dyDescent="0.35">
      <c r="A619" t="s">
        <v>169</v>
      </c>
      <c r="B619" s="1">
        <v>43378</v>
      </c>
      <c r="C619" t="s">
        <v>20</v>
      </c>
      <c r="D619" t="s">
        <v>54</v>
      </c>
      <c r="E619" t="s">
        <v>16</v>
      </c>
      <c r="F619" s="1">
        <f>VLOOKUP(Table1[[#This Row],[Order ID]],sales,2,0)</f>
        <v>43378</v>
      </c>
      <c r="G619" t="str">
        <f>VLOOKUP(Table1[[#This Row],[Order ID]],sales,3,0)</f>
        <v>Shivanshu</v>
      </c>
      <c r="H619" t="e" vm="1">
        <f>VLOOKUP(Table1[[#This Row],[Order ID]],sales,4,0)</f>
        <v>#VALUE!</v>
      </c>
      <c r="I619" t="str">
        <f>VLOOKUP(Table1[[#This Row],[Order ID]],sales,5,0)</f>
        <v>Indore</v>
      </c>
      <c r="J619">
        <f>VLOOKUP(Table1[[#This Row],[Order ID]],sales,6,0)</f>
        <v>765</v>
      </c>
    </row>
    <row r="620" spans="1:10" x14ac:dyDescent="0.35">
      <c r="A620" t="s">
        <v>353</v>
      </c>
      <c r="B620" s="1">
        <v>43293</v>
      </c>
      <c r="C620" t="s">
        <v>20</v>
      </c>
      <c r="D620" t="s">
        <v>54</v>
      </c>
      <c r="E620" t="s">
        <v>7</v>
      </c>
      <c r="F620" s="1">
        <f>VLOOKUP(Table1[[#This Row],[Order ID]],sales,2,0)</f>
        <v>43293</v>
      </c>
      <c r="G620" t="str">
        <f>VLOOKUP(Table1[[#This Row],[Order ID]],sales,3,0)</f>
        <v>Rashmi</v>
      </c>
      <c r="H620" t="e" vm="1">
        <f>VLOOKUP(Table1[[#This Row],[Order ID]],sales,4,0)</f>
        <v>#VALUE!</v>
      </c>
      <c r="I620" t="str">
        <f>VLOOKUP(Table1[[#This Row],[Order ID]],sales,5,0)</f>
        <v>Indore</v>
      </c>
      <c r="J620">
        <f>VLOOKUP(Table1[[#This Row],[Order ID]],sales,6,0)</f>
        <v>29</v>
      </c>
    </row>
    <row r="621" spans="1:10" x14ac:dyDescent="0.35">
      <c r="A621" t="s">
        <v>56</v>
      </c>
      <c r="B621" s="1">
        <v>43431</v>
      </c>
      <c r="C621" t="s">
        <v>9</v>
      </c>
      <c r="D621" t="s">
        <v>128</v>
      </c>
      <c r="E621" t="s">
        <v>7</v>
      </c>
      <c r="F621" s="1">
        <f>VLOOKUP(Table1[[#This Row],[Order ID]],sales,2,0)</f>
        <v>43431</v>
      </c>
      <c r="G621" t="str">
        <f>VLOOKUP(Table1[[#This Row],[Order ID]],sales,3,0)</f>
        <v>Saptadeep</v>
      </c>
      <c r="H621" t="e" vm="9">
        <f>VLOOKUP(Table1[[#This Row],[Order ID]],sales,4,0)</f>
        <v>#VALUE!</v>
      </c>
      <c r="I621" t="str">
        <f>VLOOKUP(Table1[[#This Row],[Order ID]],sales,5,0)</f>
        <v>Surat</v>
      </c>
      <c r="J621">
        <f>VLOOKUP(Table1[[#This Row],[Order ID]],sales,6,0)</f>
        <v>16</v>
      </c>
    </row>
    <row r="622" spans="1:10" x14ac:dyDescent="0.35">
      <c r="A622" t="s">
        <v>234</v>
      </c>
      <c r="B622" s="1">
        <v>43438</v>
      </c>
      <c r="C622" t="s">
        <v>20</v>
      </c>
      <c r="D622" t="s">
        <v>27</v>
      </c>
      <c r="E622" t="s">
        <v>25</v>
      </c>
      <c r="F622" s="1">
        <f>VLOOKUP(Table1[[#This Row],[Order ID]],sales,2,0)</f>
        <v>43438</v>
      </c>
      <c r="G622" t="str">
        <f>VLOOKUP(Table1[[#This Row],[Order ID]],sales,3,0)</f>
        <v>Shivani</v>
      </c>
      <c r="H622" t="e" vm="1">
        <f>VLOOKUP(Table1[[#This Row],[Order ID]],sales,4,0)</f>
        <v>#VALUE!</v>
      </c>
      <c r="I622" t="str">
        <f>VLOOKUP(Table1[[#This Row],[Order ID]],sales,5,0)</f>
        <v>Indore</v>
      </c>
      <c r="J622">
        <f>VLOOKUP(Table1[[#This Row],[Order ID]],sales,6,0)</f>
        <v>121</v>
      </c>
    </row>
    <row r="623" spans="1:10" x14ac:dyDescent="0.35">
      <c r="A623" t="s">
        <v>136</v>
      </c>
      <c r="B623" s="1">
        <v>43389</v>
      </c>
      <c r="C623" t="s">
        <v>5</v>
      </c>
      <c r="D623" t="s">
        <v>70</v>
      </c>
      <c r="E623" t="s">
        <v>7</v>
      </c>
      <c r="F623" s="1">
        <f>VLOOKUP(Table1[[#This Row],[Order ID]],sales,2,0)</f>
        <v>43389</v>
      </c>
      <c r="G623" t="str">
        <f>VLOOKUP(Table1[[#This Row],[Order ID]],sales,3,0)</f>
        <v>Ajay</v>
      </c>
      <c r="H623" t="e" vm="18">
        <f>VLOOKUP(Table1[[#This Row],[Order ID]],sales,4,0)</f>
        <v>#VALUE!</v>
      </c>
      <c r="I623" t="str">
        <f>VLOOKUP(Table1[[#This Row],[Order ID]],sales,5,0)</f>
        <v>Kolkata</v>
      </c>
      <c r="J623">
        <f>VLOOKUP(Table1[[#This Row],[Order ID]],sales,6,0)</f>
        <v>17</v>
      </c>
    </row>
    <row r="624" spans="1:10" x14ac:dyDescent="0.35">
      <c r="A624" t="s">
        <v>354</v>
      </c>
      <c r="B624" s="1">
        <v>43221</v>
      </c>
      <c r="C624" t="s">
        <v>20</v>
      </c>
      <c r="D624" t="s">
        <v>23</v>
      </c>
      <c r="E624" t="s">
        <v>7</v>
      </c>
      <c r="F624" s="1">
        <f>VLOOKUP(Table1[[#This Row],[Order ID]],sales,2,0)</f>
        <v>43221</v>
      </c>
      <c r="G624" t="str">
        <f>VLOOKUP(Table1[[#This Row],[Order ID]],sales,3,0)</f>
        <v>Sonal</v>
      </c>
      <c r="H624" t="e" vm="14">
        <f>VLOOKUP(Table1[[#This Row],[Order ID]],sales,4,0)</f>
        <v>#VALUE!</v>
      </c>
      <c r="I624" t="str">
        <f>VLOOKUP(Table1[[#This Row],[Order ID]],sales,5,0)</f>
        <v>Patna</v>
      </c>
      <c r="J624">
        <f>VLOOKUP(Table1[[#This Row],[Order ID]],sales,6,0)</f>
        <v>299</v>
      </c>
    </row>
    <row r="625" spans="1:10" x14ac:dyDescent="0.35">
      <c r="A625" t="s">
        <v>355</v>
      </c>
      <c r="B625" s="1">
        <v>43428</v>
      </c>
      <c r="C625" t="s">
        <v>20</v>
      </c>
      <c r="D625" t="s">
        <v>78</v>
      </c>
      <c r="E625" t="s">
        <v>7</v>
      </c>
      <c r="F625" s="1">
        <f>VLOOKUP(Table1[[#This Row],[Order ID]],sales,2,0)</f>
        <v>43428</v>
      </c>
      <c r="G625" t="str">
        <f>VLOOKUP(Table1[[#This Row],[Order ID]],sales,3,0)</f>
        <v>Megha</v>
      </c>
      <c r="H625" t="e" vm="8">
        <f>VLOOKUP(Table1[[#This Row],[Order ID]],sales,4,0)</f>
        <v>#VALUE!</v>
      </c>
      <c r="I625" t="str">
        <f>VLOOKUP(Table1[[#This Row],[Order ID]],sales,5,0)</f>
        <v>Udaipur</v>
      </c>
      <c r="J625">
        <f>VLOOKUP(Table1[[#This Row],[Order ID]],sales,6,0)</f>
        <v>124</v>
      </c>
    </row>
    <row r="626" spans="1:10" x14ac:dyDescent="0.35">
      <c r="A626" t="s">
        <v>224</v>
      </c>
      <c r="B626" s="1">
        <v>43293</v>
      </c>
      <c r="C626" t="s">
        <v>20</v>
      </c>
      <c r="D626" t="s">
        <v>139</v>
      </c>
      <c r="E626" t="s">
        <v>7</v>
      </c>
      <c r="F626" s="1">
        <f>VLOOKUP(Table1[[#This Row],[Order ID]],sales,2,0)</f>
        <v>43293</v>
      </c>
      <c r="G626" t="str">
        <f>VLOOKUP(Table1[[#This Row],[Order ID]],sales,3,0)</f>
        <v>Manshul</v>
      </c>
      <c r="H626" t="e" vm="2">
        <f>VLOOKUP(Table1[[#This Row],[Order ID]],sales,4,0)</f>
        <v>#VALUE!</v>
      </c>
      <c r="I626" t="str">
        <f>VLOOKUP(Table1[[#This Row],[Order ID]],sales,5,0)</f>
        <v>Lucknow</v>
      </c>
      <c r="J626">
        <f>VLOOKUP(Table1[[#This Row],[Order ID]],sales,6,0)</f>
        <v>561</v>
      </c>
    </row>
    <row r="627" spans="1:10" x14ac:dyDescent="0.35">
      <c r="A627" t="s">
        <v>250</v>
      </c>
      <c r="B627" s="1">
        <v>43180</v>
      </c>
      <c r="C627" t="s">
        <v>20</v>
      </c>
      <c r="D627" t="s">
        <v>27</v>
      </c>
      <c r="E627" t="s">
        <v>7</v>
      </c>
      <c r="F627" s="1">
        <f>VLOOKUP(Table1[[#This Row],[Order ID]],sales,2,0)</f>
        <v>43180</v>
      </c>
      <c r="G627" t="str">
        <f>VLOOKUP(Table1[[#This Row],[Order ID]],sales,3,0)</f>
        <v>Pournamasi</v>
      </c>
      <c r="H627" t="e" vm="1">
        <f>VLOOKUP(Table1[[#This Row],[Order ID]],sales,4,0)</f>
        <v>#VALUE!</v>
      </c>
      <c r="I627" t="str">
        <f>VLOOKUP(Table1[[#This Row],[Order ID]],sales,5,0)</f>
        <v>Indore</v>
      </c>
      <c r="J627">
        <f>VLOOKUP(Table1[[#This Row],[Order ID]],sales,6,0)</f>
        <v>37</v>
      </c>
    </row>
    <row r="628" spans="1:10" x14ac:dyDescent="0.35">
      <c r="A628" t="s">
        <v>394</v>
      </c>
      <c r="B628" s="1">
        <v>43101</v>
      </c>
      <c r="C628" t="s">
        <v>5</v>
      </c>
      <c r="D628" t="s">
        <v>70</v>
      </c>
      <c r="E628" t="s">
        <v>11</v>
      </c>
      <c r="F628" s="1">
        <f>VLOOKUP(Table1[[#This Row],[Order ID]],sales,2,0)</f>
        <v>43101</v>
      </c>
      <c r="G628" t="str">
        <f>VLOOKUP(Table1[[#This Row],[Order ID]],sales,3,0)</f>
        <v>Smriti</v>
      </c>
      <c r="H628" t="e" vm="14">
        <f>VLOOKUP(Table1[[#This Row],[Order ID]],sales,4,0)</f>
        <v>#VALUE!</v>
      </c>
      <c r="I628" t="str">
        <f>VLOOKUP(Table1[[#This Row],[Order ID]],sales,5,0)</f>
        <v>Patna</v>
      </c>
      <c r="J628">
        <f>VLOOKUP(Table1[[#This Row],[Order ID]],sales,6,0)</f>
        <v>122</v>
      </c>
    </row>
    <row r="629" spans="1:10" x14ac:dyDescent="0.35">
      <c r="A629" t="s">
        <v>66</v>
      </c>
      <c r="B629" s="1">
        <v>43134</v>
      </c>
      <c r="C629" t="s">
        <v>9</v>
      </c>
      <c r="D629" t="s">
        <v>10</v>
      </c>
      <c r="E629" t="s">
        <v>25</v>
      </c>
      <c r="F629" s="1">
        <f>VLOOKUP(Table1[[#This Row],[Order ID]],sales,2,0)</f>
        <v>43134</v>
      </c>
      <c r="G629" t="str">
        <f>VLOOKUP(Table1[[#This Row],[Order ID]],sales,3,0)</f>
        <v>Mansi</v>
      </c>
      <c r="H629" t="e" vm="1">
        <f>VLOOKUP(Table1[[#This Row],[Order ID]],sales,4,0)</f>
        <v>#VALUE!</v>
      </c>
      <c r="I629" t="str">
        <f>VLOOKUP(Table1[[#This Row],[Order ID]],sales,5,0)</f>
        <v>Indore</v>
      </c>
      <c r="J629">
        <f>VLOOKUP(Table1[[#This Row],[Order ID]],sales,6,0)</f>
        <v>13</v>
      </c>
    </row>
    <row r="630" spans="1:10" x14ac:dyDescent="0.35">
      <c r="A630" t="s">
        <v>356</v>
      </c>
      <c r="B630" s="1">
        <v>43216</v>
      </c>
      <c r="C630" t="s">
        <v>9</v>
      </c>
      <c r="D630" t="s">
        <v>13</v>
      </c>
      <c r="E630" t="s">
        <v>16</v>
      </c>
      <c r="F630" s="1">
        <f>VLOOKUP(Table1[[#This Row],[Order ID]],sales,2,0)</f>
        <v>43216</v>
      </c>
      <c r="G630" t="str">
        <f>VLOOKUP(Table1[[#This Row],[Order ID]],sales,3,0)</f>
        <v>Parth</v>
      </c>
      <c r="H630" t="e" vm="3">
        <f>VLOOKUP(Table1[[#This Row],[Order ID]],sales,4,0)</f>
        <v>#VALUE!</v>
      </c>
      <c r="I630" t="str">
        <f>VLOOKUP(Table1[[#This Row],[Order ID]],sales,5,0)</f>
        <v>Pune</v>
      </c>
      <c r="J630">
        <f>VLOOKUP(Table1[[#This Row],[Order ID]],sales,6,0)</f>
        <v>182</v>
      </c>
    </row>
    <row r="631" spans="1:10" x14ac:dyDescent="0.35">
      <c r="A631" t="s">
        <v>150</v>
      </c>
      <c r="B631" s="1">
        <v>43148</v>
      </c>
      <c r="C631" t="s">
        <v>9</v>
      </c>
      <c r="D631" t="s">
        <v>128</v>
      </c>
      <c r="E631" t="s">
        <v>7</v>
      </c>
      <c r="F631" s="1">
        <f>VLOOKUP(Table1[[#This Row],[Order ID]],sales,2,0)</f>
        <v>43148</v>
      </c>
      <c r="G631" t="str">
        <f>VLOOKUP(Table1[[#This Row],[Order ID]],sales,3,0)</f>
        <v>Anita</v>
      </c>
      <c r="H631" t="e" vm="12">
        <f>VLOOKUP(Table1[[#This Row],[Order ID]],sales,4,0)</f>
        <v>#VALUE!</v>
      </c>
      <c r="I631" t="str">
        <f>VLOOKUP(Table1[[#This Row],[Order ID]],sales,5,0)</f>
        <v>Thiruvananthapuram</v>
      </c>
      <c r="J631">
        <f>VLOOKUP(Table1[[#This Row],[Order ID]],sales,6,0)</f>
        <v>21</v>
      </c>
    </row>
    <row r="632" spans="1:10" x14ac:dyDescent="0.35">
      <c r="A632" t="s">
        <v>77</v>
      </c>
      <c r="B632" s="1">
        <v>43374</v>
      </c>
      <c r="C632" t="s">
        <v>20</v>
      </c>
      <c r="D632" t="s">
        <v>23</v>
      </c>
      <c r="E632" t="s">
        <v>7</v>
      </c>
      <c r="F632" s="1">
        <f>VLOOKUP(Table1[[#This Row],[Order ID]],sales,2,0)</f>
        <v>43374</v>
      </c>
      <c r="G632" t="str">
        <f>VLOOKUP(Table1[[#This Row],[Order ID]],sales,3,0)</f>
        <v>Aryan</v>
      </c>
      <c r="H632" t="e" vm="1">
        <f>VLOOKUP(Table1[[#This Row],[Order ID]],sales,4,0)</f>
        <v>#VALUE!</v>
      </c>
      <c r="I632" t="str">
        <f>VLOOKUP(Table1[[#This Row],[Order ID]],sales,5,0)</f>
        <v>Bhopal</v>
      </c>
      <c r="J632">
        <f>VLOOKUP(Table1[[#This Row],[Order ID]],sales,6,0)</f>
        <v>64</v>
      </c>
    </row>
    <row r="633" spans="1:10" x14ac:dyDescent="0.35">
      <c r="A633" t="s">
        <v>164</v>
      </c>
      <c r="B633" s="1">
        <v>43168</v>
      </c>
      <c r="C633" t="s">
        <v>9</v>
      </c>
      <c r="D633" t="s">
        <v>10</v>
      </c>
      <c r="E633" t="s">
        <v>7</v>
      </c>
      <c r="F633" s="1">
        <f>VLOOKUP(Table1[[#This Row],[Order ID]],sales,2,0)</f>
        <v>43168</v>
      </c>
      <c r="G633" t="str">
        <f>VLOOKUP(Table1[[#This Row],[Order ID]],sales,3,0)</f>
        <v>Kirti</v>
      </c>
      <c r="H633" t="e" vm="21">
        <f>VLOOKUP(Table1[[#This Row],[Order ID]],sales,4,0)</f>
        <v>#VALUE!</v>
      </c>
      <c r="I633" t="str">
        <f>VLOOKUP(Table1[[#This Row],[Order ID]],sales,5,0)</f>
        <v>Kashmir</v>
      </c>
      <c r="J633">
        <f>VLOOKUP(Table1[[#This Row],[Order ID]],sales,6,0)</f>
        <v>594</v>
      </c>
    </row>
    <row r="634" spans="1:10" x14ac:dyDescent="0.35">
      <c r="A634" t="s">
        <v>176</v>
      </c>
      <c r="B634" s="1">
        <v>43113</v>
      </c>
      <c r="C634" t="s">
        <v>20</v>
      </c>
      <c r="D634" t="s">
        <v>54</v>
      </c>
      <c r="E634" t="s">
        <v>7</v>
      </c>
      <c r="F634" s="1">
        <f>VLOOKUP(Table1[[#This Row],[Order ID]],sales,2,0)</f>
        <v>43113</v>
      </c>
      <c r="G634" t="str">
        <f>VLOOKUP(Table1[[#This Row],[Order ID]],sales,3,0)</f>
        <v>Jesal</v>
      </c>
      <c r="H634" t="e" vm="18">
        <f>VLOOKUP(Table1[[#This Row],[Order ID]],sales,4,0)</f>
        <v>#VALUE!</v>
      </c>
      <c r="I634" t="str">
        <f>VLOOKUP(Table1[[#This Row],[Order ID]],sales,5,0)</f>
        <v>Kolkata</v>
      </c>
      <c r="J634">
        <f>VLOOKUP(Table1[[#This Row],[Order ID]],sales,6,0)</f>
        <v>742</v>
      </c>
    </row>
    <row r="635" spans="1:10" x14ac:dyDescent="0.35">
      <c r="A635" t="s">
        <v>101</v>
      </c>
      <c r="B635" s="1">
        <v>43333</v>
      </c>
      <c r="C635" t="s">
        <v>20</v>
      </c>
      <c r="D635" t="s">
        <v>78</v>
      </c>
      <c r="E635" t="s">
        <v>7</v>
      </c>
      <c r="F635" s="1">
        <f>VLOOKUP(Table1[[#This Row],[Order ID]],sales,2,0)</f>
        <v>43333</v>
      </c>
      <c r="G635" t="str">
        <f>VLOOKUP(Table1[[#This Row],[Order ID]],sales,3,0)</f>
        <v>Vishakha</v>
      </c>
      <c r="H635" t="e" vm="1">
        <f>VLOOKUP(Table1[[#This Row],[Order ID]],sales,4,0)</f>
        <v>#VALUE!</v>
      </c>
      <c r="I635" t="str">
        <f>VLOOKUP(Table1[[#This Row],[Order ID]],sales,5,0)</f>
        <v>Indore</v>
      </c>
      <c r="J635">
        <f>VLOOKUP(Table1[[#This Row],[Order ID]],sales,6,0)</f>
        <v>17</v>
      </c>
    </row>
    <row r="636" spans="1:10" x14ac:dyDescent="0.35">
      <c r="A636" t="s">
        <v>24</v>
      </c>
      <c r="B636" s="1">
        <v>43262</v>
      </c>
      <c r="C636" t="s">
        <v>20</v>
      </c>
      <c r="D636" t="s">
        <v>54</v>
      </c>
      <c r="E636" t="s">
        <v>25</v>
      </c>
      <c r="F636" s="1">
        <f>VLOOKUP(Table1[[#This Row],[Order ID]],sales,2,0)</f>
        <v>43262</v>
      </c>
      <c r="G636" t="str">
        <f>VLOOKUP(Table1[[#This Row],[Order ID]],sales,3,0)</f>
        <v>Sanjna</v>
      </c>
      <c r="H636" t="e" vm="3">
        <f>VLOOKUP(Table1[[#This Row],[Order ID]],sales,4,0)</f>
        <v>#VALUE!</v>
      </c>
      <c r="I636" t="str">
        <f>VLOOKUP(Table1[[#This Row],[Order ID]],sales,5,0)</f>
        <v>Mumbai</v>
      </c>
      <c r="J636">
        <f>VLOOKUP(Table1[[#This Row],[Order ID]],sales,6,0)</f>
        <v>357</v>
      </c>
    </row>
    <row r="637" spans="1:10" x14ac:dyDescent="0.35">
      <c r="A637" t="s">
        <v>514</v>
      </c>
      <c r="B637" s="1">
        <v>43171</v>
      </c>
      <c r="C637" t="s">
        <v>20</v>
      </c>
      <c r="D637" t="s">
        <v>78</v>
      </c>
      <c r="E637" t="s">
        <v>7</v>
      </c>
      <c r="F637" s="1">
        <f>VLOOKUP(Table1[[#This Row],[Order ID]],sales,2,0)</f>
        <v>43171</v>
      </c>
      <c r="G637" t="str">
        <f>VLOOKUP(Table1[[#This Row],[Order ID]],sales,3,0)</f>
        <v>Rachna</v>
      </c>
      <c r="H637" t="e" vm="16">
        <f>VLOOKUP(Table1[[#This Row],[Order ID]],sales,4,0)</f>
        <v>#VALUE!</v>
      </c>
      <c r="I637" t="str">
        <f>VLOOKUP(Table1[[#This Row],[Order ID]],sales,5,0)</f>
        <v>Chandigarh</v>
      </c>
      <c r="J637">
        <f>VLOOKUP(Table1[[#This Row],[Order ID]],sales,6,0)</f>
        <v>20</v>
      </c>
    </row>
    <row r="638" spans="1:10" x14ac:dyDescent="0.35">
      <c r="A638" t="s">
        <v>22</v>
      </c>
      <c r="B638" s="1">
        <v>43272</v>
      </c>
      <c r="C638" t="s">
        <v>5</v>
      </c>
      <c r="D638" t="s">
        <v>18</v>
      </c>
      <c r="E638" t="s">
        <v>7</v>
      </c>
      <c r="F638" s="1">
        <f>VLOOKUP(Table1[[#This Row],[Order ID]],sales,2,0)</f>
        <v>43272</v>
      </c>
      <c r="G638" t="str">
        <f>VLOOKUP(Table1[[#This Row],[Order ID]],sales,3,0)</f>
        <v>Noopur</v>
      </c>
      <c r="H638" t="e" vm="4">
        <f>VLOOKUP(Table1[[#This Row],[Order ID]],sales,4,0)</f>
        <v>#VALUE!</v>
      </c>
      <c r="I638" t="str">
        <f>VLOOKUP(Table1[[#This Row],[Order ID]],sales,5,0)</f>
        <v>Bangalore</v>
      </c>
      <c r="J638">
        <f>VLOOKUP(Table1[[#This Row],[Order ID]],sales,6,0)</f>
        <v>275</v>
      </c>
    </row>
    <row r="639" spans="1:10" x14ac:dyDescent="0.35">
      <c r="A639" t="s">
        <v>214</v>
      </c>
      <c r="B639" s="1">
        <v>43127</v>
      </c>
      <c r="C639" t="s">
        <v>20</v>
      </c>
      <c r="D639" t="s">
        <v>78</v>
      </c>
      <c r="E639" t="s">
        <v>16</v>
      </c>
      <c r="F639" s="1">
        <f>VLOOKUP(Table1[[#This Row],[Order ID]],sales,2,0)</f>
        <v>43127</v>
      </c>
      <c r="G639" t="str">
        <f>VLOOKUP(Table1[[#This Row],[Order ID]],sales,3,0)</f>
        <v>Aayushi</v>
      </c>
      <c r="H639" t="e" vm="9">
        <f>VLOOKUP(Table1[[#This Row],[Order ID]],sales,4,0)</f>
        <v>#VALUE!</v>
      </c>
      <c r="I639" t="str">
        <f>VLOOKUP(Table1[[#This Row],[Order ID]],sales,5,0)</f>
        <v>Surat</v>
      </c>
      <c r="J639">
        <f>VLOOKUP(Table1[[#This Row],[Order ID]],sales,6,0)</f>
        <v>27</v>
      </c>
    </row>
    <row r="640" spans="1:10" x14ac:dyDescent="0.35">
      <c r="A640" t="s">
        <v>221</v>
      </c>
      <c r="B640" s="1">
        <v>43319</v>
      </c>
      <c r="C640" t="s">
        <v>20</v>
      </c>
      <c r="D640" t="s">
        <v>23</v>
      </c>
      <c r="E640" t="s">
        <v>25</v>
      </c>
      <c r="F640" s="1">
        <f>VLOOKUP(Table1[[#This Row],[Order ID]],sales,2,0)</f>
        <v>43319</v>
      </c>
      <c r="G640" t="str">
        <f>VLOOKUP(Table1[[#This Row],[Order ID]],sales,3,0)</f>
        <v>Aman</v>
      </c>
      <c r="H640" t="e" vm="7">
        <f>VLOOKUP(Table1[[#This Row],[Order ID]],sales,4,0)</f>
        <v>#VALUE!</v>
      </c>
      <c r="I640" t="str">
        <f>VLOOKUP(Table1[[#This Row],[Order ID]],sales,5,0)</f>
        <v>Kohima</v>
      </c>
      <c r="J640">
        <f>VLOOKUP(Table1[[#This Row],[Order ID]],sales,6,0)</f>
        <v>503</v>
      </c>
    </row>
    <row r="641" spans="1:10" x14ac:dyDescent="0.35">
      <c r="A641" t="s">
        <v>116</v>
      </c>
      <c r="B641" s="1">
        <v>43227</v>
      </c>
      <c r="C641" t="s">
        <v>9</v>
      </c>
      <c r="D641" t="s">
        <v>10</v>
      </c>
      <c r="E641" t="s">
        <v>11</v>
      </c>
      <c r="F641" s="1">
        <f>VLOOKUP(Table1[[#This Row],[Order ID]],sales,2,0)</f>
        <v>43227</v>
      </c>
      <c r="G641" t="str">
        <f>VLOOKUP(Table1[[#This Row],[Order ID]],sales,3,0)</f>
        <v>Anurag</v>
      </c>
      <c r="H641" t="e" vm="1">
        <f>VLOOKUP(Table1[[#This Row],[Order ID]],sales,4,0)</f>
        <v>#VALUE!</v>
      </c>
      <c r="I641" t="str">
        <f>VLOOKUP(Table1[[#This Row],[Order ID]],sales,5,0)</f>
        <v>Indore</v>
      </c>
      <c r="J641">
        <f>VLOOKUP(Table1[[#This Row],[Order ID]],sales,6,0)</f>
        <v>823</v>
      </c>
    </row>
    <row r="642" spans="1:10" x14ac:dyDescent="0.35">
      <c r="A642" t="s">
        <v>146</v>
      </c>
      <c r="B642" s="1">
        <v>43193</v>
      </c>
      <c r="C642" t="s">
        <v>20</v>
      </c>
      <c r="D642" t="s">
        <v>54</v>
      </c>
      <c r="E642" t="s">
        <v>7</v>
      </c>
      <c r="F642" s="1">
        <f>VLOOKUP(Table1[[#This Row],[Order ID]],sales,2,0)</f>
        <v>43193</v>
      </c>
      <c r="G642" t="str">
        <f>VLOOKUP(Table1[[#This Row],[Order ID]],sales,3,0)</f>
        <v>Jahan</v>
      </c>
      <c r="H642" t="e" vm="1">
        <f>VLOOKUP(Table1[[#This Row],[Order ID]],sales,4,0)</f>
        <v>#VALUE!</v>
      </c>
      <c r="I642" t="str">
        <f>VLOOKUP(Table1[[#This Row],[Order ID]],sales,5,0)</f>
        <v>Bhopal</v>
      </c>
      <c r="J642">
        <f>VLOOKUP(Table1[[#This Row],[Order ID]],sales,6,0)</f>
        <v>12</v>
      </c>
    </row>
    <row r="643" spans="1:10" x14ac:dyDescent="0.35">
      <c r="A643" t="s">
        <v>22</v>
      </c>
      <c r="B643" s="1">
        <v>43272</v>
      </c>
      <c r="C643" t="s">
        <v>20</v>
      </c>
      <c r="D643" t="s">
        <v>23</v>
      </c>
      <c r="E643" t="s">
        <v>7</v>
      </c>
      <c r="F643" s="1">
        <f>VLOOKUP(Table1[[#This Row],[Order ID]],sales,2,0)</f>
        <v>43272</v>
      </c>
      <c r="G643" t="str">
        <f>VLOOKUP(Table1[[#This Row],[Order ID]],sales,3,0)</f>
        <v>Noopur</v>
      </c>
      <c r="H643" t="e" vm="4">
        <f>VLOOKUP(Table1[[#This Row],[Order ID]],sales,4,0)</f>
        <v>#VALUE!</v>
      </c>
      <c r="I643" t="str">
        <f>VLOOKUP(Table1[[#This Row],[Order ID]],sales,5,0)</f>
        <v>Bangalore</v>
      </c>
      <c r="J643">
        <f>VLOOKUP(Table1[[#This Row],[Order ID]],sales,6,0)</f>
        <v>275</v>
      </c>
    </row>
    <row r="644" spans="1:10" x14ac:dyDescent="0.35">
      <c r="A644" t="s">
        <v>359</v>
      </c>
      <c r="B644" s="1">
        <v>43154</v>
      </c>
      <c r="C644" t="s">
        <v>20</v>
      </c>
      <c r="D644" t="s">
        <v>54</v>
      </c>
      <c r="E644" t="s">
        <v>11</v>
      </c>
      <c r="F644" s="1">
        <f>VLOOKUP(Table1[[#This Row],[Order ID]],sales,2,0)</f>
        <v>43154</v>
      </c>
      <c r="G644" t="str">
        <f>VLOOKUP(Table1[[#This Row],[Order ID]],sales,3,0)</f>
        <v>Hitika</v>
      </c>
      <c r="H644" t="e" vm="1">
        <f>VLOOKUP(Table1[[#This Row],[Order ID]],sales,4,0)</f>
        <v>#VALUE!</v>
      </c>
      <c r="I644" t="str">
        <f>VLOOKUP(Table1[[#This Row],[Order ID]],sales,5,0)</f>
        <v>Indore</v>
      </c>
      <c r="J644">
        <f>VLOOKUP(Table1[[#This Row],[Order ID]],sales,6,0)</f>
        <v>171</v>
      </c>
    </row>
    <row r="645" spans="1:10" x14ac:dyDescent="0.35">
      <c r="A645" t="s">
        <v>125</v>
      </c>
      <c r="B645" s="1">
        <v>43188</v>
      </c>
      <c r="C645" t="s">
        <v>20</v>
      </c>
      <c r="D645" t="s">
        <v>40</v>
      </c>
      <c r="E645" t="s">
        <v>7</v>
      </c>
      <c r="F645" s="1">
        <f>VLOOKUP(Table1[[#This Row],[Order ID]],sales,2,0)</f>
        <v>43188</v>
      </c>
      <c r="G645" t="str">
        <f>VLOOKUP(Table1[[#This Row],[Order ID]],sales,3,0)</f>
        <v>Pinky</v>
      </c>
      <c r="H645" t="str">
        <f>VLOOKUP(Table1[[#This Row],[Order ID]],sales,4,0)</f>
        <v>Jammu and Kashmir</v>
      </c>
      <c r="I645" t="str">
        <f>VLOOKUP(Table1[[#This Row],[Order ID]],sales,5,0)</f>
        <v>Kashmir</v>
      </c>
      <c r="J645">
        <f>VLOOKUP(Table1[[#This Row],[Order ID]],sales,6,0)</f>
        <v>96</v>
      </c>
    </row>
    <row r="646" spans="1:10" x14ac:dyDescent="0.35">
      <c r="A646" t="s">
        <v>96</v>
      </c>
      <c r="B646" s="1">
        <v>43273</v>
      </c>
      <c r="C646" t="s">
        <v>20</v>
      </c>
      <c r="D646" t="s">
        <v>21</v>
      </c>
      <c r="E646" t="s">
        <v>7</v>
      </c>
      <c r="F646" s="1">
        <f>VLOOKUP(Table1[[#This Row],[Order ID]],sales,2,0)</f>
        <v>43273</v>
      </c>
      <c r="G646" t="str">
        <f>VLOOKUP(Table1[[#This Row],[Order ID]],sales,3,0)</f>
        <v>Vijay</v>
      </c>
      <c r="H646" t="e" vm="6">
        <f>VLOOKUP(Table1[[#This Row],[Order ID]],sales,4,0)</f>
        <v>#VALUE!</v>
      </c>
      <c r="I646" t="str">
        <f>VLOOKUP(Table1[[#This Row],[Order ID]],sales,5,0)</f>
        <v>Kashmir</v>
      </c>
      <c r="J646">
        <f>VLOOKUP(Table1[[#This Row],[Order ID]],sales,6,0)</f>
        <v>1300</v>
      </c>
    </row>
    <row r="647" spans="1:10" x14ac:dyDescent="0.35">
      <c r="A647" t="s">
        <v>242</v>
      </c>
      <c r="B647" s="1">
        <v>43185</v>
      </c>
      <c r="C647" t="s">
        <v>20</v>
      </c>
      <c r="D647" t="s">
        <v>27</v>
      </c>
      <c r="E647" t="s">
        <v>25</v>
      </c>
      <c r="F647" s="1">
        <f>VLOOKUP(Table1[[#This Row],[Order ID]],sales,2,0)</f>
        <v>43185</v>
      </c>
      <c r="G647" t="str">
        <f>VLOOKUP(Table1[[#This Row],[Order ID]],sales,3,0)</f>
        <v>Bhavna</v>
      </c>
      <c r="H647" t="e" vm="20">
        <f>VLOOKUP(Table1[[#This Row],[Order ID]],sales,4,0)</f>
        <v>#VALUE!</v>
      </c>
      <c r="I647" t="str">
        <f>VLOOKUP(Table1[[#This Row],[Order ID]],sales,5,0)</f>
        <v>Gangtok</v>
      </c>
      <c r="J647">
        <f>VLOOKUP(Table1[[#This Row],[Order ID]],sales,6,0)</f>
        <v>11</v>
      </c>
    </row>
    <row r="648" spans="1:10" x14ac:dyDescent="0.35">
      <c r="A648" t="s">
        <v>161</v>
      </c>
      <c r="B648" s="1">
        <v>43134</v>
      </c>
      <c r="C648" t="s">
        <v>20</v>
      </c>
      <c r="D648" t="s">
        <v>54</v>
      </c>
      <c r="E648" t="s">
        <v>7</v>
      </c>
      <c r="F648" s="1">
        <f>VLOOKUP(Table1[[#This Row],[Order ID]],sales,2,0)</f>
        <v>43134</v>
      </c>
      <c r="G648" t="str">
        <f>VLOOKUP(Table1[[#This Row],[Order ID]],sales,3,0)</f>
        <v>Madhav</v>
      </c>
      <c r="H648" t="e" vm="10">
        <f>VLOOKUP(Table1[[#This Row],[Order ID]],sales,4,0)</f>
        <v>#VALUE!</v>
      </c>
      <c r="I648" t="str">
        <f>VLOOKUP(Table1[[#This Row],[Order ID]],sales,5,0)</f>
        <v>Delhi</v>
      </c>
      <c r="J648">
        <f>VLOOKUP(Table1[[#This Row],[Order ID]],sales,6,0)</f>
        <v>610</v>
      </c>
    </row>
    <row r="649" spans="1:10" x14ac:dyDescent="0.35">
      <c r="A649" t="s">
        <v>369</v>
      </c>
      <c r="B649" s="1">
        <v>43402</v>
      </c>
      <c r="C649" t="s">
        <v>20</v>
      </c>
      <c r="D649" t="s">
        <v>54</v>
      </c>
      <c r="E649" t="s">
        <v>25</v>
      </c>
      <c r="F649" s="1">
        <f>VLOOKUP(Table1[[#This Row],[Order ID]],sales,2,0)</f>
        <v>43402</v>
      </c>
      <c r="G649" t="str">
        <f>VLOOKUP(Table1[[#This Row],[Order ID]],sales,3,0)</f>
        <v>Ananya</v>
      </c>
      <c r="H649" t="e" vm="11">
        <f>VLOOKUP(Table1[[#This Row],[Order ID]],sales,4,0)</f>
        <v>#VALUE!</v>
      </c>
      <c r="I649" t="str">
        <f>VLOOKUP(Table1[[#This Row],[Order ID]],sales,5,0)</f>
        <v>Hyderabad</v>
      </c>
      <c r="J649">
        <f>VLOOKUP(Table1[[#This Row],[Order ID]],sales,6,0)</f>
        <v>16</v>
      </c>
    </row>
    <row r="650" spans="1:10" x14ac:dyDescent="0.35">
      <c r="A650" t="s">
        <v>361</v>
      </c>
      <c r="B650" s="1">
        <v>43118</v>
      </c>
      <c r="C650" t="s">
        <v>9</v>
      </c>
      <c r="D650" t="s">
        <v>13</v>
      </c>
      <c r="E650" t="s">
        <v>11</v>
      </c>
      <c r="F650" s="1">
        <f>VLOOKUP(Table1[[#This Row],[Order ID]],sales,2,0)</f>
        <v>43118</v>
      </c>
      <c r="G650" t="str">
        <f>VLOOKUP(Table1[[#This Row],[Order ID]],sales,3,0)</f>
        <v>Shreya</v>
      </c>
      <c r="H650" t="e" vm="11">
        <f>VLOOKUP(Table1[[#This Row],[Order ID]],sales,4,0)</f>
        <v>#VALUE!</v>
      </c>
      <c r="I650" t="str">
        <f>VLOOKUP(Table1[[#This Row],[Order ID]],sales,5,0)</f>
        <v>Hyderabad</v>
      </c>
      <c r="J650">
        <f>VLOOKUP(Table1[[#This Row],[Order ID]],sales,6,0)</f>
        <v>171</v>
      </c>
    </row>
    <row r="651" spans="1:10" x14ac:dyDescent="0.35">
      <c r="A651" t="s">
        <v>362</v>
      </c>
      <c r="B651" s="1">
        <v>43455</v>
      </c>
      <c r="C651" t="s">
        <v>20</v>
      </c>
      <c r="D651" t="s">
        <v>78</v>
      </c>
      <c r="E651" t="s">
        <v>25</v>
      </c>
      <c r="F651" s="1">
        <f>VLOOKUP(Table1[[#This Row],[Order ID]],sales,2,0)</f>
        <v>43455</v>
      </c>
      <c r="G651" t="str">
        <f>VLOOKUP(Table1[[#This Row],[Order ID]],sales,3,0)</f>
        <v>Sanjay</v>
      </c>
      <c r="H651" t="e" vm="3">
        <f>VLOOKUP(Table1[[#This Row],[Order ID]],sales,4,0)</f>
        <v>#VALUE!</v>
      </c>
      <c r="I651" t="str">
        <f>VLOOKUP(Table1[[#This Row],[Order ID]],sales,5,0)</f>
        <v>Mumbai</v>
      </c>
      <c r="J651">
        <f>VLOOKUP(Table1[[#This Row],[Order ID]],sales,6,0)</f>
        <v>100</v>
      </c>
    </row>
    <row r="652" spans="1:10" x14ac:dyDescent="0.35">
      <c r="A652" t="s">
        <v>346</v>
      </c>
      <c r="B652" s="1">
        <v>43394</v>
      </c>
      <c r="C652" t="s">
        <v>20</v>
      </c>
      <c r="D652" t="s">
        <v>54</v>
      </c>
      <c r="E652" t="s">
        <v>7</v>
      </c>
      <c r="F652" s="1">
        <f>VLOOKUP(Table1[[#This Row],[Order ID]],sales,2,0)</f>
        <v>43394</v>
      </c>
      <c r="G652" t="str">
        <f>VLOOKUP(Table1[[#This Row],[Order ID]],sales,3,0)</f>
        <v>Kartik</v>
      </c>
      <c r="H652" t="e" vm="1">
        <f>VLOOKUP(Table1[[#This Row],[Order ID]],sales,4,0)</f>
        <v>#VALUE!</v>
      </c>
      <c r="I652" t="str">
        <f>VLOOKUP(Table1[[#This Row],[Order ID]],sales,5,0)</f>
        <v>Indore</v>
      </c>
      <c r="J652">
        <f>VLOOKUP(Table1[[#This Row],[Order ID]],sales,6,0)</f>
        <v>140</v>
      </c>
    </row>
    <row r="653" spans="1:10" x14ac:dyDescent="0.35">
      <c r="A653" t="s">
        <v>22</v>
      </c>
      <c r="B653" s="1">
        <v>43272</v>
      </c>
      <c r="C653" t="s">
        <v>20</v>
      </c>
      <c r="D653" t="s">
        <v>23</v>
      </c>
      <c r="E653" t="s">
        <v>7</v>
      </c>
      <c r="F653" s="1">
        <f>VLOOKUP(Table1[[#This Row],[Order ID]],sales,2,0)</f>
        <v>43272</v>
      </c>
      <c r="G653" t="str">
        <f>VLOOKUP(Table1[[#This Row],[Order ID]],sales,3,0)</f>
        <v>Noopur</v>
      </c>
      <c r="H653" t="e" vm="4">
        <f>VLOOKUP(Table1[[#This Row],[Order ID]],sales,4,0)</f>
        <v>#VALUE!</v>
      </c>
      <c r="I653" t="str">
        <f>VLOOKUP(Table1[[#This Row],[Order ID]],sales,5,0)</f>
        <v>Bangalore</v>
      </c>
      <c r="J653">
        <f>VLOOKUP(Table1[[#This Row],[Order ID]],sales,6,0)</f>
        <v>275</v>
      </c>
    </row>
    <row r="654" spans="1:10" x14ac:dyDescent="0.35">
      <c r="A654" t="s">
        <v>363</v>
      </c>
      <c r="B654" s="1">
        <v>43123</v>
      </c>
      <c r="C654" t="s">
        <v>5</v>
      </c>
      <c r="D654" t="s">
        <v>70</v>
      </c>
      <c r="E654" t="s">
        <v>7</v>
      </c>
      <c r="F654" s="1">
        <f>VLOOKUP(Table1[[#This Row],[Order ID]],sales,2,0)</f>
        <v>43123</v>
      </c>
      <c r="G654" t="str">
        <f>VLOOKUP(Table1[[#This Row],[Order ID]],sales,3,0)</f>
        <v>Jesslyn</v>
      </c>
      <c r="H654" t="e" vm="8">
        <f>VLOOKUP(Table1[[#This Row],[Order ID]],sales,4,0)</f>
        <v>#VALUE!</v>
      </c>
      <c r="I654" t="str">
        <f>VLOOKUP(Table1[[#This Row],[Order ID]],sales,5,0)</f>
        <v>Udaipur</v>
      </c>
      <c r="J654">
        <f>VLOOKUP(Table1[[#This Row],[Order ID]],sales,6,0)</f>
        <v>115</v>
      </c>
    </row>
    <row r="655" spans="1:10" x14ac:dyDescent="0.35">
      <c r="A655" t="s">
        <v>17</v>
      </c>
      <c r="B655" s="1">
        <v>43191</v>
      </c>
      <c r="C655" t="s">
        <v>5</v>
      </c>
      <c r="D655" t="s">
        <v>18</v>
      </c>
      <c r="E655" t="s">
        <v>11</v>
      </c>
      <c r="F655" s="1">
        <f>VLOOKUP(Table1[[#This Row],[Order ID]],sales,2,0)</f>
        <v>43191</v>
      </c>
      <c r="G655" t="str">
        <f>VLOOKUP(Table1[[#This Row],[Order ID]],sales,3,0)</f>
        <v>Vrinda</v>
      </c>
      <c r="H655" t="e" vm="3">
        <f>VLOOKUP(Table1[[#This Row],[Order ID]],sales,4,0)</f>
        <v>#VALUE!</v>
      </c>
      <c r="I655" t="str">
        <f>VLOOKUP(Table1[[#This Row],[Order ID]],sales,5,0)</f>
        <v>Pune</v>
      </c>
      <c r="J655">
        <f>VLOOKUP(Table1[[#This Row],[Order ID]],sales,6,0)</f>
        <v>2617</v>
      </c>
    </row>
    <row r="656" spans="1:10" x14ac:dyDescent="0.35">
      <c r="A656" t="s">
        <v>364</v>
      </c>
      <c r="B656" s="1">
        <v>43312</v>
      </c>
      <c r="C656" t="s">
        <v>20</v>
      </c>
      <c r="D656" t="s">
        <v>40</v>
      </c>
      <c r="E656" t="s">
        <v>25</v>
      </c>
      <c r="F656" s="1">
        <f>VLOOKUP(Table1[[#This Row],[Order ID]],sales,2,0)</f>
        <v>43312</v>
      </c>
      <c r="G656" t="str">
        <f>VLOOKUP(Table1[[#This Row],[Order ID]],sales,3,0)</f>
        <v>Akshat</v>
      </c>
      <c r="H656" t="e" vm="3">
        <f>VLOOKUP(Table1[[#This Row],[Order ID]],sales,4,0)</f>
        <v>#VALUE!</v>
      </c>
      <c r="I656" t="str">
        <f>VLOOKUP(Table1[[#This Row],[Order ID]],sales,5,0)</f>
        <v>Mumbai</v>
      </c>
      <c r="J656">
        <f>VLOOKUP(Table1[[#This Row],[Order ID]],sales,6,0)</f>
        <v>31</v>
      </c>
    </row>
    <row r="657" spans="1:10" x14ac:dyDescent="0.35">
      <c r="A657" t="s">
        <v>57</v>
      </c>
      <c r="B657" s="1">
        <v>43139</v>
      </c>
      <c r="C657" t="s">
        <v>9</v>
      </c>
      <c r="D657" t="s">
        <v>128</v>
      </c>
      <c r="E657" t="s">
        <v>7</v>
      </c>
      <c r="F657" s="1">
        <f>VLOOKUP(Table1[[#This Row],[Order ID]],sales,2,0)</f>
        <v>43139</v>
      </c>
      <c r="G657" t="str">
        <f>VLOOKUP(Table1[[#This Row],[Order ID]],sales,3,0)</f>
        <v>Hitesh</v>
      </c>
      <c r="H657" t="e" vm="1">
        <f>VLOOKUP(Table1[[#This Row],[Order ID]],sales,4,0)</f>
        <v>#VALUE!</v>
      </c>
      <c r="I657" t="str">
        <f>VLOOKUP(Table1[[#This Row],[Order ID]],sales,5,0)</f>
        <v>Bhopal</v>
      </c>
      <c r="J657">
        <f>VLOOKUP(Table1[[#This Row],[Order ID]],sales,6,0)</f>
        <v>1745</v>
      </c>
    </row>
    <row r="658" spans="1:10" x14ac:dyDescent="0.35">
      <c r="A658" t="s">
        <v>260</v>
      </c>
      <c r="B658" s="1">
        <v>43150</v>
      </c>
      <c r="C658" t="s">
        <v>20</v>
      </c>
      <c r="D658" t="s">
        <v>54</v>
      </c>
      <c r="E658" t="s">
        <v>11</v>
      </c>
      <c r="F658" s="1">
        <f>VLOOKUP(Table1[[#This Row],[Order ID]],sales,2,0)</f>
        <v>43150</v>
      </c>
      <c r="G658" t="str">
        <f>VLOOKUP(Table1[[#This Row],[Order ID]],sales,3,0)</f>
        <v>Bhavna</v>
      </c>
      <c r="H658" t="e" vm="20">
        <f>VLOOKUP(Table1[[#This Row],[Order ID]],sales,4,0)</f>
        <v>#VALUE!</v>
      </c>
      <c r="I658" t="str">
        <f>VLOOKUP(Table1[[#This Row],[Order ID]],sales,5,0)</f>
        <v>Gangtok</v>
      </c>
      <c r="J658">
        <f>VLOOKUP(Table1[[#This Row],[Order ID]],sales,6,0)</f>
        <v>41</v>
      </c>
    </row>
    <row r="659" spans="1:10" x14ac:dyDescent="0.35">
      <c r="A659" t="s">
        <v>365</v>
      </c>
      <c r="B659" s="1">
        <v>43315</v>
      </c>
      <c r="C659" t="s">
        <v>20</v>
      </c>
      <c r="D659" t="s">
        <v>40</v>
      </c>
      <c r="E659" t="s">
        <v>25</v>
      </c>
      <c r="F659" s="1">
        <f>VLOOKUP(Table1[[#This Row],[Order ID]],sales,2,0)</f>
        <v>43315</v>
      </c>
      <c r="G659" t="str">
        <f>VLOOKUP(Table1[[#This Row],[Order ID]],sales,3,0)</f>
        <v>Ashwin</v>
      </c>
      <c r="H659" t="e" vm="17">
        <f>VLOOKUP(Table1[[#This Row],[Order ID]],sales,4,0)</f>
        <v>#VALUE!</v>
      </c>
      <c r="I659" t="str">
        <f>VLOOKUP(Table1[[#This Row],[Order ID]],sales,5,0)</f>
        <v>Goa</v>
      </c>
      <c r="J659">
        <f>VLOOKUP(Table1[[#This Row],[Order ID]],sales,6,0)</f>
        <v>11</v>
      </c>
    </row>
    <row r="660" spans="1:10" x14ac:dyDescent="0.35">
      <c r="A660" t="s">
        <v>246</v>
      </c>
      <c r="B660" s="1">
        <v>43345</v>
      </c>
      <c r="C660" t="s">
        <v>9</v>
      </c>
      <c r="D660" t="s">
        <v>128</v>
      </c>
      <c r="E660" t="s">
        <v>7</v>
      </c>
      <c r="F660" s="1">
        <f>VLOOKUP(Table1[[#This Row],[Order ID]],sales,2,0)</f>
        <v>43345</v>
      </c>
      <c r="G660" t="str">
        <f>VLOOKUP(Table1[[#This Row],[Order ID]],sales,3,0)</f>
        <v>Sakshi</v>
      </c>
      <c r="H660" t="e" vm="1">
        <f>VLOOKUP(Table1[[#This Row],[Order ID]],sales,4,0)</f>
        <v>#VALUE!</v>
      </c>
      <c r="I660" t="str">
        <f>VLOOKUP(Table1[[#This Row],[Order ID]],sales,5,0)</f>
        <v>Indore</v>
      </c>
      <c r="J660">
        <f>VLOOKUP(Table1[[#This Row],[Order ID]],sales,6,0)</f>
        <v>299</v>
      </c>
    </row>
    <row r="661" spans="1:10" x14ac:dyDescent="0.35">
      <c r="A661" t="s">
        <v>125</v>
      </c>
      <c r="B661" s="1">
        <v>43188</v>
      </c>
      <c r="C661" t="s">
        <v>20</v>
      </c>
      <c r="D661" t="s">
        <v>78</v>
      </c>
      <c r="E661" t="s">
        <v>25</v>
      </c>
      <c r="F661" s="1">
        <f>VLOOKUP(Table1[[#This Row],[Order ID]],sales,2,0)</f>
        <v>43188</v>
      </c>
      <c r="G661" t="str">
        <f>VLOOKUP(Table1[[#This Row],[Order ID]],sales,3,0)</f>
        <v>Pinky</v>
      </c>
      <c r="H661" t="str">
        <f>VLOOKUP(Table1[[#This Row],[Order ID]],sales,4,0)</f>
        <v>Jammu and Kashmir</v>
      </c>
      <c r="I661" t="str">
        <f>VLOOKUP(Table1[[#This Row],[Order ID]],sales,5,0)</f>
        <v>Kashmir</v>
      </c>
      <c r="J661">
        <f>VLOOKUP(Table1[[#This Row],[Order ID]],sales,6,0)</f>
        <v>96</v>
      </c>
    </row>
    <row r="662" spans="1:10" x14ac:dyDescent="0.35">
      <c r="A662" t="s">
        <v>227</v>
      </c>
      <c r="B662" s="1">
        <v>43165</v>
      </c>
      <c r="C662" t="s">
        <v>5</v>
      </c>
      <c r="D662" t="s">
        <v>70</v>
      </c>
      <c r="E662" t="s">
        <v>11</v>
      </c>
      <c r="F662" s="1">
        <f>VLOOKUP(Table1[[#This Row],[Order ID]],sales,2,0)</f>
        <v>43165</v>
      </c>
      <c r="G662" t="str">
        <f>VLOOKUP(Table1[[#This Row],[Order ID]],sales,3,0)</f>
        <v>Paridhi</v>
      </c>
      <c r="H662" t="e" vm="8">
        <f>VLOOKUP(Table1[[#This Row],[Order ID]],sales,4,0)</f>
        <v>#VALUE!</v>
      </c>
      <c r="I662" t="str">
        <f>VLOOKUP(Table1[[#This Row],[Order ID]],sales,5,0)</f>
        <v>Jaipur</v>
      </c>
      <c r="J662">
        <f>VLOOKUP(Table1[[#This Row],[Order ID]],sales,6,0)</f>
        <v>32</v>
      </c>
    </row>
    <row r="663" spans="1:10" x14ac:dyDescent="0.35">
      <c r="A663" t="s">
        <v>49</v>
      </c>
      <c r="B663" s="1">
        <v>43354</v>
      </c>
      <c r="C663" t="s">
        <v>20</v>
      </c>
      <c r="D663" t="s">
        <v>23</v>
      </c>
      <c r="E663" t="s">
        <v>7</v>
      </c>
      <c r="F663" s="1">
        <f>VLOOKUP(Table1[[#This Row],[Order ID]],sales,2,0)</f>
        <v>43354</v>
      </c>
      <c r="G663" t="str">
        <f>VLOOKUP(Table1[[#This Row],[Order ID]],sales,3,0)</f>
        <v>Surabhi</v>
      </c>
      <c r="H663" t="e" vm="3">
        <f>VLOOKUP(Table1[[#This Row],[Order ID]],sales,4,0)</f>
        <v>#VALUE!</v>
      </c>
      <c r="I663" t="str">
        <f>VLOOKUP(Table1[[#This Row],[Order ID]],sales,5,0)</f>
        <v>Mumbai</v>
      </c>
      <c r="J663">
        <f>VLOOKUP(Table1[[#This Row],[Order ID]],sales,6,0)</f>
        <v>1506</v>
      </c>
    </row>
    <row r="664" spans="1:10" x14ac:dyDescent="0.35">
      <c r="A664" t="s">
        <v>305</v>
      </c>
      <c r="B664" s="1">
        <v>43228</v>
      </c>
      <c r="C664" t="s">
        <v>20</v>
      </c>
      <c r="D664" t="s">
        <v>60</v>
      </c>
      <c r="E664" t="s">
        <v>7</v>
      </c>
      <c r="F664" s="1">
        <f>VLOOKUP(Table1[[#This Row],[Order ID]],sales,2,0)</f>
        <v>43228</v>
      </c>
      <c r="G664" t="str">
        <f>VLOOKUP(Table1[[#This Row],[Order ID]],sales,3,0)</f>
        <v>Tushina</v>
      </c>
      <c r="H664" t="e" vm="17">
        <f>VLOOKUP(Table1[[#This Row],[Order ID]],sales,4,0)</f>
        <v>#VALUE!</v>
      </c>
      <c r="I664" t="str">
        <f>VLOOKUP(Table1[[#This Row],[Order ID]],sales,5,0)</f>
        <v>Goa</v>
      </c>
      <c r="J664">
        <f>VLOOKUP(Table1[[#This Row],[Order ID]],sales,6,0)</f>
        <v>206</v>
      </c>
    </row>
    <row r="665" spans="1:10" x14ac:dyDescent="0.35">
      <c r="A665" t="s">
        <v>289</v>
      </c>
      <c r="B665" s="1">
        <v>43136</v>
      </c>
      <c r="C665" t="s">
        <v>9</v>
      </c>
      <c r="D665" t="s">
        <v>128</v>
      </c>
      <c r="E665" t="s">
        <v>7</v>
      </c>
      <c r="F665" s="1">
        <f>VLOOKUP(Table1[[#This Row],[Order ID]],sales,2,0)</f>
        <v>43136</v>
      </c>
      <c r="G665" t="str">
        <f>VLOOKUP(Table1[[#This Row],[Order ID]],sales,3,0)</f>
        <v>Diwakar</v>
      </c>
      <c r="H665" t="e" vm="10">
        <f>VLOOKUP(Table1[[#This Row],[Order ID]],sales,4,0)</f>
        <v>#VALUE!</v>
      </c>
      <c r="I665" t="str">
        <f>VLOOKUP(Table1[[#This Row],[Order ID]],sales,5,0)</f>
        <v>Delhi</v>
      </c>
      <c r="J665">
        <f>VLOOKUP(Table1[[#This Row],[Order ID]],sales,6,0)</f>
        <v>770</v>
      </c>
    </row>
    <row r="666" spans="1:10" x14ac:dyDescent="0.35">
      <c r="A666" t="s">
        <v>68</v>
      </c>
      <c r="B666" s="1">
        <v>43447</v>
      </c>
      <c r="C666" t="s">
        <v>5</v>
      </c>
      <c r="D666" t="s">
        <v>70</v>
      </c>
      <c r="E666" t="s">
        <v>7</v>
      </c>
      <c r="F666" s="1">
        <f>VLOOKUP(Table1[[#This Row],[Order ID]],sales,2,0)</f>
        <v>43447</v>
      </c>
      <c r="G666" t="str">
        <f>VLOOKUP(Table1[[#This Row],[Order ID]],sales,3,0)</f>
        <v>Sujay</v>
      </c>
      <c r="H666" t="e" vm="3">
        <f>VLOOKUP(Table1[[#This Row],[Order ID]],sales,4,0)</f>
        <v>#VALUE!</v>
      </c>
      <c r="I666" t="str">
        <f>VLOOKUP(Table1[[#This Row],[Order ID]],sales,5,0)</f>
        <v>Pune</v>
      </c>
      <c r="J666">
        <f>VLOOKUP(Table1[[#This Row],[Order ID]],sales,6,0)</f>
        <v>1622</v>
      </c>
    </row>
    <row r="667" spans="1:10" x14ac:dyDescent="0.35">
      <c r="A667" t="s">
        <v>307</v>
      </c>
      <c r="B667" s="1">
        <v>43391</v>
      </c>
      <c r="C667" t="s">
        <v>9</v>
      </c>
      <c r="D667" t="s">
        <v>128</v>
      </c>
      <c r="E667" t="s">
        <v>25</v>
      </c>
      <c r="F667" s="1">
        <f>VLOOKUP(Table1[[#This Row],[Order ID]],sales,2,0)</f>
        <v>43391</v>
      </c>
      <c r="G667" t="str">
        <f>VLOOKUP(Table1[[#This Row],[Order ID]],sales,3,0)</f>
        <v>Rohan</v>
      </c>
      <c r="H667" t="e" vm="3">
        <f>VLOOKUP(Table1[[#This Row],[Order ID]],sales,4,0)</f>
        <v>#VALUE!</v>
      </c>
      <c r="I667" t="str">
        <f>VLOOKUP(Table1[[#This Row],[Order ID]],sales,5,0)</f>
        <v>Mumbai</v>
      </c>
      <c r="J667">
        <f>VLOOKUP(Table1[[#This Row],[Order ID]],sales,6,0)</f>
        <v>59</v>
      </c>
    </row>
    <row r="668" spans="1:10" x14ac:dyDescent="0.35">
      <c r="A668" t="s">
        <v>207</v>
      </c>
      <c r="B668" s="1">
        <v>43277</v>
      </c>
      <c r="C668" t="s">
        <v>20</v>
      </c>
      <c r="D668" t="s">
        <v>40</v>
      </c>
      <c r="E668" t="s">
        <v>7</v>
      </c>
      <c r="F668" s="1">
        <f>VLOOKUP(Table1[[#This Row],[Order ID]],sales,2,0)</f>
        <v>43277</v>
      </c>
      <c r="G668" t="str">
        <f>VLOOKUP(Table1[[#This Row],[Order ID]],sales,3,0)</f>
        <v>Maithilee</v>
      </c>
      <c r="H668" t="e" vm="1">
        <f>VLOOKUP(Table1[[#This Row],[Order ID]],sales,4,0)</f>
        <v>#VALUE!</v>
      </c>
      <c r="I668" t="str">
        <f>VLOOKUP(Table1[[#This Row],[Order ID]],sales,5,0)</f>
        <v>Indore</v>
      </c>
      <c r="J668">
        <f>VLOOKUP(Table1[[#This Row],[Order ID]],sales,6,0)</f>
        <v>98</v>
      </c>
    </row>
    <row r="669" spans="1:10" x14ac:dyDescent="0.35">
      <c r="A669" t="s">
        <v>168</v>
      </c>
      <c r="B669" s="1">
        <v>43412</v>
      </c>
      <c r="C669" t="s">
        <v>20</v>
      </c>
      <c r="D669" t="s">
        <v>27</v>
      </c>
      <c r="E669" t="s">
        <v>7</v>
      </c>
      <c r="F669" s="1">
        <f>VLOOKUP(Table1[[#This Row],[Order ID]],sales,2,0)</f>
        <v>43412</v>
      </c>
      <c r="G669" t="str">
        <f>VLOOKUP(Table1[[#This Row],[Order ID]],sales,3,0)</f>
        <v>Abhijeet</v>
      </c>
      <c r="H669" t="e" vm="1">
        <f>VLOOKUP(Table1[[#This Row],[Order ID]],sales,4,0)</f>
        <v>#VALUE!</v>
      </c>
      <c r="I669" t="str">
        <f>VLOOKUP(Table1[[#This Row],[Order ID]],sales,5,0)</f>
        <v>Bhopal</v>
      </c>
      <c r="J669">
        <f>VLOOKUP(Table1[[#This Row],[Order ID]],sales,6,0)</f>
        <v>829</v>
      </c>
    </row>
    <row r="670" spans="1:10" x14ac:dyDescent="0.35">
      <c r="A670" t="s">
        <v>202</v>
      </c>
      <c r="B670" s="1">
        <v>43230</v>
      </c>
      <c r="C670" t="s">
        <v>20</v>
      </c>
      <c r="D670" t="s">
        <v>54</v>
      </c>
      <c r="E670" t="s">
        <v>25</v>
      </c>
      <c r="F670" s="1">
        <f>VLOOKUP(Table1[[#This Row],[Order ID]],sales,2,0)</f>
        <v>43230</v>
      </c>
      <c r="G670" t="str">
        <f>VLOOKUP(Table1[[#This Row],[Order ID]],sales,3,0)</f>
        <v>Sabah</v>
      </c>
      <c r="H670" t="e" vm="3">
        <f>VLOOKUP(Table1[[#This Row],[Order ID]],sales,4,0)</f>
        <v>#VALUE!</v>
      </c>
      <c r="I670" t="str">
        <f>VLOOKUP(Table1[[#This Row],[Order ID]],sales,5,0)</f>
        <v>Mumbai</v>
      </c>
      <c r="J670">
        <f>VLOOKUP(Table1[[#This Row],[Order ID]],sales,6,0)</f>
        <v>450</v>
      </c>
    </row>
    <row r="671" spans="1:10" x14ac:dyDescent="0.35">
      <c r="A671" t="s">
        <v>333</v>
      </c>
      <c r="B671" s="1">
        <v>43212</v>
      </c>
      <c r="C671" t="s">
        <v>20</v>
      </c>
      <c r="D671" t="s">
        <v>54</v>
      </c>
      <c r="E671" t="s">
        <v>79</v>
      </c>
      <c r="F671" s="1">
        <f>VLOOKUP(Table1[[#This Row],[Order ID]],sales,2,0)</f>
        <v>43212</v>
      </c>
      <c r="G671" t="str">
        <f>VLOOKUP(Table1[[#This Row],[Order ID]],sales,3,0)</f>
        <v>Atharv</v>
      </c>
      <c r="H671" t="e" vm="18">
        <f>VLOOKUP(Table1[[#This Row],[Order ID]],sales,4,0)</f>
        <v>#VALUE!</v>
      </c>
      <c r="I671" t="str">
        <f>VLOOKUP(Table1[[#This Row],[Order ID]],sales,5,0)</f>
        <v>Kolkata</v>
      </c>
      <c r="J671">
        <f>VLOOKUP(Table1[[#This Row],[Order ID]],sales,6,0)</f>
        <v>149</v>
      </c>
    </row>
    <row r="672" spans="1:10" x14ac:dyDescent="0.35">
      <c r="A672" t="s">
        <v>366</v>
      </c>
      <c r="B672" s="1">
        <v>43217</v>
      </c>
      <c r="C672" t="s">
        <v>9</v>
      </c>
      <c r="D672" t="s">
        <v>128</v>
      </c>
      <c r="E672" t="s">
        <v>7</v>
      </c>
      <c r="F672" s="1">
        <f>VLOOKUP(Table1[[#This Row],[Order ID]],sales,2,0)</f>
        <v>43217</v>
      </c>
      <c r="G672" t="str">
        <f>VLOOKUP(Table1[[#This Row],[Order ID]],sales,3,0)</f>
        <v>Parishi</v>
      </c>
      <c r="H672" t="e" vm="18">
        <f>VLOOKUP(Table1[[#This Row],[Order ID]],sales,4,0)</f>
        <v>#VALUE!</v>
      </c>
      <c r="I672" t="str">
        <f>VLOOKUP(Table1[[#This Row],[Order ID]],sales,5,0)</f>
        <v>Kolkata</v>
      </c>
      <c r="J672">
        <f>VLOOKUP(Table1[[#This Row],[Order ID]],sales,6,0)</f>
        <v>22</v>
      </c>
    </row>
    <row r="673" spans="1:10" x14ac:dyDescent="0.35">
      <c r="A673" t="s">
        <v>110</v>
      </c>
      <c r="B673" s="1">
        <v>43411</v>
      </c>
      <c r="C673" t="s">
        <v>20</v>
      </c>
      <c r="D673" t="s">
        <v>29</v>
      </c>
      <c r="E673" t="s">
        <v>7</v>
      </c>
      <c r="F673" s="1">
        <f>VLOOKUP(Table1[[#This Row],[Order ID]],sales,2,0)</f>
        <v>43411</v>
      </c>
      <c r="G673" t="str">
        <f>VLOOKUP(Table1[[#This Row],[Order ID]],sales,3,0)</f>
        <v>Soumyabrata</v>
      </c>
      <c r="H673" t="e" vm="11">
        <f>VLOOKUP(Table1[[#This Row],[Order ID]],sales,4,0)</f>
        <v>#VALUE!</v>
      </c>
      <c r="I673" t="str">
        <f>VLOOKUP(Table1[[#This Row],[Order ID]],sales,5,0)</f>
        <v>Hyderabad</v>
      </c>
      <c r="J673">
        <f>VLOOKUP(Table1[[#This Row],[Order ID]],sales,6,0)</f>
        <v>869</v>
      </c>
    </row>
    <row r="674" spans="1:10" x14ac:dyDescent="0.35">
      <c r="A674" t="s">
        <v>367</v>
      </c>
      <c r="B674" s="1">
        <v>43118</v>
      </c>
      <c r="C674" t="s">
        <v>20</v>
      </c>
      <c r="D674" t="s">
        <v>27</v>
      </c>
      <c r="E674" t="s">
        <v>11</v>
      </c>
      <c r="F674" s="1">
        <f>VLOOKUP(Table1[[#This Row],[Order ID]],sales,2,0)</f>
        <v>43118</v>
      </c>
      <c r="G674" t="str">
        <f>VLOOKUP(Table1[[#This Row],[Order ID]],sales,3,0)</f>
        <v>Aparajita</v>
      </c>
      <c r="H674" t="e" vm="18">
        <f>VLOOKUP(Table1[[#This Row],[Order ID]],sales,4,0)</f>
        <v>#VALUE!</v>
      </c>
      <c r="I674" t="str">
        <f>VLOOKUP(Table1[[#This Row],[Order ID]],sales,5,0)</f>
        <v>Kolkata</v>
      </c>
      <c r="J674">
        <f>VLOOKUP(Table1[[#This Row],[Order ID]],sales,6,0)</f>
        <v>105</v>
      </c>
    </row>
    <row r="675" spans="1:10" x14ac:dyDescent="0.35">
      <c r="A675" t="s">
        <v>368</v>
      </c>
      <c r="B675" s="1">
        <v>43378</v>
      </c>
      <c r="C675" t="s">
        <v>20</v>
      </c>
      <c r="D675" t="s">
        <v>23</v>
      </c>
      <c r="E675" t="s">
        <v>25</v>
      </c>
      <c r="F675" s="1">
        <f>VLOOKUP(Table1[[#This Row],[Order ID]],sales,2,0)</f>
        <v>43378</v>
      </c>
      <c r="G675" t="str">
        <f>VLOOKUP(Table1[[#This Row],[Order ID]],sales,3,0)</f>
        <v>Yash</v>
      </c>
      <c r="H675" t="e" vm="3">
        <f>VLOOKUP(Table1[[#This Row],[Order ID]],sales,4,0)</f>
        <v>#VALUE!</v>
      </c>
      <c r="I675" t="str">
        <f>VLOOKUP(Table1[[#This Row],[Order ID]],sales,5,0)</f>
        <v>Mumbai</v>
      </c>
      <c r="J675">
        <f>VLOOKUP(Table1[[#This Row],[Order ID]],sales,6,0)</f>
        <v>25</v>
      </c>
    </row>
    <row r="676" spans="1:10" x14ac:dyDescent="0.35">
      <c r="A676" t="s">
        <v>307</v>
      </c>
      <c r="B676" s="1">
        <v>43391</v>
      </c>
      <c r="C676" t="s">
        <v>9</v>
      </c>
      <c r="D676" t="s">
        <v>128</v>
      </c>
      <c r="E676" t="s">
        <v>7</v>
      </c>
      <c r="F676" s="1">
        <f>VLOOKUP(Table1[[#This Row],[Order ID]],sales,2,0)</f>
        <v>43391</v>
      </c>
      <c r="G676" t="str">
        <f>VLOOKUP(Table1[[#This Row],[Order ID]],sales,3,0)</f>
        <v>Rohan</v>
      </c>
      <c r="H676" t="e" vm="3">
        <f>VLOOKUP(Table1[[#This Row],[Order ID]],sales,4,0)</f>
        <v>#VALUE!</v>
      </c>
      <c r="I676" t="str">
        <f>VLOOKUP(Table1[[#This Row],[Order ID]],sales,5,0)</f>
        <v>Mumbai</v>
      </c>
      <c r="J676">
        <f>VLOOKUP(Table1[[#This Row],[Order ID]],sales,6,0)</f>
        <v>59</v>
      </c>
    </row>
    <row r="677" spans="1:10" x14ac:dyDescent="0.35">
      <c r="A677" t="s">
        <v>235</v>
      </c>
      <c r="B677" s="1">
        <v>43185</v>
      </c>
      <c r="C677" t="s">
        <v>20</v>
      </c>
      <c r="D677" t="s">
        <v>27</v>
      </c>
      <c r="E677" t="s">
        <v>7</v>
      </c>
      <c r="F677" s="1">
        <f>VLOOKUP(Table1[[#This Row],[Order ID]],sales,2,0)</f>
        <v>43185</v>
      </c>
      <c r="G677" t="str">
        <f>VLOOKUP(Table1[[#This Row],[Order ID]],sales,3,0)</f>
        <v>Kanak</v>
      </c>
      <c r="H677" t="e" vm="17">
        <f>VLOOKUP(Table1[[#This Row],[Order ID]],sales,4,0)</f>
        <v>#VALUE!</v>
      </c>
      <c r="I677" t="str">
        <f>VLOOKUP(Table1[[#This Row],[Order ID]],sales,5,0)</f>
        <v>Goa</v>
      </c>
      <c r="J677">
        <f>VLOOKUP(Table1[[#This Row],[Order ID]],sales,6,0)</f>
        <v>59</v>
      </c>
    </row>
    <row r="678" spans="1:10" x14ac:dyDescent="0.35">
      <c r="A678" t="s">
        <v>212</v>
      </c>
      <c r="B678" s="1">
        <v>43254</v>
      </c>
      <c r="C678" t="s">
        <v>20</v>
      </c>
      <c r="D678" t="s">
        <v>23</v>
      </c>
      <c r="E678" t="s">
        <v>7</v>
      </c>
      <c r="F678" s="1">
        <f>VLOOKUP(Table1[[#This Row],[Order ID]],sales,2,0)</f>
        <v>43254</v>
      </c>
      <c r="G678" t="str">
        <f>VLOOKUP(Table1[[#This Row],[Order ID]],sales,3,0)</f>
        <v>Bathina</v>
      </c>
      <c r="H678" t="e" vm="4">
        <f>VLOOKUP(Table1[[#This Row],[Order ID]],sales,4,0)</f>
        <v>#VALUE!</v>
      </c>
      <c r="I678" t="str">
        <f>VLOOKUP(Table1[[#This Row],[Order ID]],sales,5,0)</f>
        <v>Bangalore</v>
      </c>
      <c r="J678">
        <f>VLOOKUP(Table1[[#This Row],[Order ID]],sales,6,0)</f>
        <v>27</v>
      </c>
    </row>
    <row r="679" spans="1:10" x14ac:dyDescent="0.35">
      <c r="A679" t="s">
        <v>370</v>
      </c>
      <c r="B679" s="1">
        <v>43350</v>
      </c>
      <c r="C679" t="s">
        <v>9</v>
      </c>
      <c r="D679" t="s">
        <v>128</v>
      </c>
      <c r="E679" t="s">
        <v>25</v>
      </c>
      <c r="F679" s="1">
        <f>VLOOKUP(Table1[[#This Row],[Order ID]],sales,2,0)</f>
        <v>43350</v>
      </c>
      <c r="G679" t="str">
        <f>VLOOKUP(Table1[[#This Row],[Order ID]],sales,3,0)</f>
        <v>Snehal</v>
      </c>
      <c r="H679" t="e" vm="5">
        <f>VLOOKUP(Table1[[#This Row],[Order ID]],sales,4,0)</f>
        <v>#VALUE!</v>
      </c>
      <c r="I679" t="str">
        <f>VLOOKUP(Table1[[#This Row],[Order ID]],sales,5,0)</f>
        <v>Chandigarh</v>
      </c>
      <c r="J679">
        <f>VLOOKUP(Table1[[#This Row],[Order ID]],sales,6,0)</f>
        <v>38</v>
      </c>
    </row>
    <row r="680" spans="1:10" x14ac:dyDescent="0.35">
      <c r="A680" t="s">
        <v>371</v>
      </c>
      <c r="B680" s="1">
        <v>43444</v>
      </c>
      <c r="C680" t="s">
        <v>9</v>
      </c>
      <c r="D680" t="s">
        <v>10</v>
      </c>
      <c r="E680" t="s">
        <v>7</v>
      </c>
      <c r="F680" s="1">
        <f>VLOOKUP(Table1[[#This Row],[Order ID]],sales,2,0)</f>
        <v>43444</v>
      </c>
      <c r="G680" t="str">
        <f>VLOOKUP(Table1[[#This Row],[Order ID]],sales,3,0)</f>
        <v>Swapnil</v>
      </c>
      <c r="H680" t="e" vm="10">
        <f>VLOOKUP(Table1[[#This Row],[Order ID]],sales,4,0)</f>
        <v>#VALUE!</v>
      </c>
      <c r="I680" t="str">
        <f>VLOOKUP(Table1[[#This Row],[Order ID]],sales,5,0)</f>
        <v>Delhi</v>
      </c>
      <c r="J680">
        <f>VLOOKUP(Table1[[#This Row],[Order ID]],sales,6,0)</f>
        <v>83</v>
      </c>
    </row>
    <row r="681" spans="1:10" x14ac:dyDescent="0.35">
      <c r="A681" t="s">
        <v>188</v>
      </c>
      <c r="B681" s="1">
        <v>43439</v>
      </c>
      <c r="C681" t="s">
        <v>20</v>
      </c>
      <c r="D681" t="s">
        <v>27</v>
      </c>
      <c r="E681" t="s">
        <v>7</v>
      </c>
      <c r="F681" s="1">
        <f>VLOOKUP(Table1[[#This Row],[Order ID]],sales,2,0)</f>
        <v>43439</v>
      </c>
      <c r="G681" t="str">
        <f>VLOOKUP(Table1[[#This Row],[Order ID]],sales,3,0)</f>
        <v>Aman</v>
      </c>
      <c r="H681" t="e" vm="3">
        <f>VLOOKUP(Table1[[#This Row],[Order ID]],sales,4,0)</f>
        <v>#VALUE!</v>
      </c>
      <c r="I681" t="str">
        <f>VLOOKUP(Table1[[#This Row],[Order ID]],sales,5,0)</f>
        <v>Mumbai</v>
      </c>
      <c r="J681">
        <f>VLOOKUP(Table1[[#This Row],[Order ID]],sales,6,0)</f>
        <v>31</v>
      </c>
    </row>
    <row r="682" spans="1:10" x14ac:dyDescent="0.35">
      <c r="A682" t="s">
        <v>116</v>
      </c>
      <c r="B682" s="1">
        <v>43227</v>
      </c>
      <c r="C682" t="s">
        <v>20</v>
      </c>
      <c r="D682" t="s">
        <v>23</v>
      </c>
      <c r="E682" t="s">
        <v>7</v>
      </c>
      <c r="F682" s="1">
        <f>VLOOKUP(Table1[[#This Row],[Order ID]],sales,2,0)</f>
        <v>43227</v>
      </c>
      <c r="G682" t="str">
        <f>VLOOKUP(Table1[[#This Row],[Order ID]],sales,3,0)</f>
        <v>Anurag</v>
      </c>
      <c r="H682" t="e" vm="1">
        <f>VLOOKUP(Table1[[#This Row],[Order ID]],sales,4,0)</f>
        <v>#VALUE!</v>
      </c>
      <c r="I682" t="str">
        <f>VLOOKUP(Table1[[#This Row],[Order ID]],sales,5,0)</f>
        <v>Indore</v>
      </c>
      <c r="J682">
        <f>VLOOKUP(Table1[[#This Row],[Order ID]],sales,6,0)</f>
        <v>823</v>
      </c>
    </row>
    <row r="683" spans="1:10" x14ac:dyDescent="0.35">
      <c r="A683" t="s">
        <v>372</v>
      </c>
      <c r="B683" s="1">
        <v>43104</v>
      </c>
      <c r="C683" t="s">
        <v>20</v>
      </c>
      <c r="D683" t="s">
        <v>23</v>
      </c>
      <c r="E683" t="s">
        <v>11</v>
      </c>
      <c r="F683" s="1">
        <f>VLOOKUP(Table1[[#This Row],[Order ID]],sales,2,0)</f>
        <v>43104</v>
      </c>
      <c r="G683" t="str">
        <f>VLOOKUP(Table1[[#This Row],[Order ID]],sales,3,0)</f>
        <v>Rahul</v>
      </c>
      <c r="H683" t="e" vm="1">
        <f>VLOOKUP(Table1[[#This Row],[Order ID]],sales,4,0)</f>
        <v>#VALUE!</v>
      </c>
      <c r="I683" t="str">
        <f>VLOOKUP(Table1[[#This Row],[Order ID]],sales,5,0)</f>
        <v>Indore</v>
      </c>
      <c r="J683">
        <f>VLOOKUP(Table1[[#This Row],[Order ID]],sales,6,0)</f>
        <v>105</v>
      </c>
    </row>
    <row r="684" spans="1:10" x14ac:dyDescent="0.35">
      <c r="A684" t="s">
        <v>138</v>
      </c>
      <c r="B684" s="1">
        <v>43326</v>
      </c>
      <c r="C684" t="s">
        <v>9</v>
      </c>
      <c r="D684" t="s">
        <v>128</v>
      </c>
      <c r="E684" t="s">
        <v>25</v>
      </c>
      <c r="F684" s="1">
        <f>VLOOKUP(Table1[[#This Row],[Order ID]],sales,2,0)</f>
        <v>43326</v>
      </c>
      <c r="G684" t="str">
        <f>VLOOKUP(Table1[[#This Row],[Order ID]],sales,3,0)</f>
        <v>Priyanshu</v>
      </c>
      <c r="H684" t="e" vm="1">
        <f>VLOOKUP(Table1[[#This Row],[Order ID]],sales,4,0)</f>
        <v>#VALUE!</v>
      </c>
      <c r="I684" t="str">
        <f>VLOOKUP(Table1[[#This Row],[Order ID]],sales,5,0)</f>
        <v>Indore</v>
      </c>
      <c r="J684">
        <f>VLOOKUP(Table1[[#This Row],[Order ID]],sales,6,0)</f>
        <v>19</v>
      </c>
    </row>
    <row r="685" spans="1:10" x14ac:dyDescent="0.35">
      <c r="A685" t="s">
        <v>34</v>
      </c>
      <c r="B685" s="1">
        <v>43337</v>
      </c>
      <c r="C685" t="s">
        <v>20</v>
      </c>
      <c r="D685" t="s">
        <v>23</v>
      </c>
      <c r="E685" t="s">
        <v>7</v>
      </c>
      <c r="F685" s="1">
        <f>VLOOKUP(Table1[[#This Row],[Order ID]],sales,2,0)</f>
        <v>43337</v>
      </c>
      <c r="G685" t="str">
        <f>VLOOKUP(Table1[[#This Row],[Order ID]],sales,3,0)</f>
        <v>Madhav</v>
      </c>
      <c r="H685" t="e" vm="2">
        <f>VLOOKUP(Table1[[#This Row],[Order ID]],sales,4,0)</f>
        <v>#VALUE!</v>
      </c>
      <c r="I685" t="str">
        <f>VLOOKUP(Table1[[#This Row],[Order ID]],sales,5,0)</f>
        <v>Mathura</v>
      </c>
      <c r="J685">
        <f>VLOOKUP(Table1[[#This Row],[Order ID]],sales,6,0)</f>
        <v>2188</v>
      </c>
    </row>
    <row r="686" spans="1:10" x14ac:dyDescent="0.35">
      <c r="A686" t="s">
        <v>373</v>
      </c>
      <c r="B686" s="1">
        <v>43450</v>
      </c>
      <c r="C686" t="s">
        <v>20</v>
      </c>
      <c r="D686" t="s">
        <v>78</v>
      </c>
      <c r="E686" t="s">
        <v>7</v>
      </c>
      <c r="F686" s="1">
        <f>VLOOKUP(Table1[[#This Row],[Order ID]],sales,2,0)</f>
        <v>43450</v>
      </c>
      <c r="G686" t="str">
        <f>VLOOKUP(Table1[[#This Row],[Order ID]],sales,3,0)</f>
        <v>Preksha</v>
      </c>
      <c r="H686" t="e" vm="10">
        <f>VLOOKUP(Table1[[#This Row],[Order ID]],sales,4,0)</f>
        <v>#VALUE!</v>
      </c>
      <c r="I686" t="str">
        <f>VLOOKUP(Table1[[#This Row],[Order ID]],sales,5,0)</f>
        <v>Delhi</v>
      </c>
      <c r="J686">
        <f>VLOOKUP(Table1[[#This Row],[Order ID]],sales,6,0)</f>
        <v>102</v>
      </c>
    </row>
    <row r="687" spans="1:10" x14ac:dyDescent="0.35">
      <c r="A687" t="s">
        <v>259</v>
      </c>
      <c r="B687" s="1">
        <v>43326</v>
      </c>
      <c r="C687" t="s">
        <v>20</v>
      </c>
      <c r="D687" t="s">
        <v>29</v>
      </c>
      <c r="E687" t="s">
        <v>25</v>
      </c>
      <c r="F687" s="1">
        <f>VLOOKUP(Table1[[#This Row],[Order ID]],sales,2,0)</f>
        <v>43326</v>
      </c>
      <c r="G687" t="str">
        <f>VLOOKUP(Table1[[#This Row],[Order ID]],sales,3,0)</f>
        <v>Nishant</v>
      </c>
      <c r="H687" t="e" vm="3">
        <f>VLOOKUP(Table1[[#This Row],[Order ID]],sales,4,0)</f>
        <v>#VALUE!</v>
      </c>
      <c r="I687" t="str">
        <f>VLOOKUP(Table1[[#This Row],[Order ID]],sales,5,0)</f>
        <v>Mumbai</v>
      </c>
      <c r="J687">
        <f>VLOOKUP(Table1[[#This Row],[Order ID]],sales,6,0)</f>
        <v>32</v>
      </c>
    </row>
    <row r="688" spans="1:10" x14ac:dyDescent="0.35">
      <c r="A688" t="s">
        <v>120</v>
      </c>
      <c r="B688" s="1">
        <v>43231</v>
      </c>
      <c r="C688" t="s">
        <v>20</v>
      </c>
      <c r="D688" t="s">
        <v>40</v>
      </c>
      <c r="E688" t="s">
        <v>7</v>
      </c>
      <c r="F688" s="1">
        <f>VLOOKUP(Table1[[#This Row],[Order ID]],sales,2,0)</f>
        <v>43231</v>
      </c>
      <c r="G688" t="str">
        <f>VLOOKUP(Table1[[#This Row],[Order ID]],sales,3,0)</f>
        <v>Priyanka</v>
      </c>
      <c r="H688" t="e" vm="3">
        <f>VLOOKUP(Table1[[#This Row],[Order ID]],sales,4,0)</f>
        <v>#VALUE!</v>
      </c>
      <c r="I688" t="str">
        <f>VLOOKUP(Table1[[#This Row],[Order ID]],sales,5,0)</f>
        <v>Pune</v>
      </c>
      <c r="J688">
        <f>VLOOKUP(Table1[[#This Row],[Order ID]],sales,6,0)</f>
        <v>24</v>
      </c>
    </row>
    <row r="689" spans="1:10" x14ac:dyDescent="0.35">
      <c r="A689" t="s">
        <v>374</v>
      </c>
      <c r="B689" s="1">
        <v>43223</v>
      </c>
      <c r="C689" t="s">
        <v>20</v>
      </c>
      <c r="D689" t="s">
        <v>23</v>
      </c>
      <c r="E689" t="s">
        <v>25</v>
      </c>
      <c r="F689" s="1">
        <f>VLOOKUP(Table1[[#This Row],[Order ID]],sales,2,0)</f>
        <v>43223</v>
      </c>
      <c r="G689" t="str">
        <f>VLOOKUP(Table1[[#This Row],[Order ID]],sales,3,0)</f>
        <v>Sharda</v>
      </c>
      <c r="H689" t="e" vm="12">
        <f>VLOOKUP(Table1[[#This Row],[Order ID]],sales,4,0)</f>
        <v>#VALUE!</v>
      </c>
      <c r="I689" t="str">
        <f>VLOOKUP(Table1[[#This Row],[Order ID]],sales,5,0)</f>
        <v>Thiruvananthapuram</v>
      </c>
      <c r="J689">
        <f>VLOOKUP(Table1[[#This Row],[Order ID]],sales,6,0)</f>
        <v>42</v>
      </c>
    </row>
    <row r="690" spans="1:10" x14ac:dyDescent="0.35">
      <c r="A690" t="s">
        <v>268</v>
      </c>
      <c r="B690" s="1">
        <v>43419</v>
      </c>
      <c r="C690" t="s">
        <v>20</v>
      </c>
      <c r="D690" t="s">
        <v>27</v>
      </c>
      <c r="E690" t="s">
        <v>25</v>
      </c>
      <c r="F690" s="1">
        <f>VLOOKUP(Table1[[#This Row],[Order ID]],sales,2,0)</f>
        <v>43419</v>
      </c>
      <c r="G690" t="str">
        <f>VLOOKUP(Table1[[#This Row],[Order ID]],sales,3,0)</f>
        <v>Aayush</v>
      </c>
      <c r="H690" t="e" vm="2">
        <f>VLOOKUP(Table1[[#This Row],[Order ID]],sales,4,0)</f>
        <v>#VALUE!</v>
      </c>
      <c r="I690" t="str">
        <f>VLOOKUP(Table1[[#This Row],[Order ID]],sales,5,0)</f>
        <v>Lucknow</v>
      </c>
      <c r="J690">
        <f>VLOOKUP(Table1[[#This Row],[Order ID]],sales,6,0)</f>
        <v>44</v>
      </c>
    </row>
    <row r="691" spans="1:10" x14ac:dyDescent="0.35">
      <c r="A691" t="s">
        <v>368</v>
      </c>
      <c r="B691" s="1">
        <v>43378</v>
      </c>
      <c r="C691" t="s">
        <v>20</v>
      </c>
      <c r="D691" t="s">
        <v>54</v>
      </c>
      <c r="E691" t="s">
        <v>7</v>
      </c>
      <c r="F691" s="1">
        <f>VLOOKUP(Table1[[#This Row],[Order ID]],sales,2,0)</f>
        <v>43378</v>
      </c>
      <c r="G691" t="str">
        <f>VLOOKUP(Table1[[#This Row],[Order ID]],sales,3,0)</f>
        <v>Yash</v>
      </c>
      <c r="H691" t="e" vm="3">
        <f>VLOOKUP(Table1[[#This Row],[Order ID]],sales,4,0)</f>
        <v>#VALUE!</v>
      </c>
      <c r="I691" t="str">
        <f>VLOOKUP(Table1[[#This Row],[Order ID]],sales,5,0)</f>
        <v>Mumbai</v>
      </c>
      <c r="J691">
        <f>VLOOKUP(Table1[[#This Row],[Order ID]],sales,6,0)</f>
        <v>25</v>
      </c>
    </row>
    <row r="692" spans="1:10" x14ac:dyDescent="0.35">
      <c r="A692" t="s">
        <v>375</v>
      </c>
      <c r="B692" s="1">
        <v>43444</v>
      </c>
      <c r="C692" t="s">
        <v>9</v>
      </c>
      <c r="D692" t="s">
        <v>128</v>
      </c>
      <c r="E692" t="s">
        <v>11</v>
      </c>
      <c r="F692" s="1">
        <f>VLOOKUP(Table1[[#This Row],[Order ID]],sales,2,0)</f>
        <v>43444</v>
      </c>
      <c r="G692" t="str">
        <f>VLOOKUP(Table1[[#This Row],[Order ID]],sales,3,0)</f>
        <v>Suraj</v>
      </c>
      <c r="H692" t="e" vm="9">
        <f>VLOOKUP(Table1[[#This Row],[Order ID]],sales,4,0)</f>
        <v>#VALUE!</v>
      </c>
      <c r="I692" t="str">
        <f>VLOOKUP(Table1[[#This Row],[Order ID]],sales,5,0)</f>
        <v>Surat</v>
      </c>
      <c r="J692">
        <f>VLOOKUP(Table1[[#This Row],[Order ID]],sales,6,0)</f>
        <v>158</v>
      </c>
    </row>
    <row r="693" spans="1:10" x14ac:dyDescent="0.35">
      <c r="A693" t="s">
        <v>333</v>
      </c>
      <c r="B693" s="1">
        <v>43212</v>
      </c>
      <c r="C693" t="s">
        <v>20</v>
      </c>
      <c r="D693" t="s">
        <v>54</v>
      </c>
      <c r="E693" t="s">
        <v>11</v>
      </c>
      <c r="F693" s="1">
        <f>VLOOKUP(Table1[[#This Row],[Order ID]],sales,2,0)</f>
        <v>43212</v>
      </c>
      <c r="G693" t="str">
        <f>VLOOKUP(Table1[[#This Row],[Order ID]],sales,3,0)</f>
        <v>Atharv</v>
      </c>
      <c r="H693" t="e" vm="18">
        <f>VLOOKUP(Table1[[#This Row],[Order ID]],sales,4,0)</f>
        <v>#VALUE!</v>
      </c>
      <c r="I693" t="str">
        <f>VLOOKUP(Table1[[#This Row],[Order ID]],sales,5,0)</f>
        <v>Kolkata</v>
      </c>
      <c r="J693">
        <f>VLOOKUP(Table1[[#This Row],[Order ID]],sales,6,0)</f>
        <v>149</v>
      </c>
    </row>
    <row r="694" spans="1:10" x14ac:dyDescent="0.35">
      <c r="A694" t="s">
        <v>259</v>
      </c>
      <c r="B694" s="1">
        <v>43326</v>
      </c>
      <c r="C694" t="s">
        <v>5</v>
      </c>
      <c r="D694" t="s">
        <v>18</v>
      </c>
      <c r="E694" t="s">
        <v>11</v>
      </c>
      <c r="F694" s="1">
        <f>VLOOKUP(Table1[[#This Row],[Order ID]],sales,2,0)</f>
        <v>43326</v>
      </c>
      <c r="G694" t="str">
        <f>VLOOKUP(Table1[[#This Row],[Order ID]],sales,3,0)</f>
        <v>Nishant</v>
      </c>
      <c r="H694" t="e" vm="3">
        <f>VLOOKUP(Table1[[#This Row],[Order ID]],sales,4,0)</f>
        <v>#VALUE!</v>
      </c>
      <c r="I694" t="str">
        <f>VLOOKUP(Table1[[#This Row],[Order ID]],sales,5,0)</f>
        <v>Mumbai</v>
      </c>
      <c r="J694">
        <f>VLOOKUP(Table1[[#This Row],[Order ID]],sales,6,0)</f>
        <v>32</v>
      </c>
    </row>
    <row r="695" spans="1:10" x14ac:dyDescent="0.35">
      <c r="A695" t="s">
        <v>119</v>
      </c>
      <c r="B695" s="1">
        <v>43167</v>
      </c>
      <c r="C695" t="s">
        <v>20</v>
      </c>
      <c r="D695" t="s">
        <v>78</v>
      </c>
      <c r="E695" t="s">
        <v>7</v>
      </c>
      <c r="F695" s="1">
        <f>VLOOKUP(Table1[[#This Row],[Order ID]],sales,2,0)</f>
        <v>43167</v>
      </c>
      <c r="G695" t="str">
        <f>VLOOKUP(Table1[[#This Row],[Order ID]],sales,3,0)</f>
        <v>Ajay</v>
      </c>
      <c r="H695" t="e" vm="4">
        <f>VLOOKUP(Table1[[#This Row],[Order ID]],sales,4,0)</f>
        <v>#VALUE!</v>
      </c>
      <c r="I695" t="str">
        <f>VLOOKUP(Table1[[#This Row],[Order ID]],sales,5,0)</f>
        <v>Bangalore</v>
      </c>
      <c r="J695">
        <f>VLOOKUP(Table1[[#This Row],[Order ID]],sales,6,0)</f>
        <v>774</v>
      </c>
    </row>
    <row r="696" spans="1:10" x14ac:dyDescent="0.35">
      <c r="A696" t="s">
        <v>181</v>
      </c>
      <c r="B696" s="1">
        <v>43432</v>
      </c>
      <c r="C696" t="s">
        <v>20</v>
      </c>
      <c r="D696" t="s">
        <v>139</v>
      </c>
      <c r="E696" t="s">
        <v>7</v>
      </c>
      <c r="F696" s="1">
        <f>VLOOKUP(Table1[[#This Row],[Order ID]],sales,2,0)</f>
        <v>43432</v>
      </c>
      <c r="G696" t="str">
        <f>VLOOKUP(Table1[[#This Row],[Order ID]],sales,3,0)</f>
        <v>Brijesh</v>
      </c>
      <c r="H696" t="e" vm="8">
        <f>VLOOKUP(Table1[[#This Row],[Order ID]],sales,4,0)</f>
        <v>#VALUE!</v>
      </c>
      <c r="I696" t="str">
        <f>VLOOKUP(Table1[[#This Row],[Order ID]],sales,5,0)</f>
        <v>Udaipur</v>
      </c>
      <c r="J696">
        <f>VLOOKUP(Table1[[#This Row],[Order ID]],sales,6,0)</f>
        <v>502</v>
      </c>
    </row>
    <row r="697" spans="1:10" x14ac:dyDescent="0.35">
      <c r="A697" t="s">
        <v>376</v>
      </c>
      <c r="B697" s="1">
        <v>43378</v>
      </c>
      <c r="C697" t="s">
        <v>20</v>
      </c>
      <c r="D697" t="s">
        <v>78</v>
      </c>
      <c r="E697" t="s">
        <v>11</v>
      </c>
      <c r="F697" s="1">
        <f>VLOOKUP(Table1[[#This Row],[Order ID]],sales,2,0)</f>
        <v>43378</v>
      </c>
      <c r="G697" t="str">
        <f>VLOOKUP(Table1[[#This Row],[Order ID]],sales,3,0)</f>
        <v>Sudheer</v>
      </c>
      <c r="H697" t="e" vm="4">
        <f>VLOOKUP(Table1[[#This Row],[Order ID]],sales,4,0)</f>
        <v>#VALUE!</v>
      </c>
      <c r="I697" t="str">
        <f>VLOOKUP(Table1[[#This Row],[Order ID]],sales,5,0)</f>
        <v>Bangalore</v>
      </c>
      <c r="J697">
        <f>VLOOKUP(Table1[[#This Row],[Order ID]],sales,6,0)</f>
        <v>156</v>
      </c>
    </row>
    <row r="698" spans="1:10" x14ac:dyDescent="0.35">
      <c r="A698" t="s">
        <v>377</v>
      </c>
      <c r="B698" s="1">
        <v>43310</v>
      </c>
      <c r="C698" t="s">
        <v>5</v>
      </c>
      <c r="D698" t="s">
        <v>6</v>
      </c>
      <c r="E698" t="s">
        <v>25</v>
      </c>
      <c r="F698" s="1">
        <f>VLOOKUP(Table1[[#This Row],[Order ID]],sales,2,0)</f>
        <v>43310</v>
      </c>
      <c r="G698" t="str">
        <f>VLOOKUP(Table1[[#This Row],[Order ID]],sales,3,0)</f>
        <v>Pranav</v>
      </c>
      <c r="H698" t="e" vm="1">
        <f>VLOOKUP(Table1[[#This Row],[Order ID]],sales,4,0)</f>
        <v>#VALUE!</v>
      </c>
      <c r="I698" t="str">
        <f>VLOOKUP(Table1[[#This Row],[Order ID]],sales,5,0)</f>
        <v>Indore</v>
      </c>
      <c r="J698">
        <f>VLOOKUP(Table1[[#This Row],[Order ID]],sales,6,0)</f>
        <v>108</v>
      </c>
    </row>
    <row r="699" spans="1:10" x14ac:dyDescent="0.35">
      <c r="A699" t="s">
        <v>421</v>
      </c>
      <c r="B699" s="1">
        <v>43402</v>
      </c>
      <c r="C699" t="s">
        <v>20</v>
      </c>
      <c r="D699" t="s">
        <v>27</v>
      </c>
      <c r="E699" t="s">
        <v>7</v>
      </c>
      <c r="F699" s="1">
        <f>VLOOKUP(Table1[[#This Row],[Order ID]],sales,2,0)</f>
        <v>43402</v>
      </c>
      <c r="G699" t="str">
        <f>VLOOKUP(Table1[[#This Row],[Order ID]],sales,3,0)</f>
        <v>Krishna</v>
      </c>
      <c r="H699" t="e" vm="1">
        <f>VLOOKUP(Table1[[#This Row],[Order ID]],sales,4,0)</f>
        <v>#VALUE!</v>
      </c>
      <c r="I699" t="str">
        <f>VLOOKUP(Table1[[#This Row],[Order ID]],sales,5,0)</f>
        <v>Indore</v>
      </c>
      <c r="J699">
        <f>VLOOKUP(Table1[[#This Row],[Order ID]],sales,6,0)</f>
        <v>64</v>
      </c>
    </row>
    <row r="700" spans="1:10" x14ac:dyDescent="0.35">
      <c r="A700" t="s">
        <v>378</v>
      </c>
      <c r="B700" s="1">
        <v>43287</v>
      </c>
      <c r="C700" t="s">
        <v>20</v>
      </c>
      <c r="D700" t="s">
        <v>27</v>
      </c>
      <c r="E700" t="s">
        <v>7</v>
      </c>
      <c r="F700" s="1">
        <f>VLOOKUP(Table1[[#This Row],[Order ID]],sales,2,0)</f>
        <v>43287</v>
      </c>
      <c r="G700" t="str">
        <f>VLOOKUP(Table1[[#This Row],[Order ID]],sales,3,0)</f>
        <v>Sakshi</v>
      </c>
      <c r="H700" t="e" vm="1">
        <f>VLOOKUP(Table1[[#This Row],[Order ID]],sales,4,0)</f>
        <v>#VALUE!</v>
      </c>
      <c r="I700" t="str">
        <f>VLOOKUP(Table1[[#This Row],[Order ID]],sales,5,0)</f>
        <v>Bhopal</v>
      </c>
      <c r="J700">
        <f>VLOOKUP(Table1[[#This Row],[Order ID]],sales,6,0)</f>
        <v>100</v>
      </c>
    </row>
    <row r="701" spans="1:10" x14ac:dyDescent="0.35">
      <c r="A701" t="s">
        <v>278</v>
      </c>
      <c r="B701" s="1">
        <v>43131</v>
      </c>
      <c r="C701" t="s">
        <v>20</v>
      </c>
      <c r="D701" t="s">
        <v>139</v>
      </c>
      <c r="E701" t="s">
        <v>25</v>
      </c>
      <c r="F701" s="1">
        <f>VLOOKUP(Table1[[#This Row],[Order ID]],sales,2,0)</f>
        <v>43131</v>
      </c>
      <c r="G701" t="str">
        <f>VLOOKUP(Table1[[#This Row],[Order ID]],sales,3,0)</f>
        <v>Ginny</v>
      </c>
      <c r="H701" t="e" vm="1">
        <f>VLOOKUP(Table1[[#This Row],[Order ID]],sales,4,0)</f>
        <v>#VALUE!</v>
      </c>
      <c r="I701" t="str">
        <f>VLOOKUP(Table1[[#This Row],[Order ID]],sales,5,0)</f>
        <v>Indore</v>
      </c>
      <c r="J701">
        <f>VLOOKUP(Table1[[#This Row],[Order ID]],sales,6,0)</f>
        <v>32</v>
      </c>
    </row>
    <row r="702" spans="1:10" x14ac:dyDescent="0.35">
      <c r="A702" t="s">
        <v>379</v>
      </c>
      <c r="B702" s="1">
        <v>43419</v>
      </c>
      <c r="C702" t="s">
        <v>20</v>
      </c>
      <c r="D702" t="s">
        <v>54</v>
      </c>
      <c r="E702" t="s">
        <v>7</v>
      </c>
      <c r="F702" s="1">
        <f>VLOOKUP(Table1[[#This Row],[Order ID]],sales,2,0)</f>
        <v>43419</v>
      </c>
      <c r="G702" t="str">
        <f>VLOOKUP(Table1[[#This Row],[Order ID]],sales,3,0)</f>
        <v>Aromal</v>
      </c>
      <c r="H702" t="e" vm="3">
        <f>VLOOKUP(Table1[[#This Row],[Order ID]],sales,4,0)</f>
        <v>#VALUE!</v>
      </c>
      <c r="I702" t="str">
        <f>VLOOKUP(Table1[[#This Row],[Order ID]],sales,5,0)</f>
        <v>Mumbai</v>
      </c>
      <c r="J702">
        <f>VLOOKUP(Table1[[#This Row],[Order ID]],sales,6,0)</f>
        <v>100</v>
      </c>
    </row>
    <row r="703" spans="1:10" x14ac:dyDescent="0.35">
      <c r="A703" t="s">
        <v>215</v>
      </c>
      <c r="B703" s="1">
        <v>43224</v>
      </c>
      <c r="C703" t="s">
        <v>5</v>
      </c>
      <c r="D703" t="s">
        <v>18</v>
      </c>
      <c r="E703" t="s">
        <v>7</v>
      </c>
      <c r="F703" s="1">
        <f>VLOOKUP(Table1[[#This Row],[Order ID]],sales,2,0)</f>
        <v>43224</v>
      </c>
      <c r="G703" t="str">
        <f>VLOOKUP(Table1[[#This Row],[Order ID]],sales,3,0)</f>
        <v>Aditya</v>
      </c>
      <c r="H703" t="e" vm="5">
        <f>VLOOKUP(Table1[[#This Row],[Order ID]],sales,4,0)</f>
        <v>#VALUE!</v>
      </c>
      <c r="I703" t="str">
        <f>VLOOKUP(Table1[[#This Row],[Order ID]],sales,5,0)</f>
        <v>Chandigarh</v>
      </c>
      <c r="J703">
        <f>VLOOKUP(Table1[[#This Row],[Order ID]],sales,6,0)</f>
        <v>30</v>
      </c>
    </row>
    <row r="704" spans="1:10" x14ac:dyDescent="0.35">
      <c r="A704" t="s">
        <v>517</v>
      </c>
      <c r="B704" s="1">
        <v>43178</v>
      </c>
      <c r="C704" t="s">
        <v>20</v>
      </c>
      <c r="D704" t="s">
        <v>27</v>
      </c>
      <c r="E704" t="s">
        <v>16</v>
      </c>
      <c r="F704" s="1">
        <f>VLOOKUP(Table1[[#This Row],[Order ID]],sales,2,0)</f>
        <v>43178</v>
      </c>
      <c r="G704" t="str">
        <f>VLOOKUP(Table1[[#This Row],[Order ID]],sales,3,0)</f>
        <v>Subhashree</v>
      </c>
      <c r="H704" t="str">
        <f>VLOOKUP(Table1[[#This Row],[Order ID]],sales,4,0)</f>
        <v>Jammu and Kashmir</v>
      </c>
      <c r="I704" t="str">
        <f>VLOOKUP(Table1[[#This Row],[Order ID]],sales,5,0)</f>
        <v>Kashmir</v>
      </c>
      <c r="J704">
        <f>VLOOKUP(Table1[[#This Row],[Order ID]],sales,6,0)</f>
        <v>21</v>
      </c>
    </row>
    <row r="705" spans="1:10" x14ac:dyDescent="0.35">
      <c r="A705" t="s">
        <v>116</v>
      </c>
      <c r="B705" s="1">
        <v>43227</v>
      </c>
      <c r="C705" t="s">
        <v>20</v>
      </c>
      <c r="D705" t="s">
        <v>139</v>
      </c>
      <c r="E705" t="s">
        <v>7</v>
      </c>
      <c r="F705" s="1">
        <f>VLOOKUP(Table1[[#This Row],[Order ID]],sales,2,0)</f>
        <v>43227</v>
      </c>
      <c r="G705" t="str">
        <f>VLOOKUP(Table1[[#This Row],[Order ID]],sales,3,0)</f>
        <v>Anurag</v>
      </c>
      <c r="H705" t="e" vm="1">
        <f>VLOOKUP(Table1[[#This Row],[Order ID]],sales,4,0)</f>
        <v>#VALUE!</v>
      </c>
      <c r="I705" t="str">
        <f>VLOOKUP(Table1[[#This Row],[Order ID]],sales,5,0)</f>
        <v>Indore</v>
      </c>
      <c r="J705">
        <f>VLOOKUP(Table1[[#This Row],[Order ID]],sales,6,0)</f>
        <v>823</v>
      </c>
    </row>
    <row r="706" spans="1:10" x14ac:dyDescent="0.35">
      <c r="A706" t="s">
        <v>380</v>
      </c>
      <c r="B706" s="1">
        <v>43113</v>
      </c>
      <c r="C706" t="s">
        <v>20</v>
      </c>
      <c r="D706" t="s">
        <v>27</v>
      </c>
      <c r="E706" t="s">
        <v>11</v>
      </c>
      <c r="F706" s="1">
        <f>VLOOKUP(Table1[[#This Row],[Order ID]],sales,2,0)</f>
        <v>43113</v>
      </c>
      <c r="G706" t="str">
        <f>VLOOKUP(Table1[[#This Row],[Order ID]],sales,3,0)</f>
        <v>Shantanu</v>
      </c>
      <c r="H706" t="e" vm="3">
        <f>VLOOKUP(Table1[[#This Row],[Order ID]],sales,4,0)</f>
        <v>#VALUE!</v>
      </c>
      <c r="I706" t="str">
        <f>VLOOKUP(Table1[[#This Row],[Order ID]],sales,5,0)</f>
        <v>Mumbai</v>
      </c>
      <c r="J706">
        <f>VLOOKUP(Table1[[#This Row],[Order ID]],sales,6,0)</f>
        <v>151</v>
      </c>
    </row>
    <row r="707" spans="1:10" x14ac:dyDescent="0.35">
      <c r="A707" t="s">
        <v>162</v>
      </c>
      <c r="B707" s="1">
        <v>43103</v>
      </c>
      <c r="C707" t="s">
        <v>20</v>
      </c>
      <c r="D707" t="s">
        <v>27</v>
      </c>
      <c r="E707" t="s">
        <v>11</v>
      </c>
      <c r="F707" s="1">
        <f>VLOOKUP(Table1[[#This Row],[Order ID]],sales,2,0)</f>
        <v>43103</v>
      </c>
      <c r="G707" t="str">
        <f>VLOOKUP(Table1[[#This Row],[Order ID]],sales,3,0)</f>
        <v>Monica</v>
      </c>
      <c r="H707" t="e" vm="5">
        <f>VLOOKUP(Table1[[#This Row],[Order ID]],sales,4,0)</f>
        <v>#VALUE!</v>
      </c>
      <c r="I707" t="str">
        <f>VLOOKUP(Table1[[#This Row],[Order ID]],sales,5,0)</f>
        <v>Chandigarh</v>
      </c>
      <c r="J707">
        <f>VLOOKUP(Table1[[#This Row],[Order ID]],sales,6,0)</f>
        <v>595</v>
      </c>
    </row>
    <row r="708" spans="1:10" x14ac:dyDescent="0.35">
      <c r="A708" t="s">
        <v>35</v>
      </c>
      <c r="B708" s="1">
        <v>43231</v>
      </c>
      <c r="C708" t="s">
        <v>20</v>
      </c>
      <c r="D708" t="s">
        <v>23</v>
      </c>
      <c r="E708" t="s">
        <v>11</v>
      </c>
      <c r="F708" s="1">
        <f>VLOOKUP(Table1[[#This Row],[Order ID]],sales,2,0)</f>
        <v>43231</v>
      </c>
      <c r="G708" t="str">
        <f>VLOOKUP(Table1[[#This Row],[Order ID]],sales,3,0)</f>
        <v>Nida</v>
      </c>
      <c r="H708" t="e" vm="1">
        <f>VLOOKUP(Table1[[#This Row],[Order ID]],sales,4,0)</f>
        <v>#VALUE!</v>
      </c>
      <c r="I708" t="str">
        <f>VLOOKUP(Table1[[#This Row],[Order ID]],sales,5,0)</f>
        <v>Indore</v>
      </c>
      <c r="J708">
        <f>VLOOKUP(Table1[[#This Row],[Order ID]],sales,6,0)</f>
        <v>6</v>
      </c>
    </row>
    <row r="709" spans="1:10" x14ac:dyDescent="0.35">
      <c r="A709" t="s">
        <v>101</v>
      </c>
      <c r="B709" s="1">
        <v>43333</v>
      </c>
      <c r="C709" t="s">
        <v>9</v>
      </c>
      <c r="D709" t="s">
        <v>128</v>
      </c>
      <c r="E709" t="s">
        <v>7</v>
      </c>
      <c r="F709" s="1">
        <f>VLOOKUP(Table1[[#This Row],[Order ID]],sales,2,0)</f>
        <v>43333</v>
      </c>
      <c r="G709" t="str">
        <f>VLOOKUP(Table1[[#This Row],[Order ID]],sales,3,0)</f>
        <v>Vishakha</v>
      </c>
      <c r="H709" t="e" vm="1">
        <f>VLOOKUP(Table1[[#This Row],[Order ID]],sales,4,0)</f>
        <v>#VALUE!</v>
      </c>
      <c r="I709" t="str">
        <f>VLOOKUP(Table1[[#This Row],[Order ID]],sales,5,0)</f>
        <v>Indore</v>
      </c>
      <c r="J709">
        <f>VLOOKUP(Table1[[#This Row],[Order ID]],sales,6,0)</f>
        <v>17</v>
      </c>
    </row>
    <row r="710" spans="1:10" x14ac:dyDescent="0.35">
      <c r="A710" t="s">
        <v>35</v>
      </c>
      <c r="B710" s="1">
        <v>43231</v>
      </c>
      <c r="C710" t="s">
        <v>20</v>
      </c>
      <c r="D710" t="s">
        <v>21</v>
      </c>
      <c r="E710" t="s">
        <v>7</v>
      </c>
      <c r="F710" s="1">
        <f>VLOOKUP(Table1[[#This Row],[Order ID]],sales,2,0)</f>
        <v>43231</v>
      </c>
      <c r="G710" t="str">
        <f>VLOOKUP(Table1[[#This Row],[Order ID]],sales,3,0)</f>
        <v>Nida</v>
      </c>
      <c r="H710" t="e" vm="1">
        <f>VLOOKUP(Table1[[#This Row],[Order ID]],sales,4,0)</f>
        <v>#VALUE!</v>
      </c>
      <c r="I710" t="str">
        <f>VLOOKUP(Table1[[#This Row],[Order ID]],sales,5,0)</f>
        <v>Indore</v>
      </c>
      <c r="J710">
        <f>VLOOKUP(Table1[[#This Row],[Order ID]],sales,6,0)</f>
        <v>6</v>
      </c>
    </row>
    <row r="711" spans="1:10" x14ac:dyDescent="0.35">
      <c r="A711" t="s">
        <v>121</v>
      </c>
      <c r="B711" s="1">
        <v>43153</v>
      </c>
      <c r="C711" t="s">
        <v>20</v>
      </c>
      <c r="D711" t="s">
        <v>139</v>
      </c>
      <c r="E711" t="s">
        <v>7</v>
      </c>
      <c r="F711" s="1">
        <f>VLOOKUP(Table1[[#This Row],[Order ID]],sales,2,0)</f>
        <v>43153</v>
      </c>
      <c r="G711" t="str">
        <f>VLOOKUP(Table1[[#This Row],[Order ID]],sales,3,0)</f>
        <v>Atharv</v>
      </c>
      <c r="H711" t="e" vm="18">
        <f>VLOOKUP(Table1[[#This Row],[Order ID]],sales,4,0)</f>
        <v>#VALUE!</v>
      </c>
      <c r="I711" t="str">
        <f>VLOOKUP(Table1[[#This Row],[Order ID]],sales,5,0)</f>
        <v>Kolkata</v>
      </c>
      <c r="J711">
        <f>VLOOKUP(Table1[[#This Row],[Order ID]],sales,6,0)</f>
        <v>774</v>
      </c>
    </row>
    <row r="712" spans="1:10" x14ac:dyDescent="0.35">
      <c r="A712" t="s">
        <v>294</v>
      </c>
      <c r="B712" s="1">
        <v>43183</v>
      </c>
      <c r="C712" t="s">
        <v>5</v>
      </c>
      <c r="D712" t="s">
        <v>70</v>
      </c>
      <c r="E712" t="s">
        <v>7</v>
      </c>
      <c r="F712" s="1">
        <f>VLOOKUP(Table1[[#This Row],[Order ID]],sales,2,0)</f>
        <v>43183</v>
      </c>
      <c r="G712" t="str">
        <f>VLOOKUP(Table1[[#This Row],[Order ID]],sales,3,0)</f>
        <v>Yogesh</v>
      </c>
      <c r="H712" t="e" vm="14">
        <f>VLOOKUP(Table1[[#This Row],[Order ID]],sales,4,0)</f>
        <v>#VALUE!</v>
      </c>
      <c r="I712" t="str">
        <f>VLOOKUP(Table1[[#This Row],[Order ID]],sales,5,0)</f>
        <v>Patna</v>
      </c>
      <c r="J712">
        <f>VLOOKUP(Table1[[#This Row],[Order ID]],sales,6,0)</f>
        <v>43</v>
      </c>
    </row>
    <row r="713" spans="1:10" x14ac:dyDescent="0.35">
      <c r="A713" t="s">
        <v>381</v>
      </c>
      <c r="B713" s="1">
        <v>43378</v>
      </c>
      <c r="C713" t="s">
        <v>9</v>
      </c>
      <c r="D713" t="s">
        <v>10</v>
      </c>
      <c r="E713" t="s">
        <v>7</v>
      </c>
      <c r="F713" s="1">
        <f>VLOOKUP(Table1[[#This Row],[Order ID]],sales,2,0)</f>
        <v>43378</v>
      </c>
      <c r="G713" t="str">
        <f>VLOOKUP(Table1[[#This Row],[Order ID]],sales,3,0)</f>
        <v>Ankit</v>
      </c>
      <c r="H713" t="e" vm="3">
        <f>VLOOKUP(Table1[[#This Row],[Order ID]],sales,4,0)</f>
        <v>#VALUE!</v>
      </c>
      <c r="I713" t="str">
        <f>VLOOKUP(Table1[[#This Row],[Order ID]],sales,5,0)</f>
        <v>Mumbai</v>
      </c>
      <c r="J713">
        <f>VLOOKUP(Table1[[#This Row],[Order ID]],sales,6,0)</f>
        <v>112</v>
      </c>
    </row>
    <row r="714" spans="1:10" x14ac:dyDescent="0.35">
      <c r="A714" t="s">
        <v>12</v>
      </c>
      <c r="B714" s="1">
        <v>43116</v>
      </c>
      <c r="C714" t="s">
        <v>20</v>
      </c>
      <c r="D714" t="s">
        <v>54</v>
      </c>
      <c r="E714" t="s">
        <v>79</v>
      </c>
      <c r="F714" s="1">
        <f>VLOOKUP(Table1[[#This Row],[Order ID]],sales,2,0)</f>
        <v>43116</v>
      </c>
      <c r="G714" t="str">
        <f>VLOOKUP(Table1[[#This Row],[Order ID]],sales,3,0)</f>
        <v>Shiva</v>
      </c>
      <c r="H714" t="e" vm="3">
        <f>VLOOKUP(Table1[[#This Row],[Order ID]],sales,4,0)</f>
        <v>#VALUE!</v>
      </c>
      <c r="I714" t="str">
        <f>VLOOKUP(Table1[[#This Row],[Order ID]],sales,5,0)</f>
        <v>Pune</v>
      </c>
      <c r="J714">
        <f>VLOOKUP(Table1[[#This Row],[Order ID]],sales,6,0)</f>
        <v>2927</v>
      </c>
    </row>
    <row r="715" spans="1:10" x14ac:dyDescent="0.35">
      <c r="A715" t="s">
        <v>88</v>
      </c>
      <c r="B715" s="1">
        <v>43338</v>
      </c>
      <c r="C715" t="s">
        <v>20</v>
      </c>
      <c r="D715" t="s">
        <v>23</v>
      </c>
      <c r="E715" t="s">
        <v>25</v>
      </c>
      <c r="F715" s="1">
        <f>VLOOKUP(Table1[[#This Row],[Order ID]],sales,2,0)</f>
        <v>43338</v>
      </c>
      <c r="G715" t="str">
        <f>VLOOKUP(Table1[[#This Row],[Order ID]],sales,3,0)</f>
        <v>Anudeep</v>
      </c>
      <c r="H715" t="e" vm="1">
        <f>VLOOKUP(Table1[[#This Row],[Order ID]],sales,4,0)</f>
        <v>#VALUE!</v>
      </c>
      <c r="I715" t="str">
        <f>VLOOKUP(Table1[[#This Row],[Order ID]],sales,5,0)</f>
        <v>Indore</v>
      </c>
      <c r="J715">
        <f>VLOOKUP(Table1[[#This Row],[Order ID]],sales,6,0)</f>
        <v>1316</v>
      </c>
    </row>
    <row r="716" spans="1:10" x14ac:dyDescent="0.35">
      <c r="A716" t="s">
        <v>382</v>
      </c>
      <c r="B716" s="1">
        <v>43457</v>
      </c>
      <c r="C716" t="s">
        <v>20</v>
      </c>
      <c r="D716" t="s">
        <v>54</v>
      </c>
      <c r="E716" t="s">
        <v>79</v>
      </c>
      <c r="F716" s="1">
        <f>VLOOKUP(Table1[[#This Row],[Order ID]],sales,2,0)</f>
        <v>43457</v>
      </c>
      <c r="G716" t="str">
        <f>VLOOKUP(Table1[[#This Row],[Order ID]],sales,3,0)</f>
        <v>Neha</v>
      </c>
      <c r="H716" t="e" vm="8">
        <f>VLOOKUP(Table1[[#This Row],[Order ID]],sales,4,0)</f>
        <v>#VALUE!</v>
      </c>
      <c r="I716" t="str">
        <f>VLOOKUP(Table1[[#This Row],[Order ID]],sales,5,0)</f>
        <v>Udaipur</v>
      </c>
      <c r="J716">
        <f>VLOOKUP(Table1[[#This Row],[Order ID]],sales,6,0)</f>
        <v>110</v>
      </c>
    </row>
    <row r="717" spans="1:10" x14ac:dyDescent="0.35">
      <c r="A717" t="s">
        <v>38</v>
      </c>
      <c r="B717" s="1">
        <v>43412</v>
      </c>
      <c r="C717" t="s">
        <v>9</v>
      </c>
      <c r="D717" t="s">
        <v>128</v>
      </c>
      <c r="E717" t="s">
        <v>7</v>
      </c>
      <c r="F717" s="1">
        <f>VLOOKUP(Table1[[#This Row],[Order ID]],sales,2,0)</f>
        <v>43412</v>
      </c>
      <c r="G717" t="str">
        <f>VLOOKUP(Table1[[#This Row],[Order ID]],sales,3,0)</f>
        <v>Gaurav</v>
      </c>
      <c r="H717" t="e" vm="9">
        <f>VLOOKUP(Table1[[#This Row],[Order ID]],sales,4,0)</f>
        <v>#VALUE!</v>
      </c>
      <c r="I717" t="str">
        <f>VLOOKUP(Table1[[#This Row],[Order ID]],sales,5,0)</f>
        <v>Ahmedabad</v>
      </c>
      <c r="J717">
        <f>VLOOKUP(Table1[[#This Row],[Order ID]],sales,6,0)</f>
        <v>2093</v>
      </c>
    </row>
    <row r="718" spans="1:10" x14ac:dyDescent="0.35">
      <c r="A718" t="s">
        <v>213</v>
      </c>
      <c r="B718" s="1">
        <v>43463</v>
      </c>
      <c r="C718" t="s">
        <v>9</v>
      </c>
      <c r="D718" t="s">
        <v>10</v>
      </c>
      <c r="E718" t="s">
        <v>25</v>
      </c>
      <c r="F718" s="1">
        <f>VLOOKUP(Table1[[#This Row],[Order ID]],sales,2,0)</f>
        <v>43463</v>
      </c>
      <c r="G718" t="str">
        <f>VLOOKUP(Table1[[#This Row],[Order ID]],sales,3,0)</f>
        <v>Shruti</v>
      </c>
      <c r="H718" t="e" vm="3">
        <f>VLOOKUP(Table1[[#This Row],[Order ID]],sales,4,0)</f>
        <v>#VALUE!</v>
      </c>
      <c r="I718" t="str">
        <f>VLOOKUP(Table1[[#This Row],[Order ID]],sales,5,0)</f>
        <v>Mumbai</v>
      </c>
      <c r="J718">
        <f>VLOOKUP(Table1[[#This Row],[Order ID]],sales,6,0)</f>
        <v>27</v>
      </c>
    </row>
    <row r="719" spans="1:10" x14ac:dyDescent="0.35">
      <c r="A719" t="s">
        <v>282</v>
      </c>
      <c r="B719" s="1">
        <v>43150</v>
      </c>
      <c r="C719" t="s">
        <v>9</v>
      </c>
      <c r="D719" t="s">
        <v>128</v>
      </c>
      <c r="E719" t="s">
        <v>7</v>
      </c>
      <c r="F719" s="1">
        <f>VLOOKUP(Table1[[#This Row],[Order ID]],sales,2,0)</f>
        <v>43150</v>
      </c>
      <c r="G719" t="str">
        <f>VLOOKUP(Table1[[#This Row],[Order ID]],sales,3,0)</f>
        <v>Mukesh</v>
      </c>
      <c r="H719" t="e" vm="16">
        <f>VLOOKUP(Table1[[#This Row],[Order ID]],sales,4,0)</f>
        <v>#VALUE!</v>
      </c>
      <c r="I719" t="str">
        <f>VLOOKUP(Table1[[#This Row],[Order ID]],sales,5,0)</f>
        <v>Chandigarh</v>
      </c>
      <c r="J719">
        <f>VLOOKUP(Table1[[#This Row],[Order ID]],sales,6,0)</f>
        <v>66</v>
      </c>
    </row>
    <row r="720" spans="1:10" x14ac:dyDescent="0.35">
      <c r="A720" t="s">
        <v>8</v>
      </c>
      <c r="B720" s="1">
        <v>43169</v>
      </c>
      <c r="C720" t="s">
        <v>20</v>
      </c>
      <c r="D720" t="s">
        <v>78</v>
      </c>
      <c r="E720" t="s">
        <v>7</v>
      </c>
      <c r="F720" s="1">
        <f>VLOOKUP(Table1[[#This Row],[Order ID]],sales,2,0)</f>
        <v>43169</v>
      </c>
      <c r="G720" t="str">
        <f>VLOOKUP(Table1[[#This Row],[Order ID]],sales,3,0)</f>
        <v>Harivansh</v>
      </c>
      <c r="H720" t="e" vm="2">
        <f>VLOOKUP(Table1[[#This Row],[Order ID]],sales,4,0)</f>
        <v>#VALUE!</v>
      </c>
      <c r="I720" t="str">
        <f>VLOOKUP(Table1[[#This Row],[Order ID]],sales,5,0)</f>
        <v>Mathura</v>
      </c>
      <c r="J720">
        <f>VLOOKUP(Table1[[#This Row],[Order ID]],sales,6,0)</f>
        <v>5729</v>
      </c>
    </row>
    <row r="721" spans="1:10" x14ac:dyDescent="0.35">
      <c r="A721" t="s">
        <v>114</v>
      </c>
      <c r="B721" s="1">
        <v>43228</v>
      </c>
      <c r="C721" t="s">
        <v>5</v>
      </c>
      <c r="D721" t="s">
        <v>70</v>
      </c>
      <c r="E721" t="s">
        <v>7</v>
      </c>
      <c r="F721" s="1">
        <f>VLOOKUP(Table1[[#This Row],[Order ID]],sales,2,0)</f>
        <v>43228</v>
      </c>
      <c r="G721" t="str">
        <f>VLOOKUP(Table1[[#This Row],[Order ID]],sales,3,0)</f>
        <v>Farah</v>
      </c>
      <c r="H721" t="e" vm="7">
        <f>VLOOKUP(Table1[[#This Row],[Order ID]],sales,4,0)</f>
        <v>#VALUE!</v>
      </c>
      <c r="I721" t="str">
        <f>VLOOKUP(Table1[[#This Row],[Order ID]],sales,5,0)</f>
        <v>Kohima</v>
      </c>
      <c r="J721">
        <f>VLOOKUP(Table1[[#This Row],[Order ID]],sales,6,0)</f>
        <v>1279</v>
      </c>
    </row>
    <row r="722" spans="1:10" x14ac:dyDescent="0.35">
      <c r="A722" t="s">
        <v>199</v>
      </c>
      <c r="B722" s="1">
        <v>43438</v>
      </c>
      <c r="C722" t="s">
        <v>20</v>
      </c>
      <c r="D722" t="s">
        <v>23</v>
      </c>
      <c r="E722" t="s">
        <v>11</v>
      </c>
      <c r="F722" s="1">
        <f>VLOOKUP(Table1[[#This Row],[Order ID]],sales,2,0)</f>
        <v>43438</v>
      </c>
      <c r="G722" t="str">
        <f>VLOOKUP(Table1[[#This Row],[Order ID]],sales,3,0)</f>
        <v>Vrinda</v>
      </c>
      <c r="H722" t="e" vm="2">
        <f>VLOOKUP(Table1[[#This Row],[Order ID]],sales,4,0)</f>
        <v>#VALUE!</v>
      </c>
      <c r="I722" t="str">
        <f>VLOOKUP(Table1[[#This Row],[Order ID]],sales,5,0)</f>
        <v>Mathura</v>
      </c>
      <c r="J722">
        <f>VLOOKUP(Table1[[#This Row],[Order ID]],sales,6,0)</f>
        <v>61</v>
      </c>
    </row>
    <row r="723" spans="1:10" x14ac:dyDescent="0.35">
      <c r="A723" t="s">
        <v>119</v>
      </c>
      <c r="B723" s="1">
        <v>43167</v>
      </c>
      <c r="C723" t="s">
        <v>20</v>
      </c>
      <c r="D723" t="s">
        <v>29</v>
      </c>
      <c r="E723" t="s">
        <v>11</v>
      </c>
      <c r="F723" s="1">
        <f>VLOOKUP(Table1[[#This Row],[Order ID]],sales,2,0)</f>
        <v>43167</v>
      </c>
      <c r="G723" t="str">
        <f>VLOOKUP(Table1[[#This Row],[Order ID]],sales,3,0)</f>
        <v>Ajay</v>
      </c>
      <c r="H723" t="e" vm="4">
        <f>VLOOKUP(Table1[[#This Row],[Order ID]],sales,4,0)</f>
        <v>#VALUE!</v>
      </c>
      <c r="I723" t="str">
        <f>VLOOKUP(Table1[[#This Row],[Order ID]],sales,5,0)</f>
        <v>Bangalore</v>
      </c>
      <c r="J723">
        <f>VLOOKUP(Table1[[#This Row],[Order ID]],sales,6,0)</f>
        <v>774</v>
      </c>
    </row>
    <row r="724" spans="1:10" x14ac:dyDescent="0.35">
      <c r="A724" t="s">
        <v>47</v>
      </c>
      <c r="B724" s="1">
        <v>43399</v>
      </c>
      <c r="C724" t="s">
        <v>5</v>
      </c>
      <c r="D724" t="s">
        <v>70</v>
      </c>
      <c r="E724" t="s">
        <v>7</v>
      </c>
      <c r="F724" s="1">
        <f>VLOOKUP(Table1[[#This Row],[Order ID]],sales,2,0)</f>
        <v>43399</v>
      </c>
      <c r="G724" t="str">
        <f>VLOOKUP(Table1[[#This Row],[Order ID]],sales,3,0)</f>
        <v>Aastha</v>
      </c>
      <c r="H724" t="e" vm="13">
        <f>VLOOKUP(Table1[[#This Row],[Order ID]],sales,4,0)</f>
        <v>#VALUE!</v>
      </c>
      <c r="I724" t="str">
        <f>VLOOKUP(Table1[[#This Row],[Order ID]],sales,5,0)</f>
        <v>Simla</v>
      </c>
      <c r="J724">
        <f>VLOOKUP(Table1[[#This Row],[Order ID]],sales,6,0)</f>
        <v>1954</v>
      </c>
    </row>
    <row r="725" spans="1:10" x14ac:dyDescent="0.35">
      <c r="A725" t="s">
        <v>522</v>
      </c>
      <c r="B725" s="1">
        <v>43129</v>
      </c>
      <c r="C725" t="s">
        <v>20</v>
      </c>
      <c r="D725" t="s">
        <v>60</v>
      </c>
      <c r="E725" t="s">
        <v>7</v>
      </c>
      <c r="F725" s="1">
        <f>VLOOKUP(Table1[[#This Row],[Order ID]],sales,2,0)</f>
        <v>43129</v>
      </c>
      <c r="G725" t="str">
        <f>VLOOKUP(Table1[[#This Row],[Order ID]],sales,3,0)</f>
        <v>Hemangi</v>
      </c>
      <c r="H725" t="e" vm="10">
        <f>VLOOKUP(Table1[[#This Row],[Order ID]],sales,4,0)</f>
        <v>#VALUE!</v>
      </c>
      <c r="I725" t="str">
        <f>VLOOKUP(Table1[[#This Row],[Order ID]],sales,5,0)</f>
        <v>Delhi</v>
      </c>
      <c r="J725">
        <f>VLOOKUP(Table1[[#This Row],[Order ID]],sales,6,0)</f>
        <v>13</v>
      </c>
    </row>
    <row r="726" spans="1:10" x14ac:dyDescent="0.35">
      <c r="A726" t="s">
        <v>261</v>
      </c>
      <c r="B726" s="1">
        <v>43128</v>
      </c>
      <c r="C726" t="s">
        <v>20</v>
      </c>
      <c r="D726" t="s">
        <v>54</v>
      </c>
      <c r="E726" t="s">
        <v>7</v>
      </c>
      <c r="F726" s="1">
        <f>VLOOKUP(Table1[[#This Row],[Order ID]],sales,2,0)</f>
        <v>43128</v>
      </c>
      <c r="G726" t="str">
        <f>VLOOKUP(Table1[[#This Row],[Order ID]],sales,3,0)</f>
        <v>Amruta</v>
      </c>
      <c r="H726" t="e" vm="10">
        <f>VLOOKUP(Table1[[#This Row],[Order ID]],sales,4,0)</f>
        <v>#VALUE!</v>
      </c>
      <c r="I726" t="str">
        <f>VLOOKUP(Table1[[#This Row],[Order ID]],sales,5,0)</f>
        <v>Delhi</v>
      </c>
      <c r="J726">
        <f>VLOOKUP(Table1[[#This Row],[Order ID]],sales,6,0)</f>
        <v>867</v>
      </c>
    </row>
    <row r="727" spans="1:10" x14ac:dyDescent="0.35">
      <c r="A727" t="s">
        <v>325</v>
      </c>
      <c r="B727" s="1">
        <v>43114</v>
      </c>
      <c r="C727" t="s">
        <v>5</v>
      </c>
      <c r="D727" t="s">
        <v>6</v>
      </c>
      <c r="E727" t="s">
        <v>25</v>
      </c>
      <c r="F727" s="1">
        <f>VLOOKUP(Table1[[#This Row],[Order ID]],sales,2,0)</f>
        <v>43114</v>
      </c>
      <c r="G727" t="str">
        <f>VLOOKUP(Table1[[#This Row],[Order ID]],sales,3,0)</f>
        <v>Trupti</v>
      </c>
      <c r="H727" t="e" vm="9">
        <f>VLOOKUP(Table1[[#This Row],[Order ID]],sales,4,0)</f>
        <v>#VALUE!</v>
      </c>
      <c r="I727" t="str">
        <f>VLOOKUP(Table1[[#This Row],[Order ID]],sales,5,0)</f>
        <v>Ahmedabad</v>
      </c>
      <c r="J727">
        <f>VLOOKUP(Table1[[#This Row],[Order ID]],sales,6,0)</f>
        <v>27</v>
      </c>
    </row>
    <row r="728" spans="1:10" x14ac:dyDescent="0.35">
      <c r="A728" t="s">
        <v>123</v>
      </c>
      <c r="B728" s="1">
        <v>43185</v>
      </c>
      <c r="C728" t="s">
        <v>20</v>
      </c>
      <c r="D728" t="s">
        <v>27</v>
      </c>
      <c r="E728" t="s">
        <v>79</v>
      </c>
      <c r="F728" s="1">
        <f>VLOOKUP(Table1[[#This Row],[Order ID]],sales,2,0)</f>
        <v>43185</v>
      </c>
      <c r="G728" t="str">
        <f>VLOOKUP(Table1[[#This Row],[Order ID]],sales,3,0)</f>
        <v>Mukesh</v>
      </c>
      <c r="H728" t="e" vm="16">
        <f>VLOOKUP(Table1[[#This Row],[Order ID]],sales,4,0)</f>
        <v>#VALUE!</v>
      </c>
      <c r="I728" t="str">
        <f>VLOOKUP(Table1[[#This Row],[Order ID]],sales,5,0)</f>
        <v>Chandigarh</v>
      </c>
      <c r="J728">
        <f>VLOOKUP(Table1[[#This Row],[Order ID]],sales,6,0)</f>
        <v>762</v>
      </c>
    </row>
    <row r="729" spans="1:10" x14ac:dyDescent="0.35">
      <c r="A729" t="s">
        <v>76</v>
      </c>
      <c r="B729" s="1">
        <v>43383</v>
      </c>
      <c r="C729" t="s">
        <v>20</v>
      </c>
      <c r="D729" t="s">
        <v>54</v>
      </c>
      <c r="E729" t="s">
        <v>7</v>
      </c>
      <c r="F729" s="1">
        <f>VLOOKUP(Table1[[#This Row],[Order ID]],sales,2,0)</f>
        <v>43383</v>
      </c>
      <c r="G729" t="str">
        <f>VLOOKUP(Table1[[#This Row],[Order ID]],sales,3,0)</f>
        <v>Nripraj</v>
      </c>
      <c r="H729" t="e" vm="5">
        <f>VLOOKUP(Table1[[#This Row],[Order ID]],sales,4,0)</f>
        <v>#VALUE!</v>
      </c>
      <c r="I729" t="str">
        <f>VLOOKUP(Table1[[#This Row],[Order ID]],sales,5,0)</f>
        <v>Chandigarh</v>
      </c>
      <c r="J729">
        <f>VLOOKUP(Table1[[#This Row],[Order ID]],sales,6,0)</f>
        <v>1120</v>
      </c>
    </row>
    <row r="730" spans="1:10" x14ac:dyDescent="0.35">
      <c r="A730" t="s">
        <v>384</v>
      </c>
      <c r="B730" s="1">
        <v>43216</v>
      </c>
      <c r="C730" t="s">
        <v>20</v>
      </c>
      <c r="D730" t="s">
        <v>139</v>
      </c>
      <c r="E730" t="s">
        <v>25</v>
      </c>
      <c r="F730" s="1">
        <f>VLOOKUP(Table1[[#This Row],[Order ID]],sales,2,0)</f>
        <v>43216</v>
      </c>
      <c r="G730" t="str">
        <f>VLOOKUP(Table1[[#This Row],[Order ID]],sales,3,0)</f>
        <v>Ashmi</v>
      </c>
      <c r="H730" t="e" vm="1">
        <f>VLOOKUP(Table1[[#This Row],[Order ID]],sales,4,0)</f>
        <v>#VALUE!</v>
      </c>
      <c r="I730" t="str">
        <f>VLOOKUP(Table1[[#This Row],[Order ID]],sales,5,0)</f>
        <v>Indore</v>
      </c>
      <c r="J730">
        <f>VLOOKUP(Table1[[#This Row],[Order ID]],sales,6,0)</f>
        <v>117</v>
      </c>
    </row>
    <row r="731" spans="1:10" x14ac:dyDescent="0.35">
      <c r="A731" t="s">
        <v>196</v>
      </c>
      <c r="B731" s="1">
        <v>43402</v>
      </c>
      <c r="C731" t="s">
        <v>20</v>
      </c>
      <c r="D731" t="s">
        <v>60</v>
      </c>
      <c r="E731" t="s">
        <v>25</v>
      </c>
      <c r="F731" s="1">
        <f>VLOOKUP(Table1[[#This Row],[Order ID]],sales,2,0)</f>
        <v>43402</v>
      </c>
      <c r="G731" t="str">
        <f>VLOOKUP(Table1[[#This Row],[Order ID]],sales,3,0)</f>
        <v>Moumita</v>
      </c>
      <c r="H731" t="e" vm="9">
        <f>VLOOKUP(Table1[[#This Row],[Order ID]],sales,4,0)</f>
        <v>#VALUE!</v>
      </c>
      <c r="I731" t="str">
        <f>VLOOKUP(Table1[[#This Row],[Order ID]],sales,5,0)</f>
        <v>Ahmedabad</v>
      </c>
      <c r="J731">
        <f>VLOOKUP(Table1[[#This Row],[Order ID]],sales,6,0)</f>
        <v>155</v>
      </c>
    </row>
    <row r="732" spans="1:10" x14ac:dyDescent="0.35">
      <c r="A732" t="s">
        <v>385</v>
      </c>
      <c r="B732" s="1">
        <v>43358</v>
      </c>
      <c r="C732" t="s">
        <v>20</v>
      </c>
      <c r="D732" t="s">
        <v>60</v>
      </c>
      <c r="E732" t="s">
        <v>25</v>
      </c>
      <c r="F732" s="1">
        <f>VLOOKUP(Table1[[#This Row],[Order ID]],sales,2,0)</f>
        <v>43358</v>
      </c>
      <c r="G732" t="str">
        <f>VLOOKUP(Table1[[#This Row],[Order ID]],sales,3,0)</f>
        <v>Shivangi</v>
      </c>
      <c r="H732" t="e" vm="1">
        <f>VLOOKUP(Table1[[#This Row],[Order ID]],sales,4,0)</f>
        <v>#VALUE!</v>
      </c>
      <c r="I732" t="str">
        <f>VLOOKUP(Table1[[#This Row],[Order ID]],sales,5,0)</f>
        <v>Indore</v>
      </c>
      <c r="J732">
        <f>VLOOKUP(Table1[[#This Row],[Order ID]],sales,6,0)</f>
        <v>33</v>
      </c>
    </row>
    <row r="733" spans="1:10" x14ac:dyDescent="0.35">
      <c r="A733" t="s">
        <v>96</v>
      </c>
      <c r="B733" s="1">
        <v>43273</v>
      </c>
      <c r="C733" t="s">
        <v>5</v>
      </c>
      <c r="D733" t="s">
        <v>70</v>
      </c>
      <c r="E733" t="s">
        <v>79</v>
      </c>
      <c r="F733" s="1">
        <f>VLOOKUP(Table1[[#This Row],[Order ID]],sales,2,0)</f>
        <v>43273</v>
      </c>
      <c r="G733" t="str">
        <f>VLOOKUP(Table1[[#This Row],[Order ID]],sales,3,0)</f>
        <v>Vijay</v>
      </c>
      <c r="H733" t="e" vm="6">
        <f>VLOOKUP(Table1[[#This Row],[Order ID]],sales,4,0)</f>
        <v>#VALUE!</v>
      </c>
      <c r="I733" t="str">
        <f>VLOOKUP(Table1[[#This Row],[Order ID]],sales,5,0)</f>
        <v>Kashmir</v>
      </c>
      <c r="J733">
        <f>VLOOKUP(Table1[[#This Row],[Order ID]],sales,6,0)</f>
        <v>1300</v>
      </c>
    </row>
    <row r="734" spans="1:10" x14ac:dyDescent="0.35">
      <c r="A734" t="s">
        <v>201</v>
      </c>
      <c r="B734" s="1">
        <v>43151</v>
      </c>
      <c r="C734" t="s">
        <v>5</v>
      </c>
      <c r="D734" t="s">
        <v>70</v>
      </c>
      <c r="E734" t="s">
        <v>79</v>
      </c>
      <c r="F734" s="1">
        <f>VLOOKUP(Table1[[#This Row],[Order ID]],sales,2,0)</f>
        <v>43151</v>
      </c>
      <c r="G734" t="str">
        <f>VLOOKUP(Table1[[#This Row],[Order ID]],sales,3,0)</f>
        <v>Manju</v>
      </c>
      <c r="H734" t="e" vm="11">
        <f>VLOOKUP(Table1[[#This Row],[Order ID]],sales,4,0)</f>
        <v>#VALUE!</v>
      </c>
      <c r="I734" t="str">
        <f>VLOOKUP(Table1[[#This Row],[Order ID]],sales,5,0)</f>
        <v>Hyderabad</v>
      </c>
      <c r="J734">
        <f>VLOOKUP(Table1[[#This Row],[Order ID]],sales,6,0)</f>
        <v>1272</v>
      </c>
    </row>
    <row r="735" spans="1:10" x14ac:dyDescent="0.35">
      <c r="A735" t="s">
        <v>28</v>
      </c>
      <c r="B735" s="1">
        <v>43410</v>
      </c>
      <c r="C735" t="s">
        <v>20</v>
      </c>
      <c r="D735" t="s">
        <v>78</v>
      </c>
      <c r="E735" t="s">
        <v>7</v>
      </c>
      <c r="F735" s="1">
        <f>VLOOKUP(Table1[[#This Row],[Order ID]],sales,2,0)</f>
        <v>43410</v>
      </c>
      <c r="G735" t="str">
        <f>VLOOKUP(Table1[[#This Row],[Order ID]],sales,3,0)</f>
        <v>Kushal</v>
      </c>
      <c r="H735" t="e" vm="7">
        <f>VLOOKUP(Table1[[#This Row],[Order ID]],sales,4,0)</f>
        <v>#VALUE!</v>
      </c>
      <c r="I735" t="str">
        <f>VLOOKUP(Table1[[#This Row],[Order ID]],sales,5,0)</f>
        <v>Kohima</v>
      </c>
      <c r="J735">
        <f>VLOOKUP(Table1[[#This Row],[Order ID]],sales,6,0)</f>
        <v>135</v>
      </c>
    </row>
    <row r="736" spans="1:10" x14ac:dyDescent="0.35">
      <c r="A736" t="s">
        <v>386</v>
      </c>
      <c r="B736" s="1">
        <v>43105</v>
      </c>
      <c r="C736" t="s">
        <v>9</v>
      </c>
      <c r="D736" t="s">
        <v>128</v>
      </c>
      <c r="E736" t="s">
        <v>7</v>
      </c>
      <c r="F736" s="1">
        <f>VLOOKUP(Table1[[#This Row],[Order ID]],sales,2,0)</f>
        <v>43105</v>
      </c>
      <c r="G736" t="str">
        <f>VLOOKUP(Table1[[#This Row],[Order ID]],sales,3,0)</f>
        <v>Shikhar</v>
      </c>
      <c r="H736" t="e" vm="13">
        <f>VLOOKUP(Table1[[#This Row],[Order ID]],sales,4,0)</f>
        <v>#VALUE!</v>
      </c>
      <c r="I736" t="str">
        <f>VLOOKUP(Table1[[#This Row],[Order ID]],sales,5,0)</f>
        <v>Simla</v>
      </c>
      <c r="J736">
        <f>VLOOKUP(Table1[[#This Row],[Order ID]],sales,6,0)</f>
        <v>61</v>
      </c>
    </row>
    <row r="737" spans="1:10" x14ac:dyDescent="0.35">
      <c r="A737" t="s">
        <v>387</v>
      </c>
      <c r="B737" s="1">
        <v>43389</v>
      </c>
      <c r="C737" t="s">
        <v>9</v>
      </c>
      <c r="D737" t="s">
        <v>10</v>
      </c>
      <c r="E737" t="s">
        <v>7</v>
      </c>
      <c r="F737" s="1">
        <f>VLOOKUP(Table1[[#This Row],[Order ID]],sales,2,0)</f>
        <v>43389</v>
      </c>
      <c r="G737" t="str">
        <f>VLOOKUP(Table1[[#This Row],[Order ID]],sales,3,0)</f>
        <v>Dheeraj</v>
      </c>
      <c r="H737" t="e" vm="8">
        <f>VLOOKUP(Table1[[#This Row],[Order ID]],sales,4,0)</f>
        <v>#VALUE!</v>
      </c>
      <c r="I737" t="str">
        <f>VLOOKUP(Table1[[#This Row],[Order ID]],sales,5,0)</f>
        <v>Jaipur</v>
      </c>
      <c r="J737">
        <f>VLOOKUP(Table1[[#This Row],[Order ID]],sales,6,0)</f>
        <v>119</v>
      </c>
    </row>
    <row r="738" spans="1:10" x14ac:dyDescent="0.35">
      <c r="A738" t="s">
        <v>267</v>
      </c>
      <c r="B738" s="1">
        <v>43150</v>
      </c>
      <c r="C738" t="s">
        <v>20</v>
      </c>
      <c r="D738" t="s">
        <v>29</v>
      </c>
      <c r="E738" t="s">
        <v>16</v>
      </c>
      <c r="F738" s="1">
        <f>VLOOKUP(Table1[[#This Row],[Order ID]],sales,2,0)</f>
        <v>43150</v>
      </c>
      <c r="G738" t="str">
        <f>VLOOKUP(Table1[[#This Row],[Order ID]],sales,3,0)</f>
        <v>Kanak</v>
      </c>
      <c r="H738" t="e" vm="17">
        <f>VLOOKUP(Table1[[#This Row],[Order ID]],sales,4,0)</f>
        <v>#VALUE!</v>
      </c>
      <c r="I738" t="str">
        <f>VLOOKUP(Table1[[#This Row],[Order ID]],sales,5,0)</f>
        <v>Goa</v>
      </c>
      <c r="J738">
        <f>VLOOKUP(Table1[[#This Row],[Order ID]],sales,6,0)</f>
        <v>255</v>
      </c>
    </row>
    <row r="739" spans="1:10" x14ac:dyDescent="0.35">
      <c r="A739" t="s">
        <v>388</v>
      </c>
      <c r="B739" s="1">
        <v>43462</v>
      </c>
      <c r="C739" t="s">
        <v>9</v>
      </c>
      <c r="D739" t="s">
        <v>10</v>
      </c>
      <c r="E739" t="s">
        <v>25</v>
      </c>
      <c r="F739" s="1">
        <f>VLOOKUP(Table1[[#This Row],[Order ID]],sales,2,0)</f>
        <v>43462</v>
      </c>
      <c r="G739" t="str">
        <f>VLOOKUP(Table1[[#This Row],[Order ID]],sales,3,0)</f>
        <v>Prajakta</v>
      </c>
      <c r="H739" t="e" vm="4">
        <f>VLOOKUP(Table1[[#This Row],[Order ID]],sales,4,0)</f>
        <v>#VALUE!</v>
      </c>
      <c r="I739" t="str">
        <f>VLOOKUP(Table1[[#This Row],[Order ID]],sales,5,0)</f>
        <v>Bangalore</v>
      </c>
      <c r="J739">
        <f>VLOOKUP(Table1[[#This Row],[Order ID]],sales,6,0)</f>
        <v>148</v>
      </c>
    </row>
    <row r="740" spans="1:10" x14ac:dyDescent="0.35">
      <c r="A740" t="s">
        <v>108</v>
      </c>
      <c r="B740" s="1">
        <v>43409</v>
      </c>
      <c r="C740" t="s">
        <v>20</v>
      </c>
      <c r="D740" t="s">
        <v>27</v>
      </c>
      <c r="E740" t="s">
        <v>7</v>
      </c>
      <c r="F740" s="1">
        <f>VLOOKUP(Table1[[#This Row],[Order ID]],sales,2,0)</f>
        <v>43409</v>
      </c>
      <c r="G740" t="str">
        <f>VLOOKUP(Table1[[#This Row],[Order ID]],sales,3,0)</f>
        <v>Abhishek</v>
      </c>
      <c r="H740" t="e" vm="17">
        <f>VLOOKUP(Table1[[#This Row],[Order ID]],sales,4,0)</f>
        <v>#VALUE!</v>
      </c>
      <c r="I740" t="str">
        <f>VLOOKUP(Table1[[#This Row],[Order ID]],sales,5,0)</f>
        <v>Goa</v>
      </c>
      <c r="J740">
        <f>VLOOKUP(Table1[[#This Row],[Order ID]],sales,6,0)</f>
        <v>485</v>
      </c>
    </row>
    <row r="741" spans="1:10" x14ac:dyDescent="0.35">
      <c r="A741" t="s">
        <v>112</v>
      </c>
      <c r="B741" s="1">
        <v>43441</v>
      </c>
      <c r="C741" t="s">
        <v>20</v>
      </c>
      <c r="D741" t="s">
        <v>54</v>
      </c>
      <c r="E741" t="s">
        <v>25</v>
      </c>
      <c r="F741" s="1">
        <f>VLOOKUP(Table1[[#This Row],[Order ID]],sales,2,0)</f>
        <v>43441</v>
      </c>
      <c r="G741" t="str">
        <f>VLOOKUP(Table1[[#This Row],[Order ID]],sales,3,0)</f>
        <v>Abhishek</v>
      </c>
      <c r="H741" t="e" vm="8">
        <f>VLOOKUP(Table1[[#This Row],[Order ID]],sales,4,0)</f>
        <v>#VALUE!</v>
      </c>
      <c r="I741" t="str">
        <f>VLOOKUP(Table1[[#This Row],[Order ID]],sales,5,0)</f>
        <v>Udaipur</v>
      </c>
      <c r="J741">
        <f>VLOOKUP(Table1[[#This Row],[Order ID]],sales,6,0)</f>
        <v>857</v>
      </c>
    </row>
    <row r="742" spans="1:10" x14ac:dyDescent="0.35">
      <c r="A742" t="s">
        <v>389</v>
      </c>
      <c r="B742" s="1">
        <v>43383</v>
      </c>
      <c r="C742" t="s">
        <v>20</v>
      </c>
      <c r="D742" t="s">
        <v>78</v>
      </c>
      <c r="E742" t="s">
        <v>11</v>
      </c>
      <c r="F742" s="1">
        <f>VLOOKUP(Table1[[#This Row],[Order ID]],sales,2,0)</f>
        <v>43383</v>
      </c>
      <c r="G742" t="str">
        <f>VLOOKUP(Table1[[#This Row],[Order ID]],sales,3,0)</f>
        <v>Swapnil</v>
      </c>
      <c r="H742" t="e" vm="1">
        <f>VLOOKUP(Table1[[#This Row],[Order ID]],sales,4,0)</f>
        <v>#VALUE!</v>
      </c>
      <c r="I742" t="str">
        <f>VLOOKUP(Table1[[#This Row],[Order ID]],sales,5,0)</f>
        <v>Indore</v>
      </c>
      <c r="J742">
        <f>VLOOKUP(Table1[[#This Row],[Order ID]],sales,6,0)</f>
        <v>118</v>
      </c>
    </row>
    <row r="743" spans="1:10" x14ac:dyDescent="0.35">
      <c r="A743" t="s">
        <v>108</v>
      </c>
      <c r="B743" s="1">
        <v>43409</v>
      </c>
      <c r="C743" t="s">
        <v>20</v>
      </c>
      <c r="D743" t="s">
        <v>78</v>
      </c>
      <c r="E743" t="s">
        <v>79</v>
      </c>
      <c r="F743" s="1">
        <f>VLOOKUP(Table1[[#This Row],[Order ID]],sales,2,0)</f>
        <v>43409</v>
      </c>
      <c r="G743" t="str">
        <f>VLOOKUP(Table1[[#This Row],[Order ID]],sales,3,0)</f>
        <v>Abhishek</v>
      </c>
      <c r="H743" t="e" vm="17">
        <f>VLOOKUP(Table1[[#This Row],[Order ID]],sales,4,0)</f>
        <v>#VALUE!</v>
      </c>
      <c r="I743" t="str">
        <f>VLOOKUP(Table1[[#This Row],[Order ID]],sales,5,0)</f>
        <v>Goa</v>
      </c>
      <c r="J743">
        <f>VLOOKUP(Table1[[#This Row],[Order ID]],sales,6,0)</f>
        <v>485</v>
      </c>
    </row>
    <row r="744" spans="1:10" x14ac:dyDescent="0.35">
      <c r="A744" t="s">
        <v>260</v>
      </c>
      <c r="B744" s="1">
        <v>43150</v>
      </c>
      <c r="C744" t="s">
        <v>20</v>
      </c>
      <c r="D744" t="s">
        <v>54</v>
      </c>
      <c r="E744" t="s">
        <v>7</v>
      </c>
      <c r="F744" s="1">
        <f>VLOOKUP(Table1[[#This Row],[Order ID]],sales,2,0)</f>
        <v>43150</v>
      </c>
      <c r="G744" t="str">
        <f>VLOOKUP(Table1[[#This Row],[Order ID]],sales,3,0)</f>
        <v>Bhavna</v>
      </c>
      <c r="H744" t="e" vm="20">
        <f>VLOOKUP(Table1[[#This Row],[Order ID]],sales,4,0)</f>
        <v>#VALUE!</v>
      </c>
      <c r="I744" t="str">
        <f>VLOOKUP(Table1[[#This Row],[Order ID]],sales,5,0)</f>
        <v>Gangtok</v>
      </c>
      <c r="J744">
        <f>VLOOKUP(Table1[[#This Row],[Order ID]],sales,6,0)</f>
        <v>41</v>
      </c>
    </row>
    <row r="745" spans="1:10" x14ac:dyDescent="0.35">
      <c r="A745" t="s">
        <v>304</v>
      </c>
      <c r="B745" s="1">
        <v>43367</v>
      </c>
      <c r="C745" t="s">
        <v>20</v>
      </c>
      <c r="D745" t="s">
        <v>27</v>
      </c>
      <c r="E745" t="s">
        <v>7</v>
      </c>
      <c r="F745" s="1">
        <f>VLOOKUP(Table1[[#This Row],[Order ID]],sales,2,0)</f>
        <v>43367</v>
      </c>
      <c r="G745" t="str">
        <f>VLOOKUP(Table1[[#This Row],[Order ID]],sales,3,0)</f>
        <v>Siddharth</v>
      </c>
      <c r="H745" t="e" vm="1">
        <f>VLOOKUP(Table1[[#This Row],[Order ID]],sales,4,0)</f>
        <v>#VALUE!</v>
      </c>
      <c r="I745" t="str">
        <f>VLOOKUP(Table1[[#This Row],[Order ID]],sales,5,0)</f>
        <v>Indore</v>
      </c>
      <c r="J745">
        <f>VLOOKUP(Table1[[#This Row],[Order ID]],sales,6,0)</f>
        <v>1402</v>
      </c>
    </row>
    <row r="746" spans="1:10" x14ac:dyDescent="0.35">
      <c r="A746" t="s">
        <v>390</v>
      </c>
      <c r="B746" s="1">
        <v>43214</v>
      </c>
      <c r="C746" t="s">
        <v>9</v>
      </c>
      <c r="D746" t="s">
        <v>128</v>
      </c>
      <c r="E746" t="s">
        <v>7</v>
      </c>
      <c r="F746" s="1">
        <f>VLOOKUP(Table1[[#This Row],[Order ID]],sales,2,0)</f>
        <v>43214</v>
      </c>
      <c r="G746" t="str">
        <f>VLOOKUP(Table1[[#This Row],[Order ID]],sales,3,0)</f>
        <v>Ritu</v>
      </c>
      <c r="H746" t="e" vm="16">
        <f>VLOOKUP(Table1[[#This Row],[Order ID]],sales,4,0)</f>
        <v>#VALUE!</v>
      </c>
      <c r="I746" t="str">
        <f>VLOOKUP(Table1[[#This Row],[Order ID]],sales,5,0)</f>
        <v>Chandigarh</v>
      </c>
      <c r="J746">
        <f>VLOOKUP(Table1[[#This Row],[Order ID]],sales,6,0)</f>
        <v>89</v>
      </c>
    </row>
    <row r="747" spans="1:10" x14ac:dyDescent="0.35">
      <c r="A747" t="s">
        <v>325</v>
      </c>
      <c r="B747" s="1">
        <v>43114</v>
      </c>
      <c r="C747" t="s">
        <v>5</v>
      </c>
      <c r="D747" t="s">
        <v>18</v>
      </c>
      <c r="E747" t="s">
        <v>25</v>
      </c>
      <c r="F747" s="1">
        <f>VLOOKUP(Table1[[#This Row],[Order ID]],sales,2,0)</f>
        <v>43114</v>
      </c>
      <c r="G747" t="str">
        <f>VLOOKUP(Table1[[#This Row],[Order ID]],sales,3,0)</f>
        <v>Trupti</v>
      </c>
      <c r="H747" t="e" vm="9">
        <f>VLOOKUP(Table1[[#This Row],[Order ID]],sales,4,0)</f>
        <v>#VALUE!</v>
      </c>
      <c r="I747" t="str">
        <f>VLOOKUP(Table1[[#This Row],[Order ID]],sales,5,0)</f>
        <v>Ahmedabad</v>
      </c>
      <c r="J747">
        <f>VLOOKUP(Table1[[#This Row],[Order ID]],sales,6,0)</f>
        <v>27</v>
      </c>
    </row>
    <row r="748" spans="1:10" x14ac:dyDescent="0.35">
      <c r="A748" t="s">
        <v>391</v>
      </c>
      <c r="B748" s="1">
        <v>43117</v>
      </c>
      <c r="C748" t="s">
        <v>20</v>
      </c>
      <c r="D748" t="s">
        <v>139</v>
      </c>
      <c r="E748" t="s">
        <v>7</v>
      </c>
      <c r="F748" s="1">
        <f>VLOOKUP(Table1[[#This Row],[Order ID]],sales,2,0)</f>
        <v>43117</v>
      </c>
      <c r="G748" t="str">
        <f>VLOOKUP(Table1[[#This Row],[Order ID]],sales,3,0)</f>
        <v>Shreya</v>
      </c>
      <c r="H748" t="e" vm="3">
        <f>VLOOKUP(Table1[[#This Row],[Order ID]],sales,4,0)</f>
        <v>#VALUE!</v>
      </c>
      <c r="I748" t="str">
        <f>VLOOKUP(Table1[[#This Row],[Order ID]],sales,5,0)</f>
        <v>Mumbai</v>
      </c>
      <c r="J748">
        <f>VLOOKUP(Table1[[#This Row],[Order ID]],sales,6,0)</f>
        <v>89</v>
      </c>
    </row>
    <row r="749" spans="1:10" x14ac:dyDescent="0.35">
      <c r="A749" t="s">
        <v>240</v>
      </c>
      <c r="B749" s="1">
        <v>43187</v>
      </c>
      <c r="C749" t="s">
        <v>5</v>
      </c>
      <c r="D749" t="s">
        <v>70</v>
      </c>
      <c r="E749" t="s">
        <v>7</v>
      </c>
      <c r="F749" s="1">
        <f>VLOOKUP(Table1[[#This Row],[Order ID]],sales,2,0)</f>
        <v>43187</v>
      </c>
      <c r="G749" t="str">
        <f>VLOOKUP(Table1[[#This Row],[Order ID]],sales,3,0)</f>
        <v>Atharv</v>
      </c>
      <c r="H749" t="e" vm="18">
        <f>VLOOKUP(Table1[[#This Row],[Order ID]],sales,4,0)</f>
        <v>#VALUE!</v>
      </c>
      <c r="I749" t="str">
        <f>VLOOKUP(Table1[[#This Row],[Order ID]],sales,5,0)</f>
        <v>Kolkata</v>
      </c>
      <c r="J749">
        <f>VLOOKUP(Table1[[#This Row],[Order ID]],sales,6,0)</f>
        <v>451</v>
      </c>
    </row>
    <row r="750" spans="1:10" x14ac:dyDescent="0.35">
      <c r="A750" t="s">
        <v>392</v>
      </c>
      <c r="B750" s="1">
        <v>43419</v>
      </c>
      <c r="C750" t="s">
        <v>20</v>
      </c>
      <c r="D750" t="s">
        <v>54</v>
      </c>
      <c r="E750" t="s">
        <v>11</v>
      </c>
      <c r="F750" s="1">
        <f>VLOOKUP(Table1[[#This Row],[Order ID]],sales,2,0)</f>
        <v>43419</v>
      </c>
      <c r="G750" t="str">
        <f>VLOOKUP(Table1[[#This Row],[Order ID]],sales,3,0)</f>
        <v>Amol</v>
      </c>
      <c r="H750" t="e" vm="14">
        <f>VLOOKUP(Table1[[#This Row],[Order ID]],sales,4,0)</f>
        <v>#VALUE!</v>
      </c>
      <c r="I750" t="str">
        <f>VLOOKUP(Table1[[#This Row],[Order ID]],sales,5,0)</f>
        <v>Patna</v>
      </c>
      <c r="J750">
        <f>VLOOKUP(Table1[[#This Row],[Order ID]],sales,6,0)</f>
        <v>121</v>
      </c>
    </row>
    <row r="751" spans="1:10" x14ac:dyDescent="0.35">
      <c r="A751" t="s">
        <v>270</v>
      </c>
      <c r="B751" s="1">
        <v>43169</v>
      </c>
      <c r="C751" t="s">
        <v>20</v>
      </c>
      <c r="D751" t="s">
        <v>23</v>
      </c>
      <c r="E751" t="s">
        <v>7</v>
      </c>
      <c r="F751" s="1">
        <f>VLOOKUP(Table1[[#This Row],[Order ID]],sales,2,0)</f>
        <v>43169</v>
      </c>
      <c r="G751" t="str">
        <f>VLOOKUP(Table1[[#This Row],[Order ID]],sales,3,0)</f>
        <v>Mayank</v>
      </c>
      <c r="H751" t="e" vm="3">
        <f>VLOOKUP(Table1[[#This Row],[Order ID]],sales,4,0)</f>
        <v>#VALUE!</v>
      </c>
      <c r="I751" t="str">
        <f>VLOOKUP(Table1[[#This Row],[Order ID]],sales,5,0)</f>
        <v>Mumbai</v>
      </c>
      <c r="J751">
        <f>VLOOKUP(Table1[[#This Row],[Order ID]],sales,6,0)</f>
        <v>246</v>
      </c>
    </row>
    <row r="752" spans="1:10" x14ac:dyDescent="0.35">
      <c r="A752" t="s">
        <v>179</v>
      </c>
      <c r="B752" s="1">
        <v>43274</v>
      </c>
      <c r="C752" t="s">
        <v>20</v>
      </c>
      <c r="D752" t="s">
        <v>29</v>
      </c>
      <c r="E752" t="s">
        <v>7</v>
      </c>
      <c r="F752" s="1">
        <f>VLOOKUP(Table1[[#This Row],[Order ID]],sales,2,0)</f>
        <v>43274</v>
      </c>
      <c r="G752" t="str">
        <f>VLOOKUP(Table1[[#This Row],[Order ID]],sales,3,0)</f>
        <v>Amisha</v>
      </c>
      <c r="H752" t="e" vm="15">
        <f>VLOOKUP(Table1[[#This Row],[Order ID]],sales,4,0)</f>
        <v>#VALUE!</v>
      </c>
      <c r="I752" t="str">
        <f>VLOOKUP(Table1[[#This Row],[Order ID]],sales,5,0)</f>
        <v>Chennai</v>
      </c>
      <c r="J752">
        <f>VLOOKUP(Table1[[#This Row],[Order ID]],sales,6,0)</f>
        <v>516</v>
      </c>
    </row>
    <row r="753" spans="1:10" x14ac:dyDescent="0.35">
      <c r="A753" t="s">
        <v>393</v>
      </c>
      <c r="B753" s="1">
        <v>43196</v>
      </c>
      <c r="C753" t="s">
        <v>20</v>
      </c>
      <c r="D753" t="s">
        <v>139</v>
      </c>
      <c r="E753" t="s">
        <v>7</v>
      </c>
      <c r="F753" s="1">
        <f>VLOOKUP(Table1[[#This Row],[Order ID]],sales,2,0)</f>
        <v>43196</v>
      </c>
      <c r="G753" t="str">
        <f>VLOOKUP(Table1[[#This Row],[Order ID]],sales,3,0)</f>
        <v>Hazel</v>
      </c>
      <c r="H753" t="e" vm="4">
        <f>VLOOKUP(Table1[[#This Row],[Order ID]],sales,4,0)</f>
        <v>#VALUE!</v>
      </c>
      <c r="I753" t="str">
        <f>VLOOKUP(Table1[[#This Row],[Order ID]],sales,5,0)</f>
        <v>Bangalore</v>
      </c>
      <c r="J753">
        <f>VLOOKUP(Table1[[#This Row],[Order ID]],sales,6,0)</f>
        <v>87</v>
      </c>
    </row>
    <row r="754" spans="1:10" x14ac:dyDescent="0.35">
      <c r="A754" t="s">
        <v>289</v>
      </c>
      <c r="B754" s="1">
        <v>43136</v>
      </c>
      <c r="C754" t="s">
        <v>5</v>
      </c>
      <c r="D754" t="s">
        <v>18</v>
      </c>
      <c r="E754" t="s">
        <v>25</v>
      </c>
      <c r="F754" s="1">
        <f>VLOOKUP(Table1[[#This Row],[Order ID]],sales,2,0)</f>
        <v>43136</v>
      </c>
      <c r="G754" t="str">
        <f>VLOOKUP(Table1[[#This Row],[Order ID]],sales,3,0)</f>
        <v>Diwakar</v>
      </c>
      <c r="H754" t="e" vm="10">
        <f>VLOOKUP(Table1[[#This Row],[Order ID]],sales,4,0)</f>
        <v>#VALUE!</v>
      </c>
      <c r="I754" t="str">
        <f>VLOOKUP(Table1[[#This Row],[Order ID]],sales,5,0)</f>
        <v>Delhi</v>
      </c>
      <c r="J754">
        <f>VLOOKUP(Table1[[#This Row],[Order ID]],sales,6,0)</f>
        <v>770</v>
      </c>
    </row>
    <row r="755" spans="1:10" x14ac:dyDescent="0.35">
      <c r="A755" t="s">
        <v>395</v>
      </c>
      <c r="B755" s="1">
        <v>43139</v>
      </c>
      <c r="C755" t="s">
        <v>20</v>
      </c>
      <c r="D755" t="s">
        <v>54</v>
      </c>
      <c r="E755" t="s">
        <v>7</v>
      </c>
      <c r="F755" s="1">
        <f>VLOOKUP(Table1[[#This Row],[Order ID]],sales,2,0)</f>
        <v>43139</v>
      </c>
      <c r="G755" t="str">
        <f>VLOOKUP(Table1[[#This Row],[Order ID]],sales,3,0)</f>
        <v>Parnavi</v>
      </c>
      <c r="H755" t="e" vm="18">
        <f>VLOOKUP(Table1[[#This Row],[Order ID]],sales,4,0)</f>
        <v>#VALUE!</v>
      </c>
      <c r="I755" t="str">
        <f>VLOOKUP(Table1[[#This Row],[Order ID]],sales,5,0)</f>
        <v>Kolkata</v>
      </c>
      <c r="J755">
        <f>VLOOKUP(Table1[[#This Row],[Order ID]],sales,6,0)</f>
        <v>87</v>
      </c>
    </row>
    <row r="756" spans="1:10" x14ac:dyDescent="0.35">
      <c r="A756" t="s">
        <v>396</v>
      </c>
      <c r="B756" s="1">
        <v>43119</v>
      </c>
      <c r="C756" t="s">
        <v>9</v>
      </c>
      <c r="D756" t="s">
        <v>128</v>
      </c>
      <c r="E756" t="s">
        <v>25</v>
      </c>
      <c r="F756" s="1">
        <f>VLOOKUP(Table1[[#This Row],[Order ID]],sales,2,0)</f>
        <v>43119</v>
      </c>
      <c r="G756" t="str">
        <f>VLOOKUP(Table1[[#This Row],[Order ID]],sales,3,0)</f>
        <v>Pratiksha</v>
      </c>
      <c r="H756" t="e" vm="3">
        <f>VLOOKUP(Table1[[#This Row],[Order ID]],sales,4,0)</f>
        <v>#VALUE!</v>
      </c>
      <c r="I756" t="str">
        <f>VLOOKUP(Table1[[#This Row],[Order ID]],sales,5,0)</f>
        <v>Mumbai</v>
      </c>
      <c r="J756">
        <f>VLOOKUP(Table1[[#This Row],[Order ID]],sales,6,0)</f>
        <v>53</v>
      </c>
    </row>
    <row r="757" spans="1:10" x14ac:dyDescent="0.35">
      <c r="A757" t="s">
        <v>130</v>
      </c>
      <c r="B757" s="1">
        <v>43113</v>
      </c>
      <c r="C757" t="s">
        <v>20</v>
      </c>
      <c r="D757" t="s">
        <v>40</v>
      </c>
      <c r="E757" t="s">
        <v>7</v>
      </c>
      <c r="F757" s="1">
        <f>VLOOKUP(Table1[[#This Row],[Order ID]],sales,2,0)</f>
        <v>43113</v>
      </c>
      <c r="G757" t="str">
        <f>VLOOKUP(Table1[[#This Row],[Order ID]],sales,3,0)</f>
        <v>Priyanka</v>
      </c>
      <c r="H757" t="e" vm="1">
        <f>VLOOKUP(Table1[[#This Row],[Order ID]],sales,4,0)</f>
        <v>#VALUE!</v>
      </c>
      <c r="I757" t="str">
        <f>VLOOKUP(Table1[[#This Row],[Order ID]],sales,5,0)</f>
        <v>Indore</v>
      </c>
      <c r="J757">
        <f>VLOOKUP(Table1[[#This Row],[Order ID]],sales,6,0)</f>
        <v>14</v>
      </c>
    </row>
    <row r="758" spans="1:10" x14ac:dyDescent="0.35">
      <c r="A758" t="s">
        <v>397</v>
      </c>
      <c r="B758" s="1">
        <v>43259</v>
      </c>
      <c r="C758" t="s">
        <v>20</v>
      </c>
      <c r="D758" t="s">
        <v>23</v>
      </c>
      <c r="E758" t="s">
        <v>7</v>
      </c>
      <c r="F758" s="1">
        <f>VLOOKUP(Table1[[#This Row],[Order ID]],sales,2,0)</f>
        <v>43259</v>
      </c>
      <c r="G758" t="str">
        <f>VLOOKUP(Table1[[#This Row],[Order ID]],sales,3,0)</f>
        <v>Shreya</v>
      </c>
      <c r="H758" t="e" vm="12">
        <f>VLOOKUP(Table1[[#This Row],[Order ID]],sales,4,0)</f>
        <v>#VALUE!</v>
      </c>
      <c r="I758" t="str">
        <f>VLOOKUP(Table1[[#This Row],[Order ID]],sales,5,0)</f>
        <v>Thiruvananthapuram</v>
      </c>
      <c r="J758">
        <f>VLOOKUP(Table1[[#This Row],[Order ID]],sales,6,0)</f>
        <v>86</v>
      </c>
    </row>
    <row r="759" spans="1:10" x14ac:dyDescent="0.35">
      <c r="A759" t="s">
        <v>398</v>
      </c>
      <c r="B759" s="1">
        <v>43452</v>
      </c>
      <c r="C759" t="s">
        <v>20</v>
      </c>
      <c r="D759" t="s">
        <v>54</v>
      </c>
      <c r="E759" t="s">
        <v>11</v>
      </c>
      <c r="F759" s="1">
        <f>VLOOKUP(Table1[[#This Row],[Order ID]],sales,2,0)</f>
        <v>43452</v>
      </c>
      <c r="G759" t="str">
        <f>VLOOKUP(Table1[[#This Row],[Order ID]],sales,3,0)</f>
        <v>Kajal</v>
      </c>
      <c r="H759" t="e" vm="10">
        <f>VLOOKUP(Table1[[#This Row],[Order ID]],sales,4,0)</f>
        <v>#VALUE!</v>
      </c>
      <c r="I759" t="str">
        <f>VLOOKUP(Table1[[#This Row],[Order ID]],sales,5,0)</f>
        <v>Delhi</v>
      </c>
      <c r="J759">
        <f>VLOOKUP(Table1[[#This Row],[Order ID]],sales,6,0)</f>
        <v>125</v>
      </c>
    </row>
    <row r="760" spans="1:10" x14ac:dyDescent="0.35">
      <c r="A760" t="s">
        <v>177</v>
      </c>
      <c r="B760" s="1">
        <v>43397</v>
      </c>
      <c r="C760" t="s">
        <v>20</v>
      </c>
      <c r="D760" t="s">
        <v>23</v>
      </c>
      <c r="E760" t="s">
        <v>79</v>
      </c>
      <c r="F760" s="1">
        <f>VLOOKUP(Table1[[#This Row],[Order ID]],sales,2,0)</f>
        <v>43397</v>
      </c>
      <c r="G760" t="str">
        <f>VLOOKUP(Table1[[#This Row],[Order ID]],sales,3,0)</f>
        <v>Nikita</v>
      </c>
      <c r="H760" t="e" vm="5">
        <f>VLOOKUP(Table1[[#This Row],[Order ID]],sales,4,0)</f>
        <v>#VALUE!</v>
      </c>
      <c r="I760" t="str">
        <f>VLOOKUP(Table1[[#This Row],[Order ID]],sales,5,0)</f>
        <v>Chandigarh</v>
      </c>
      <c r="J760">
        <f>VLOOKUP(Table1[[#This Row],[Order ID]],sales,6,0)</f>
        <v>537</v>
      </c>
    </row>
    <row r="761" spans="1:10" x14ac:dyDescent="0.35">
      <c r="A761" t="s">
        <v>221</v>
      </c>
      <c r="B761" s="1">
        <v>43319</v>
      </c>
      <c r="C761" t="s">
        <v>20</v>
      </c>
      <c r="D761" t="s">
        <v>23</v>
      </c>
      <c r="E761" t="s">
        <v>25</v>
      </c>
      <c r="F761" s="1">
        <f>VLOOKUP(Table1[[#This Row],[Order ID]],sales,2,0)</f>
        <v>43319</v>
      </c>
      <c r="G761" t="str">
        <f>VLOOKUP(Table1[[#This Row],[Order ID]],sales,3,0)</f>
        <v>Aman</v>
      </c>
      <c r="H761" t="e" vm="7">
        <f>VLOOKUP(Table1[[#This Row],[Order ID]],sales,4,0)</f>
        <v>#VALUE!</v>
      </c>
      <c r="I761" t="str">
        <f>VLOOKUP(Table1[[#This Row],[Order ID]],sales,5,0)</f>
        <v>Kohima</v>
      </c>
      <c r="J761">
        <f>VLOOKUP(Table1[[#This Row],[Order ID]],sales,6,0)</f>
        <v>503</v>
      </c>
    </row>
    <row r="762" spans="1:10" x14ac:dyDescent="0.35">
      <c r="A762" t="s">
        <v>191</v>
      </c>
      <c r="B762" s="1">
        <v>43185</v>
      </c>
      <c r="C762" t="s">
        <v>20</v>
      </c>
      <c r="D762" t="s">
        <v>54</v>
      </c>
      <c r="E762" t="s">
        <v>7</v>
      </c>
      <c r="F762" s="1">
        <f>VLOOKUP(Table1[[#This Row],[Order ID]],sales,2,0)</f>
        <v>43185</v>
      </c>
      <c r="G762" t="str">
        <f>VLOOKUP(Table1[[#This Row],[Order ID]],sales,3,0)</f>
        <v>Vandana</v>
      </c>
      <c r="H762" t="e" vm="13">
        <f>VLOOKUP(Table1[[#This Row],[Order ID]],sales,4,0)</f>
        <v>#VALUE!</v>
      </c>
      <c r="I762" t="str">
        <f>VLOOKUP(Table1[[#This Row],[Order ID]],sales,5,0)</f>
        <v>Simla</v>
      </c>
      <c r="J762">
        <f>VLOOKUP(Table1[[#This Row],[Order ID]],sales,6,0)</f>
        <v>119</v>
      </c>
    </row>
    <row r="763" spans="1:10" x14ac:dyDescent="0.35">
      <c r="A763" t="s">
        <v>262</v>
      </c>
      <c r="B763" s="1">
        <v>43199</v>
      </c>
      <c r="C763" t="s">
        <v>20</v>
      </c>
      <c r="D763" t="s">
        <v>23</v>
      </c>
      <c r="E763" t="s">
        <v>79</v>
      </c>
      <c r="F763" s="1">
        <f>VLOOKUP(Table1[[#This Row],[Order ID]],sales,2,0)</f>
        <v>43199</v>
      </c>
      <c r="G763" t="str">
        <f>VLOOKUP(Table1[[#This Row],[Order ID]],sales,3,0)</f>
        <v>Yogesh</v>
      </c>
      <c r="H763" t="e" vm="14">
        <f>VLOOKUP(Table1[[#This Row],[Order ID]],sales,4,0)</f>
        <v>#VALUE!</v>
      </c>
      <c r="I763" t="str">
        <f>VLOOKUP(Table1[[#This Row],[Order ID]],sales,5,0)</f>
        <v>Patna</v>
      </c>
      <c r="J763">
        <f>VLOOKUP(Table1[[#This Row],[Order ID]],sales,6,0)</f>
        <v>781</v>
      </c>
    </row>
    <row r="764" spans="1:10" x14ac:dyDescent="0.35">
      <c r="A764" t="s">
        <v>286</v>
      </c>
      <c r="B764" s="1">
        <v>43349</v>
      </c>
      <c r="C764" t="s">
        <v>20</v>
      </c>
      <c r="D764" t="s">
        <v>23</v>
      </c>
      <c r="E764" t="s">
        <v>7</v>
      </c>
      <c r="F764" s="1">
        <f>VLOOKUP(Table1[[#This Row],[Order ID]],sales,2,0)</f>
        <v>43349</v>
      </c>
      <c r="G764" t="str">
        <f>VLOOKUP(Table1[[#This Row],[Order ID]],sales,3,0)</f>
        <v>Shreya</v>
      </c>
      <c r="H764" t="e" vm="12">
        <f>VLOOKUP(Table1[[#This Row],[Order ID]],sales,4,0)</f>
        <v>#VALUE!</v>
      </c>
      <c r="I764" t="str">
        <f>VLOOKUP(Table1[[#This Row],[Order ID]],sales,5,0)</f>
        <v>Thiruvananthapuram</v>
      </c>
      <c r="J764">
        <f>VLOOKUP(Table1[[#This Row],[Order ID]],sales,6,0)</f>
        <v>224</v>
      </c>
    </row>
    <row r="765" spans="1:10" x14ac:dyDescent="0.35">
      <c r="A765" t="s">
        <v>116</v>
      </c>
      <c r="B765" s="1">
        <v>43227</v>
      </c>
      <c r="C765" t="s">
        <v>20</v>
      </c>
      <c r="D765" t="s">
        <v>60</v>
      </c>
      <c r="E765" t="s">
        <v>7</v>
      </c>
      <c r="F765" s="1">
        <f>VLOOKUP(Table1[[#This Row],[Order ID]],sales,2,0)</f>
        <v>43227</v>
      </c>
      <c r="G765" t="str">
        <f>VLOOKUP(Table1[[#This Row],[Order ID]],sales,3,0)</f>
        <v>Anurag</v>
      </c>
      <c r="H765" t="e" vm="1">
        <f>VLOOKUP(Table1[[#This Row],[Order ID]],sales,4,0)</f>
        <v>#VALUE!</v>
      </c>
      <c r="I765" t="str">
        <f>VLOOKUP(Table1[[#This Row],[Order ID]],sales,5,0)</f>
        <v>Indore</v>
      </c>
      <c r="J765">
        <f>VLOOKUP(Table1[[#This Row],[Order ID]],sales,6,0)</f>
        <v>823</v>
      </c>
    </row>
    <row r="766" spans="1:10" x14ac:dyDescent="0.35">
      <c r="A766" t="s">
        <v>400</v>
      </c>
      <c r="B766" s="1">
        <v>43459</v>
      </c>
      <c r="C766" t="s">
        <v>5</v>
      </c>
      <c r="D766" t="s">
        <v>70</v>
      </c>
      <c r="E766" t="s">
        <v>7</v>
      </c>
      <c r="F766" s="1">
        <f>VLOOKUP(Table1[[#This Row],[Order ID]],sales,2,0)</f>
        <v>43459</v>
      </c>
      <c r="G766" t="str">
        <f>VLOOKUP(Table1[[#This Row],[Order ID]],sales,3,0)</f>
        <v>Sandra</v>
      </c>
      <c r="H766" t="e" vm="5">
        <f>VLOOKUP(Table1[[#This Row],[Order ID]],sales,4,0)</f>
        <v>#VALUE!</v>
      </c>
      <c r="I766" t="str">
        <f>VLOOKUP(Table1[[#This Row],[Order ID]],sales,5,0)</f>
        <v>Amritsar</v>
      </c>
      <c r="J766">
        <f>VLOOKUP(Table1[[#This Row],[Order ID]],sales,6,0)</f>
        <v>84</v>
      </c>
    </row>
    <row r="767" spans="1:10" x14ac:dyDescent="0.35">
      <c r="A767" t="s">
        <v>118</v>
      </c>
      <c r="B767" s="1">
        <v>43303</v>
      </c>
      <c r="C767" t="s">
        <v>9</v>
      </c>
      <c r="D767" t="s">
        <v>10</v>
      </c>
      <c r="E767" t="s">
        <v>7</v>
      </c>
      <c r="F767" s="1">
        <f>VLOOKUP(Table1[[#This Row],[Order ID]],sales,2,0)</f>
        <v>43303</v>
      </c>
      <c r="G767" t="str">
        <f>VLOOKUP(Table1[[#This Row],[Order ID]],sales,3,0)</f>
        <v>Rishabh</v>
      </c>
      <c r="H767" t="e" vm="8">
        <f>VLOOKUP(Table1[[#This Row],[Order ID]],sales,4,0)</f>
        <v>#VALUE!</v>
      </c>
      <c r="I767" t="str">
        <f>VLOOKUP(Table1[[#This Row],[Order ID]],sales,5,0)</f>
        <v>Jaipur</v>
      </c>
      <c r="J767">
        <f>VLOOKUP(Table1[[#This Row],[Order ID]],sales,6,0)</f>
        <v>1145</v>
      </c>
    </row>
    <row r="768" spans="1:10" x14ac:dyDescent="0.35">
      <c r="A768" t="s">
        <v>294</v>
      </c>
      <c r="B768" s="1">
        <v>43183</v>
      </c>
      <c r="C768" t="s">
        <v>5</v>
      </c>
      <c r="D768" t="s">
        <v>70</v>
      </c>
      <c r="E768" t="s">
        <v>25</v>
      </c>
      <c r="F768" s="1">
        <f>VLOOKUP(Table1[[#This Row],[Order ID]],sales,2,0)</f>
        <v>43183</v>
      </c>
      <c r="G768" t="str">
        <f>VLOOKUP(Table1[[#This Row],[Order ID]],sales,3,0)</f>
        <v>Yogesh</v>
      </c>
      <c r="H768" t="e" vm="14">
        <f>VLOOKUP(Table1[[#This Row],[Order ID]],sales,4,0)</f>
        <v>#VALUE!</v>
      </c>
      <c r="I768" t="str">
        <f>VLOOKUP(Table1[[#This Row],[Order ID]],sales,5,0)</f>
        <v>Patna</v>
      </c>
      <c r="J768">
        <f>VLOOKUP(Table1[[#This Row],[Order ID]],sales,6,0)</f>
        <v>43</v>
      </c>
    </row>
    <row r="769" spans="1:10" x14ac:dyDescent="0.35">
      <c r="A769" t="s">
        <v>401</v>
      </c>
      <c r="B769" s="1">
        <v>43408</v>
      </c>
      <c r="C769" t="s">
        <v>5</v>
      </c>
      <c r="D769" t="s">
        <v>18</v>
      </c>
      <c r="E769" t="s">
        <v>25</v>
      </c>
      <c r="F769" s="1">
        <f>VLOOKUP(Table1[[#This Row],[Order ID]],sales,2,0)</f>
        <v>43408</v>
      </c>
      <c r="G769" t="str">
        <f>VLOOKUP(Table1[[#This Row],[Order ID]],sales,3,0)</f>
        <v>K</v>
      </c>
      <c r="H769" t="e" vm="20">
        <f>VLOOKUP(Table1[[#This Row],[Order ID]],sales,4,0)</f>
        <v>#VALUE!</v>
      </c>
      <c r="I769" t="str">
        <f>VLOOKUP(Table1[[#This Row],[Order ID]],sales,5,0)</f>
        <v>Gangtok</v>
      </c>
      <c r="J769">
        <f>VLOOKUP(Table1[[#This Row],[Order ID]],sales,6,0)</f>
        <v>336</v>
      </c>
    </row>
    <row r="770" spans="1:10" x14ac:dyDescent="0.35">
      <c r="A770" t="s">
        <v>68</v>
      </c>
      <c r="B770" s="1">
        <v>43447</v>
      </c>
      <c r="C770" t="s">
        <v>5</v>
      </c>
      <c r="D770" t="s">
        <v>18</v>
      </c>
      <c r="E770" t="s">
        <v>25</v>
      </c>
      <c r="F770" s="1">
        <f>VLOOKUP(Table1[[#This Row],[Order ID]],sales,2,0)</f>
        <v>43447</v>
      </c>
      <c r="G770" t="str">
        <f>VLOOKUP(Table1[[#This Row],[Order ID]],sales,3,0)</f>
        <v>Sujay</v>
      </c>
      <c r="H770" t="e" vm="3">
        <f>VLOOKUP(Table1[[#This Row],[Order ID]],sales,4,0)</f>
        <v>#VALUE!</v>
      </c>
      <c r="I770" t="str">
        <f>VLOOKUP(Table1[[#This Row],[Order ID]],sales,5,0)</f>
        <v>Pune</v>
      </c>
      <c r="J770">
        <f>VLOOKUP(Table1[[#This Row],[Order ID]],sales,6,0)</f>
        <v>1622</v>
      </c>
    </row>
    <row r="771" spans="1:10" x14ac:dyDescent="0.35">
      <c r="A771" t="s">
        <v>257</v>
      </c>
      <c r="B771" s="1">
        <v>43155</v>
      </c>
      <c r="C771" t="s">
        <v>20</v>
      </c>
      <c r="D771" t="s">
        <v>139</v>
      </c>
      <c r="E771" t="s">
        <v>79</v>
      </c>
      <c r="F771" s="1">
        <f>VLOOKUP(Table1[[#This Row],[Order ID]],sales,2,0)</f>
        <v>43155</v>
      </c>
      <c r="G771" t="str">
        <f>VLOOKUP(Table1[[#This Row],[Order ID]],sales,3,0)</f>
        <v>Pooja</v>
      </c>
      <c r="H771" t="e" vm="14">
        <f>VLOOKUP(Table1[[#This Row],[Order ID]],sales,4,0)</f>
        <v>#VALUE!</v>
      </c>
      <c r="I771" t="str">
        <f>VLOOKUP(Table1[[#This Row],[Order ID]],sales,5,0)</f>
        <v>Patna</v>
      </c>
      <c r="J771">
        <f>VLOOKUP(Table1[[#This Row],[Order ID]],sales,6,0)</f>
        <v>41</v>
      </c>
    </row>
    <row r="772" spans="1:10" x14ac:dyDescent="0.35">
      <c r="A772" t="s">
        <v>160</v>
      </c>
      <c r="B772" s="1">
        <v>43367</v>
      </c>
      <c r="C772" t="s">
        <v>20</v>
      </c>
      <c r="D772" t="s">
        <v>23</v>
      </c>
      <c r="E772" t="s">
        <v>7</v>
      </c>
      <c r="F772" s="1">
        <f>VLOOKUP(Table1[[#This Row],[Order ID]],sales,2,0)</f>
        <v>43367</v>
      </c>
      <c r="G772" t="str">
        <f>VLOOKUP(Table1[[#This Row],[Order ID]],sales,3,0)</f>
        <v>Sukrith</v>
      </c>
      <c r="H772" t="e" vm="3">
        <f>VLOOKUP(Table1[[#This Row],[Order ID]],sales,4,0)</f>
        <v>#VALUE!</v>
      </c>
      <c r="I772" t="str">
        <f>VLOOKUP(Table1[[#This Row],[Order ID]],sales,5,0)</f>
        <v>Mumbai</v>
      </c>
      <c r="J772">
        <f>VLOOKUP(Table1[[#This Row],[Order ID]],sales,6,0)</f>
        <v>239</v>
      </c>
    </row>
    <row r="773" spans="1:10" x14ac:dyDescent="0.35">
      <c r="A773" t="s">
        <v>394</v>
      </c>
      <c r="B773" s="1">
        <v>43101</v>
      </c>
      <c r="C773" t="s">
        <v>9</v>
      </c>
      <c r="D773" t="s">
        <v>128</v>
      </c>
      <c r="E773" t="s">
        <v>25</v>
      </c>
      <c r="F773" s="1">
        <f>VLOOKUP(Table1[[#This Row],[Order ID]],sales,2,0)</f>
        <v>43101</v>
      </c>
      <c r="G773" t="str">
        <f>VLOOKUP(Table1[[#This Row],[Order ID]],sales,3,0)</f>
        <v>Smriti</v>
      </c>
      <c r="H773" t="e" vm="14">
        <f>VLOOKUP(Table1[[#This Row],[Order ID]],sales,4,0)</f>
        <v>#VALUE!</v>
      </c>
      <c r="I773" t="str">
        <f>VLOOKUP(Table1[[#This Row],[Order ID]],sales,5,0)</f>
        <v>Patna</v>
      </c>
      <c r="J773">
        <f>VLOOKUP(Table1[[#This Row],[Order ID]],sales,6,0)</f>
        <v>122</v>
      </c>
    </row>
    <row r="774" spans="1:10" x14ac:dyDescent="0.35">
      <c r="A774" t="s">
        <v>137</v>
      </c>
      <c r="B774" s="1">
        <v>43428</v>
      </c>
      <c r="C774" t="s">
        <v>20</v>
      </c>
      <c r="D774" t="s">
        <v>54</v>
      </c>
      <c r="E774" t="s">
        <v>25</v>
      </c>
      <c r="F774" s="1">
        <f>VLOOKUP(Table1[[#This Row],[Order ID]],sales,2,0)</f>
        <v>43428</v>
      </c>
      <c r="G774" t="str">
        <f>VLOOKUP(Table1[[#This Row],[Order ID]],sales,3,0)</f>
        <v>Mrinal</v>
      </c>
      <c r="H774" t="e" vm="3">
        <f>VLOOKUP(Table1[[#This Row],[Order ID]],sales,4,0)</f>
        <v>#VALUE!</v>
      </c>
      <c r="I774" t="str">
        <f>VLOOKUP(Table1[[#This Row],[Order ID]],sales,5,0)</f>
        <v>Mumbai</v>
      </c>
      <c r="J774">
        <f>VLOOKUP(Table1[[#This Row],[Order ID]],sales,6,0)</f>
        <v>741</v>
      </c>
    </row>
    <row r="775" spans="1:10" x14ac:dyDescent="0.35">
      <c r="A775" t="s">
        <v>238</v>
      </c>
      <c r="B775" s="1">
        <v>43407</v>
      </c>
      <c r="C775" t="s">
        <v>20</v>
      </c>
      <c r="D775" t="s">
        <v>54</v>
      </c>
      <c r="E775" t="s">
        <v>25</v>
      </c>
      <c r="F775" s="1">
        <f>VLOOKUP(Table1[[#This Row],[Order ID]],sales,2,0)</f>
        <v>43407</v>
      </c>
      <c r="G775" t="str">
        <f>VLOOKUP(Table1[[#This Row],[Order ID]],sales,3,0)</f>
        <v>Mrunal</v>
      </c>
      <c r="H775" t="e" vm="3">
        <f>VLOOKUP(Table1[[#This Row],[Order ID]],sales,4,0)</f>
        <v>#VALUE!</v>
      </c>
      <c r="I775" t="str">
        <f>VLOOKUP(Table1[[#This Row],[Order ID]],sales,5,0)</f>
        <v>Mumbai</v>
      </c>
      <c r="J775">
        <f>VLOOKUP(Table1[[#This Row],[Order ID]],sales,6,0)</f>
        <v>18</v>
      </c>
    </row>
    <row r="776" spans="1:10" x14ac:dyDescent="0.35">
      <c r="A776" t="s">
        <v>154</v>
      </c>
      <c r="B776" s="1">
        <v>43118</v>
      </c>
      <c r="C776" t="s">
        <v>20</v>
      </c>
      <c r="D776" t="s">
        <v>139</v>
      </c>
      <c r="E776" t="s">
        <v>7</v>
      </c>
      <c r="F776" s="1">
        <f>VLOOKUP(Table1[[#This Row],[Order ID]],sales,2,0)</f>
        <v>43118</v>
      </c>
      <c r="G776" t="str">
        <f>VLOOKUP(Table1[[#This Row],[Order ID]],sales,3,0)</f>
        <v>Muskan</v>
      </c>
      <c r="H776" t="e" vm="1">
        <f>VLOOKUP(Table1[[#This Row],[Order ID]],sales,4,0)</f>
        <v>#VALUE!</v>
      </c>
      <c r="I776" t="str">
        <f>VLOOKUP(Table1[[#This Row],[Order ID]],sales,5,0)</f>
        <v>Indore</v>
      </c>
      <c r="J776">
        <f>VLOOKUP(Table1[[#This Row],[Order ID]],sales,6,0)</f>
        <v>681</v>
      </c>
    </row>
    <row r="777" spans="1:10" x14ac:dyDescent="0.35">
      <c r="A777" t="s">
        <v>226</v>
      </c>
      <c r="B777" s="1">
        <v>43214</v>
      </c>
      <c r="C777" t="s">
        <v>20</v>
      </c>
      <c r="D777" t="s">
        <v>54</v>
      </c>
      <c r="E777" t="s">
        <v>79</v>
      </c>
      <c r="F777" s="1">
        <f>VLOOKUP(Table1[[#This Row],[Order ID]],sales,2,0)</f>
        <v>43214</v>
      </c>
      <c r="G777" t="str">
        <f>VLOOKUP(Table1[[#This Row],[Order ID]],sales,3,0)</f>
        <v>Sahil</v>
      </c>
      <c r="H777" t="e" vm="5">
        <f>VLOOKUP(Table1[[#This Row],[Order ID]],sales,4,0)</f>
        <v>#VALUE!</v>
      </c>
      <c r="I777" t="str">
        <f>VLOOKUP(Table1[[#This Row],[Order ID]],sales,5,0)</f>
        <v>Chandigarh</v>
      </c>
      <c r="J777">
        <f>VLOOKUP(Table1[[#This Row],[Order ID]],sales,6,0)</f>
        <v>34</v>
      </c>
    </row>
    <row r="778" spans="1:10" x14ac:dyDescent="0.35">
      <c r="A778" t="s">
        <v>184</v>
      </c>
      <c r="B778" s="1">
        <v>43417</v>
      </c>
      <c r="C778" t="s">
        <v>20</v>
      </c>
      <c r="D778" t="s">
        <v>139</v>
      </c>
      <c r="E778" t="s">
        <v>7</v>
      </c>
      <c r="F778" s="1">
        <f>VLOOKUP(Table1[[#This Row],[Order ID]],sales,2,0)</f>
        <v>43417</v>
      </c>
      <c r="G778" t="str">
        <f>VLOOKUP(Table1[[#This Row],[Order ID]],sales,3,0)</f>
        <v>Uudhav</v>
      </c>
      <c r="H778" t="e" vm="3">
        <f>VLOOKUP(Table1[[#This Row],[Order ID]],sales,4,0)</f>
        <v>#VALUE!</v>
      </c>
      <c r="I778" t="str">
        <f>VLOOKUP(Table1[[#This Row],[Order ID]],sales,5,0)</f>
        <v>Mumbai</v>
      </c>
      <c r="J778">
        <f>VLOOKUP(Table1[[#This Row],[Order ID]],sales,6,0)</f>
        <v>29</v>
      </c>
    </row>
    <row r="779" spans="1:10" x14ac:dyDescent="0.35">
      <c r="A779" t="s">
        <v>240</v>
      </c>
      <c r="B779" s="1">
        <v>43187</v>
      </c>
      <c r="C779" t="s">
        <v>20</v>
      </c>
      <c r="D779" t="s">
        <v>139</v>
      </c>
      <c r="E779" t="s">
        <v>25</v>
      </c>
      <c r="F779" s="1">
        <f>VLOOKUP(Table1[[#This Row],[Order ID]],sales,2,0)</f>
        <v>43187</v>
      </c>
      <c r="G779" t="str">
        <f>VLOOKUP(Table1[[#This Row],[Order ID]],sales,3,0)</f>
        <v>Atharv</v>
      </c>
      <c r="H779" t="e" vm="18">
        <f>VLOOKUP(Table1[[#This Row],[Order ID]],sales,4,0)</f>
        <v>#VALUE!</v>
      </c>
      <c r="I779" t="str">
        <f>VLOOKUP(Table1[[#This Row],[Order ID]],sales,5,0)</f>
        <v>Kolkata</v>
      </c>
      <c r="J779">
        <f>VLOOKUP(Table1[[#This Row],[Order ID]],sales,6,0)</f>
        <v>451</v>
      </c>
    </row>
    <row r="780" spans="1:10" x14ac:dyDescent="0.35">
      <c r="A780" t="s">
        <v>39</v>
      </c>
      <c r="B780" s="1">
        <v>43311</v>
      </c>
      <c r="C780" t="s">
        <v>20</v>
      </c>
      <c r="D780" t="s">
        <v>40</v>
      </c>
      <c r="E780" t="s">
        <v>25</v>
      </c>
      <c r="F780" s="1">
        <f>VLOOKUP(Table1[[#This Row],[Order ID]],sales,2,0)</f>
        <v>43311</v>
      </c>
      <c r="G780" t="str">
        <f>VLOOKUP(Table1[[#This Row],[Order ID]],sales,3,0)</f>
        <v>Arindam</v>
      </c>
      <c r="H780" t="e" vm="2">
        <f>VLOOKUP(Table1[[#This Row],[Order ID]],sales,4,0)</f>
        <v>#VALUE!</v>
      </c>
      <c r="I780" t="str">
        <f>VLOOKUP(Table1[[#This Row],[Order ID]],sales,5,0)</f>
        <v>Lucknow</v>
      </c>
      <c r="J780">
        <f>VLOOKUP(Table1[[#This Row],[Order ID]],sales,6,0)</f>
        <v>7</v>
      </c>
    </row>
    <row r="781" spans="1:10" x14ac:dyDescent="0.35">
      <c r="A781" t="s">
        <v>69</v>
      </c>
      <c r="B781" s="1">
        <v>43109</v>
      </c>
      <c r="C781" t="s">
        <v>20</v>
      </c>
      <c r="D781" t="s">
        <v>27</v>
      </c>
      <c r="E781" t="s">
        <v>79</v>
      </c>
      <c r="F781" s="1">
        <f>VLOOKUP(Table1[[#This Row],[Order ID]],sales,2,0)</f>
        <v>43109</v>
      </c>
      <c r="G781" t="str">
        <f>VLOOKUP(Table1[[#This Row],[Order ID]],sales,3,0)</f>
        <v>Shardul</v>
      </c>
      <c r="H781" t="e" vm="9">
        <f>VLOOKUP(Table1[[#This Row],[Order ID]],sales,4,0)</f>
        <v>#VALUE!</v>
      </c>
      <c r="I781" t="str">
        <f>VLOOKUP(Table1[[#This Row],[Order ID]],sales,5,0)</f>
        <v>Ahmedabad</v>
      </c>
      <c r="J781">
        <f>VLOOKUP(Table1[[#This Row],[Order ID]],sales,6,0)</f>
        <v>1547</v>
      </c>
    </row>
    <row r="782" spans="1:10" x14ac:dyDescent="0.35">
      <c r="A782" t="s">
        <v>402</v>
      </c>
      <c r="B782" s="1">
        <v>43356</v>
      </c>
      <c r="C782" t="s">
        <v>5</v>
      </c>
      <c r="D782" t="s">
        <v>18</v>
      </c>
      <c r="E782" t="s">
        <v>79</v>
      </c>
      <c r="F782" s="1">
        <f>VLOOKUP(Table1[[#This Row],[Order ID]],sales,2,0)</f>
        <v>43356</v>
      </c>
      <c r="G782" t="str">
        <f>VLOOKUP(Table1[[#This Row],[Order ID]],sales,3,0)</f>
        <v>Teena</v>
      </c>
      <c r="H782" t="e" vm="11">
        <f>VLOOKUP(Table1[[#This Row],[Order ID]],sales,4,0)</f>
        <v>#VALUE!</v>
      </c>
      <c r="I782" t="str">
        <f>VLOOKUP(Table1[[#This Row],[Order ID]],sales,5,0)</f>
        <v>Hyderabad</v>
      </c>
      <c r="J782">
        <f>VLOOKUP(Table1[[#This Row],[Order ID]],sales,6,0)</f>
        <v>137</v>
      </c>
    </row>
    <row r="783" spans="1:10" x14ac:dyDescent="0.35">
      <c r="A783" t="s">
        <v>380</v>
      </c>
      <c r="B783" s="1">
        <v>43113</v>
      </c>
      <c r="C783" t="s">
        <v>20</v>
      </c>
      <c r="D783" t="s">
        <v>21</v>
      </c>
      <c r="E783" t="s">
        <v>79</v>
      </c>
      <c r="F783" s="1">
        <f>VLOOKUP(Table1[[#This Row],[Order ID]],sales,2,0)</f>
        <v>43113</v>
      </c>
      <c r="G783" t="str">
        <f>VLOOKUP(Table1[[#This Row],[Order ID]],sales,3,0)</f>
        <v>Shantanu</v>
      </c>
      <c r="H783" t="e" vm="3">
        <f>VLOOKUP(Table1[[#This Row],[Order ID]],sales,4,0)</f>
        <v>#VALUE!</v>
      </c>
      <c r="I783" t="str">
        <f>VLOOKUP(Table1[[#This Row],[Order ID]],sales,5,0)</f>
        <v>Mumbai</v>
      </c>
      <c r="J783">
        <f>VLOOKUP(Table1[[#This Row],[Order ID]],sales,6,0)</f>
        <v>151</v>
      </c>
    </row>
    <row r="784" spans="1:10" x14ac:dyDescent="0.35">
      <c r="A784" t="s">
        <v>403</v>
      </c>
      <c r="B784" s="1">
        <v>43438</v>
      </c>
      <c r="C784" t="s">
        <v>20</v>
      </c>
      <c r="D784" t="s">
        <v>139</v>
      </c>
      <c r="E784" t="s">
        <v>25</v>
      </c>
      <c r="F784" s="1">
        <f>VLOOKUP(Table1[[#This Row],[Order ID]],sales,2,0)</f>
        <v>43438</v>
      </c>
      <c r="G784" t="str">
        <f>VLOOKUP(Table1[[#This Row],[Order ID]],sales,3,0)</f>
        <v>Aditi</v>
      </c>
      <c r="H784" t="e" vm="8">
        <f>VLOOKUP(Table1[[#This Row],[Order ID]],sales,4,0)</f>
        <v>#VALUE!</v>
      </c>
      <c r="I784" t="str">
        <f>VLOOKUP(Table1[[#This Row],[Order ID]],sales,5,0)</f>
        <v>Udaipur</v>
      </c>
      <c r="J784">
        <f>VLOOKUP(Table1[[#This Row],[Order ID]],sales,6,0)</f>
        <v>139</v>
      </c>
    </row>
    <row r="785" spans="1:10" x14ac:dyDescent="0.35">
      <c r="A785" t="s">
        <v>270</v>
      </c>
      <c r="B785" s="1">
        <v>43169</v>
      </c>
      <c r="C785" t="s">
        <v>20</v>
      </c>
      <c r="D785" t="s">
        <v>54</v>
      </c>
      <c r="E785" t="s">
        <v>25</v>
      </c>
      <c r="F785" s="1">
        <f>VLOOKUP(Table1[[#This Row],[Order ID]],sales,2,0)</f>
        <v>43169</v>
      </c>
      <c r="G785" t="str">
        <f>VLOOKUP(Table1[[#This Row],[Order ID]],sales,3,0)</f>
        <v>Mayank</v>
      </c>
      <c r="H785" t="e" vm="3">
        <f>VLOOKUP(Table1[[#This Row],[Order ID]],sales,4,0)</f>
        <v>#VALUE!</v>
      </c>
      <c r="I785" t="str">
        <f>VLOOKUP(Table1[[#This Row],[Order ID]],sales,5,0)</f>
        <v>Mumbai</v>
      </c>
      <c r="J785">
        <f>VLOOKUP(Table1[[#This Row],[Order ID]],sales,6,0)</f>
        <v>246</v>
      </c>
    </row>
    <row r="786" spans="1:10" x14ac:dyDescent="0.35">
      <c r="A786" t="s">
        <v>404</v>
      </c>
      <c r="B786" s="1">
        <v>43131</v>
      </c>
      <c r="C786" t="s">
        <v>20</v>
      </c>
      <c r="D786" t="s">
        <v>40</v>
      </c>
      <c r="E786" t="s">
        <v>7</v>
      </c>
      <c r="F786" s="1">
        <f>VLOOKUP(Table1[[#This Row],[Order ID]],sales,2,0)</f>
        <v>43131</v>
      </c>
      <c r="G786" t="str">
        <f>VLOOKUP(Table1[[#This Row],[Order ID]],sales,3,0)</f>
        <v>Nirja</v>
      </c>
      <c r="H786" t="e" vm="10">
        <f>VLOOKUP(Table1[[#This Row],[Order ID]],sales,4,0)</f>
        <v>#VALUE!</v>
      </c>
      <c r="I786" t="str">
        <f>VLOOKUP(Table1[[#This Row],[Order ID]],sales,5,0)</f>
        <v>Delhi</v>
      </c>
      <c r="J786">
        <f>VLOOKUP(Table1[[#This Row],[Order ID]],sales,6,0)</f>
        <v>79</v>
      </c>
    </row>
    <row r="787" spans="1:10" x14ac:dyDescent="0.35">
      <c r="A787" t="s">
        <v>405</v>
      </c>
      <c r="B787" s="1">
        <v>43105</v>
      </c>
      <c r="C787" t="s">
        <v>5</v>
      </c>
      <c r="D787" t="s">
        <v>70</v>
      </c>
      <c r="E787" t="s">
        <v>25</v>
      </c>
      <c r="F787" s="1">
        <f>VLOOKUP(Table1[[#This Row],[Order ID]],sales,2,0)</f>
        <v>43105</v>
      </c>
      <c r="G787" t="str">
        <f>VLOOKUP(Table1[[#This Row],[Order ID]],sales,3,0)</f>
        <v>Vineet</v>
      </c>
      <c r="H787" t="e" vm="20">
        <f>VLOOKUP(Table1[[#This Row],[Order ID]],sales,4,0)</f>
        <v>#VALUE!</v>
      </c>
      <c r="I787" t="str">
        <f>VLOOKUP(Table1[[#This Row],[Order ID]],sales,5,0)</f>
        <v>Gangtok</v>
      </c>
      <c r="J787">
        <f>VLOOKUP(Table1[[#This Row],[Order ID]],sales,6,0)</f>
        <v>136</v>
      </c>
    </row>
    <row r="788" spans="1:10" x14ac:dyDescent="0.35">
      <c r="A788" t="s">
        <v>294</v>
      </c>
      <c r="B788" s="1">
        <v>43183</v>
      </c>
      <c r="C788" t="s">
        <v>20</v>
      </c>
      <c r="D788" t="s">
        <v>78</v>
      </c>
      <c r="E788" t="s">
        <v>79</v>
      </c>
      <c r="F788" s="1">
        <f>VLOOKUP(Table1[[#This Row],[Order ID]],sales,2,0)</f>
        <v>43183</v>
      </c>
      <c r="G788" t="str">
        <f>VLOOKUP(Table1[[#This Row],[Order ID]],sales,3,0)</f>
        <v>Yogesh</v>
      </c>
      <c r="H788" t="e" vm="14">
        <f>VLOOKUP(Table1[[#This Row],[Order ID]],sales,4,0)</f>
        <v>#VALUE!</v>
      </c>
      <c r="I788" t="str">
        <f>VLOOKUP(Table1[[#This Row],[Order ID]],sales,5,0)</f>
        <v>Patna</v>
      </c>
      <c r="J788">
        <f>VLOOKUP(Table1[[#This Row],[Order ID]],sales,6,0)</f>
        <v>43</v>
      </c>
    </row>
    <row r="789" spans="1:10" x14ac:dyDescent="0.35">
      <c r="A789" t="s">
        <v>171</v>
      </c>
      <c r="B789" s="1">
        <v>43181</v>
      </c>
      <c r="C789" t="s">
        <v>20</v>
      </c>
      <c r="D789" t="s">
        <v>78</v>
      </c>
      <c r="E789" t="s">
        <v>25</v>
      </c>
      <c r="F789" s="1">
        <f>VLOOKUP(Table1[[#This Row],[Order ID]],sales,2,0)</f>
        <v>43181</v>
      </c>
      <c r="G789" t="str">
        <f>VLOOKUP(Table1[[#This Row],[Order ID]],sales,3,0)</f>
        <v>Kasheen</v>
      </c>
      <c r="H789" t="e" vm="18">
        <f>VLOOKUP(Table1[[#This Row],[Order ID]],sales,4,0)</f>
        <v>#VALUE!</v>
      </c>
      <c r="I789" t="str">
        <f>VLOOKUP(Table1[[#This Row],[Order ID]],sales,5,0)</f>
        <v>Kolkata</v>
      </c>
      <c r="J789">
        <f>VLOOKUP(Table1[[#This Row],[Order ID]],sales,6,0)</f>
        <v>557</v>
      </c>
    </row>
    <row r="790" spans="1:10" x14ac:dyDescent="0.35">
      <c r="A790" t="s">
        <v>108</v>
      </c>
      <c r="B790" s="1">
        <v>43409</v>
      </c>
      <c r="C790" t="s">
        <v>20</v>
      </c>
      <c r="D790" t="s">
        <v>27</v>
      </c>
      <c r="E790" t="s">
        <v>7</v>
      </c>
      <c r="F790" s="1">
        <f>VLOOKUP(Table1[[#This Row],[Order ID]],sales,2,0)</f>
        <v>43409</v>
      </c>
      <c r="G790" t="str">
        <f>VLOOKUP(Table1[[#This Row],[Order ID]],sales,3,0)</f>
        <v>Abhishek</v>
      </c>
      <c r="H790" t="e" vm="17">
        <f>VLOOKUP(Table1[[#This Row],[Order ID]],sales,4,0)</f>
        <v>#VALUE!</v>
      </c>
      <c r="I790" t="str">
        <f>VLOOKUP(Table1[[#This Row],[Order ID]],sales,5,0)</f>
        <v>Goa</v>
      </c>
      <c r="J790">
        <f>VLOOKUP(Table1[[#This Row],[Order ID]],sales,6,0)</f>
        <v>485</v>
      </c>
    </row>
    <row r="791" spans="1:10" x14ac:dyDescent="0.35">
      <c r="A791" t="s">
        <v>155</v>
      </c>
      <c r="B791" s="1">
        <v>43252</v>
      </c>
      <c r="C791" t="s">
        <v>20</v>
      </c>
      <c r="D791" t="s">
        <v>139</v>
      </c>
      <c r="E791" t="s">
        <v>7</v>
      </c>
      <c r="F791" s="1">
        <f>VLOOKUP(Table1[[#This Row],[Order ID]],sales,2,0)</f>
        <v>43252</v>
      </c>
      <c r="G791" t="str">
        <f>VLOOKUP(Table1[[#This Row],[Order ID]],sales,3,0)</f>
        <v>Chandni</v>
      </c>
      <c r="H791" t="e" vm="8">
        <f>VLOOKUP(Table1[[#This Row],[Order ID]],sales,4,0)</f>
        <v>#VALUE!</v>
      </c>
      <c r="I791" t="str">
        <f>VLOOKUP(Table1[[#This Row],[Order ID]],sales,5,0)</f>
        <v>Jaipur</v>
      </c>
      <c r="J791">
        <f>VLOOKUP(Table1[[#This Row],[Order ID]],sales,6,0)</f>
        <v>674</v>
      </c>
    </row>
    <row r="792" spans="1:10" x14ac:dyDescent="0.35">
      <c r="A792" t="s">
        <v>209</v>
      </c>
      <c r="B792" s="1">
        <v>43145</v>
      </c>
      <c r="C792" t="s">
        <v>5</v>
      </c>
      <c r="D792" t="s">
        <v>6</v>
      </c>
      <c r="E792" t="s">
        <v>25</v>
      </c>
      <c r="F792" s="1">
        <f>VLOOKUP(Table1[[#This Row],[Order ID]],sales,2,0)</f>
        <v>43145</v>
      </c>
      <c r="G792" t="str">
        <f>VLOOKUP(Table1[[#This Row],[Order ID]],sales,3,0)</f>
        <v>Hazel</v>
      </c>
      <c r="H792" t="e" vm="4">
        <f>VLOOKUP(Table1[[#This Row],[Order ID]],sales,4,0)</f>
        <v>#VALUE!</v>
      </c>
      <c r="I792" t="str">
        <f>VLOOKUP(Table1[[#This Row],[Order ID]],sales,5,0)</f>
        <v>Bangalore</v>
      </c>
      <c r="J792">
        <f>VLOOKUP(Table1[[#This Row],[Order ID]],sales,6,0)</f>
        <v>202</v>
      </c>
    </row>
    <row r="793" spans="1:10" x14ac:dyDescent="0.35">
      <c r="A793" t="s">
        <v>43</v>
      </c>
      <c r="B793" s="1">
        <v>43113</v>
      </c>
      <c r="C793" t="s">
        <v>20</v>
      </c>
      <c r="D793" t="s">
        <v>54</v>
      </c>
      <c r="E793" t="s">
        <v>25</v>
      </c>
      <c r="F793" s="1">
        <f>VLOOKUP(Table1[[#This Row],[Order ID]],sales,2,0)</f>
        <v>43113</v>
      </c>
      <c r="G793" t="str">
        <f>VLOOKUP(Table1[[#This Row],[Order ID]],sales,3,0)</f>
        <v>Shruti</v>
      </c>
      <c r="H793" t="e" vm="1">
        <f>VLOOKUP(Table1[[#This Row],[Order ID]],sales,4,0)</f>
        <v>#VALUE!</v>
      </c>
      <c r="I793" t="str">
        <f>VLOOKUP(Table1[[#This Row],[Order ID]],sales,5,0)</f>
        <v>Indore</v>
      </c>
      <c r="J793">
        <f>VLOOKUP(Table1[[#This Row],[Order ID]],sales,6,0)</f>
        <v>1622</v>
      </c>
    </row>
    <row r="794" spans="1:10" x14ac:dyDescent="0.35">
      <c r="A794" t="s">
        <v>208</v>
      </c>
      <c r="B794" s="1">
        <v>43169</v>
      </c>
      <c r="C794" t="s">
        <v>20</v>
      </c>
      <c r="D794" t="s">
        <v>27</v>
      </c>
      <c r="E794" t="s">
        <v>25</v>
      </c>
      <c r="F794" s="1">
        <f>VLOOKUP(Table1[[#This Row],[Order ID]],sales,2,0)</f>
        <v>43169</v>
      </c>
      <c r="G794" t="str">
        <f>VLOOKUP(Table1[[#This Row],[Order ID]],sales,3,0)</f>
        <v>Sonal</v>
      </c>
      <c r="H794" t="e" vm="14">
        <f>VLOOKUP(Table1[[#This Row],[Order ID]],sales,4,0)</f>
        <v>#VALUE!</v>
      </c>
      <c r="I794" t="str">
        <f>VLOOKUP(Table1[[#This Row],[Order ID]],sales,5,0)</f>
        <v>Patna</v>
      </c>
      <c r="J794">
        <f>VLOOKUP(Table1[[#This Row],[Order ID]],sales,6,0)</f>
        <v>424</v>
      </c>
    </row>
    <row r="795" spans="1:10" x14ac:dyDescent="0.35">
      <c r="A795" t="s">
        <v>255</v>
      </c>
      <c r="B795" s="1">
        <v>43221</v>
      </c>
      <c r="C795" t="s">
        <v>5</v>
      </c>
      <c r="D795" t="s">
        <v>15</v>
      </c>
      <c r="E795" t="s">
        <v>25</v>
      </c>
      <c r="F795" s="1">
        <f>VLOOKUP(Table1[[#This Row],[Order ID]],sales,2,0)</f>
        <v>43221</v>
      </c>
      <c r="G795" t="str">
        <f>VLOOKUP(Table1[[#This Row],[Order ID]],sales,3,0)</f>
        <v>Yaanvi</v>
      </c>
      <c r="H795" t="e" vm="1">
        <f>VLOOKUP(Table1[[#This Row],[Order ID]],sales,4,0)</f>
        <v>#VALUE!</v>
      </c>
      <c r="I795" t="str">
        <f>VLOOKUP(Table1[[#This Row],[Order ID]],sales,5,0)</f>
        <v>Indore</v>
      </c>
      <c r="J795">
        <f>VLOOKUP(Table1[[#This Row],[Order ID]],sales,6,0)</f>
        <v>273</v>
      </c>
    </row>
    <row r="796" spans="1:10" x14ac:dyDescent="0.35">
      <c r="A796" t="s">
        <v>406</v>
      </c>
      <c r="B796" s="1">
        <v>43445</v>
      </c>
      <c r="C796" t="s">
        <v>20</v>
      </c>
      <c r="D796" t="s">
        <v>54</v>
      </c>
      <c r="E796" t="s">
        <v>7</v>
      </c>
      <c r="F796" s="1">
        <f>VLOOKUP(Table1[[#This Row],[Order ID]],sales,2,0)</f>
        <v>43445</v>
      </c>
      <c r="G796" t="str">
        <f>VLOOKUP(Table1[[#This Row],[Order ID]],sales,3,0)</f>
        <v>Abhijit</v>
      </c>
      <c r="H796" t="e" vm="10">
        <f>VLOOKUP(Table1[[#This Row],[Order ID]],sales,4,0)</f>
        <v>#VALUE!</v>
      </c>
      <c r="I796" t="str">
        <f>VLOOKUP(Table1[[#This Row],[Order ID]],sales,5,0)</f>
        <v>Delhi</v>
      </c>
      <c r="J796">
        <f>VLOOKUP(Table1[[#This Row],[Order ID]],sales,6,0)</f>
        <v>78</v>
      </c>
    </row>
    <row r="797" spans="1:10" x14ac:dyDescent="0.35">
      <c r="A797" t="s">
        <v>407</v>
      </c>
      <c r="B797" s="1">
        <v>43145</v>
      </c>
      <c r="C797" t="s">
        <v>9</v>
      </c>
      <c r="D797" t="s">
        <v>10</v>
      </c>
      <c r="E797" t="s">
        <v>7</v>
      </c>
      <c r="F797" s="1">
        <f>VLOOKUP(Table1[[#This Row],[Order ID]],sales,2,0)</f>
        <v>43145</v>
      </c>
      <c r="G797" t="str">
        <f>VLOOKUP(Table1[[#This Row],[Order ID]],sales,3,0)</f>
        <v>Sonakshi</v>
      </c>
      <c r="H797" t="str">
        <f>VLOOKUP(Table1[[#This Row],[Order ID]],sales,4,0)</f>
        <v>Jammu and Kashmir</v>
      </c>
      <c r="I797" t="str">
        <f>VLOOKUP(Table1[[#This Row],[Order ID]],sales,5,0)</f>
        <v>Kashmir</v>
      </c>
      <c r="J797">
        <f>VLOOKUP(Table1[[#This Row],[Order ID]],sales,6,0)</f>
        <v>78</v>
      </c>
    </row>
    <row r="798" spans="1:10" x14ac:dyDescent="0.35">
      <c r="A798" t="s">
        <v>408</v>
      </c>
      <c r="B798" s="1">
        <v>43220</v>
      </c>
      <c r="C798" t="s">
        <v>9</v>
      </c>
      <c r="D798" t="s">
        <v>128</v>
      </c>
      <c r="E798" t="s">
        <v>7</v>
      </c>
      <c r="F798" s="1">
        <f>VLOOKUP(Table1[[#This Row],[Order ID]],sales,2,0)</f>
        <v>43220</v>
      </c>
      <c r="G798" t="str">
        <f>VLOOKUP(Table1[[#This Row],[Order ID]],sales,3,0)</f>
        <v>Mayank</v>
      </c>
      <c r="H798" t="e" vm="3">
        <f>VLOOKUP(Table1[[#This Row],[Order ID]],sales,4,0)</f>
        <v>#VALUE!</v>
      </c>
      <c r="I798" t="str">
        <f>VLOOKUP(Table1[[#This Row],[Order ID]],sales,5,0)</f>
        <v>Mumbai</v>
      </c>
      <c r="J798">
        <f>VLOOKUP(Table1[[#This Row],[Order ID]],sales,6,0)</f>
        <v>76</v>
      </c>
    </row>
    <row r="799" spans="1:10" x14ac:dyDescent="0.35">
      <c r="A799" t="s">
        <v>218</v>
      </c>
      <c r="B799" s="1">
        <v>43248</v>
      </c>
      <c r="C799" t="s">
        <v>20</v>
      </c>
      <c r="D799" t="s">
        <v>23</v>
      </c>
      <c r="E799" t="s">
        <v>7</v>
      </c>
      <c r="F799" s="1">
        <f>VLOOKUP(Table1[[#This Row],[Order ID]],sales,2,0)</f>
        <v>43248</v>
      </c>
      <c r="G799" t="str">
        <f>VLOOKUP(Table1[[#This Row],[Order ID]],sales,3,0)</f>
        <v>Arsheen</v>
      </c>
      <c r="H799" t="e" vm="9">
        <f>VLOOKUP(Table1[[#This Row],[Order ID]],sales,4,0)</f>
        <v>#VALUE!</v>
      </c>
      <c r="I799" t="str">
        <f>VLOOKUP(Table1[[#This Row],[Order ID]],sales,5,0)</f>
        <v>Ahmedabad</v>
      </c>
      <c r="J799">
        <f>VLOOKUP(Table1[[#This Row],[Order ID]],sales,6,0)</f>
        <v>149</v>
      </c>
    </row>
    <row r="800" spans="1:10" x14ac:dyDescent="0.35">
      <c r="A800" t="s">
        <v>231</v>
      </c>
      <c r="B800" s="1">
        <v>43412</v>
      </c>
      <c r="C800" t="s">
        <v>20</v>
      </c>
      <c r="D800" t="s">
        <v>27</v>
      </c>
      <c r="E800" t="s">
        <v>7</v>
      </c>
      <c r="F800" s="1">
        <f>VLOOKUP(Table1[[#This Row],[Order ID]],sales,2,0)</f>
        <v>43412</v>
      </c>
      <c r="G800" t="str">
        <f>VLOOKUP(Table1[[#This Row],[Order ID]],sales,3,0)</f>
        <v>Shubham</v>
      </c>
      <c r="H800" t="e" vm="3">
        <f>VLOOKUP(Table1[[#This Row],[Order ID]],sales,4,0)</f>
        <v>#VALUE!</v>
      </c>
      <c r="I800" t="str">
        <f>VLOOKUP(Table1[[#This Row],[Order ID]],sales,5,0)</f>
        <v>Pune</v>
      </c>
      <c r="J800">
        <f>VLOOKUP(Table1[[#This Row],[Order ID]],sales,6,0)</f>
        <v>381</v>
      </c>
    </row>
    <row r="801" spans="1:10" x14ac:dyDescent="0.35">
      <c r="A801" t="s">
        <v>152</v>
      </c>
      <c r="B801" s="1">
        <v>43245</v>
      </c>
      <c r="C801" t="s">
        <v>20</v>
      </c>
      <c r="D801" t="s">
        <v>54</v>
      </c>
      <c r="E801" t="s">
        <v>7</v>
      </c>
      <c r="F801" s="1">
        <f>VLOOKUP(Table1[[#This Row],[Order ID]],sales,2,0)</f>
        <v>43245</v>
      </c>
      <c r="G801" t="str">
        <f>VLOOKUP(Table1[[#This Row],[Order ID]],sales,3,0)</f>
        <v>Charika</v>
      </c>
      <c r="H801" t="e" vm="17">
        <f>VLOOKUP(Table1[[#This Row],[Order ID]],sales,4,0)</f>
        <v>#VALUE!</v>
      </c>
      <c r="I801" t="str">
        <f>VLOOKUP(Table1[[#This Row],[Order ID]],sales,5,0)</f>
        <v>Goa</v>
      </c>
      <c r="J801">
        <f>VLOOKUP(Table1[[#This Row],[Order ID]],sales,6,0)</f>
        <v>24</v>
      </c>
    </row>
    <row r="802" spans="1:10" x14ac:dyDescent="0.35">
      <c r="A802" t="s">
        <v>304</v>
      </c>
      <c r="B802" s="1">
        <v>43367</v>
      </c>
      <c r="C802" t="s">
        <v>20</v>
      </c>
      <c r="D802" t="s">
        <v>40</v>
      </c>
      <c r="E802" t="s">
        <v>16</v>
      </c>
      <c r="F802" s="1">
        <f>VLOOKUP(Table1[[#This Row],[Order ID]],sales,2,0)</f>
        <v>43367</v>
      </c>
      <c r="G802" t="str">
        <f>VLOOKUP(Table1[[#This Row],[Order ID]],sales,3,0)</f>
        <v>Siddharth</v>
      </c>
      <c r="H802" t="e" vm="1">
        <f>VLOOKUP(Table1[[#This Row],[Order ID]],sales,4,0)</f>
        <v>#VALUE!</v>
      </c>
      <c r="I802" t="str">
        <f>VLOOKUP(Table1[[#This Row],[Order ID]],sales,5,0)</f>
        <v>Indore</v>
      </c>
      <c r="J802">
        <f>VLOOKUP(Table1[[#This Row],[Order ID]],sales,6,0)</f>
        <v>1402</v>
      </c>
    </row>
    <row r="803" spans="1:10" x14ac:dyDescent="0.35">
      <c r="A803" t="s">
        <v>330</v>
      </c>
      <c r="B803" s="1">
        <v>43465</v>
      </c>
      <c r="C803" t="s">
        <v>5</v>
      </c>
      <c r="D803" t="s">
        <v>6</v>
      </c>
      <c r="E803" t="s">
        <v>16</v>
      </c>
      <c r="F803" s="1">
        <f>VLOOKUP(Table1[[#This Row],[Order ID]],sales,2,0)</f>
        <v>43465</v>
      </c>
      <c r="G803" t="str">
        <f>VLOOKUP(Table1[[#This Row],[Order ID]],sales,3,0)</f>
        <v>Shreya</v>
      </c>
      <c r="H803" t="e" vm="2">
        <f>VLOOKUP(Table1[[#This Row],[Order ID]],sales,4,0)</f>
        <v>#VALUE!</v>
      </c>
      <c r="I803" t="str">
        <f>VLOOKUP(Table1[[#This Row],[Order ID]],sales,5,0)</f>
        <v>Lucknow</v>
      </c>
      <c r="J803">
        <f>VLOOKUP(Table1[[#This Row],[Order ID]],sales,6,0)</f>
        <v>200</v>
      </c>
    </row>
    <row r="804" spans="1:10" x14ac:dyDescent="0.35">
      <c r="A804" t="s">
        <v>138</v>
      </c>
      <c r="B804" s="1">
        <v>43326</v>
      </c>
      <c r="C804" t="s">
        <v>9</v>
      </c>
      <c r="D804" t="s">
        <v>13</v>
      </c>
      <c r="E804" t="s">
        <v>7</v>
      </c>
      <c r="F804" s="1">
        <f>VLOOKUP(Table1[[#This Row],[Order ID]],sales,2,0)</f>
        <v>43326</v>
      </c>
      <c r="G804" t="str">
        <f>VLOOKUP(Table1[[#This Row],[Order ID]],sales,3,0)</f>
        <v>Priyanshu</v>
      </c>
      <c r="H804" t="e" vm="1">
        <f>VLOOKUP(Table1[[#This Row],[Order ID]],sales,4,0)</f>
        <v>#VALUE!</v>
      </c>
      <c r="I804" t="str">
        <f>VLOOKUP(Table1[[#This Row],[Order ID]],sales,5,0)</f>
        <v>Indore</v>
      </c>
      <c r="J804">
        <f>VLOOKUP(Table1[[#This Row],[Order ID]],sales,6,0)</f>
        <v>19</v>
      </c>
    </row>
    <row r="805" spans="1:10" x14ac:dyDescent="0.35">
      <c r="A805" t="s">
        <v>85</v>
      </c>
      <c r="B805" s="1">
        <v>43166</v>
      </c>
      <c r="C805" t="s">
        <v>20</v>
      </c>
      <c r="D805" t="s">
        <v>54</v>
      </c>
      <c r="E805" t="s">
        <v>25</v>
      </c>
      <c r="F805" s="1">
        <f>VLOOKUP(Table1[[#This Row],[Order ID]],sales,2,0)</f>
        <v>43166</v>
      </c>
      <c r="G805" t="str">
        <f>VLOOKUP(Table1[[#This Row],[Order ID]],sales,3,0)</f>
        <v>Parishi</v>
      </c>
      <c r="H805" t="e" vm="18">
        <f>VLOOKUP(Table1[[#This Row],[Order ID]],sales,4,0)</f>
        <v>#VALUE!</v>
      </c>
      <c r="I805" t="str">
        <f>VLOOKUP(Table1[[#This Row],[Order ID]],sales,5,0)</f>
        <v>Kolkata</v>
      </c>
      <c r="J805">
        <f>VLOOKUP(Table1[[#This Row],[Order ID]],sales,6,0)</f>
        <v>1337</v>
      </c>
    </row>
    <row r="806" spans="1:10" x14ac:dyDescent="0.35">
      <c r="A806" t="s">
        <v>291</v>
      </c>
      <c r="B806" s="1">
        <v>43180</v>
      </c>
      <c r="C806" t="s">
        <v>20</v>
      </c>
      <c r="D806" t="s">
        <v>139</v>
      </c>
      <c r="E806" t="s">
        <v>11</v>
      </c>
      <c r="F806" s="1">
        <f>VLOOKUP(Table1[[#This Row],[Order ID]],sales,2,0)</f>
        <v>43180</v>
      </c>
      <c r="G806" t="str">
        <f>VLOOKUP(Table1[[#This Row],[Order ID]],sales,3,0)</f>
        <v>Jahan</v>
      </c>
      <c r="H806" t="e" vm="1">
        <f>VLOOKUP(Table1[[#This Row],[Order ID]],sales,4,0)</f>
        <v>#VALUE!</v>
      </c>
      <c r="I806" t="str">
        <f>VLOOKUP(Table1[[#This Row],[Order ID]],sales,5,0)</f>
        <v>Bhopal</v>
      </c>
      <c r="J806">
        <f>VLOOKUP(Table1[[#This Row],[Order ID]],sales,6,0)</f>
        <v>219</v>
      </c>
    </row>
    <row r="807" spans="1:10" x14ac:dyDescent="0.35">
      <c r="A807" t="s">
        <v>411</v>
      </c>
      <c r="B807" s="1">
        <v>43112</v>
      </c>
      <c r="C807" t="s">
        <v>5</v>
      </c>
      <c r="D807" t="s">
        <v>18</v>
      </c>
      <c r="E807" t="s">
        <v>79</v>
      </c>
      <c r="F807" s="1">
        <f>VLOOKUP(Table1[[#This Row],[Order ID]],sales,2,0)</f>
        <v>43112</v>
      </c>
      <c r="G807" t="str">
        <f>VLOOKUP(Table1[[#This Row],[Order ID]],sales,3,0)</f>
        <v>Saurabh</v>
      </c>
      <c r="H807" t="e" vm="11">
        <f>VLOOKUP(Table1[[#This Row],[Order ID]],sales,4,0)</f>
        <v>#VALUE!</v>
      </c>
      <c r="I807" t="str">
        <f>VLOOKUP(Table1[[#This Row],[Order ID]],sales,5,0)</f>
        <v>Hyderabad</v>
      </c>
      <c r="J807">
        <f>VLOOKUP(Table1[[#This Row],[Order ID]],sales,6,0)</f>
        <v>146</v>
      </c>
    </row>
    <row r="808" spans="1:10" x14ac:dyDescent="0.35">
      <c r="A808" t="s">
        <v>215</v>
      </c>
      <c r="B808" s="1">
        <v>43224</v>
      </c>
      <c r="C808" t="s">
        <v>20</v>
      </c>
      <c r="D808" t="s">
        <v>23</v>
      </c>
      <c r="E808" t="s">
        <v>11</v>
      </c>
      <c r="F808" s="1">
        <f>VLOOKUP(Table1[[#This Row],[Order ID]],sales,2,0)</f>
        <v>43224</v>
      </c>
      <c r="G808" t="str">
        <f>VLOOKUP(Table1[[#This Row],[Order ID]],sales,3,0)</f>
        <v>Aditya</v>
      </c>
      <c r="H808" t="e" vm="5">
        <f>VLOOKUP(Table1[[#This Row],[Order ID]],sales,4,0)</f>
        <v>#VALUE!</v>
      </c>
      <c r="I808" t="str">
        <f>VLOOKUP(Table1[[#This Row],[Order ID]],sales,5,0)</f>
        <v>Chandigarh</v>
      </c>
      <c r="J808">
        <f>VLOOKUP(Table1[[#This Row],[Order ID]],sales,6,0)</f>
        <v>30</v>
      </c>
    </row>
    <row r="809" spans="1:10" x14ac:dyDescent="0.35">
      <c r="A809" t="s">
        <v>412</v>
      </c>
      <c r="B809" s="1">
        <v>43134</v>
      </c>
      <c r="C809" t="s">
        <v>20</v>
      </c>
      <c r="D809" t="s">
        <v>139</v>
      </c>
      <c r="E809" t="s">
        <v>25</v>
      </c>
      <c r="F809" s="1">
        <f>VLOOKUP(Table1[[#This Row],[Order ID]],sales,2,0)</f>
        <v>43134</v>
      </c>
      <c r="G809" t="str">
        <f>VLOOKUP(Table1[[#This Row],[Order ID]],sales,3,0)</f>
        <v>Gaurav</v>
      </c>
      <c r="H809" t="e" vm="8">
        <f>VLOOKUP(Table1[[#This Row],[Order ID]],sales,4,0)</f>
        <v>#VALUE!</v>
      </c>
      <c r="I809" t="str">
        <f>VLOOKUP(Table1[[#This Row],[Order ID]],sales,5,0)</f>
        <v>Udaipur</v>
      </c>
      <c r="J809">
        <f>VLOOKUP(Table1[[#This Row],[Order ID]],sales,6,0)</f>
        <v>141</v>
      </c>
    </row>
    <row r="810" spans="1:10" x14ac:dyDescent="0.35">
      <c r="A810" t="s">
        <v>211</v>
      </c>
      <c r="B810" s="1">
        <v>43407</v>
      </c>
      <c r="C810" t="s">
        <v>9</v>
      </c>
      <c r="D810" t="s">
        <v>128</v>
      </c>
      <c r="E810" t="s">
        <v>79</v>
      </c>
      <c r="F810" s="1">
        <f>VLOOKUP(Table1[[#This Row],[Order ID]],sales,2,0)</f>
        <v>43407</v>
      </c>
      <c r="G810" t="str">
        <f>VLOOKUP(Table1[[#This Row],[Order ID]],sales,3,0)</f>
        <v>Rohan</v>
      </c>
      <c r="H810" t="e" vm="13">
        <f>VLOOKUP(Table1[[#This Row],[Order ID]],sales,4,0)</f>
        <v>#VALUE!</v>
      </c>
      <c r="I810" t="str">
        <f>VLOOKUP(Table1[[#This Row],[Order ID]],sales,5,0)</f>
        <v>Simla</v>
      </c>
      <c r="J810">
        <f>VLOOKUP(Table1[[#This Row],[Order ID]],sales,6,0)</f>
        <v>648</v>
      </c>
    </row>
    <row r="811" spans="1:10" x14ac:dyDescent="0.35">
      <c r="A811" t="s">
        <v>96</v>
      </c>
      <c r="B811" s="1">
        <v>43273</v>
      </c>
      <c r="C811" t="s">
        <v>5</v>
      </c>
      <c r="D811" t="s">
        <v>18</v>
      </c>
      <c r="E811" t="s">
        <v>7</v>
      </c>
      <c r="F811" s="1">
        <f>VLOOKUP(Table1[[#This Row],[Order ID]],sales,2,0)</f>
        <v>43273</v>
      </c>
      <c r="G811" t="str">
        <f>VLOOKUP(Table1[[#This Row],[Order ID]],sales,3,0)</f>
        <v>Vijay</v>
      </c>
      <c r="H811" t="e" vm="6">
        <f>VLOOKUP(Table1[[#This Row],[Order ID]],sales,4,0)</f>
        <v>#VALUE!</v>
      </c>
      <c r="I811" t="str">
        <f>VLOOKUP(Table1[[#This Row],[Order ID]],sales,5,0)</f>
        <v>Kashmir</v>
      </c>
      <c r="J811">
        <f>VLOOKUP(Table1[[#This Row],[Order ID]],sales,6,0)</f>
        <v>1300</v>
      </c>
    </row>
    <row r="812" spans="1:10" x14ac:dyDescent="0.35">
      <c r="A812" t="s">
        <v>413</v>
      </c>
      <c r="B812" s="1">
        <v>43235</v>
      </c>
      <c r="C812" t="s">
        <v>20</v>
      </c>
      <c r="D812" t="s">
        <v>78</v>
      </c>
      <c r="E812" t="s">
        <v>79</v>
      </c>
      <c r="F812" s="1">
        <f>VLOOKUP(Table1[[#This Row],[Order ID]],sales,2,0)</f>
        <v>43235</v>
      </c>
      <c r="G812" t="str">
        <f>VLOOKUP(Table1[[#This Row],[Order ID]],sales,3,0)</f>
        <v>Sanskriti</v>
      </c>
      <c r="H812" t="e" vm="18">
        <f>VLOOKUP(Table1[[#This Row],[Order ID]],sales,4,0)</f>
        <v>#VALUE!</v>
      </c>
      <c r="I812" t="str">
        <f>VLOOKUP(Table1[[#This Row],[Order ID]],sales,5,0)</f>
        <v>Kolkata</v>
      </c>
      <c r="J812">
        <f>VLOOKUP(Table1[[#This Row],[Order ID]],sales,6,0)</f>
        <v>148</v>
      </c>
    </row>
    <row r="813" spans="1:10" x14ac:dyDescent="0.35">
      <c r="A813" t="s">
        <v>414</v>
      </c>
      <c r="B813" s="1">
        <v>43292</v>
      </c>
      <c r="C813" t="s">
        <v>20</v>
      </c>
      <c r="D813" t="s">
        <v>23</v>
      </c>
      <c r="E813" t="s">
        <v>25</v>
      </c>
      <c r="F813" s="1">
        <f>VLOOKUP(Table1[[#This Row],[Order ID]],sales,2,0)</f>
        <v>43292</v>
      </c>
      <c r="G813" t="str">
        <f>VLOOKUP(Table1[[#This Row],[Order ID]],sales,3,0)</f>
        <v>Surabhi</v>
      </c>
      <c r="H813" t="e" vm="15">
        <f>VLOOKUP(Table1[[#This Row],[Order ID]],sales,4,0)</f>
        <v>#VALUE!</v>
      </c>
      <c r="I813" t="str">
        <f>VLOOKUP(Table1[[#This Row],[Order ID]],sales,5,0)</f>
        <v>Chennai</v>
      </c>
      <c r="J813">
        <f>VLOOKUP(Table1[[#This Row],[Order ID]],sales,6,0)</f>
        <v>58</v>
      </c>
    </row>
    <row r="814" spans="1:10" x14ac:dyDescent="0.35">
      <c r="A814" t="s">
        <v>305</v>
      </c>
      <c r="B814" s="1">
        <v>43228</v>
      </c>
      <c r="C814" t="s">
        <v>20</v>
      </c>
      <c r="D814" t="s">
        <v>60</v>
      </c>
      <c r="E814" t="s">
        <v>25</v>
      </c>
      <c r="F814" s="1">
        <f>VLOOKUP(Table1[[#This Row],[Order ID]],sales,2,0)</f>
        <v>43228</v>
      </c>
      <c r="G814" t="str">
        <f>VLOOKUP(Table1[[#This Row],[Order ID]],sales,3,0)</f>
        <v>Tushina</v>
      </c>
      <c r="H814" t="e" vm="17">
        <f>VLOOKUP(Table1[[#This Row],[Order ID]],sales,4,0)</f>
        <v>#VALUE!</v>
      </c>
      <c r="I814" t="str">
        <f>VLOOKUP(Table1[[#This Row],[Order ID]],sales,5,0)</f>
        <v>Goa</v>
      </c>
      <c r="J814">
        <f>VLOOKUP(Table1[[#This Row],[Order ID]],sales,6,0)</f>
        <v>206</v>
      </c>
    </row>
    <row r="815" spans="1:10" x14ac:dyDescent="0.35">
      <c r="A815" t="s">
        <v>14</v>
      </c>
      <c r="B815" s="1">
        <v>43186</v>
      </c>
      <c r="C815" t="s">
        <v>20</v>
      </c>
      <c r="D815" t="s">
        <v>23</v>
      </c>
      <c r="E815" t="s">
        <v>79</v>
      </c>
      <c r="F815" s="1">
        <f>VLOOKUP(Table1[[#This Row],[Order ID]],sales,2,0)</f>
        <v>43186</v>
      </c>
      <c r="G815" t="str">
        <f>VLOOKUP(Table1[[#This Row],[Order ID]],sales,3,0)</f>
        <v>Sarita</v>
      </c>
      <c r="H815" t="e" vm="3">
        <f>VLOOKUP(Table1[[#This Row],[Order ID]],sales,4,0)</f>
        <v>#VALUE!</v>
      </c>
      <c r="I815" t="str">
        <f>VLOOKUP(Table1[[#This Row],[Order ID]],sales,5,0)</f>
        <v>Pune</v>
      </c>
      <c r="J815">
        <f>VLOOKUP(Table1[[#This Row],[Order ID]],sales,6,0)</f>
        <v>2847</v>
      </c>
    </row>
    <row r="816" spans="1:10" x14ac:dyDescent="0.35">
      <c r="A816" t="s">
        <v>415</v>
      </c>
      <c r="B816" s="1">
        <v>43301</v>
      </c>
      <c r="C816" t="s">
        <v>5</v>
      </c>
      <c r="D816" t="s">
        <v>6</v>
      </c>
      <c r="E816" t="s">
        <v>7</v>
      </c>
      <c r="F816" s="1">
        <f>VLOOKUP(Table1[[#This Row],[Order ID]],sales,2,0)</f>
        <v>43301</v>
      </c>
      <c r="G816" t="str">
        <f>VLOOKUP(Table1[[#This Row],[Order ID]],sales,3,0)</f>
        <v>Anisha</v>
      </c>
      <c r="H816" t="e" vm="7">
        <f>VLOOKUP(Table1[[#This Row],[Order ID]],sales,4,0)</f>
        <v>#VALUE!</v>
      </c>
      <c r="I816" t="str">
        <f>VLOOKUP(Table1[[#This Row],[Order ID]],sales,5,0)</f>
        <v>Kohima</v>
      </c>
      <c r="J816">
        <f>VLOOKUP(Table1[[#This Row],[Order ID]],sales,6,0)</f>
        <v>144</v>
      </c>
    </row>
    <row r="817" spans="1:10" x14ac:dyDescent="0.35">
      <c r="A817" t="s">
        <v>287</v>
      </c>
      <c r="B817" s="1">
        <v>43237</v>
      </c>
      <c r="C817" t="s">
        <v>9</v>
      </c>
      <c r="D817" t="s">
        <v>10</v>
      </c>
      <c r="E817" t="s">
        <v>25</v>
      </c>
      <c r="F817" s="1">
        <f>VLOOKUP(Table1[[#This Row],[Order ID]],sales,2,0)</f>
        <v>43237</v>
      </c>
      <c r="G817" t="str">
        <f>VLOOKUP(Table1[[#This Row],[Order ID]],sales,3,0)</f>
        <v>Subhashree</v>
      </c>
      <c r="H817" t="str">
        <f>VLOOKUP(Table1[[#This Row],[Order ID]],sales,4,0)</f>
        <v>Jammu and Kashmir</v>
      </c>
      <c r="I817" t="str">
        <f>VLOOKUP(Table1[[#This Row],[Order ID]],sales,5,0)</f>
        <v>Kashmir</v>
      </c>
      <c r="J817">
        <f>VLOOKUP(Table1[[#This Row],[Order ID]],sales,6,0)</f>
        <v>55</v>
      </c>
    </row>
    <row r="818" spans="1:10" x14ac:dyDescent="0.35">
      <c r="A818" t="s">
        <v>160</v>
      </c>
      <c r="B818" s="1">
        <v>43367</v>
      </c>
      <c r="C818" t="s">
        <v>5</v>
      </c>
      <c r="D818" t="s">
        <v>70</v>
      </c>
      <c r="E818" t="s">
        <v>25</v>
      </c>
      <c r="F818" s="1">
        <f>VLOOKUP(Table1[[#This Row],[Order ID]],sales,2,0)</f>
        <v>43367</v>
      </c>
      <c r="G818" t="str">
        <f>VLOOKUP(Table1[[#This Row],[Order ID]],sales,3,0)</f>
        <v>Sukrith</v>
      </c>
      <c r="H818" t="e" vm="3">
        <f>VLOOKUP(Table1[[#This Row],[Order ID]],sales,4,0)</f>
        <v>#VALUE!</v>
      </c>
      <c r="I818" t="str">
        <f>VLOOKUP(Table1[[#This Row],[Order ID]],sales,5,0)</f>
        <v>Mumbai</v>
      </c>
      <c r="J818">
        <f>VLOOKUP(Table1[[#This Row],[Order ID]],sales,6,0)</f>
        <v>239</v>
      </c>
    </row>
    <row r="819" spans="1:10" x14ac:dyDescent="0.35">
      <c r="A819" t="s">
        <v>41</v>
      </c>
      <c r="B819" s="1">
        <v>43448</v>
      </c>
      <c r="C819" t="s">
        <v>20</v>
      </c>
      <c r="D819" t="s">
        <v>139</v>
      </c>
      <c r="E819" t="s">
        <v>11</v>
      </c>
      <c r="F819" s="1">
        <f>VLOOKUP(Table1[[#This Row],[Order ID]],sales,2,0)</f>
        <v>43448</v>
      </c>
      <c r="G819" t="str">
        <f>VLOOKUP(Table1[[#This Row],[Order ID]],sales,3,0)</f>
        <v>Jay</v>
      </c>
      <c r="H819" t="e" vm="10">
        <f>VLOOKUP(Table1[[#This Row],[Order ID]],sales,4,0)</f>
        <v>#VALUE!</v>
      </c>
      <c r="I819" t="str">
        <f>VLOOKUP(Table1[[#This Row],[Order ID]],sales,5,0)</f>
        <v>Delhi</v>
      </c>
      <c r="J819">
        <f>VLOOKUP(Table1[[#This Row],[Order ID]],sales,6,0)</f>
        <v>1622</v>
      </c>
    </row>
    <row r="820" spans="1:10" x14ac:dyDescent="0.35">
      <c r="A820" t="s">
        <v>69</v>
      </c>
      <c r="B820" s="1">
        <v>43109</v>
      </c>
      <c r="C820" t="s">
        <v>20</v>
      </c>
      <c r="D820" t="s">
        <v>23</v>
      </c>
      <c r="E820" t="s">
        <v>79</v>
      </c>
      <c r="F820" s="1">
        <f>VLOOKUP(Table1[[#This Row],[Order ID]],sales,2,0)</f>
        <v>43109</v>
      </c>
      <c r="G820" t="str">
        <f>VLOOKUP(Table1[[#This Row],[Order ID]],sales,3,0)</f>
        <v>Shardul</v>
      </c>
      <c r="H820" t="e" vm="9">
        <f>VLOOKUP(Table1[[#This Row],[Order ID]],sales,4,0)</f>
        <v>#VALUE!</v>
      </c>
      <c r="I820" t="str">
        <f>VLOOKUP(Table1[[#This Row],[Order ID]],sales,5,0)</f>
        <v>Ahmedabad</v>
      </c>
      <c r="J820">
        <f>VLOOKUP(Table1[[#This Row],[Order ID]],sales,6,0)</f>
        <v>1547</v>
      </c>
    </row>
    <row r="821" spans="1:10" x14ac:dyDescent="0.35">
      <c r="A821" t="s">
        <v>113</v>
      </c>
      <c r="B821" s="1">
        <v>43190</v>
      </c>
      <c r="C821" t="s">
        <v>20</v>
      </c>
      <c r="D821" t="s">
        <v>139</v>
      </c>
      <c r="E821" t="s">
        <v>7</v>
      </c>
      <c r="F821" s="1">
        <f>VLOOKUP(Table1[[#This Row],[Order ID]],sales,2,0)</f>
        <v>43190</v>
      </c>
      <c r="G821" t="str">
        <f>VLOOKUP(Table1[[#This Row],[Order ID]],sales,3,0)</f>
        <v>Hitika</v>
      </c>
      <c r="H821" t="e" vm="1">
        <f>VLOOKUP(Table1[[#This Row],[Order ID]],sales,4,0)</f>
        <v>#VALUE!</v>
      </c>
      <c r="I821" t="str">
        <f>VLOOKUP(Table1[[#This Row],[Order ID]],sales,5,0)</f>
        <v>Indore</v>
      </c>
      <c r="J821">
        <f>VLOOKUP(Table1[[#This Row],[Order ID]],sales,6,0)</f>
        <v>828</v>
      </c>
    </row>
    <row r="822" spans="1:10" x14ac:dyDescent="0.35">
      <c r="A822" t="s">
        <v>47</v>
      </c>
      <c r="B822" s="1">
        <v>43399</v>
      </c>
      <c r="C822" t="s">
        <v>20</v>
      </c>
      <c r="D822" t="s">
        <v>40</v>
      </c>
      <c r="E822" t="s">
        <v>7</v>
      </c>
      <c r="F822" s="1">
        <f>VLOOKUP(Table1[[#This Row],[Order ID]],sales,2,0)</f>
        <v>43399</v>
      </c>
      <c r="G822" t="str">
        <f>VLOOKUP(Table1[[#This Row],[Order ID]],sales,3,0)</f>
        <v>Aastha</v>
      </c>
      <c r="H822" t="e" vm="13">
        <f>VLOOKUP(Table1[[#This Row],[Order ID]],sales,4,0)</f>
        <v>#VALUE!</v>
      </c>
      <c r="I822" t="str">
        <f>VLOOKUP(Table1[[#This Row],[Order ID]],sales,5,0)</f>
        <v>Simla</v>
      </c>
      <c r="J822">
        <f>VLOOKUP(Table1[[#This Row],[Order ID]],sales,6,0)</f>
        <v>1954</v>
      </c>
    </row>
    <row r="823" spans="1:10" x14ac:dyDescent="0.35">
      <c r="A823" t="s">
        <v>416</v>
      </c>
      <c r="B823" s="1">
        <v>43104</v>
      </c>
      <c r="C823" t="s">
        <v>9</v>
      </c>
      <c r="D823" t="s">
        <v>128</v>
      </c>
      <c r="E823" t="s">
        <v>7</v>
      </c>
      <c r="F823" s="1">
        <f>VLOOKUP(Table1[[#This Row],[Order ID]],sales,2,0)</f>
        <v>43104</v>
      </c>
      <c r="G823" t="str">
        <f>VLOOKUP(Table1[[#This Row],[Order ID]],sales,3,0)</f>
        <v>Bhutekar</v>
      </c>
      <c r="H823" t="e" vm="1">
        <f>VLOOKUP(Table1[[#This Row],[Order ID]],sales,4,0)</f>
        <v>#VALUE!</v>
      </c>
      <c r="I823" t="str">
        <f>VLOOKUP(Table1[[#This Row],[Order ID]],sales,5,0)</f>
        <v>Indore</v>
      </c>
      <c r="J823">
        <f>VLOOKUP(Table1[[#This Row],[Order ID]],sales,6,0)</f>
        <v>71</v>
      </c>
    </row>
    <row r="824" spans="1:10" x14ac:dyDescent="0.35">
      <c r="A824" t="s">
        <v>93</v>
      </c>
      <c r="B824" s="1">
        <v>43102</v>
      </c>
      <c r="C824" t="s">
        <v>9</v>
      </c>
      <c r="D824" t="s">
        <v>10</v>
      </c>
      <c r="E824" t="s">
        <v>11</v>
      </c>
      <c r="F824" s="1">
        <f>VLOOKUP(Table1[[#This Row],[Order ID]],sales,2,0)</f>
        <v>43102</v>
      </c>
      <c r="G824" t="str">
        <f>VLOOKUP(Table1[[#This Row],[Order ID]],sales,3,0)</f>
        <v>Girase</v>
      </c>
      <c r="H824" t="e" vm="12">
        <f>VLOOKUP(Table1[[#This Row],[Order ID]],sales,4,0)</f>
        <v>#VALUE!</v>
      </c>
      <c r="I824" t="str">
        <f>VLOOKUP(Table1[[#This Row],[Order ID]],sales,5,0)</f>
        <v>Thiruvananthapuram</v>
      </c>
      <c r="J824">
        <f>VLOOKUP(Table1[[#This Row],[Order ID]],sales,6,0)</f>
        <v>1308</v>
      </c>
    </row>
    <row r="825" spans="1:10" x14ac:dyDescent="0.35">
      <c r="A825" t="s">
        <v>149</v>
      </c>
      <c r="B825" s="1">
        <v>43282</v>
      </c>
      <c r="C825" t="s">
        <v>9</v>
      </c>
      <c r="D825" t="s">
        <v>128</v>
      </c>
      <c r="E825" t="s">
        <v>7</v>
      </c>
      <c r="F825" s="1">
        <f>VLOOKUP(Table1[[#This Row],[Order ID]],sales,2,0)</f>
        <v>43282</v>
      </c>
      <c r="G825" t="str">
        <f>VLOOKUP(Table1[[#This Row],[Order ID]],sales,3,0)</f>
        <v>Kishwar</v>
      </c>
      <c r="H825" t="e" vm="1">
        <f>VLOOKUP(Table1[[#This Row],[Order ID]],sales,4,0)</f>
        <v>#VALUE!</v>
      </c>
      <c r="I825" t="str">
        <f>VLOOKUP(Table1[[#This Row],[Order ID]],sales,5,0)</f>
        <v>Indore</v>
      </c>
      <c r="J825">
        <f>VLOOKUP(Table1[[#This Row],[Order ID]],sales,6,0)</f>
        <v>709</v>
      </c>
    </row>
    <row r="826" spans="1:10" x14ac:dyDescent="0.35">
      <c r="A826" t="s">
        <v>400</v>
      </c>
      <c r="B826" s="1">
        <v>43459</v>
      </c>
      <c r="C826" t="s">
        <v>20</v>
      </c>
      <c r="D826" t="s">
        <v>78</v>
      </c>
      <c r="E826" t="s">
        <v>25</v>
      </c>
      <c r="F826" s="1">
        <f>VLOOKUP(Table1[[#This Row],[Order ID]],sales,2,0)</f>
        <v>43459</v>
      </c>
      <c r="G826" t="str">
        <f>VLOOKUP(Table1[[#This Row],[Order ID]],sales,3,0)</f>
        <v>Sandra</v>
      </c>
      <c r="H826" t="e" vm="5">
        <f>VLOOKUP(Table1[[#This Row],[Order ID]],sales,4,0)</f>
        <v>#VALUE!</v>
      </c>
      <c r="I826" t="str">
        <f>VLOOKUP(Table1[[#This Row],[Order ID]],sales,5,0)</f>
        <v>Amritsar</v>
      </c>
      <c r="J826">
        <f>VLOOKUP(Table1[[#This Row],[Order ID]],sales,6,0)</f>
        <v>84</v>
      </c>
    </row>
    <row r="827" spans="1:10" x14ac:dyDescent="0.35">
      <c r="A827" t="s">
        <v>64</v>
      </c>
      <c r="B827" s="1">
        <v>43331</v>
      </c>
      <c r="C827" t="s">
        <v>20</v>
      </c>
      <c r="D827" t="s">
        <v>54</v>
      </c>
      <c r="E827" t="s">
        <v>25</v>
      </c>
      <c r="F827" s="1">
        <f>VLOOKUP(Table1[[#This Row],[Order ID]],sales,2,0)</f>
        <v>43331</v>
      </c>
      <c r="G827" t="str">
        <f>VLOOKUP(Table1[[#This Row],[Order ID]],sales,3,0)</f>
        <v>Shourya</v>
      </c>
      <c r="H827" t="e" vm="12">
        <f>VLOOKUP(Table1[[#This Row],[Order ID]],sales,4,0)</f>
        <v>#VALUE!</v>
      </c>
      <c r="I827" t="str">
        <f>VLOOKUP(Table1[[#This Row],[Order ID]],sales,5,0)</f>
        <v>Thiruvananthapuram</v>
      </c>
      <c r="J827">
        <f>VLOOKUP(Table1[[#This Row],[Order ID]],sales,6,0)</f>
        <v>1709</v>
      </c>
    </row>
    <row r="828" spans="1:10" x14ac:dyDescent="0.35">
      <c r="A828" t="s">
        <v>75</v>
      </c>
      <c r="B828" s="1">
        <v>43217</v>
      </c>
      <c r="C828" t="s">
        <v>20</v>
      </c>
      <c r="D828" t="s">
        <v>23</v>
      </c>
      <c r="E828" t="s">
        <v>11</v>
      </c>
      <c r="F828" s="1">
        <f>VLOOKUP(Table1[[#This Row],[Order ID]],sales,2,0)</f>
        <v>43217</v>
      </c>
      <c r="G828" t="str">
        <f>VLOOKUP(Table1[[#This Row],[Order ID]],sales,3,0)</f>
        <v>Paridhi</v>
      </c>
      <c r="H828" t="e" vm="8">
        <f>VLOOKUP(Table1[[#This Row],[Order ID]],sales,4,0)</f>
        <v>#VALUE!</v>
      </c>
      <c r="I828" t="str">
        <f>VLOOKUP(Table1[[#This Row],[Order ID]],sales,5,0)</f>
        <v>Jaipur</v>
      </c>
      <c r="J828">
        <f>VLOOKUP(Table1[[#This Row],[Order ID]],sales,6,0)</f>
        <v>1499</v>
      </c>
    </row>
    <row r="829" spans="1:10" x14ac:dyDescent="0.35">
      <c r="A829" t="s">
        <v>24</v>
      </c>
      <c r="B829" s="1">
        <v>43262</v>
      </c>
      <c r="C829" t="s">
        <v>20</v>
      </c>
      <c r="D829" t="s">
        <v>29</v>
      </c>
      <c r="E829" t="s">
        <v>7</v>
      </c>
      <c r="F829" s="1">
        <f>VLOOKUP(Table1[[#This Row],[Order ID]],sales,2,0)</f>
        <v>43262</v>
      </c>
      <c r="G829" t="str">
        <f>VLOOKUP(Table1[[#This Row],[Order ID]],sales,3,0)</f>
        <v>Sanjna</v>
      </c>
      <c r="H829" t="e" vm="3">
        <f>VLOOKUP(Table1[[#This Row],[Order ID]],sales,4,0)</f>
        <v>#VALUE!</v>
      </c>
      <c r="I829" t="str">
        <f>VLOOKUP(Table1[[#This Row],[Order ID]],sales,5,0)</f>
        <v>Mumbai</v>
      </c>
      <c r="J829">
        <f>VLOOKUP(Table1[[#This Row],[Order ID]],sales,6,0)</f>
        <v>357</v>
      </c>
    </row>
    <row r="830" spans="1:10" x14ac:dyDescent="0.35">
      <c r="A830" t="s">
        <v>77</v>
      </c>
      <c r="B830" s="1">
        <v>43374</v>
      </c>
      <c r="C830" t="s">
        <v>20</v>
      </c>
      <c r="D830" t="s">
        <v>78</v>
      </c>
      <c r="E830" t="s">
        <v>79</v>
      </c>
      <c r="F830" s="1">
        <f>VLOOKUP(Table1[[#This Row],[Order ID]],sales,2,0)</f>
        <v>43374</v>
      </c>
      <c r="G830" t="str">
        <f>VLOOKUP(Table1[[#This Row],[Order ID]],sales,3,0)</f>
        <v>Aryan</v>
      </c>
      <c r="H830" t="e" vm="1">
        <f>VLOOKUP(Table1[[#This Row],[Order ID]],sales,4,0)</f>
        <v>#VALUE!</v>
      </c>
      <c r="I830" t="str">
        <f>VLOOKUP(Table1[[#This Row],[Order ID]],sales,5,0)</f>
        <v>Bhopal</v>
      </c>
      <c r="J830">
        <f>VLOOKUP(Table1[[#This Row],[Order ID]],sales,6,0)</f>
        <v>64</v>
      </c>
    </row>
    <row r="831" spans="1:10" x14ac:dyDescent="0.35">
      <c r="A831" t="s">
        <v>417</v>
      </c>
      <c r="B831" s="1">
        <v>43365</v>
      </c>
      <c r="C831" t="s">
        <v>9</v>
      </c>
      <c r="D831" t="s">
        <v>128</v>
      </c>
      <c r="E831" t="s">
        <v>7</v>
      </c>
      <c r="F831" s="1">
        <f>VLOOKUP(Table1[[#This Row],[Order ID]],sales,2,0)</f>
        <v>43365</v>
      </c>
      <c r="G831" t="str">
        <f>VLOOKUP(Table1[[#This Row],[Order ID]],sales,3,0)</f>
        <v>Akshay</v>
      </c>
      <c r="H831" t="e" vm="2">
        <f>VLOOKUP(Table1[[#This Row],[Order ID]],sales,4,0)</f>
        <v>#VALUE!</v>
      </c>
      <c r="I831" t="str">
        <f>VLOOKUP(Table1[[#This Row],[Order ID]],sales,5,0)</f>
        <v>Lucknow</v>
      </c>
      <c r="J831">
        <f>VLOOKUP(Table1[[#This Row],[Order ID]],sales,6,0)</f>
        <v>67</v>
      </c>
    </row>
    <row r="832" spans="1:10" x14ac:dyDescent="0.35">
      <c r="A832" t="s">
        <v>96</v>
      </c>
      <c r="B832" s="1">
        <v>43273</v>
      </c>
      <c r="C832" t="s">
        <v>20</v>
      </c>
      <c r="D832" t="s">
        <v>54</v>
      </c>
      <c r="E832" t="s">
        <v>7</v>
      </c>
      <c r="F832" s="1">
        <f>VLOOKUP(Table1[[#This Row],[Order ID]],sales,2,0)</f>
        <v>43273</v>
      </c>
      <c r="G832" t="str">
        <f>VLOOKUP(Table1[[#This Row],[Order ID]],sales,3,0)</f>
        <v>Vijay</v>
      </c>
      <c r="H832" t="e" vm="6">
        <f>VLOOKUP(Table1[[#This Row],[Order ID]],sales,4,0)</f>
        <v>#VALUE!</v>
      </c>
      <c r="I832" t="str">
        <f>VLOOKUP(Table1[[#This Row],[Order ID]],sales,5,0)</f>
        <v>Kashmir</v>
      </c>
      <c r="J832">
        <f>VLOOKUP(Table1[[#This Row],[Order ID]],sales,6,0)</f>
        <v>1300</v>
      </c>
    </row>
    <row r="833" spans="1:10" x14ac:dyDescent="0.35">
      <c r="A833" t="s">
        <v>61</v>
      </c>
      <c r="B833" s="1">
        <v>43373</v>
      </c>
      <c r="C833" t="s">
        <v>9</v>
      </c>
      <c r="D833" t="s">
        <v>13</v>
      </c>
      <c r="E833" t="s">
        <v>25</v>
      </c>
      <c r="F833" s="1">
        <f>VLOOKUP(Table1[[#This Row],[Order ID]],sales,2,0)</f>
        <v>43373</v>
      </c>
      <c r="G833" t="str">
        <f>VLOOKUP(Table1[[#This Row],[Order ID]],sales,3,0)</f>
        <v>Sauptik</v>
      </c>
      <c r="H833" t="e" vm="1">
        <f>VLOOKUP(Table1[[#This Row],[Order ID]],sales,4,0)</f>
        <v>#VALUE!</v>
      </c>
      <c r="I833" t="str">
        <f>VLOOKUP(Table1[[#This Row],[Order ID]],sales,5,0)</f>
        <v>Indore</v>
      </c>
      <c r="J833">
        <f>VLOOKUP(Table1[[#This Row],[Order ID]],sales,6,0)</f>
        <v>1630</v>
      </c>
    </row>
    <row r="834" spans="1:10" x14ac:dyDescent="0.35">
      <c r="A834" t="s">
        <v>225</v>
      </c>
      <c r="B834" s="1">
        <v>43175</v>
      </c>
      <c r="C834" t="s">
        <v>20</v>
      </c>
      <c r="D834" t="s">
        <v>78</v>
      </c>
      <c r="E834" t="s">
        <v>16</v>
      </c>
      <c r="F834" s="1">
        <f>VLOOKUP(Table1[[#This Row],[Order ID]],sales,2,0)</f>
        <v>43175</v>
      </c>
      <c r="G834" t="str">
        <f>VLOOKUP(Table1[[#This Row],[Order ID]],sales,3,0)</f>
        <v>Ankita</v>
      </c>
      <c r="H834" t="e" vm="3">
        <f>VLOOKUP(Table1[[#This Row],[Order ID]],sales,4,0)</f>
        <v>#VALUE!</v>
      </c>
      <c r="I834" t="str">
        <f>VLOOKUP(Table1[[#This Row],[Order ID]],sales,5,0)</f>
        <v>Mumbai</v>
      </c>
      <c r="J834">
        <f>VLOOKUP(Table1[[#This Row],[Order ID]],sales,6,0)</f>
        <v>61</v>
      </c>
    </row>
    <row r="835" spans="1:10" x14ac:dyDescent="0.35">
      <c r="A835" t="s">
        <v>418</v>
      </c>
      <c r="B835" s="1">
        <v>43308</v>
      </c>
      <c r="C835" t="s">
        <v>20</v>
      </c>
      <c r="D835" t="s">
        <v>54</v>
      </c>
      <c r="E835" t="s">
        <v>25</v>
      </c>
      <c r="F835" s="1">
        <f>VLOOKUP(Table1[[#This Row],[Order ID]],sales,2,0)</f>
        <v>43308</v>
      </c>
      <c r="G835" t="str">
        <f>VLOOKUP(Table1[[#This Row],[Order ID]],sales,3,0)</f>
        <v>Anubhaw</v>
      </c>
      <c r="H835" t="e" vm="4">
        <f>VLOOKUP(Table1[[#This Row],[Order ID]],sales,4,0)</f>
        <v>#VALUE!</v>
      </c>
      <c r="I835" t="str">
        <f>VLOOKUP(Table1[[#This Row],[Order ID]],sales,5,0)</f>
        <v>Bangalore</v>
      </c>
      <c r="J835">
        <f>VLOOKUP(Table1[[#This Row],[Order ID]],sales,6,0)</f>
        <v>16</v>
      </c>
    </row>
    <row r="836" spans="1:10" x14ac:dyDescent="0.35">
      <c r="A836" t="s">
        <v>202</v>
      </c>
      <c r="B836" s="1">
        <v>43230</v>
      </c>
      <c r="C836" t="s">
        <v>9</v>
      </c>
      <c r="D836" t="s">
        <v>128</v>
      </c>
      <c r="E836" t="s">
        <v>16</v>
      </c>
      <c r="F836" s="1">
        <f>VLOOKUP(Table1[[#This Row],[Order ID]],sales,2,0)</f>
        <v>43230</v>
      </c>
      <c r="G836" t="str">
        <f>VLOOKUP(Table1[[#This Row],[Order ID]],sales,3,0)</f>
        <v>Sabah</v>
      </c>
      <c r="H836" t="e" vm="3">
        <f>VLOOKUP(Table1[[#This Row],[Order ID]],sales,4,0)</f>
        <v>#VALUE!</v>
      </c>
      <c r="I836" t="str">
        <f>VLOOKUP(Table1[[#This Row],[Order ID]],sales,5,0)</f>
        <v>Mumbai</v>
      </c>
      <c r="J836">
        <f>VLOOKUP(Table1[[#This Row],[Order ID]],sales,6,0)</f>
        <v>450</v>
      </c>
    </row>
    <row r="837" spans="1:10" x14ac:dyDescent="0.35">
      <c r="A837" t="s">
        <v>138</v>
      </c>
      <c r="B837" s="1">
        <v>43326</v>
      </c>
      <c r="C837" t="s">
        <v>20</v>
      </c>
      <c r="D837" t="s">
        <v>40</v>
      </c>
      <c r="E837" t="s">
        <v>25</v>
      </c>
      <c r="F837" s="1">
        <f>VLOOKUP(Table1[[#This Row],[Order ID]],sales,2,0)</f>
        <v>43326</v>
      </c>
      <c r="G837" t="str">
        <f>VLOOKUP(Table1[[#This Row],[Order ID]],sales,3,0)</f>
        <v>Priyanshu</v>
      </c>
      <c r="H837" t="e" vm="1">
        <f>VLOOKUP(Table1[[#This Row],[Order ID]],sales,4,0)</f>
        <v>#VALUE!</v>
      </c>
      <c r="I837" t="str">
        <f>VLOOKUP(Table1[[#This Row],[Order ID]],sales,5,0)</f>
        <v>Indore</v>
      </c>
      <c r="J837">
        <f>VLOOKUP(Table1[[#This Row],[Order ID]],sales,6,0)</f>
        <v>19</v>
      </c>
    </row>
    <row r="838" spans="1:10" x14ac:dyDescent="0.35">
      <c r="A838" t="s">
        <v>259</v>
      </c>
      <c r="B838" s="1">
        <v>43326</v>
      </c>
      <c r="C838" t="s">
        <v>20</v>
      </c>
      <c r="D838" t="s">
        <v>27</v>
      </c>
      <c r="E838" t="s">
        <v>7</v>
      </c>
      <c r="F838" s="1">
        <f>VLOOKUP(Table1[[#This Row],[Order ID]],sales,2,0)</f>
        <v>43326</v>
      </c>
      <c r="G838" t="str">
        <f>VLOOKUP(Table1[[#This Row],[Order ID]],sales,3,0)</f>
        <v>Nishant</v>
      </c>
      <c r="H838" t="e" vm="3">
        <f>VLOOKUP(Table1[[#This Row],[Order ID]],sales,4,0)</f>
        <v>#VALUE!</v>
      </c>
      <c r="I838" t="str">
        <f>VLOOKUP(Table1[[#This Row],[Order ID]],sales,5,0)</f>
        <v>Mumbai</v>
      </c>
      <c r="J838">
        <f>VLOOKUP(Table1[[#This Row],[Order ID]],sales,6,0)</f>
        <v>32</v>
      </c>
    </row>
    <row r="839" spans="1:10" x14ac:dyDescent="0.35">
      <c r="A839" t="s">
        <v>39</v>
      </c>
      <c r="B839" s="1">
        <v>43311</v>
      </c>
      <c r="C839" t="s">
        <v>20</v>
      </c>
      <c r="D839" t="s">
        <v>27</v>
      </c>
      <c r="E839" t="s">
        <v>7</v>
      </c>
      <c r="F839" s="1">
        <f>VLOOKUP(Table1[[#This Row],[Order ID]],sales,2,0)</f>
        <v>43311</v>
      </c>
      <c r="G839" t="str">
        <f>VLOOKUP(Table1[[#This Row],[Order ID]],sales,3,0)</f>
        <v>Arindam</v>
      </c>
      <c r="H839" t="e" vm="2">
        <f>VLOOKUP(Table1[[#This Row],[Order ID]],sales,4,0)</f>
        <v>#VALUE!</v>
      </c>
      <c r="I839" t="str">
        <f>VLOOKUP(Table1[[#This Row],[Order ID]],sales,5,0)</f>
        <v>Lucknow</v>
      </c>
      <c r="J839">
        <f>VLOOKUP(Table1[[#This Row],[Order ID]],sales,6,0)</f>
        <v>7</v>
      </c>
    </row>
    <row r="840" spans="1:10" x14ac:dyDescent="0.35">
      <c r="A840" t="s">
        <v>397</v>
      </c>
      <c r="B840" s="1">
        <v>43259</v>
      </c>
      <c r="C840" t="s">
        <v>9</v>
      </c>
      <c r="D840" t="s">
        <v>128</v>
      </c>
      <c r="E840" t="s">
        <v>11</v>
      </c>
      <c r="F840" s="1">
        <f>VLOOKUP(Table1[[#This Row],[Order ID]],sales,2,0)</f>
        <v>43259</v>
      </c>
      <c r="G840" t="str">
        <f>VLOOKUP(Table1[[#This Row],[Order ID]],sales,3,0)</f>
        <v>Shreya</v>
      </c>
      <c r="H840" t="e" vm="12">
        <f>VLOOKUP(Table1[[#This Row],[Order ID]],sales,4,0)</f>
        <v>#VALUE!</v>
      </c>
      <c r="I840" t="str">
        <f>VLOOKUP(Table1[[#This Row],[Order ID]],sales,5,0)</f>
        <v>Thiruvananthapuram</v>
      </c>
      <c r="J840">
        <f>VLOOKUP(Table1[[#This Row],[Order ID]],sales,6,0)</f>
        <v>86</v>
      </c>
    </row>
    <row r="841" spans="1:10" x14ac:dyDescent="0.35">
      <c r="A841" t="s">
        <v>17</v>
      </c>
      <c r="B841" s="1">
        <v>43191</v>
      </c>
      <c r="C841" t="s">
        <v>20</v>
      </c>
      <c r="D841" t="s">
        <v>23</v>
      </c>
      <c r="E841" t="s">
        <v>16</v>
      </c>
      <c r="F841" s="1">
        <f>VLOOKUP(Table1[[#This Row],[Order ID]],sales,2,0)</f>
        <v>43191</v>
      </c>
      <c r="G841" t="str">
        <f>VLOOKUP(Table1[[#This Row],[Order ID]],sales,3,0)</f>
        <v>Vrinda</v>
      </c>
      <c r="H841" t="e" vm="3">
        <f>VLOOKUP(Table1[[#This Row],[Order ID]],sales,4,0)</f>
        <v>#VALUE!</v>
      </c>
      <c r="I841" t="str">
        <f>VLOOKUP(Table1[[#This Row],[Order ID]],sales,5,0)</f>
        <v>Pune</v>
      </c>
      <c r="J841">
        <f>VLOOKUP(Table1[[#This Row],[Order ID]],sales,6,0)</f>
        <v>2617</v>
      </c>
    </row>
    <row r="842" spans="1:10" x14ac:dyDescent="0.35">
      <c r="A842" t="s">
        <v>419</v>
      </c>
      <c r="B842" s="1">
        <v>43425</v>
      </c>
      <c r="C842" t="s">
        <v>20</v>
      </c>
      <c r="D842" t="s">
        <v>27</v>
      </c>
      <c r="E842" t="s">
        <v>16</v>
      </c>
      <c r="F842" s="1">
        <f>VLOOKUP(Table1[[#This Row],[Order ID]],sales,2,0)</f>
        <v>43425</v>
      </c>
      <c r="G842" t="str">
        <f>VLOOKUP(Table1[[#This Row],[Order ID]],sales,3,0)</f>
        <v>Gunjal</v>
      </c>
      <c r="H842" t="e" vm="9">
        <f>VLOOKUP(Table1[[#This Row],[Order ID]],sales,4,0)</f>
        <v>#VALUE!</v>
      </c>
      <c r="I842" t="str">
        <f>VLOOKUP(Table1[[#This Row],[Order ID]],sales,5,0)</f>
        <v>Surat</v>
      </c>
      <c r="J842">
        <f>VLOOKUP(Table1[[#This Row],[Order ID]],sales,6,0)</f>
        <v>118</v>
      </c>
    </row>
    <row r="843" spans="1:10" x14ac:dyDescent="0.35">
      <c r="A843" t="s">
        <v>129</v>
      </c>
      <c r="B843" s="1">
        <v>43114</v>
      </c>
      <c r="C843" t="s">
        <v>5</v>
      </c>
      <c r="D843" t="s">
        <v>70</v>
      </c>
      <c r="E843" t="s">
        <v>16</v>
      </c>
      <c r="F843" s="1">
        <f>VLOOKUP(Table1[[#This Row],[Order ID]],sales,2,0)</f>
        <v>43114</v>
      </c>
      <c r="G843" t="str">
        <f>VLOOKUP(Table1[[#This Row],[Order ID]],sales,3,0)</f>
        <v>Krutika</v>
      </c>
      <c r="H843" t="e" vm="11">
        <f>VLOOKUP(Table1[[#This Row],[Order ID]],sales,4,0)</f>
        <v>#VALUE!</v>
      </c>
      <c r="I843" t="str">
        <f>VLOOKUP(Table1[[#This Row],[Order ID]],sales,5,0)</f>
        <v>Hyderabad</v>
      </c>
      <c r="J843">
        <f>VLOOKUP(Table1[[#This Row],[Order ID]],sales,6,0)</f>
        <v>744</v>
      </c>
    </row>
    <row r="844" spans="1:10" x14ac:dyDescent="0.35">
      <c r="A844" t="s">
        <v>43</v>
      </c>
      <c r="B844" s="1">
        <v>43113</v>
      </c>
      <c r="C844" t="s">
        <v>20</v>
      </c>
      <c r="D844" t="s">
        <v>27</v>
      </c>
      <c r="E844" t="s">
        <v>11</v>
      </c>
      <c r="F844" s="1">
        <f>VLOOKUP(Table1[[#This Row],[Order ID]],sales,2,0)</f>
        <v>43113</v>
      </c>
      <c r="G844" t="str">
        <f>VLOOKUP(Table1[[#This Row],[Order ID]],sales,3,0)</f>
        <v>Shruti</v>
      </c>
      <c r="H844" t="e" vm="1">
        <f>VLOOKUP(Table1[[#This Row],[Order ID]],sales,4,0)</f>
        <v>#VALUE!</v>
      </c>
      <c r="I844" t="str">
        <f>VLOOKUP(Table1[[#This Row],[Order ID]],sales,5,0)</f>
        <v>Indore</v>
      </c>
      <c r="J844">
        <f>VLOOKUP(Table1[[#This Row],[Order ID]],sales,6,0)</f>
        <v>1622</v>
      </c>
    </row>
    <row r="845" spans="1:10" x14ac:dyDescent="0.35">
      <c r="A845" t="s">
        <v>320</v>
      </c>
      <c r="B845" s="1">
        <v>43186</v>
      </c>
      <c r="C845" t="s">
        <v>20</v>
      </c>
      <c r="D845" t="s">
        <v>54</v>
      </c>
      <c r="E845" t="s">
        <v>11</v>
      </c>
      <c r="F845" s="1">
        <f>VLOOKUP(Table1[[#This Row],[Order ID]],sales,2,0)</f>
        <v>43186</v>
      </c>
      <c r="G845" t="str">
        <f>VLOOKUP(Table1[[#This Row],[Order ID]],sales,3,0)</f>
        <v>Manju</v>
      </c>
      <c r="H845" t="e" vm="11">
        <f>VLOOKUP(Table1[[#This Row],[Order ID]],sales,4,0)</f>
        <v>#VALUE!</v>
      </c>
      <c r="I845" t="str">
        <f>VLOOKUP(Table1[[#This Row],[Order ID]],sales,5,0)</f>
        <v>Hyderabad</v>
      </c>
      <c r="J845">
        <f>VLOOKUP(Table1[[#This Row],[Order ID]],sales,6,0)</f>
        <v>29</v>
      </c>
    </row>
    <row r="846" spans="1:10" x14ac:dyDescent="0.35">
      <c r="A846" t="s">
        <v>285</v>
      </c>
      <c r="B846" s="1">
        <v>43329</v>
      </c>
      <c r="C846" t="s">
        <v>5</v>
      </c>
      <c r="D846" t="s">
        <v>70</v>
      </c>
      <c r="E846" t="s">
        <v>7</v>
      </c>
      <c r="F846" s="1">
        <f>VLOOKUP(Table1[[#This Row],[Order ID]],sales,2,0)</f>
        <v>43329</v>
      </c>
      <c r="G846" t="str">
        <f>VLOOKUP(Table1[[#This Row],[Order ID]],sales,3,0)</f>
        <v>Shivam</v>
      </c>
      <c r="H846" t="e" vm="2">
        <f>VLOOKUP(Table1[[#This Row],[Order ID]],sales,4,0)</f>
        <v>#VALUE!</v>
      </c>
      <c r="I846" t="str">
        <f>VLOOKUP(Table1[[#This Row],[Order ID]],sales,5,0)</f>
        <v>Lucknow</v>
      </c>
      <c r="J846">
        <f>VLOOKUP(Table1[[#This Row],[Order ID]],sales,6,0)</f>
        <v>341</v>
      </c>
    </row>
    <row r="847" spans="1:10" x14ac:dyDescent="0.35">
      <c r="A847" t="s">
        <v>420</v>
      </c>
      <c r="B847" s="1">
        <v>43201</v>
      </c>
      <c r="C847" t="s">
        <v>20</v>
      </c>
      <c r="D847" t="s">
        <v>23</v>
      </c>
      <c r="E847" t="s">
        <v>11</v>
      </c>
      <c r="F847" s="1">
        <f>VLOOKUP(Table1[[#This Row],[Order ID]],sales,2,0)</f>
        <v>43201</v>
      </c>
      <c r="G847" t="str">
        <f>VLOOKUP(Table1[[#This Row],[Order ID]],sales,3,0)</f>
        <v>Anita</v>
      </c>
      <c r="H847" t="e" vm="12">
        <f>VLOOKUP(Table1[[#This Row],[Order ID]],sales,4,0)</f>
        <v>#VALUE!</v>
      </c>
      <c r="I847" t="str">
        <f>VLOOKUP(Table1[[#This Row],[Order ID]],sales,5,0)</f>
        <v>Thiruvananthapuram</v>
      </c>
      <c r="J847">
        <f>VLOOKUP(Table1[[#This Row],[Order ID]],sales,6,0)</f>
        <v>160</v>
      </c>
    </row>
    <row r="848" spans="1:10" x14ac:dyDescent="0.35">
      <c r="A848" t="s">
        <v>71</v>
      </c>
      <c r="B848" s="1">
        <v>43104</v>
      </c>
      <c r="C848" t="s">
        <v>9</v>
      </c>
      <c r="D848" t="s">
        <v>10</v>
      </c>
      <c r="E848" t="s">
        <v>11</v>
      </c>
      <c r="F848" s="1">
        <f>VLOOKUP(Table1[[#This Row],[Order ID]],sales,2,0)</f>
        <v>43104</v>
      </c>
      <c r="G848" t="str">
        <f>VLOOKUP(Table1[[#This Row],[Order ID]],sales,3,0)</f>
        <v>Sudhir</v>
      </c>
      <c r="H848" t="e" vm="7">
        <f>VLOOKUP(Table1[[#This Row],[Order ID]],sales,4,0)</f>
        <v>#VALUE!</v>
      </c>
      <c r="I848" t="str">
        <f>VLOOKUP(Table1[[#This Row],[Order ID]],sales,5,0)</f>
        <v>Kohima</v>
      </c>
      <c r="J848">
        <f>VLOOKUP(Table1[[#This Row],[Order ID]],sales,6,0)</f>
        <v>1657</v>
      </c>
    </row>
    <row r="849" spans="1:10" x14ac:dyDescent="0.35">
      <c r="A849" t="s">
        <v>181</v>
      </c>
      <c r="B849" s="1">
        <v>43432</v>
      </c>
      <c r="C849" t="s">
        <v>20</v>
      </c>
      <c r="D849" t="s">
        <v>78</v>
      </c>
      <c r="E849" t="s">
        <v>7</v>
      </c>
      <c r="F849" s="1">
        <f>VLOOKUP(Table1[[#This Row],[Order ID]],sales,2,0)</f>
        <v>43432</v>
      </c>
      <c r="G849" t="str">
        <f>VLOOKUP(Table1[[#This Row],[Order ID]],sales,3,0)</f>
        <v>Brijesh</v>
      </c>
      <c r="H849" t="e" vm="8">
        <f>VLOOKUP(Table1[[#This Row],[Order ID]],sales,4,0)</f>
        <v>#VALUE!</v>
      </c>
      <c r="I849" t="str">
        <f>VLOOKUP(Table1[[#This Row],[Order ID]],sales,5,0)</f>
        <v>Udaipur</v>
      </c>
      <c r="J849">
        <f>VLOOKUP(Table1[[#This Row],[Order ID]],sales,6,0)</f>
        <v>502</v>
      </c>
    </row>
    <row r="850" spans="1:10" x14ac:dyDescent="0.35">
      <c r="A850" t="s">
        <v>218</v>
      </c>
      <c r="B850" s="1">
        <v>43248</v>
      </c>
      <c r="C850" t="s">
        <v>20</v>
      </c>
      <c r="D850" t="s">
        <v>139</v>
      </c>
      <c r="E850" t="s">
        <v>7</v>
      </c>
      <c r="F850" s="1">
        <f>VLOOKUP(Table1[[#This Row],[Order ID]],sales,2,0)</f>
        <v>43248</v>
      </c>
      <c r="G850" t="str">
        <f>VLOOKUP(Table1[[#This Row],[Order ID]],sales,3,0)</f>
        <v>Arsheen</v>
      </c>
      <c r="H850" t="e" vm="9">
        <f>VLOOKUP(Table1[[#This Row],[Order ID]],sales,4,0)</f>
        <v>#VALUE!</v>
      </c>
      <c r="I850" t="str">
        <f>VLOOKUP(Table1[[#This Row],[Order ID]],sales,5,0)</f>
        <v>Ahmedabad</v>
      </c>
      <c r="J850">
        <f>VLOOKUP(Table1[[#This Row],[Order ID]],sales,6,0)</f>
        <v>149</v>
      </c>
    </row>
    <row r="851" spans="1:10" x14ac:dyDescent="0.35">
      <c r="A851" t="s">
        <v>467</v>
      </c>
      <c r="B851" s="1">
        <v>43213</v>
      </c>
      <c r="C851" t="s">
        <v>5</v>
      </c>
      <c r="D851" t="s">
        <v>18</v>
      </c>
      <c r="E851" t="s">
        <v>7</v>
      </c>
      <c r="F851" s="1">
        <f>VLOOKUP(Table1[[#This Row],[Order ID]],sales,2,0)</f>
        <v>43213</v>
      </c>
      <c r="G851" t="str">
        <f>VLOOKUP(Table1[[#This Row],[Order ID]],sales,3,0)</f>
        <v>Bhishm</v>
      </c>
      <c r="H851" t="e" vm="3">
        <f>VLOOKUP(Table1[[#This Row],[Order ID]],sales,4,0)</f>
        <v>#VALUE!</v>
      </c>
      <c r="I851" t="str">
        <f>VLOOKUP(Table1[[#This Row],[Order ID]],sales,5,0)</f>
        <v>Mumbai</v>
      </c>
      <c r="J851">
        <f>VLOOKUP(Table1[[#This Row],[Order ID]],sales,6,0)</f>
        <v>46</v>
      </c>
    </row>
    <row r="852" spans="1:10" x14ac:dyDescent="0.35">
      <c r="A852" t="s">
        <v>4</v>
      </c>
      <c r="B852" s="1">
        <v>43255</v>
      </c>
      <c r="C852" t="s">
        <v>20</v>
      </c>
      <c r="D852" t="s">
        <v>23</v>
      </c>
      <c r="E852" t="s">
        <v>79</v>
      </c>
      <c r="F852" s="1">
        <f>VLOOKUP(Table1[[#This Row],[Order ID]],sales,2,0)</f>
        <v>43255</v>
      </c>
      <c r="G852" t="str">
        <f>VLOOKUP(Table1[[#This Row],[Order ID]],sales,3,0)</f>
        <v>Bhawna</v>
      </c>
      <c r="H852" t="e" vm="1">
        <f>VLOOKUP(Table1[[#This Row],[Order ID]],sales,4,0)</f>
        <v>#VALUE!</v>
      </c>
      <c r="I852" t="str">
        <f>VLOOKUP(Table1[[#This Row],[Order ID]],sales,5,0)</f>
        <v>Indore</v>
      </c>
      <c r="J852">
        <f>VLOOKUP(Table1[[#This Row],[Order ID]],sales,6,0)</f>
        <v>1096</v>
      </c>
    </row>
    <row r="853" spans="1:10" x14ac:dyDescent="0.35">
      <c r="A853" t="s">
        <v>424</v>
      </c>
      <c r="B853" s="1">
        <v>43244</v>
      </c>
      <c r="C853" t="s">
        <v>9</v>
      </c>
      <c r="D853" t="s">
        <v>128</v>
      </c>
      <c r="E853" t="s">
        <v>7</v>
      </c>
      <c r="F853" s="1">
        <f>VLOOKUP(Table1[[#This Row],[Order ID]],sales,2,0)</f>
        <v>43244</v>
      </c>
      <c r="G853" t="str">
        <f>VLOOKUP(Table1[[#This Row],[Order ID]],sales,3,0)</f>
        <v>Rhea</v>
      </c>
      <c r="H853" t="e" vm="13">
        <f>VLOOKUP(Table1[[#This Row],[Order ID]],sales,4,0)</f>
        <v>#VALUE!</v>
      </c>
      <c r="I853" t="str">
        <f>VLOOKUP(Table1[[#This Row],[Order ID]],sales,5,0)</f>
        <v>Simla</v>
      </c>
      <c r="J853">
        <f>VLOOKUP(Table1[[#This Row],[Order ID]],sales,6,0)</f>
        <v>123</v>
      </c>
    </row>
    <row r="854" spans="1:10" x14ac:dyDescent="0.35">
      <c r="A854" t="s">
        <v>122</v>
      </c>
      <c r="B854" s="1">
        <v>43111</v>
      </c>
      <c r="C854" t="s">
        <v>20</v>
      </c>
      <c r="D854" t="s">
        <v>139</v>
      </c>
      <c r="E854" t="s">
        <v>7</v>
      </c>
      <c r="F854" s="1">
        <f>VLOOKUP(Table1[[#This Row],[Order ID]],sales,2,0)</f>
        <v>43111</v>
      </c>
      <c r="G854" t="str">
        <f>VLOOKUP(Table1[[#This Row],[Order ID]],sales,3,0)</f>
        <v>Mhatre</v>
      </c>
      <c r="H854" t="e" vm="1">
        <f>VLOOKUP(Table1[[#This Row],[Order ID]],sales,4,0)</f>
        <v>#VALUE!</v>
      </c>
      <c r="I854" t="str">
        <f>VLOOKUP(Table1[[#This Row],[Order ID]],sales,5,0)</f>
        <v>Indore</v>
      </c>
      <c r="J854">
        <f>VLOOKUP(Table1[[#This Row],[Order ID]],sales,6,0)</f>
        <v>765</v>
      </c>
    </row>
    <row r="855" spans="1:10" x14ac:dyDescent="0.35">
      <c r="A855" t="s">
        <v>325</v>
      </c>
      <c r="B855" s="1">
        <v>43114</v>
      </c>
      <c r="C855" t="s">
        <v>20</v>
      </c>
      <c r="D855" t="s">
        <v>23</v>
      </c>
      <c r="E855" t="s">
        <v>7</v>
      </c>
      <c r="F855" s="1">
        <f>VLOOKUP(Table1[[#This Row],[Order ID]],sales,2,0)</f>
        <v>43114</v>
      </c>
      <c r="G855" t="str">
        <f>VLOOKUP(Table1[[#This Row],[Order ID]],sales,3,0)</f>
        <v>Trupti</v>
      </c>
      <c r="H855" t="e" vm="9">
        <f>VLOOKUP(Table1[[#This Row],[Order ID]],sales,4,0)</f>
        <v>#VALUE!</v>
      </c>
      <c r="I855" t="str">
        <f>VLOOKUP(Table1[[#This Row],[Order ID]],sales,5,0)</f>
        <v>Ahmedabad</v>
      </c>
      <c r="J855">
        <f>VLOOKUP(Table1[[#This Row],[Order ID]],sales,6,0)</f>
        <v>27</v>
      </c>
    </row>
    <row r="856" spans="1:10" x14ac:dyDescent="0.35">
      <c r="A856" t="s">
        <v>195</v>
      </c>
      <c r="B856" s="1">
        <v>43387</v>
      </c>
      <c r="C856" t="s">
        <v>20</v>
      </c>
      <c r="D856" t="s">
        <v>27</v>
      </c>
      <c r="E856" t="s">
        <v>25</v>
      </c>
      <c r="F856" s="1">
        <f>VLOOKUP(Table1[[#This Row],[Order ID]],sales,2,0)</f>
        <v>43387</v>
      </c>
      <c r="G856" t="str">
        <f>VLOOKUP(Table1[[#This Row],[Order ID]],sales,3,0)</f>
        <v>Sandeep</v>
      </c>
      <c r="H856" t="e" vm="1">
        <f>VLOOKUP(Table1[[#This Row],[Order ID]],sales,4,0)</f>
        <v>#VALUE!</v>
      </c>
      <c r="I856" t="str">
        <f>VLOOKUP(Table1[[#This Row],[Order ID]],sales,5,0)</f>
        <v>Indore</v>
      </c>
      <c r="J856">
        <f>VLOOKUP(Table1[[#This Row],[Order ID]],sales,6,0)</f>
        <v>32</v>
      </c>
    </row>
    <row r="857" spans="1:10" x14ac:dyDescent="0.35">
      <c r="A857" t="s">
        <v>268</v>
      </c>
      <c r="B857" s="1">
        <v>43419</v>
      </c>
      <c r="C857" t="s">
        <v>20</v>
      </c>
      <c r="D857" t="s">
        <v>27</v>
      </c>
      <c r="E857" t="s">
        <v>7</v>
      </c>
      <c r="F857" s="1">
        <f>VLOOKUP(Table1[[#This Row],[Order ID]],sales,2,0)</f>
        <v>43419</v>
      </c>
      <c r="G857" t="str">
        <f>VLOOKUP(Table1[[#This Row],[Order ID]],sales,3,0)</f>
        <v>Aayush</v>
      </c>
      <c r="H857" t="e" vm="2">
        <f>VLOOKUP(Table1[[#This Row],[Order ID]],sales,4,0)</f>
        <v>#VALUE!</v>
      </c>
      <c r="I857" t="str">
        <f>VLOOKUP(Table1[[#This Row],[Order ID]],sales,5,0)</f>
        <v>Lucknow</v>
      </c>
      <c r="J857">
        <f>VLOOKUP(Table1[[#This Row],[Order ID]],sales,6,0)</f>
        <v>44</v>
      </c>
    </row>
    <row r="858" spans="1:10" x14ac:dyDescent="0.35">
      <c r="A858" t="s">
        <v>289</v>
      </c>
      <c r="B858" s="1">
        <v>43136</v>
      </c>
      <c r="C858" t="s">
        <v>20</v>
      </c>
      <c r="D858" t="s">
        <v>23</v>
      </c>
      <c r="E858" t="s">
        <v>7</v>
      </c>
      <c r="F858" s="1">
        <f>VLOOKUP(Table1[[#This Row],[Order ID]],sales,2,0)</f>
        <v>43136</v>
      </c>
      <c r="G858" t="str">
        <f>VLOOKUP(Table1[[#This Row],[Order ID]],sales,3,0)</f>
        <v>Diwakar</v>
      </c>
      <c r="H858" t="e" vm="10">
        <f>VLOOKUP(Table1[[#This Row],[Order ID]],sales,4,0)</f>
        <v>#VALUE!</v>
      </c>
      <c r="I858" t="str">
        <f>VLOOKUP(Table1[[#This Row],[Order ID]],sales,5,0)</f>
        <v>Delhi</v>
      </c>
      <c r="J858">
        <f>VLOOKUP(Table1[[#This Row],[Order ID]],sales,6,0)</f>
        <v>770</v>
      </c>
    </row>
    <row r="859" spans="1:10" x14ac:dyDescent="0.35">
      <c r="A859" t="s">
        <v>205</v>
      </c>
      <c r="B859" s="1">
        <v>43374</v>
      </c>
      <c r="C859" t="s">
        <v>20</v>
      </c>
      <c r="D859" t="s">
        <v>54</v>
      </c>
      <c r="E859" t="s">
        <v>7</v>
      </c>
      <c r="F859" s="1">
        <f>VLOOKUP(Table1[[#This Row],[Order ID]],sales,2,0)</f>
        <v>43374</v>
      </c>
      <c r="G859" t="str">
        <f>VLOOKUP(Table1[[#This Row],[Order ID]],sales,3,0)</f>
        <v>Shishu</v>
      </c>
      <c r="H859" t="e" vm="11">
        <f>VLOOKUP(Table1[[#This Row],[Order ID]],sales,4,0)</f>
        <v>#VALUE!</v>
      </c>
      <c r="I859" t="str">
        <f>VLOOKUP(Table1[[#This Row],[Order ID]],sales,5,0)</f>
        <v>Hyderabad</v>
      </c>
      <c r="J859">
        <f>VLOOKUP(Table1[[#This Row],[Order ID]],sales,6,0)</f>
        <v>379</v>
      </c>
    </row>
    <row r="860" spans="1:10" x14ac:dyDescent="0.35">
      <c r="A860" t="s">
        <v>208</v>
      </c>
      <c r="B860" s="1">
        <v>43169</v>
      </c>
      <c r="C860" t="s">
        <v>20</v>
      </c>
      <c r="D860" t="s">
        <v>54</v>
      </c>
      <c r="E860" t="s">
        <v>25</v>
      </c>
      <c r="F860" s="1">
        <f>VLOOKUP(Table1[[#This Row],[Order ID]],sales,2,0)</f>
        <v>43169</v>
      </c>
      <c r="G860" t="str">
        <f>VLOOKUP(Table1[[#This Row],[Order ID]],sales,3,0)</f>
        <v>Sonal</v>
      </c>
      <c r="H860" t="e" vm="14">
        <f>VLOOKUP(Table1[[#This Row],[Order ID]],sales,4,0)</f>
        <v>#VALUE!</v>
      </c>
      <c r="I860" t="str">
        <f>VLOOKUP(Table1[[#This Row],[Order ID]],sales,5,0)</f>
        <v>Patna</v>
      </c>
      <c r="J860">
        <f>VLOOKUP(Table1[[#This Row],[Order ID]],sales,6,0)</f>
        <v>424</v>
      </c>
    </row>
    <row r="861" spans="1:10" x14ac:dyDescent="0.35">
      <c r="A861" t="s">
        <v>227</v>
      </c>
      <c r="B861" s="1">
        <v>43165</v>
      </c>
      <c r="C861" t="s">
        <v>20</v>
      </c>
      <c r="D861" t="s">
        <v>23</v>
      </c>
      <c r="E861" t="s">
        <v>79</v>
      </c>
      <c r="F861" s="1">
        <f>VLOOKUP(Table1[[#This Row],[Order ID]],sales,2,0)</f>
        <v>43165</v>
      </c>
      <c r="G861" t="str">
        <f>VLOOKUP(Table1[[#This Row],[Order ID]],sales,3,0)</f>
        <v>Paridhi</v>
      </c>
      <c r="H861" t="e" vm="8">
        <f>VLOOKUP(Table1[[#This Row],[Order ID]],sales,4,0)</f>
        <v>#VALUE!</v>
      </c>
      <c r="I861" t="str">
        <f>VLOOKUP(Table1[[#This Row],[Order ID]],sales,5,0)</f>
        <v>Jaipur</v>
      </c>
      <c r="J861">
        <f>VLOOKUP(Table1[[#This Row],[Order ID]],sales,6,0)</f>
        <v>32</v>
      </c>
    </row>
    <row r="862" spans="1:10" x14ac:dyDescent="0.35">
      <c r="A862" t="s">
        <v>149</v>
      </c>
      <c r="B862" s="1">
        <v>43282</v>
      </c>
      <c r="C862" t="s">
        <v>20</v>
      </c>
      <c r="D862" t="s">
        <v>54</v>
      </c>
      <c r="E862" t="s">
        <v>7</v>
      </c>
      <c r="F862" s="1">
        <f>VLOOKUP(Table1[[#This Row],[Order ID]],sales,2,0)</f>
        <v>43282</v>
      </c>
      <c r="G862" t="str">
        <f>VLOOKUP(Table1[[#This Row],[Order ID]],sales,3,0)</f>
        <v>Kishwar</v>
      </c>
      <c r="H862" t="e" vm="1">
        <f>VLOOKUP(Table1[[#This Row],[Order ID]],sales,4,0)</f>
        <v>#VALUE!</v>
      </c>
      <c r="I862" t="str">
        <f>VLOOKUP(Table1[[#This Row],[Order ID]],sales,5,0)</f>
        <v>Indore</v>
      </c>
      <c r="J862">
        <f>VLOOKUP(Table1[[#This Row],[Order ID]],sales,6,0)</f>
        <v>709</v>
      </c>
    </row>
    <row r="863" spans="1:10" x14ac:dyDescent="0.35">
      <c r="A863" t="s">
        <v>265</v>
      </c>
      <c r="B863" s="1">
        <v>43276</v>
      </c>
      <c r="C863" t="s">
        <v>20</v>
      </c>
      <c r="D863" t="s">
        <v>27</v>
      </c>
      <c r="E863" t="s">
        <v>7</v>
      </c>
      <c r="F863" s="1">
        <f>VLOOKUP(Table1[[#This Row],[Order ID]],sales,2,0)</f>
        <v>43276</v>
      </c>
      <c r="G863" t="str">
        <f>VLOOKUP(Table1[[#This Row],[Order ID]],sales,3,0)</f>
        <v>Shubhi</v>
      </c>
      <c r="H863" t="e" vm="3">
        <f>VLOOKUP(Table1[[#This Row],[Order ID]],sales,4,0)</f>
        <v>#VALUE!</v>
      </c>
      <c r="I863" t="str">
        <f>VLOOKUP(Table1[[#This Row],[Order ID]],sales,5,0)</f>
        <v>Mumbai</v>
      </c>
      <c r="J863">
        <f>VLOOKUP(Table1[[#This Row],[Order ID]],sales,6,0)</f>
        <v>7</v>
      </c>
    </row>
    <row r="864" spans="1:10" x14ac:dyDescent="0.35">
      <c r="A864" t="s">
        <v>104</v>
      </c>
      <c r="B864" s="1">
        <v>43205</v>
      </c>
      <c r="C864" t="s">
        <v>20</v>
      </c>
      <c r="D864" t="s">
        <v>54</v>
      </c>
      <c r="E864" t="s">
        <v>16</v>
      </c>
      <c r="F864" s="1">
        <f>VLOOKUP(Table1[[#This Row],[Order ID]],sales,2,0)</f>
        <v>43205</v>
      </c>
      <c r="G864" t="str">
        <f>VLOOKUP(Table1[[#This Row],[Order ID]],sales,3,0)</f>
        <v>Kanak</v>
      </c>
      <c r="H864" t="e" vm="17">
        <f>VLOOKUP(Table1[[#This Row],[Order ID]],sales,4,0)</f>
        <v>#VALUE!</v>
      </c>
      <c r="I864" t="str">
        <f>VLOOKUP(Table1[[#This Row],[Order ID]],sales,5,0)</f>
        <v>Goa</v>
      </c>
      <c r="J864">
        <f>VLOOKUP(Table1[[#This Row],[Order ID]],sales,6,0)</f>
        <v>14</v>
      </c>
    </row>
    <row r="865" spans="1:10" x14ac:dyDescent="0.35">
      <c r="A865" t="s">
        <v>426</v>
      </c>
      <c r="B865" s="1">
        <v>43396</v>
      </c>
      <c r="C865" t="s">
        <v>9</v>
      </c>
      <c r="D865" t="s">
        <v>10</v>
      </c>
      <c r="E865" t="s">
        <v>7</v>
      </c>
      <c r="F865" s="1">
        <f>VLOOKUP(Table1[[#This Row],[Order ID]],sales,2,0)</f>
        <v>43396</v>
      </c>
      <c r="G865" t="str">
        <f>VLOOKUP(Table1[[#This Row],[Order ID]],sales,3,0)</f>
        <v>Sheetal</v>
      </c>
      <c r="H865" t="e" vm="1">
        <f>VLOOKUP(Table1[[#This Row],[Order ID]],sales,4,0)</f>
        <v>#VALUE!</v>
      </c>
      <c r="I865" t="str">
        <f>VLOOKUP(Table1[[#This Row],[Order ID]],sales,5,0)</f>
        <v>Indore</v>
      </c>
      <c r="J865">
        <f>VLOOKUP(Table1[[#This Row],[Order ID]],sales,6,0)</f>
        <v>156</v>
      </c>
    </row>
    <row r="866" spans="1:10" x14ac:dyDescent="0.35">
      <c r="A866" t="s">
        <v>170</v>
      </c>
      <c r="B866" s="1">
        <v>43135</v>
      </c>
      <c r="C866" t="s">
        <v>20</v>
      </c>
      <c r="D866" t="s">
        <v>40</v>
      </c>
      <c r="E866" t="s">
        <v>7</v>
      </c>
      <c r="F866" s="1">
        <f>VLOOKUP(Table1[[#This Row],[Order ID]],sales,2,0)</f>
        <v>43135</v>
      </c>
      <c r="G866" t="str">
        <f>VLOOKUP(Table1[[#This Row],[Order ID]],sales,3,0)</f>
        <v>Prashant</v>
      </c>
      <c r="H866" t="e" vm="10">
        <f>VLOOKUP(Table1[[#This Row],[Order ID]],sales,4,0)</f>
        <v>#VALUE!</v>
      </c>
      <c r="I866" t="str">
        <f>VLOOKUP(Table1[[#This Row],[Order ID]],sales,5,0)</f>
        <v>Delhi</v>
      </c>
      <c r="J866">
        <f>VLOOKUP(Table1[[#This Row],[Order ID]],sales,6,0)</f>
        <v>31</v>
      </c>
    </row>
    <row r="867" spans="1:10" x14ac:dyDescent="0.35">
      <c r="A867" t="s">
        <v>47</v>
      </c>
      <c r="B867" s="1">
        <v>43399</v>
      </c>
      <c r="C867" t="s">
        <v>20</v>
      </c>
      <c r="D867" t="s">
        <v>23</v>
      </c>
      <c r="E867" t="s">
        <v>25</v>
      </c>
      <c r="F867" s="1">
        <f>VLOOKUP(Table1[[#This Row],[Order ID]],sales,2,0)</f>
        <v>43399</v>
      </c>
      <c r="G867" t="str">
        <f>VLOOKUP(Table1[[#This Row],[Order ID]],sales,3,0)</f>
        <v>Aastha</v>
      </c>
      <c r="H867" t="e" vm="13">
        <f>VLOOKUP(Table1[[#This Row],[Order ID]],sales,4,0)</f>
        <v>#VALUE!</v>
      </c>
      <c r="I867" t="str">
        <f>VLOOKUP(Table1[[#This Row],[Order ID]],sales,5,0)</f>
        <v>Simla</v>
      </c>
      <c r="J867">
        <f>VLOOKUP(Table1[[#This Row],[Order ID]],sales,6,0)</f>
        <v>1954</v>
      </c>
    </row>
    <row r="868" spans="1:10" x14ac:dyDescent="0.35">
      <c r="A868" t="s">
        <v>176</v>
      </c>
      <c r="B868" s="1">
        <v>43113</v>
      </c>
      <c r="C868" t="s">
        <v>20</v>
      </c>
      <c r="D868" t="s">
        <v>27</v>
      </c>
      <c r="E868" t="s">
        <v>16</v>
      </c>
      <c r="F868" s="1">
        <f>VLOOKUP(Table1[[#This Row],[Order ID]],sales,2,0)</f>
        <v>43113</v>
      </c>
      <c r="G868" t="str">
        <f>VLOOKUP(Table1[[#This Row],[Order ID]],sales,3,0)</f>
        <v>Jesal</v>
      </c>
      <c r="H868" t="e" vm="18">
        <f>VLOOKUP(Table1[[#This Row],[Order ID]],sales,4,0)</f>
        <v>#VALUE!</v>
      </c>
      <c r="I868" t="str">
        <f>VLOOKUP(Table1[[#This Row],[Order ID]],sales,5,0)</f>
        <v>Kolkata</v>
      </c>
      <c r="J868">
        <f>VLOOKUP(Table1[[#This Row],[Order ID]],sales,6,0)</f>
        <v>742</v>
      </c>
    </row>
    <row r="869" spans="1:10" x14ac:dyDescent="0.35">
      <c r="A869" t="s">
        <v>427</v>
      </c>
      <c r="B869" s="1">
        <v>43289</v>
      </c>
      <c r="C869" t="s">
        <v>9</v>
      </c>
      <c r="D869" t="s">
        <v>10</v>
      </c>
      <c r="E869" t="s">
        <v>25</v>
      </c>
      <c r="F869" s="1">
        <f>VLOOKUP(Table1[[#This Row],[Order ID]],sales,2,0)</f>
        <v>43289</v>
      </c>
      <c r="G869" t="str">
        <f>VLOOKUP(Table1[[#This Row],[Order ID]],sales,3,0)</f>
        <v>Raksha</v>
      </c>
      <c r="H869" t="e" vm="18">
        <f>VLOOKUP(Table1[[#This Row],[Order ID]],sales,4,0)</f>
        <v>#VALUE!</v>
      </c>
      <c r="I869" t="str">
        <f>VLOOKUP(Table1[[#This Row],[Order ID]],sales,5,0)</f>
        <v>Kolkata</v>
      </c>
      <c r="J869">
        <f>VLOOKUP(Table1[[#This Row],[Order ID]],sales,6,0)</f>
        <v>158</v>
      </c>
    </row>
    <row r="870" spans="1:10" x14ac:dyDescent="0.35">
      <c r="A870" t="s">
        <v>212</v>
      </c>
      <c r="B870" s="1">
        <v>43254</v>
      </c>
      <c r="C870" t="s">
        <v>20</v>
      </c>
      <c r="D870" t="s">
        <v>40</v>
      </c>
      <c r="E870" t="s">
        <v>25</v>
      </c>
      <c r="F870" s="1">
        <f>VLOOKUP(Table1[[#This Row],[Order ID]],sales,2,0)</f>
        <v>43254</v>
      </c>
      <c r="G870" t="str">
        <f>VLOOKUP(Table1[[#This Row],[Order ID]],sales,3,0)</f>
        <v>Bathina</v>
      </c>
      <c r="H870" t="e" vm="4">
        <f>VLOOKUP(Table1[[#This Row],[Order ID]],sales,4,0)</f>
        <v>#VALUE!</v>
      </c>
      <c r="I870" t="str">
        <f>VLOOKUP(Table1[[#This Row],[Order ID]],sales,5,0)</f>
        <v>Bangalore</v>
      </c>
      <c r="J870">
        <f>VLOOKUP(Table1[[#This Row],[Order ID]],sales,6,0)</f>
        <v>27</v>
      </c>
    </row>
    <row r="871" spans="1:10" x14ac:dyDescent="0.35">
      <c r="A871" t="s">
        <v>116</v>
      </c>
      <c r="B871" s="1">
        <v>43227</v>
      </c>
      <c r="C871" t="s">
        <v>20</v>
      </c>
      <c r="D871" t="s">
        <v>40</v>
      </c>
      <c r="E871" t="s">
        <v>7</v>
      </c>
      <c r="F871" s="1">
        <f>VLOOKUP(Table1[[#This Row],[Order ID]],sales,2,0)</f>
        <v>43227</v>
      </c>
      <c r="G871" t="str">
        <f>VLOOKUP(Table1[[#This Row],[Order ID]],sales,3,0)</f>
        <v>Anurag</v>
      </c>
      <c r="H871" t="e" vm="1">
        <f>VLOOKUP(Table1[[#This Row],[Order ID]],sales,4,0)</f>
        <v>#VALUE!</v>
      </c>
      <c r="I871" t="str">
        <f>VLOOKUP(Table1[[#This Row],[Order ID]],sales,5,0)</f>
        <v>Indore</v>
      </c>
      <c r="J871">
        <f>VLOOKUP(Table1[[#This Row],[Order ID]],sales,6,0)</f>
        <v>823</v>
      </c>
    </row>
    <row r="872" spans="1:10" x14ac:dyDescent="0.35">
      <c r="A872" t="s">
        <v>82</v>
      </c>
      <c r="B872" s="1">
        <v>43290</v>
      </c>
      <c r="C872" t="s">
        <v>20</v>
      </c>
      <c r="D872" t="s">
        <v>27</v>
      </c>
      <c r="E872" t="s">
        <v>7</v>
      </c>
      <c r="F872" s="1">
        <f>VLOOKUP(Table1[[#This Row],[Order ID]],sales,2,0)</f>
        <v>43290</v>
      </c>
      <c r="G872" t="str">
        <f>VLOOKUP(Table1[[#This Row],[Order ID]],sales,3,0)</f>
        <v>Stuti</v>
      </c>
      <c r="H872" t="e" vm="4">
        <f>VLOOKUP(Table1[[#This Row],[Order ID]],sales,4,0)</f>
        <v>#VALUE!</v>
      </c>
      <c r="I872" t="str">
        <f>VLOOKUP(Table1[[#This Row],[Order ID]],sales,5,0)</f>
        <v>Bangalore</v>
      </c>
      <c r="J872">
        <f>VLOOKUP(Table1[[#This Row],[Order ID]],sales,6,0)</f>
        <v>340</v>
      </c>
    </row>
    <row r="873" spans="1:10" x14ac:dyDescent="0.35">
      <c r="A873" t="s">
        <v>302</v>
      </c>
      <c r="B873" s="1">
        <v>43367</v>
      </c>
      <c r="C873" t="s">
        <v>5</v>
      </c>
      <c r="D873" t="s">
        <v>18</v>
      </c>
      <c r="E873" t="s">
        <v>11</v>
      </c>
      <c r="F873" s="1">
        <f>VLOOKUP(Table1[[#This Row],[Order ID]],sales,2,0)</f>
        <v>43367</v>
      </c>
      <c r="G873" t="str">
        <f>VLOOKUP(Table1[[#This Row],[Order ID]],sales,3,0)</f>
        <v>Sukant</v>
      </c>
      <c r="H873" t="e" vm="20">
        <f>VLOOKUP(Table1[[#This Row],[Order ID]],sales,4,0)</f>
        <v>#VALUE!</v>
      </c>
      <c r="I873" t="str">
        <f>VLOOKUP(Table1[[#This Row],[Order ID]],sales,5,0)</f>
        <v>Gangtok</v>
      </c>
      <c r="J873">
        <f>VLOOKUP(Table1[[#This Row],[Order ID]],sales,6,0)</f>
        <v>276</v>
      </c>
    </row>
    <row r="874" spans="1:10" x14ac:dyDescent="0.35">
      <c r="A874" t="s">
        <v>28</v>
      </c>
      <c r="B874" s="1">
        <v>43410</v>
      </c>
      <c r="C874" t="s">
        <v>20</v>
      </c>
      <c r="D874" t="s">
        <v>23</v>
      </c>
      <c r="E874" t="s">
        <v>7</v>
      </c>
      <c r="F874" s="1">
        <f>VLOOKUP(Table1[[#This Row],[Order ID]],sales,2,0)</f>
        <v>43410</v>
      </c>
      <c r="G874" t="str">
        <f>VLOOKUP(Table1[[#This Row],[Order ID]],sales,3,0)</f>
        <v>Kushal</v>
      </c>
      <c r="H874" t="e" vm="7">
        <f>VLOOKUP(Table1[[#This Row],[Order ID]],sales,4,0)</f>
        <v>#VALUE!</v>
      </c>
      <c r="I874" t="str">
        <f>VLOOKUP(Table1[[#This Row],[Order ID]],sales,5,0)</f>
        <v>Kohima</v>
      </c>
      <c r="J874">
        <f>VLOOKUP(Table1[[#This Row],[Order ID]],sales,6,0)</f>
        <v>135</v>
      </c>
    </row>
    <row r="875" spans="1:10" x14ac:dyDescent="0.35">
      <c r="A875" t="s">
        <v>428</v>
      </c>
      <c r="B875" s="1">
        <v>43110</v>
      </c>
      <c r="C875" t="s">
        <v>20</v>
      </c>
      <c r="D875" t="s">
        <v>23</v>
      </c>
      <c r="E875" t="s">
        <v>79</v>
      </c>
      <c r="F875" s="1">
        <f>VLOOKUP(Table1[[#This Row],[Order ID]],sales,2,0)</f>
        <v>43110</v>
      </c>
      <c r="G875" t="str">
        <f>VLOOKUP(Table1[[#This Row],[Order ID]],sales,3,0)</f>
        <v>Syed</v>
      </c>
      <c r="H875" t="e" vm="3">
        <f>VLOOKUP(Table1[[#This Row],[Order ID]],sales,4,0)</f>
        <v>#VALUE!</v>
      </c>
      <c r="I875" t="str">
        <f>VLOOKUP(Table1[[#This Row],[Order ID]],sales,5,0)</f>
        <v>Pune</v>
      </c>
      <c r="J875">
        <f>VLOOKUP(Table1[[#This Row],[Order ID]],sales,6,0)</f>
        <v>169</v>
      </c>
    </row>
    <row r="876" spans="1:10" x14ac:dyDescent="0.35">
      <c r="A876" t="s">
        <v>405</v>
      </c>
      <c r="B876" s="1">
        <v>43105</v>
      </c>
      <c r="C876" t="s">
        <v>5</v>
      </c>
      <c r="D876" t="s">
        <v>70</v>
      </c>
      <c r="E876" t="s">
        <v>7</v>
      </c>
      <c r="F876" s="1">
        <f>VLOOKUP(Table1[[#This Row],[Order ID]],sales,2,0)</f>
        <v>43105</v>
      </c>
      <c r="G876" t="str">
        <f>VLOOKUP(Table1[[#This Row],[Order ID]],sales,3,0)</f>
        <v>Vineet</v>
      </c>
      <c r="H876" t="e" vm="20">
        <f>VLOOKUP(Table1[[#This Row],[Order ID]],sales,4,0)</f>
        <v>#VALUE!</v>
      </c>
      <c r="I876" t="str">
        <f>VLOOKUP(Table1[[#This Row],[Order ID]],sales,5,0)</f>
        <v>Gangtok</v>
      </c>
      <c r="J876">
        <f>VLOOKUP(Table1[[#This Row],[Order ID]],sales,6,0)</f>
        <v>136</v>
      </c>
    </row>
    <row r="877" spans="1:10" x14ac:dyDescent="0.35">
      <c r="A877" t="s">
        <v>120</v>
      </c>
      <c r="B877" s="1">
        <v>43231</v>
      </c>
      <c r="C877" t="s">
        <v>20</v>
      </c>
      <c r="D877" t="s">
        <v>23</v>
      </c>
      <c r="E877" t="s">
        <v>7</v>
      </c>
      <c r="F877" s="1">
        <f>VLOOKUP(Table1[[#This Row],[Order ID]],sales,2,0)</f>
        <v>43231</v>
      </c>
      <c r="G877" t="str">
        <f>VLOOKUP(Table1[[#This Row],[Order ID]],sales,3,0)</f>
        <v>Priyanka</v>
      </c>
      <c r="H877" t="e" vm="3">
        <f>VLOOKUP(Table1[[#This Row],[Order ID]],sales,4,0)</f>
        <v>#VALUE!</v>
      </c>
      <c r="I877" t="str">
        <f>VLOOKUP(Table1[[#This Row],[Order ID]],sales,5,0)</f>
        <v>Pune</v>
      </c>
      <c r="J877">
        <f>VLOOKUP(Table1[[#This Row],[Order ID]],sales,6,0)</f>
        <v>24</v>
      </c>
    </row>
    <row r="878" spans="1:10" x14ac:dyDescent="0.35">
      <c r="A878" t="s">
        <v>218</v>
      </c>
      <c r="B878" s="1">
        <v>43248</v>
      </c>
      <c r="C878" t="s">
        <v>20</v>
      </c>
      <c r="D878" t="s">
        <v>78</v>
      </c>
      <c r="E878" t="s">
        <v>79</v>
      </c>
      <c r="F878" s="1">
        <f>VLOOKUP(Table1[[#This Row],[Order ID]],sales,2,0)</f>
        <v>43248</v>
      </c>
      <c r="G878" t="str">
        <f>VLOOKUP(Table1[[#This Row],[Order ID]],sales,3,0)</f>
        <v>Arsheen</v>
      </c>
      <c r="H878" t="e" vm="9">
        <f>VLOOKUP(Table1[[#This Row],[Order ID]],sales,4,0)</f>
        <v>#VALUE!</v>
      </c>
      <c r="I878" t="str">
        <f>VLOOKUP(Table1[[#This Row],[Order ID]],sales,5,0)</f>
        <v>Ahmedabad</v>
      </c>
      <c r="J878">
        <f>VLOOKUP(Table1[[#This Row],[Order ID]],sales,6,0)</f>
        <v>149</v>
      </c>
    </row>
    <row r="879" spans="1:10" x14ac:dyDescent="0.35">
      <c r="A879" t="s">
        <v>273</v>
      </c>
      <c r="B879" s="1">
        <v>43357</v>
      </c>
      <c r="C879" t="s">
        <v>20</v>
      </c>
      <c r="D879" t="s">
        <v>27</v>
      </c>
      <c r="E879" t="s">
        <v>7</v>
      </c>
      <c r="F879" s="1">
        <f>VLOOKUP(Table1[[#This Row],[Order ID]],sales,2,0)</f>
        <v>43357</v>
      </c>
      <c r="G879" t="str">
        <f>VLOOKUP(Table1[[#This Row],[Order ID]],sales,3,0)</f>
        <v>Rutuja</v>
      </c>
      <c r="H879" t="e" vm="9">
        <f>VLOOKUP(Table1[[#This Row],[Order ID]],sales,4,0)</f>
        <v>#VALUE!</v>
      </c>
      <c r="I879" t="str">
        <f>VLOOKUP(Table1[[#This Row],[Order ID]],sales,5,0)</f>
        <v>Ahmedabad</v>
      </c>
      <c r="J879">
        <f>VLOOKUP(Table1[[#This Row],[Order ID]],sales,6,0)</f>
        <v>45</v>
      </c>
    </row>
    <row r="880" spans="1:10" x14ac:dyDescent="0.35">
      <c r="A880" t="s">
        <v>385</v>
      </c>
      <c r="B880" s="1">
        <v>43358</v>
      </c>
      <c r="C880" t="s">
        <v>20</v>
      </c>
      <c r="D880" t="s">
        <v>54</v>
      </c>
      <c r="E880" t="s">
        <v>25</v>
      </c>
      <c r="F880" s="1">
        <f>VLOOKUP(Table1[[#This Row],[Order ID]],sales,2,0)</f>
        <v>43358</v>
      </c>
      <c r="G880" t="str">
        <f>VLOOKUP(Table1[[#This Row],[Order ID]],sales,3,0)</f>
        <v>Shivangi</v>
      </c>
      <c r="H880" t="e" vm="1">
        <f>VLOOKUP(Table1[[#This Row],[Order ID]],sales,4,0)</f>
        <v>#VALUE!</v>
      </c>
      <c r="I880" t="str">
        <f>VLOOKUP(Table1[[#This Row],[Order ID]],sales,5,0)</f>
        <v>Indore</v>
      </c>
      <c r="J880">
        <f>VLOOKUP(Table1[[#This Row],[Order ID]],sales,6,0)</f>
        <v>33</v>
      </c>
    </row>
    <row r="881" spans="1:10" x14ac:dyDescent="0.35">
      <c r="A881" t="s">
        <v>185</v>
      </c>
      <c r="B881" s="1">
        <v>43421</v>
      </c>
      <c r="C881" t="s">
        <v>20</v>
      </c>
      <c r="D881" t="s">
        <v>139</v>
      </c>
      <c r="E881" t="s">
        <v>7</v>
      </c>
      <c r="F881" s="1">
        <f>VLOOKUP(Table1[[#This Row],[Order ID]],sales,2,0)</f>
        <v>43421</v>
      </c>
      <c r="G881" t="str">
        <f>VLOOKUP(Table1[[#This Row],[Order ID]],sales,3,0)</f>
        <v>Ankit</v>
      </c>
      <c r="H881" t="e" vm="20">
        <f>VLOOKUP(Table1[[#This Row],[Order ID]],sales,4,0)</f>
        <v>#VALUE!</v>
      </c>
      <c r="I881" t="str">
        <f>VLOOKUP(Table1[[#This Row],[Order ID]],sales,5,0)</f>
        <v>Gangtok</v>
      </c>
      <c r="J881">
        <f>VLOOKUP(Table1[[#This Row],[Order ID]],sales,6,0)</f>
        <v>240</v>
      </c>
    </row>
    <row r="882" spans="1:10" x14ac:dyDescent="0.35">
      <c r="A882" t="s">
        <v>161</v>
      </c>
      <c r="B882" s="1">
        <v>43134</v>
      </c>
      <c r="C882" t="s">
        <v>5</v>
      </c>
      <c r="D882" t="s">
        <v>15</v>
      </c>
      <c r="E882" t="s">
        <v>79</v>
      </c>
      <c r="F882" s="1">
        <f>VLOOKUP(Table1[[#This Row],[Order ID]],sales,2,0)</f>
        <v>43134</v>
      </c>
      <c r="G882" t="str">
        <f>VLOOKUP(Table1[[#This Row],[Order ID]],sales,3,0)</f>
        <v>Madhav</v>
      </c>
      <c r="H882" t="e" vm="10">
        <f>VLOOKUP(Table1[[#This Row],[Order ID]],sales,4,0)</f>
        <v>#VALUE!</v>
      </c>
      <c r="I882" t="str">
        <f>VLOOKUP(Table1[[#This Row],[Order ID]],sales,5,0)</f>
        <v>Delhi</v>
      </c>
      <c r="J882">
        <f>VLOOKUP(Table1[[#This Row],[Order ID]],sales,6,0)</f>
        <v>610</v>
      </c>
    </row>
    <row r="883" spans="1:10" x14ac:dyDescent="0.35">
      <c r="A883" t="s">
        <v>64</v>
      </c>
      <c r="B883" s="1">
        <v>43331</v>
      </c>
      <c r="C883" t="s">
        <v>9</v>
      </c>
      <c r="D883" t="s">
        <v>13</v>
      </c>
      <c r="E883" t="s">
        <v>25</v>
      </c>
      <c r="F883" s="1">
        <f>VLOOKUP(Table1[[#This Row],[Order ID]],sales,2,0)</f>
        <v>43331</v>
      </c>
      <c r="G883" t="str">
        <f>VLOOKUP(Table1[[#This Row],[Order ID]],sales,3,0)</f>
        <v>Shourya</v>
      </c>
      <c r="H883" t="e" vm="12">
        <f>VLOOKUP(Table1[[#This Row],[Order ID]],sales,4,0)</f>
        <v>#VALUE!</v>
      </c>
      <c r="I883" t="str">
        <f>VLOOKUP(Table1[[#This Row],[Order ID]],sales,5,0)</f>
        <v>Thiruvananthapuram</v>
      </c>
      <c r="J883">
        <f>VLOOKUP(Table1[[#This Row],[Order ID]],sales,6,0)</f>
        <v>1709</v>
      </c>
    </row>
    <row r="884" spans="1:10" x14ac:dyDescent="0.35">
      <c r="A884" t="s">
        <v>430</v>
      </c>
      <c r="B884" s="1">
        <v>43428</v>
      </c>
      <c r="C884" t="s">
        <v>20</v>
      </c>
      <c r="D884" t="s">
        <v>54</v>
      </c>
      <c r="E884" t="s">
        <v>16</v>
      </c>
      <c r="F884" s="1">
        <f>VLOOKUP(Table1[[#This Row],[Order ID]],sales,2,0)</f>
        <v>43428</v>
      </c>
      <c r="G884" t="str">
        <f>VLOOKUP(Table1[[#This Row],[Order ID]],sales,3,0)</f>
        <v>Apoorv</v>
      </c>
      <c r="H884" t="e" vm="8">
        <f>VLOOKUP(Table1[[#This Row],[Order ID]],sales,4,0)</f>
        <v>#VALUE!</v>
      </c>
      <c r="I884" t="str">
        <f>VLOOKUP(Table1[[#This Row],[Order ID]],sales,5,0)</f>
        <v>Udaipur</v>
      </c>
      <c r="J884">
        <f>VLOOKUP(Table1[[#This Row],[Order ID]],sales,6,0)</f>
        <v>108</v>
      </c>
    </row>
    <row r="885" spans="1:10" x14ac:dyDescent="0.35">
      <c r="A885" t="s">
        <v>431</v>
      </c>
      <c r="B885" s="1">
        <v>43107</v>
      </c>
      <c r="C885" t="s">
        <v>20</v>
      </c>
      <c r="D885" t="s">
        <v>139</v>
      </c>
      <c r="E885" t="s">
        <v>79</v>
      </c>
      <c r="F885" s="1">
        <f>VLOOKUP(Table1[[#This Row],[Order ID]],sales,2,0)</f>
        <v>43107</v>
      </c>
      <c r="G885" t="str">
        <f>VLOOKUP(Table1[[#This Row],[Order ID]],sales,3,0)</f>
        <v>Jaideep</v>
      </c>
      <c r="H885" t="e" vm="7">
        <f>VLOOKUP(Table1[[#This Row],[Order ID]],sales,4,0)</f>
        <v>#VALUE!</v>
      </c>
      <c r="I885" t="str">
        <f>VLOOKUP(Table1[[#This Row],[Order ID]],sales,5,0)</f>
        <v>Kohima</v>
      </c>
      <c r="J885">
        <f>VLOOKUP(Table1[[#This Row],[Order ID]],sales,6,0)</f>
        <v>177</v>
      </c>
    </row>
    <row r="886" spans="1:10" x14ac:dyDescent="0.35">
      <c r="A886" t="s">
        <v>101</v>
      </c>
      <c r="B886" s="1">
        <v>43333</v>
      </c>
      <c r="C886" t="s">
        <v>20</v>
      </c>
      <c r="D886" t="s">
        <v>27</v>
      </c>
      <c r="E886" t="s">
        <v>16</v>
      </c>
      <c r="F886" s="1">
        <f>VLOOKUP(Table1[[#This Row],[Order ID]],sales,2,0)</f>
        <v>43333</v>
      </c>
      <c r="G886" t="str">
        <f>VLOOKUP(Table1[[#This Row],[Order ID]],sales,3,0)</f>
        <v>Vishakha</v>
      </c>
      <c r="H886" t="e" vm="1">
        <f>VLOOKUP(Table1[[#This Row],[Order ID]],sales,4,0)</f>
        <v>#VALUE!</v>
      </c>
      <c r="I886" t="str">
        <f>VLOOKUP(Table1[[#This Row],[Order ID]],sales,5,0)</f>
        <v>Indore</v>
      </c>
      <c r="J886">
        <f>VLOOKUP(Table1[[#This Row],[Order ID]],sales,6,0)</f>
        <v>17</v>
      </c>
    </row>
    <row r="887" spans="1:10" x14ac:dyDescent="0.35">
      <c r="A887" t="s">
        <v>51</v>
      </c>
      <c r="B887" s="1">
        <v>43330</v>
      </c>
      <c r="C887" t="s">
        <v>20</v>
      </c>
      <c r="D887" t="s">
        <v>60</v>
      </c>
      <c r="E887" t="s">
        <v>25</v>
      </c>
      <c r="F887" s="1">
        <f>VLOOKUP(Table1[[#This Row],[Order ID]],sales,2,0)</f>
        <v>43330</v>
      </c>
      <c r="G887" t="str">
        <f>VLOOKUP(Table1[[#This Row],[Order ID]],sales,3,0)</f>
        <v>Akshay</v>
      </c>
      <c r="H887" t="e" vm="14">
        <f>VLOOKUP(Table1[[#This Row],[Order ID]],sales,4,0)</f>
        <v>#VALUE!</v>
      </c>
      <c r="I887" t="str">
        <f>VLOOKUP(Table1[[#This Row],[Order ID]],sales,5,0)</f>
        <v>Patna</v>
      </c>
      <c r="J887">
        <f>VLOOKUP(Table1[[#This Row],[Order ID]],sales,6,0)</f>
        <v>9</v>
      </c>
    </row>
    <row r="888" spans="1:10" x14ac:dyDescent="0.35">
      <c r="A888" t="s">
        <v>114</v>
      </c>
      <c r="B888" s="1">
        <v>43228</v>
      </c>
      <c r="C888" t="s">
        <v>5</v>
      </c>
      <c r="D888" t="s">
        <v>70</v>
      </c>
      <c r="E888" t="s">
        <v>25</v>
      </c>
      <c r="F888" s="1">
        <f>VLOOKUP(Table1[[#This Row],[Order ID]],sales,2,0)</f>
        <v>43228</v>
      </c>
      <c r="G888" t="str">
        <f>VLOOKUP(Table1[[#This Row],[Order ID]],sales,3,0)</f>
        <v>Farah</v>
      </c>
      <c r="H888" t="e" vm="7">
        <f>VLOOKUP(Table1[[#This Row],[Order ID]],sales,4,0)</f>
        <v>#VALUE!</v>
      </c>
      <c r="I888" t="str">
        <f>VLOOKUP(Table1[[#This Row],[Order ID]],sales,5,0)</f>
        <v>Kohima</v>
      </c>
      <c r="J888">
        <f>VLOOKUP(Table1[[#This Row],[Order ID]],sales,6,0)</f>
        <v>1279</v>
      </c>
    </row>
    <row r="889" spans="1:10" x14ac:dyDescent="0.35">
      <c r="A889" t="s">
        <v>136</v>
      </c>
      <c r="B889" s="1">
        <v>43389</v>
      </c>
      <c r="C889" t="s">
        <v>20</v>
      </c>
      <c r="D889" t="s">
        <v>54</v>
      </c>
      <c r="E889" t="s">
        <v>7</v>
      </c>
      <c r="F889" s="1">
        <f>VLOOKUP(Table1[[#This Row],[Order ID]],sales,2,0)</f>
        <v>43389</v>
      </c>
      <c r="G889" t="str">
        <f>VLOOKUP(Table1[[#This Row],[Order ID]],sales,3,0)</f>
        <v>Ajay</v>
      </c>
      <c r="H889" t="e" vm="18">
        <f>VLOOKUP(Table1[[#This Row],[Order ID]],sales,4,0)</f>
        <v>#VALUE!</v>
      </c>
      <c r="I889" t="str">
        <f>VLOOKUP(Table1[[#This Row],[Order ID]],sales,5,0)</f>
        <v>Kolkata</v>
      </c>
      <c r="J889">
        <f>VLOOKUP(Table1[[#This Row],[Order ID]],sales,6,0)</f>
        <v>17</v>
      </c>
    </row>
    <row r="890" spans="1:10" x14ac:dyDescent="0.35">
      <c r="A890" t="s">
        <v>432</v>
      </c>
      <c r="B890" s="1">
        <v>43282</v>
      </c>
      <c r="C890" t="s">
        <v>20</v>
      </c>
      <c r="D890" t="s">
        <v>54</v>
      </c>
      <c r="E890" t="s">
        <v>7</v>
      </c>
      <c r="F890" s="1">
        <f>VLOOKUP(Table1[[#This Row],[Order ID]],sales,2,0)</f>
        <v>43282</v>
      </c>
      <c r="G890" t="str">
        <f>VLOOKUP(Table1[[#This Row],[Order ID]],sales,3,0)</f>
        <v>Swetlana</v>
      </c>
      <c r="H890" t="e" vm="17">
        <f>VLOOKUP(Table1[[#This Row],[Order ID]],sales,4,0)</f>
        <v>#VALUE!</v>
      </c>
      <c r="I890" t="str">
        <f>VLOOKUP(Table1[[#This Row],[Order ID]],sales,5,0)</f>
        <v>Goa</v>
      </c>
      <c r="J890">
        <f>VLOOKUP(Table1[[#This Row],[Order ID]],sales,6,0)</f>
        <v>31</v>
      </c>
    </row>
    <row r="891" spans="1:10" x14ac:dyDescent="0.35">
      <c r="A891" t="s">
        <v>225</v>
      </c>
      <c r="B891" s="1">
        <v>43175</v>
      </c>
      <c r="C891" t="s">
        <v>20</v>
      </c>
      <c r="D891" t="s">
        <v>23</v>
      </c>
      <c r="E891" t="s">
        <v>79</v>
      </c>
      <c r="F891" s="1">
        <f>VLOOKUP(Table1[[#This Row],[Order ID]],sales,2,0)</f>
        <v>43175</v>
      </c>
      <c r="G891" t="str">
        <f>VLOOKUP(Table1[[#This Row],[Order ID]],sales,3,0)</f>
        <v>Ankita</v>
      </c>
      <c r="H891" t="e" vm="3">
        <f>VLOOKUP(Table1[[#This Row],[Order ID]],sales,4,0)</f>
        <v>#VALUE!</v>
      </c>
      <c r="I891" t="str">
        <f>VLOOKUP(Table1[[#This Row],[Order ID]],sales,5,0)</f>
        <v>Mumbai</v>
      </c>
      <c r="J891">
        <f>VLOOKUP(Table1[[#This Row],[Order ID]],sales,6,0)</f>
        <v>61</v>
      </c>
    </row>
    <row r="892" spans="1:10" x14ac:dyDescent="0.35">
      <c r="A892" t="s">
        <v>169</v>
      </c>
      <c r="B892" s="1">
        <v>43378</v>
      </c>
      <c r="C892" t="s">
        <v>20</v>
      </c>
      <c r="D892" t="s">
        <v>21</v>
      </c>
      <c r="E892" t="s">
        <v>16</v>
      </c>
      <c r="F892" s="1">
        <f>VLOOKUP(Table1[[#This Row],[Order ID]],sales,2,0)</f>
        <v>43378</v>
      </c>
      <c r="G892" t="str">
        <f>VLOOKUP(Table1[[#This Row],[Order ID]],sales,3,0)</f>
        <v>Shivanshu</v>
      </c>
      <c r="H892" t="e" vm="1">
        <f>VLOOKUP(Table1[[#This Row],[Order ID]],sales,4,0)</f>
        <v>#VALUE!</v>
      </c>
      <c r="I892" t="str">
        <f>VLOOKUP(Table1[[#This Row],[Order ID]],sales,5,0)</f>
        <v>Indore</v>
      </c>
      <c r="J892">
        <f>VLOOKUP(Table1[[#This Row],[Order ID]],sales,6,0)</f>
        <v>765</v>
      </c>
    </row>
    <row r="893" spans="1:10" x14ac:dyDescent="0.35">
      <c r="A893" t="s">
        <v>291</v>
      </c>
      <c r="B893" s="1">
        <v>43180</v>
      </c>
      <c r="C893" t="s">
        <v>20</v>
      </c>
      <c r="D893" t="s">
        <v>78</v>
      </c>
      <c r="E893" t="s">
        <v>7</v>
      </c>
      <c r="F893" s="1">
        <f>VLOOKUP(Table1[[#This Row],[Order ID]],sales,2,0)</f>
        <v>43180</v>
      </c>
      <c r="G893" t="str">
        <f>VLOOKUP(Table1[[#This Row],[Order ID]],sales,3,0)</f>
        <v>Jahan</v>
      </c>
      <c r="H893" t="e" vm="1">
        <f>VLOOKUP(Table1[[#This Row],[Order ID]],sales,4,0)</f>
        <v>#VALUE!</v>
      </c>
      <c r="I893" t="str">
        <f>VLOOKUP(Table1[[#This Row],[Order ID]],sales,5,0)</f>
        <v>Bhopal</v>
      </c>
      <c r="J893">
        <f>VLOOKUP(Table1[[#This Row],[Order ID]],sales,6,0)</f>
        <v>219</v>
      </c>
    </row>
    <row r="894" spans="1:10" x14ac:dyDescent="0.35">
      <c r="A894" t="s">
        <v>146</v>
      </c>
      <c r="B894" s="1">
        <v>43193</v>
      </c>
      <c r="C894" t="s">
        <v>20</v>
      </c>
      <c r="D894" t="s">
        <v>21</v>
      </c>
      <c r="E894" t="s">
        <v>79</v>
      </c>
      <c r="F894" s="1">
        <f>VLOOKUP(Table1[[#This Row],[Order ID]],sales,2,0)</f>
        <v>43193</v>
      </c>
      <c r="G894" t="str">
        <f>VLOOKUP(Table1[[#This Row],[Order ID]],sales,3,0)</f>
        <v>Jahan</v>
      </c>
      <c r="H894" t="e" vm="1">
        <f>VLOOKUP(Table1[[#This Row],[Order ID]],sales,4,0)</f>
        <v>#VALUE!</v>
      </c>
      <c r="I894" t="str">
        <f>VLOOKUP(Table1[[#This Row],[Order ID]],sales,5,0)</f>
        <v>Bhopal</v>
      </c>
      <c r="J894">
        <f>VLOOKUP(Table1[[#This Row],[Order ID]],sales,6,0)</f>
        <v>12</v>
      </c>
    </row>
    <row r="895" spans="1:10" x14ac:dyDescent="0.35">
      <c r="A895" t="s">
        <v>131</v>
      </c>
      <c r="B895" s="1">
        <v>43444</v>
      </c>
      <c r="C895" t="s">
        <v>9</v>
      </c>
      <c r="D895" t="s">
        <v>128</v>
      </c>
      <c r="E895" t="s">
        <v>7</v>
      </c>
      <c r="F895" s="1">
        <f>VLOOKUP(Table1[[#This Row],[Order ID]],sales,2,0)</f>
        <v>43444</v>
      </c>
      <c r="G895" t="str">
        <f>VLOOKUP(Table1[[#This Row],[Order ID]],sales,3,0)</f>
        <v>Amlan</v>
      </c>
      <c r="H895" t="e" vm="1">
        <f>VLOOKUP(Table1[[#This Row],[Order ID]],sales,4,0)</f>
        <v>#VALUE!</v>
      </c>
      <c r="I895" t="str">
        <f>VLOOKUP(Table1[[#This Row],[Order ID]],sales,5,0)</f>
        <v>Indore</v>
      </c>
      <c r="J895">
        <f>VLOOKUP(Table1[[#This Row],[Order ID]],sales,6,0)</f>
        <v>74</v>
      </c>
    </row>
    <row r="896" spans="1:10" x14ac:dyDescent="0.35">
      <c r="A896" t="s">
        <v>386</v>
      </c>
      <c r="B896" s="1">
        <v>43105</v>
      </c>
      <c r="C896" t="s">
        <v>20</v>
      </c>
      <c r="D896" t="s">
        <v>54</v>
      </c>
      <c r="E896" t="s">
        <v>7</v>
      </c>
      <c r="F896" s="1">
        <f>VLOOKUP(Table1[[#This Row],[Order ID]],sales,2,0)</f>
        <v>43105</v>
      </c>
      <c r="G896" t="str">
        <f>VLOOKUP(Table1[[#This Row],[Order ID]],sales,3,0)</f>
        <v>Shikhar</v>
      </c>
      <c r="H896" t="e" vm="13">
        <f>VLOOKUP(Table1[[#This Row],[Order ID]],sales,4,0)</f>
        <v>#VALUE!</v>
      </c>
      <c r="I896" t="str">
        <f>VLOOKUP(Table1[[#This Row],[Order ID]],sales,5,0)</f>
        <v>Simla</v>
      </c>
      <c r="J896">
        <f>VLOOKUP(Table1[[#This Row],[Order ID]],sales,6,0)</f>
        <v>61</v>
      </c>
    </row>
    <row r="897" spans="1:10" x14ac:dyDescent="0.35">
      <c r="A897" t="s">
        <v>81</v>
      </c>
      <c r="B897" s="1">
        <v>43422</v>
      </c>
      <c r="C897" t="s">
        <v>5</v>
      </c>
      <c r="D897" t="s">
        <v>70</v>
      </c>
      <c r="E897" t="s">
        <v>25</v>
      </c>
      <c r="F897" s="1">
        <f>VLOOKUP(Table1[[#This Row],[Order ID]],sales,2,0)</f>
        <v>43422</v>
      </c>
      <c r="G897" t="str">
        <f>VLOOKUP(Table1[[#This Row],[Order ID]],sales,3,0)</f>
        <v>Vikash</v>
      </c>
      <c r="H897" t="e" vm="17">
        <f>VLOOKUP(Table1[[#This Row],[Order ID]],sales,4,0)</f>
        <v>#VALUE!</v>
      </c>
      <c r="I897" t="str">
        <f>VLOOKUP(Table1[[#This Row],[Order ID]],sales,5,0)</f>
        <v>Goa</v>
      </c>
      <c r="J897">
        <f>VLOOKUP(Table1[[#This Row],[Order ID]],sales,6,0)</f>
        <v>1118</v>
      </c>
    </row>
    <row r="898" spans="1:10" x14ac:dyDescent="0.35">
      <c r="A898" t="s">
        <v>391</v>
      </c>
      <c r="B898" s="1">
        <v>43117</v>
      </c>
      <c r="C898" t="s">
        <v>20</v>
      </c>
      <c r="D898" t="s">
        <v>27</v>
      </c>
      <c r="E898" t="s">
        <v>7</v>
      </c>
      <c r="F898" s="1">
        <f>VLOOKUP(Table1[[#This Row],[Order ID]],sales,2,0)</f>
        <v>43117</v>
      </c>
      <c r="G898" t="str">
        <f>VLOOKUP(Table1[[#This Row],[Order ID]],sales,3,0)</f>
        <v>Shreya</v>
      </c>
      <c r="H898" t="e" vm="3">
        <f>VLOOKUP(Table1[[#This Row],[Order ID]],sales,4,0)</f>
        <v>#VALUE!</v>
      </c>
      <c r="I898" t="str">
        <f>VLOOKUP(Table1[[#This Row],[Order ID]],sales,5,0)</f>
        <v>Mumbai</v>
      </c>
      <c r="J898">
        <f>VLOOKUP(Table1[[#This Row],[Order ID]],sales,6,0)</f>
        <v>89</v>
      </c>
    </row>
    <row r="899" spans="1:10" x14ac:dyDescent="0.35">
      <c r="A899" t="s">
        <v>305</v>
      </c>
      <c r="B899" s="1">
        <v>43228</v>
      </c>
      <c r="C899" t="s">
        <v>20</v>
      </c>
      <c r="D899" t="s">
        <v>40</v>
      </c>
      <c r="E899" t="s">
        <v>7</v>
      </c>
      <c r="F899" s="1">
        <f>VLOOKUP(Table1[[#This Row],[Order ID]],sales,2,0)</f>
        <v>43228</v>
      </c>
      <c r="G899" t="str">
        <f>VLOOKUP(Table1[[#This Row],[Order ID]],sales,3,0)</f>
        <v>Tushina</v>
      </c>
      <c r="H899" t="e" vm="17">
        <f>VLOOKUP(Table1[[#This Row],[Order ID]],sales,4,0)</f>
        <v>#VALUE!</v>
      </c>
      <c r="I899" t="str">
        <f>VLOOKUP(Table1[[#This Row],[Order ID]],sales,5,0)</f>
        <v>Goa</v>
      </c>
      <c r="J899">
        <f>VLOOKUP(Table1[[#This Row],[Order ID]],sales,6,0)</f>
        <v>206</v>
      </c>
    </row>
    <row r="900" spans="1:10" x14ac:dyDescent="0.35">
      <c r="A900" t="s">
        <v>56</v>
      </c>
      <c r="B900" s="1">
        <v>43431</v>
      </c>
      <c r="C900" t="s">
        <v>20</v>
      </c>
      <c r="D900" t="s">
        <v>60</v>
      </c>
      <c r="E900" t="s">
        <v>16</v>
      </c>
      <c r="F900" s="1">
        <f>VLOOKUP(Table1[[#This Row],[Order ID]],sales,2,0)</f>
        <v>43431</v>
      </c>
      <c r="G900" t="str">
        <f>VLOOKUP(Table1[[#This Row],[Order ID]],sales,3,0)</f>
        <v>Saptadeep</v>
      </c>
      <c r="H900" t="e" vm="9">
        <f>VLOOKUP(Table1[[#This Row],[Order ID]],sales,4,0)</f>
        <v>#VALUE!</v>
      </c>
      <c r="I900" t="str">
        <f>VLOOKUP(Table1[[#This Row],[Order ID]],sales,5,0)</f>
        <v>Surat</v>
      </c>
      <c r="J900">
        <f>VLOOKUP(Table1[[#This Row],[Order ID]],sales,6,0)</f>
        <v>16</v>
      </c>
    </row>
    <row r="901" spans="1:10" x14ac:dyDescent="0.35">
      <c r="A901" t="s">
        <v>240</v>
      </c>
      <c r="B901" s="1">
        <v>43187</v>
      </c>
      <c r="C901" t="s">
        <v>20</v>
      </c>
      <c r="D901" t="s">
        <v>23</v>
      </c>
      <c r="E901" t="s">
        <v>16</v>
      </c>
      <c r="F901" s="1">
        <f>VLOOKUP(Table1[[#This Row],[Order ID]],sales,2,0)</f>
        <v>43187</v>
      </c>
      <c r="G901" t="str">
        <f>VLOOKUP(Table1[[#This Row],[Order ID]],sales,3,0)</f>
        <v>Atharv</v>
      </c>
      <c r="H901" t="e" vm="18">
        <f>VLOOKUP(Table1[[#This Row],[Order ID]],sales,4,0)</f>
        <v>#VALUE!</v>
      </c>
      <c r="I901" t="str">
        <f>VLOOKUP(Table1[[#This Row],[Order ID]],sales,5,0)</f>
        <v>Kolkata</v>
      </c>
      <c r="J901">
        <f>VLOOKUP(Table1[[#This Row],[Order ID]],sales,6,0)</f>
        <v>451</v>
      </c>
    </row>
    <row r="902" spans="1:10" x14ac:dyDescent="0.35">
      <c r="A902" t="s">
        <v>433</v>
      </c>
      <c r="B902" s="1">
        <v>43121</v>
      </c>
      <c r="C902" t="s">
        <v>20</v>
      </c>
      <c r="D902" t="s">
        <v>78</v>
      </c>
      <c r="E902" t="s">
        <v>25</v>
      </c>
      <c r="F902" s="1">
        <f>VLOOKUP(Table1[[#This Row],[Order ID]],sales,2,0)</f>
        <v>43121</v>
      </c>
      <c r="G902" t="str">
        <f>VLOOKUP(Table1[[#This Row],[Order ID]],sales,3,0)</f>
        <v>Shreyshi</v>
      </c>
      <c r="H902" t="e" vm="9">
        <f>VLOOKUP(Table1[[#This Row],[Order ID]],sales,4,0)</f>
        <v>#VALUE!</v>
      </c>
      <c r="I902" t="str">
        <f>VLOOKUP(Table1[[#This Row],[Order ID]],sales,5,0)</f>
        <v>Surat</v>
      </c>
      <c r="J902">
        <f>VLOOKUP(Table1[[#This Row],[Order ID]],sales,6,0)</f>
        <v>171</v>
      </c>
    </row>
    <row r="903" spans="1:10" x14ac:dyDescent="0.35">
      <c r="A903" t="s">
        <v>176</v>
      </c>
      <c r="B903" s="1">
        <v>43113</v>
      </c>
      <c r="C903" t="s">
        <v>20</v>
      </c>
      <c r="D903" t="s">
        <v>54</v>
      </c>
      <c r="E903" t="s">
        <v>16</v>
      </c>
      <c r="F903" s="1">
        <f>VLOOKUP(Table1[[#This Row],[Order ID]],sales,2,0)</f>
        <v>43113</v>
      </c>
      <c r="G903" t="str">
        <f>VLOOKUP(Table1[[#This Row],[Order ID]],sales,3,0)</f>
        <v>Jesal</v>
      </c>
      <c r="H903" t="e" vm="18">
        <f>VLOOKUP(Table1[[#This Row],[Order ID]],sales,4,0)</f>
        <v>#VALUE!</v>
      </c>
      <c r="I903" t="str">
        <f>VLOOKUP(Table1[[#This Row],[Order ID]],sales,5,0)</f>
        <v>Kolkata</v>
      </c>
      <c r="J903">
        <f>VLOOKUP(Table1[[#This Row],[Order ID]],sales,6,0)</f>
        <v>742</v>
      </c>
    </row>
    <row r="904" spans="1:10" x14ac:dyDescent="0.35">
      <c r="A904" t="s">
        <v>168</v>
      </c>
      <c r="B904" s="1">
        <v>43412</v>
      </c>
      <c r="C904" t="s">
        <v>20</v>
      </c>
      <c r="D904" t="s">
        <v>27</v>
      </c>
      <c r="E904" t="s">
        <v>16</v>
      </c>
      <c r="F904" s="1">
        <f>VLOOKUP(Table1[[#This Row],[Order ID]],sales,2,0)</f>
        <v>43412</v>
      </c>
      <c r="G904" t="str">
        <f>VLOOKUP(Table1[[#This Row],[Order ID]],sales,3,0)</f>
        <v>Abhijeet</v>
      </c>
      <c r="H904" t="e" vm="1">
        <f>VLOOKUP(Table1[[#This Row],[Order ID]],sales,4,0)</f>
        <v>#VALUE!</v>
      </c>
      <c r="I904" t="str">
        <f>VLOOKUP(Table1[[#This Row],[Order ID]],sales,5,0)</f>
        <v>Bhopal</v>
      </c>
      <c r="J904">
        <f>VLOOKUP(Table1[[#This Row],[Order ID]],sales,6,0)</f>
        <v>829</v>
      </c>
    </row>
    <row r="905" spans="1:10" x14ac:dyDescent="0.35">
      <c r="A905" t="s">
        <v>320</v>
      </c>
      <c r="B905" s="1">
        <v>43186</v>
      </c>
      <c r="C905" t="s">
        <v>20</v>
      </c>
      <c r="D905" t="s">
        <v>60</v>
      </c>
      <c r="E905" t="s">
        <v>7</v>
      </c>
      <c r="F905" s="1">
        <f>VLOOKUP(Table1[[#This Row],[Order ID]],sales,2,0)</f>
        <v>43186</v>
      </c>
      <c r="G905" t="str">
        <f>VLOOKUP(Table1[[#This Row],[Order ID]],sales,3,0)</f>
        <v>Manju</v>
      </c>
      <c r="H905" t="e" vm="11">
        <f>VLOOKUP(Table1[[#This Row],[Order ID]],sales,4,0)</f>
        <v>#VALUE!</v>
      </c>
      <c r="I905" t="str">
        <f>VLOOKUP(Table1[[#This Row],[Order ID]],sales,5,0)</f>
        <v>Hyderabad</v>
      </c>
      <c r="J905">
        <f>VLOOKUP(Table1[[#This Row],[Order ID]],sales,6,0)</f>
        <v>29</v>
      </c>
    </row>
    <row r="906" spans="1:10" x14ac:dyDescent="0.35">
      <c r="A906" t="s">
        <v>325</v>
      </c>
      <c r="B906" s="1">
        <v>43114</v>
      </c>
      <c r="C906" t="s">
        <v>9</v>
      </c>
      <c r="D906" t="s">
        <v>128</v>
      </c>
      <c r="E906" t="s">
        <v>79</v>
      </c>
      <c r="F906" s="1">
        <f>VLOOKUP(Table1[[#This Row],[Order ID]],sales,2,0)</f>
        <v>43114</v>
      </c>
      <c r="G906" t="str">
        <f>VLOOKUP(Table1[[#This Row],[Order ID]],sales,3,0)</f>
        <v>Trupti</v>
      </c>
      <c r="H906" t="e" vm="9">
        <f>VLOOKUP(Table1[[#This Row],[Order ID]],sales,4,0)</f>
        <v>#VALUE!</v>
      </c>
      <c r="I906" t="str">
        <f>VLOOKUP(Table1[[#This Row],[Order ID]],sales,5,0)</f>
        <v>Ahmedabad</v>
      </c>
      <c r="J906">
        <f>VLOOKUP(Table1[[#This Row],[Order ID]],sales,6,0)</f>
        <v>27</v>
      </c>
    </row>
    <row r="907" spans="1:10" x14ac:dyDescent="0.35">
      <c r="A907" t="s">
        <v>434</v>
      </c>
      <c r="B907" s="1">
        <v>43339</v>
      </c>
      <c r="C907" t="s">
        <v>9</v>
      </c>
      <c r="D907" t="s">
        <v>10</v>
      </c>
      <c r="E907" t="s">
        <v>7</v>
      </c>
      <c r="F907" s="1">
        <f>VLOOKUP(Table1[[#This Row],[Order ID]],sales,2,0)</f>
        <v>43339</v>
      </c>
      <c r="G907" t="str">
        <f>VLOOKUP(Table1[[#This Row],[Order ID]],sales,3,0)</f>
        <v>Noshiba</v>
      </c>
      <c r="H907" t="e" vm="9">
        <f>VLOOKUP(Table1[[#This Row],[Order ID]],sales,4,0)</f>
        <v>#VALUE!</v>
      </c>
      <c r="I907" t="str">
        <f>VLOOKUP(Table1[[#This Row],[Order ID]],sales,5,0)</f>
        <v>Ahmedabad</v>
      </c>
      <c r="J907">
        <f>VLOOKUP(Table1[[#This Row],[Order ID]],sales,6,0)</f>
        <v>58</v>
      </c>
    </row>
    <row r="908" spans="1:10" x14ac:dyDescent="0.35">
      <c r="A908" t="s">
        <v>122</v>
      </c>
      <c r="B908" s="1">
        <v>43111</v>
      </c>
      <c r="C908" t="s">
        <v>20</v>
      </c>
      <c r="D908" t="s">
        <v>23</v>
      </c>
      <c r="E908" t="s">
        <v>25</v>
      </c>
      <c r="F908" s="1">
        <f>VLOOKUP(Table1[[#This Row],[Order ID]],sales,2,0)</f>
        <v>43111</v>
      </c>
      <c r="G908" t="str">
        <f>VLOOKUP(Table1[[#This Row],[Order ID]],sales,3,0)</f>
        <v>Mhatre</v>
      </c>
      <c r="H908" t="e" vm="1">
        <f>VLOOKUP(Table1[[#This Row],[Order ID]],sales,4,0)</f>
        <v>#VALUE!</v>
      </c>
      <c r="I908" t="str">
        <f>VLOOKUP(Table1[[#This Row],[Order ID]],sales,5,0)</f>
        <v>Indore</v>
      </c>
      <c r="J908">
        <f>VLOOKUP(Table1[[#This Row],[Order ID]],sales,6,0)</f>
        <v>765</v>
      </c>
    </row>
    <row r="909" spans="1:10" x14ac:dyDescent="0.35">
      <c r="A909" t="s">
        <v>435</v>
      </c>
      <c r="B909" s="1">
        <v>43315</v>
      </c>
      <c r="C909" t="s">
        <v>20</v>
      </c>
      <c r="D909" t="s">
        <v>23</v>
      </c>
      <c r="E909" t="s">
        <v>7</v>
      </c>
      <c r="F909" s="1">
        <f>VLOOKUP(Table1[[#This Row],[Order ID]],sales,2,0)</f>
        <v>43315</v>
      </c>
      <c r="G909" t="str">
        <f>VLOOKUP(Table1[[#This Row],[Order ID]],sales,3,0)</f>
        <v>Rane</v>
      </c>
      <c r="H909" t="e" vm="3">
        <f>VLOOKUP(Table1[[#This Row],[Order ID]],sales,4,0)</f>
        <v>#VALUE!</v>
      </c>
      <c r="I909" t="str">
        <f>VLOOKUP(Table1[[#This Row],[Order ID]],sales,5,0)</f>
        <v>Mumbai</v>
      </c>
      <c r="J909">
        <f>VLOOKUP(Table1[[#This Row],[Order ID]],sales,6,0)</f>
        <v>58</v>
      </c>
    </row>
    <row r="910" spans="1:10" x14ac:dyDescent="0.35">
      <c r="A910" t="s">
        <v>195</v>
      </c>
      <c r="B910" s="1">
        <v>43387</v>
      </c>
      <c r="C910" t="s">
        <v>9</v>
      </c>
      <c r="D910" t="s">
        <v>128</v>
      </c>
      <c r="E910" t="s">
        <v>25</v>
      </c>
      <c r="F910" s="1">
        <f>VLOOKUP(Table1[[#This Row],[Order ID]],sales,2,0)</f>
        <v>43387</v>
      </c>
      <c r="G910" t="str">
        <f>VLOOKUP(Table1[[#This Row],[Order ID]],sales,3,0)</f>
        <v>Sandeep</v>
      </c>
      <c r="H910" t="e" vm="1">
        <f>VLOOKUP(Table1[[#This Row],[Order ID]],sales,4,0)</f>
        <v>#VALUE!</v>
      </c>
      <c r="I910" t="str">
        <f>VLOOKUP(Table1[[#This Row],[Order ID]],sales,5,0)</f>
        <v>Indore</v>
      </c>
      <c r="J910">
        <f>VLOOKUP(Table1[[#This Row],[Order ID]],sales,6,0)</f>
        <v>32</v>
      </c>
    </row>
    <row r="911" spans="1:10" x14ac:dyDescent="0.35">
      <c r="A911" t="s">
        <v>146</v>
      </c>
      <c r="B911" s="1">
        <v>43193</v>
      </c>
      <c r="C911" t="s">
        <v>20</v>
      </c>
      <c r="D911" t="s">
        <v>23</v>
      </c>
      <c r="E911" t="s">
        <v>11</v>
      </c>
      <c r="F911" s="1">
        <f>VLOOKUP(Table1[[#This Row],[Order ID]],sales,2,0)</f>
        <v>43193</v>
      </c>
      <c r="G911" t="str">
        <f>VLOOKUP(Table1[[#This Row],[Order ID]],sales,3,0)</f>
        <v>Jahan</v>
      </c>
      <c r="H911" t="e" vm="1">
        <f>VLOOKUP(Table1[[#This Row],[Order ID]],sales,4,0)</f>
        <v>#VALUE!</v>
      </c>
      <c r="I911" t="str">
        <f>VLOOKUP(Table1[[#This Row],[Order ID]],sales,5,0)</f>
        <v>Bhopal</v>
      </c>
      <c r="J911">
        <f>VLOOKUP(Table1[[#This Row],[Order ID]],sales,6,0)</f>
        <v>12</v>
      </c>
    </row>
    <row r="912" spans="1:10" x14ac:dyDescent="0.35">
      <c r="A912" t="s">
        <v>232</v>
      </c>
      <c r="B912" s="1">
        <v>43120</v>
      </c>
      <c r="C912" t="s">
        <v>20</v>
      </c>
      <c r="D912" t="s">
        <v>54</v>
      </c>
      <c r="E912" t="s">
        <v>11</v>
      </c>
      <c r="F912" s="1">
        <f>VLOOKUP(Table1[[#This Row],[Order ID]],sales,2,0)</f>
        <v>43120</v>
      </c>
      <c r="G912" t="str">
        <f>VLOOKUP(Table1[[#This Row],[Order ID]],sales,3,0)</f>
        <v>Oshin</v>
      </c>
      <c r="H912" t="e" vm="3">
        <f>VLOOKUP(Table1[[#This Row],[Order ID]],sales,4,0)</f>
        <v>#VALUE!</v>
      </c>
      <c r="I912" t="str">
        <f>VLOOKUP(Table1[[#This Row],[Order ID]],sales,5,0)</f>
        <v>Pune</v>
      </c>
      <c r="J912">
        <f>VLOOKUP(Table1[[#This Row],[Order ID]],sales,6,0)</f>
        <v>346</v>
      </c>
    </row>
    <row r="913" spans="1:10" x14ac:dyDescent="0.35">
      <c r="A913" t="s">
        <v>162</v>
      </c>
      <c r="B913" s="1">
        <v>43103</v>
      </c>
      <c r="C913" t="s">
        <v>20</v>
      </c>
      <c r="D913" t="s">
        <v>78</v>
      </c>
      <c r="E913" t="s">
        <v>11</v>
      </c>
      <c r="F913" s="1">
        <f>VLOOKUP(Table1[[#This Row],[Order ID]],sales,2,0)</f>
        <v>43103</v>
      </c>
      <c r="G913" t="str">
        <f>VLOOKUP(Table1[[#This Row],[Order ID]],sales,3,0)</f>
        <v>Monica</v>
      </c>
      <c r="H913" t="e" vm="5">
        <f>VLOOKUP(Table1[[#This Row],[Order ID]],sales,4,0)</f>
        <v>#VALUE!</v>
      </c>
      <c r="I913" t="str">
        <f>VLOOKUP(Table1[[#This Row],[Order ID]],sales,5,0)</f>
        <v>Chandigarh</v>
      </c>
      <c r="J913">
        <f>VLOOKUP(Table1[[#This Row],[Order ID]],sales,6,0)</f>
        <v>595</v>
      </c>
    </row>
    <row r="914" spans="1:10" x14ac:dyDescent="0.35">
      <c r="A914" t="s">
        <v>162</v>
      </c>
      <c r="B914" s="1">
        <v>43103</v>
      </c>
      <c r="C914" t="s">
        <v>20</v>
      </c>
      <c r="D914" t="s">
        <v>27</v>
      </c>
      <c r="E914" t="s">
        <v>7</v>
      </c>
      <c r="F914" s="1">
        <f>VLOOKUP(Table1[[#This Row],[Order ID]],sales,2,0)</f>
        <v>43103</v>
      </c>
      <c r="G914" t="str">
        <f>VLOOKUP(Table1[[#This Row],[Order ID]],sales,3,0)</f>
        <v>Monica</v>
      </c>
      <c r="H914" t="e" vm="5">
        <f>VLOOKUP(Table1[[#This Row],[Order ID]],sales,4,0)</f>
        <v>#VALUE!</v>
      </c>
      <c r="I914" t="str">
        <f>VLOOKUP(Table1[[#This Row],[Order ID]],sales,5,0)</f>
        <v>Chandigarh</v>
      </c>
      <c r="J914">
        <f>VLOOKUP(Table1[[#This Row],[Order ID]],sales,6,0)</f>
        <v>595</v>
      </c>
    </row>
    <row r="915" spans="1:10" x14ac:dyDescent="0.35">
      <c r="A915" t="s">
        <v>436</v>
      </c>
      <c r="B915" s="1">
        <v>43428</v>
      </c>
      <c r="C915" t="s">
        <v>20</v>
      </c>
      <c r="D915" t="s">
        <v>29</v>
      </c>
      <c r="E915" t="s">
        <v>7</v>
      </c>
      <c r="F915" s="1">
        <f>VLOOKUP(Table1[[#This Row],[Order ID]],sales,2,0)</f>
        <v>43428</v>
      </c>
      <c r="G915" t="str">
        <f>VLOOKUP(Table1[[#This Row],[Order ID]],sales,3,0)</f>
        <v>Siddharth</v>
      </c>
      <c r="H915" t="e" vm="1">
        <f>VLOOKUP(Table1[[#This Row],[Order ID]],sales,4,0)</f>
        <v>#VALUE!</v>
      </c>
      <c r="I915" t="str">
        <f>VLOOKUP(Table1[[#This Row],[Order ID]],sales,5,0)</f>
        <v>Indore</v>
      </c>
      <c r="J915">
        <f>VLOOKUP(Table1[[#This Row],[Order ID]],sales,6,0)</f>
        <v>57</v>
      </c>
    </row>
    <row r="916" spans="1:10" x14ac:dyDescent="0.35">
      <c r="A916" t="s">
        <v>187</v>
      </c>
      <c r="B916" s="1">
        <v>43199</v>
      </c>
      <c r="C916" t="s">
        <v>20</v>
      </c>
      <c r="D916" t="s">
        <v>23</v>
      </c>
      <c r="E916" t="s">
        <v>7</v>
      </c>
      <c r="F916" s="1">
        <f>VLOOKUP(Table1[[#This Row],[Order ID]],sales,2,0)</f>
        <v>43199</v>
      </c>
      <c r="G916" t="str">
        <f>VLOOKUP(Table1[[#This Row],[Order ID]],sales,3,0)</f>
        <v>Jitesh</v>
      </c>
      <c r="H916" t="e" vm="2">
        <f>VLOOKUP(Table1[[#This Row],[Order ID]],sales,4,0)</f>
        <v>#VALUE!</v>
      </c>
      <c r="I916" t="str">
        <f>VLOOKUP(Table1[[#This Row],[Order ID]],sales,5,0)</f>
        <v>Lucknow</v>
      </c>
      <c r="J916">
        <f>VLOOKUP(Table1[[#This Row],[Order ID]],sales,6,0)</f>
        <v>485</v>
      </c>
    </row>
    <row r="917" spans="1:10" x14ac:dyDescent="0.35">
      <c r="A917" t="s">
        <v>437</v>
      </c>
      <c r="B917" s="1">
        <v>43203</v>
      </c>
      <c r="C917" t="s">
        <v>5</v>
      </c>
      <c r="D917" t="s">
        <v>6</v>
      </c>
      <c r="E917" t="s">
        <v>16</v>
      </c>
      <c r="F917" s="1">
        <f>VLOOKUP(Table1[[#This Row],[Order ID]],sales,2,0)</f>
        <v>43203</v>
      </c>
      <c r="G917" t="str">
        <f>VLOOKUP(Table1[[#This Row],[Order ID]],sales,3,0)</f>
        <v>Vandana</v>
      </c>
      <c r="H917" t="e" vm="13">
        <f>VLOOKUP(Table1[[#This Row],[Order ID]],sales,4,0)</f>
        <v>#VALUE!</v>
      </c>
      <c r="I917" t="str">
        <f>VLOOKUP(Table1[[#This Row],[Order ID]],sales,5,0)</f>
        <v>Simla</v>
      </c>
      <c r="J917">
        <f>VLOOKUP(Table1[[#This Row],[Order ID]],sales,6,0)</f>
        <v>98</v>
      </c>
    </row>
    <row r="918" spans="1:10" x14ac:dyDescent="0.35">
      <c r="A918" t="s">
        <v>138</v>
      </c>
      <c r="B918" s="1">
        <v>43326</v>
      </c>
      <c r="C918" t="s">
        <v>20</v>
      </c>
      <c r="D918" t="s">
        <v>54</v>
      </c>
      <c r="E918" t="s">
        <v>7</v>
      </c>
      <c r="F918" s="1">
        <f>VLOOKUP(Table1[[#This Row],[Order ID]],sales,2,0)</f>
        <v>43326</v>
      </c>
      <c r="G918" t="str">
        <f>VLOOKUP(Table1[[#This Row],[Order ID]],sales,3,0)</f>
        <v>Priyanshu</v>
      </c>
      <c r="H918" t="e" vm="1">
        <f>VLOOKUP(Table1[[#This Row],[Order ID]],sales,4,0)</f>
        <v>#VALUE!</v>
      </c>
      <c r="I918" t="str">
        <f>VLOOKUP(Table1[[#This Row],[Order ID]],sales,5,0)</f>
        <v>Indore</v>
      </c>
      <c r="J918">
        <f>VLOOKUP(Table1[[#This Row],[Order ID]],sales,6,0)</f>
        <v>19</v>
      </c>
    </row>
    <row r="919" spans="1:10" x14ac:dyDescent="0.35">
      <c r="A919" t="s">
        <v>110</v>
      </c>
      <c r="B919" s="1">
        <v>43411</v>
      </c>
      <c r="C919" t="s">
        <v>20</v>
      </c>
      <c r="D919" t="s">
        <v>54</v>
      </c>
      <c r="E919" t="s">
        <v>16</v>
      </c>
      <c r="F919" s="1">
        <f>VLOOKUP(Table1[[#This Row],[Order ID]],sales,2,0)</f>
        <v>43411</v>
      </c>
      <c r="G919" t="str">
        <f>VLOOKUP(Table1[[#This Row],[Order ID]],sales,3,0)</f>
        <v>Soumyabrata</v>
      </c>
      <c r="H919" t="e" vm="11">
        <f>VLOOKUP(Table1[[#This Row],[Order ID]],sales,4,0)</f>
        <v>#VALUE!</v>
      </c>
      <c r="I919" t="str">
        <f>VLOOKUP(Table1[[#This Row],[Order ID]],sales,5,0)</f>
        <v>Hyderabad</v>
      </c>
      <c r="J919">
        <f>VLOOKUP(Table1[[#This Row],[Order ID]],sales,6,0)</f>
        <v>869</v>
      </c>
    </row>
    <row r="920" spans="1:10" x14ac:dyDescent="0.35">
      <c r="A920" t="s">
        <v>329</v>
      </c>
      <c r="B920" s="1">
        <v>43140</v>
      </c>
      <c r="C920" t="s">
        <v>20</v>
      </c>
      <c r="D920" t="s">
        <v>60</v>
      </c>
      <c r="E920" t="s">
        <v>7</v>
      </c>
      <c r="F920" s="1">
        <f>VLOOKUP(Table1[[#This Row],[Order ID]],sales,2,0)</f>
        <v>43140</v>
      </c>
      <c r="G920" t="str">
        <f>VLOOKUP(Table1[[#This Row],[Order ID]],sales,3,0)</f>
        <v>Kalyani</v>
      </c>
      <c r="H920" t="e" vm="15">
        <f>VLOOKUP(Table1[[#This Row],[Order ID]],sales,4,0)</f>
        <v>#VALUE!</v>
      </c>
      <c r="I920" t="str">
        <f>VLOOKUP(Table1[[#This Row],[Order ID]],sales,5,0)</f>
        <v>Chennai</v>
      </c>
      <c r="J920">
        <f>VLOOKUP(Table1[[#This Row],[Order ID]],sales,6,0)</f>
        <v>206</v>
      </c>
    </row>
    <row r="921" spans="1:10" x14ac:dyDescent="0.35">
      <c r="A921" t="s">
        <v>438</v>
      </c>
      <c r="B921" s="1">
        <v>43186</v>
      </c>
      <c r="C921" t="s">
        <v>20</v>
      </c>
      <c r="D921" t="s">
        <v>78</v>
      </c>
      <c r="E921" t="s">
        <v>16</v>
      </c>
      <c r="F921" s="1">
        <f>VLOOKUP(Table1[[#This Row],[Order ID]],sales,2,0)</f>
        <v>43186</v>
      </c>
      <c r="G921" t="str">
        <f>VLOOKUP(Table1[[#This Row],[Order ID]],sales,3,0)</f>
        <v>Ramesh</v>
      </c>
      <c r="H921" t="e" vm="9">
        <f>VLOOKUP(Table1[[#This Row],[Order ID]],sales,4,0)</f>
        <v>#VALUE!</v>
      </c>
      <c r="I921" t="str">
        <f>VLOOKUP(Table1[[#This Row],[Order ID]],sales,5,0)</f>
        <v>Ahmedabad</v>
      </c>
      <c r="J921">
        <f>VLOOKUP(Table1[[#This Row],[Order ID]],sales,6,0)</f>
        <v>97</v>
      </c>
    </row>
    <row r="922" spans="1:10" x14ac:dyDescent="0.35">
      <c r="A922" t="s">
        <v>200</v>
      </c>
      <c r="B922" s="1">
        <v>43265</v>
      </c>
      <c r="C922" t="s">
        <v>20</v>
      </c>
      <c r="D922" t="s">
        <v>54</v>
      </c>
      <c r="E922" t="s">
        <v>16</v>
      </c>
      <c r="F922" s="1">
        <f>VLOOKUP(Table1[[#This Row],[Order ID]],sales,2,0)</f>
        <v>43265</v>
      </c>
      <c r="G922" t="str">
        <f>VLOOKUP(Table1[[#This Row],[Order ID]],sales,3,0)</f>
        <v>Bhaggyasree</v>
      </c>
      <c r="H922" t="e" vm="3">
        <f>VLOOKUP(Table1[[#This Row],[Order ID]],sales,4,0)</f>
        <v>#VALUE!</v>
      </c>
      <c r="I922" t="str">
        <f>VLOOKUP(Table1[[#This Row],[Order ID]],sales,5,0)</f>
        <v>Mumbai</v>
      </c>
      <c r="J922">
        <f>VLOOKUP(Table1[[#This Row],[Order ID]],sales,6,0)</f>
        <v>469</v>
      </c>
    </row>
    <row r="923" spans="1:10" x14ac:dyDescent="0.35">
      <c r="A923" t="s">
        <v>118</v>
      </c>
      <c r="B923" s="1">
        <v>43303</v>
      </c>
      <c r="C923" t="s">
        <v>20</v>
      </c>
      <c r="D923" t="s">
        <v>54</v>
      </c>
      <c r="E923" t="s">
        <v>16</v>
      </c>
      <c r="F923" s="1">
        <f>VLOOKUP(Table1[[#This Row],[Order ID]],sales,2,0)</f>
        <v>43303</v>
      </c>
      <c r="G923" t="str">
        <f>VLOOKUP(Table1[[#This Row],[Order ID]],sales,3,0)</f>
        <v>Rishabh</v>
      </c>
      <c r="H923" t="e" vm="8">
        <f>VLOOKUP(Table1[[#This Row],[Order ID]],sales,4,0)</f>
        <v>#VALUE!</v>
      </c>
      <c r="I923" t="str">
        <f>VLOOKUP(Table1[[#This Row],[Order ID]],sales,5,0)</f>
        <v>Jaipur</v>
      </c>
      <c r="J923">
        <f>VLOOKUP(Table1[[#This Row],[Order ID]],sales,6,0)</f>
        <v>1145</v>
      </c>
    </row>
    <row r="924" spans="1:10" x14ac:dyDescent="0.35">
      <c r="A924" t="s">
        <v>143</v>
      </c>
      <c r="B924" s="1">
        <v>43432</v>
      </c>
      <c r="C924" t="s">
        <v>20</v>
      </c>
      <c r="D924" t="s">
        <v>139</v>
      </c>
      <c r="E924" t="s">
        <v>16</v>
      </c>
      <c r="F924" s="1">
        <f>VLOOKUP(Table1[[#This Row],[Order ID]],sales,2,0)</f>
        <v>43432</v>
      </c>
      <c r="G924" t="str">
        <f>VLOOKUP(Table1[[#This Row],[Order ID]],sales,3,0)</f>
        <v>Shatayu</v>
      </c>
      <c r="H924" t="e" vm="1">
        <f>VLOOKUP(Table1[[#This Row],[Order ID]],sales,4,0)</f>
        <v>#VALUE!</v>
      </c>
      <c r="I924" t="str">
        <f>VLOOKUP(Table1[[#This Row],[Order ID]],sales,5,0)</f>
        <v>Indore</v>
      </c>
      <c r="J924">
        <f>VLOOKUP(Table1[[#This Row],[Order ID]],sales,6,0)</f>
        <v>734</v>
      </c>
    </row>
    <row r="925" spans="1:10" x14ac:dyDescent="0.35">
      <c r="A925" t="s">
        <v>160</v>
      </c>
      <c r="B925" s="1">
        <v>43367</v>
      </c>
      <c r="C925" t="s">
        <v>20</v>
      </c>
      <c r="D925" t="s">
        <v>23</v>
      </c>
      <c r="E925" t="s">
        <v>25</v>
      </c>
      <c r="F925" s="1">
        <f>VLOOKUP(Table1[[#This Row],[Order ID]],sales,2,0)</f>
        <v>43367</v>
      </c>
      <c r="G925" t="str">
        <f>VLOOKUP(Table1[[#This Row],[Order ID]],sales,3,0)</f>
        <v>Sukrith</v>
      </c>
      <c r="H925" t="e" vm="3">
        <f>VLOOKUP(Table1[[#This Row],[Order ID]],sales,4,0)</f>
        <v>#VALUE!</v>
      </c>
      <c r="I925" t="str">
        <f>VLOOKUP(Table1[[#This Row],[Order ID]],sales,5,0)</f>
        <v>Mumbai</v>
      </c>
      <c r="J925">
        <f>VLOOKUP(Table1[[#This Row],[Order ID]],sales,6,0)</f>
        <v>239</v>
      </c>
    </row>
    <row r="926" spans="1:10" x14ac:dyDescent="0.35">
      <c r="A926" t="s">
        <v>334</v>
      </c>
      <c r="B926" s="1">
        <v>43374</v>
      </c>
      <c r="C926" t="s">
        <v>20</v>
      </c>
      <c r="D926" t="s">
        <v>60</v>
      </c>
      <c r="E926" t="s">
        <v>7</v>
      </c>
      <c r="F926" s="1">
        <f>VLOOKUP(Table1[[#This Row],[Order ID]],sales,2,0)</f>
        <v>43374</v>
      </c>
      <c r="G926" t="str">
        <f>VLOOKUP(Table1[[#This Row],[Order ID]],sales,3,0)</f>
        <v>Ishit</v>
      </c>
      <c r="H926" t="e" vm="3">
        <f>VLOOKUP(Table1[[#This Row],[Order ID]],sales,4,0)</f>
        <v>#VALUE!</v>
      </c>
      <c r="I926" t="str">
        <f>VLOOKUP(Table1[[#This Row],[Order ID]],sales,5,0)</f>
        <v>Pune</v>
      </c>
      <c r="J926">
        <f>VLOOKUP(Table1[[#This Row],[Order ID]],sales,6,0)</f>
        <v>45</v>
      </c>
    </row>
    <row r="927" spans="1:10" x14ac:dyDescent="0.35">
      <c r="A927" t="s">
        <v>51</v>
      </c>
      <c r="B927" s="1">
        <v>43330</v>
      </c>
      <c r="C927" t="s">
        <v>20</v>
      </c>
      <c r="D927" t="s">
        <v>54</v>
      </c>
      <c r="E927" t="s">
        <v>16</v>
      </c>
      <c r="F927" s="1">
        <f>VLOOKUP(Table1[[#This Row],[Order ID]],sales,2,0)</f>
        <v>43330</v>
      </c>
      <c r="G927" t="str">
        <f>VLOOKUP(Table1[[#This Row],[Order ID]],sales,3,0)</f>
        <v>Akshay</v>
      </c>
      <c r="H927" t="e" vm="14">
        <f>VLOOKUP(Table1[[#This Row],[Order ID]],sales,4,0)</f>
        <v>#VALUE!</v>
      </c>
      <c r="I927" t="str">
        <f>VLOOKUP(Table1[[#This Row],[Order ID]],sales,5,0)</f>
        <v>Patna</v>
      </c>
      <c r="J927">
        <f>VLOOKUP(Table1[[#This Row],[Order ID]],sales,6,0)</f>
        <v>9</v>
      </c>
    </row>
    <row r="928" spans="1:10" x14ac:dyDescent="0.35">
      <c r="A928" t="s">
        <v>251</v>
      </c>
      <c r="B928" s="1">
        <v>43152</v>
      </c>
      <c r="C928" t="s">
        <v>20</v>
      </c>
      <c r="D928" t="s">
        <v>27</v>
      </c>
      <c r="E928" t="s">
        <v>16</v>
      </c>
      <c r="F928" s="1">
        <f>VLOOKUP(Table1[[#This Row],[Order ID]],sales,2,0)</f>
        <v>43152</v>
      </c>
      <c r="G928" t="str">
        <f>VLOOKUP(Table1[[#This Row],[Order ID]],sales,3,0)</f>
        <v>Sarita</v>
      </c>
      <c r="H928" t="e" vm="3">
        <f>VLOOKUP(Table1[[#This Row],[Order ID]],sales,4,0)</f>
        <v>#VALUE!</v>
      </c>
      <c r="I928" t="str">
        <f>VLOOKUP(Table1[[#This Row],[Order ID]],sales,5,0)</f>
        <v>Pune</v>
      </c>
      <c r="J928">
        <f>VLOOKUP(Table1[[#This Row],[Order ID]],sales,6,0)</f>
        <v>291</v>
      </c>
    </row>
    <row r="929" spans="1:10" x14ac:dyDescent="0.35">
      <c r="A929" t="s">
        <v>28</v>
      </c>
      <c r="B929" s="1">
        <v>43410</v>
      </c>
      <c r="C929" t="s">
        <v>20</v>
      </c>
      <c r="D929" t="s">
        <v>78</v>
      </c>
      <c r="E929" t="s">
        <v>7</v>
      </c>
      <c r="F929" s="1">
        <f>VLOOKUP(Table1[[#This Row],[Order ID]],sales,2,0)</f>
        <v>43410</v>
      </c>
      <c r="G929" t="str">
        <f>VLOOKUP(Table1[[#This Row],[Order ID]],sales,3,0)</f>
        <v>Kushal</v>
      </c>
      <c r="H929" t="e" vm="7">
        <f>VLOOKUP(Table1[[#This Row],[Order ID]],sales,4,0)</f>
        <v>#VALUE!</v>
      </c>
      <c r="I929" t="str">
        <f>VLOOKUP(Table1[[#This Row],[Order ID]],sales,5,0)</f>
        <v>Kohima</v>
      </c>
      <c r="J929">
        <f>VLOOKUP(Table1[[#This Row],[Order ID]],sales,6,0)</f>
        <v>135</v>
      </c>
    </row>
    <row r="930" spans="1:10" x14ac:dyDescent="0.35">
      <c r="A930" t="s">
        <v>167</v>
      </c>
      <c r="B930" s="1">
        <v>43424</v>
      </c>
      <c r="C930" t="s">
        <v>9</v>
      </c>
      <c r="D930" t="s">
        <v>128</v>
      </c>
      <c r="E930" t="s">
        <v>7</v>
      </c>
      <c r="F930" s="1">
        <f>VLOOKUP(Table1[[#This Row],[Order ID]],sales,2,0)</f>
        <v>43424</v>
      </c>
      <c r="G930" t="str">
        <f>VLOOKUP(Table1[[#This Row],[Order ID]],sales,3,0)</f>
        <v>Pranav</v>
      </c>
      <c r="H930" t="e" vm="11">
        <f>VLOOKUP(Table1[[#This Row],[Order ID]],sales,4,0)</f>
        <v>#VALUE!</v>
      </c>
      <c r="I930" t="str">
        <f>VLOOKUP(Table1[[#This Row],[Order ID]],sales,5,0)</f>
        <v>Hyderabad</v>
      </c>
      <c r="J930">
        <f>VLOOKUP(Table1[[#This Row],[Order ID]],sales,6,0)</f>
        <v>845</v>
      </c>
    </row>
    <row r="931" spans="1:10" x14ac:dyDescent="0.35">
      <c r="A931" t="s">
        <v>440</v>
      </c>
      <c r="B931" s="1">
        <v>43180</v>
      </c>
      <c r="C931" t="s">
        <v>20</v>
      </c>
      <c r="D931" t="s">
        <v>60</v>
      </c>
      <c r="E931" t="s">
        <v>7</v>
      </c>
      <c r="F931" s="1">
        <f>VLOOKUP(Table1[[#This Row],[Order ID]],sales,2,0)</f>
        <v>43180</v>
      </c>
      <c r="G931" t="str">
        <f>VLOOKUP(Table1[[#This Row],[Order ID]],sales,3,0)</f>
        <v>Bharat</v>
      </c>
      <c r="H931" t="e" vm="9">
        <f>VLOOKUP(Table1[[#This Row],[Order ID]],sales,4,0)</f>
        <v>#VALUE!</v>
      </c>
      <c r="I931" t="str">
        <f>VLOOKUP(Table1[[#This Row],[Order ID]],sales,5,0)</f>
        <v>Ahmedabad</v>
      </c>
      <c r="J931">
        <f>VLOOKUP(Table1[[#This Row],[Order ID]],sales,6,0)</f>
        <v>57</v>
      </c>
    </row>
    <row r="932" spans="1:10" x14ac:dyDescent="0.35">
      <c r="A932" t="s">
        <v>268</v>
      </c>
      <c r="B932" s="1">
        <v>43419</v>
      </c>
      <c r="C932" t="s">
        <v>20</v>
      </c>
      <c r="D932" t="s">
        <v>23</v>
      </c>
      <c r="E932" t="s">
        <v>7</v>
      </c>
      <c r="F932" s="1">
        <f>VLOOKUP(Table1[[#This Row],[Order ID]],sales,2,0)</f>
        <v>43419</v>
      </c>
      <c r="G932" t="str">
        <f>VLOOKUP(Table1[[#This Row],[Order ID]],sales,3,0)</f>
        <v>Aayush</v>
      </c>
      <c r="H932" t="e" vm="2">
        <f>VLOOKUP(Table1[[#This Row],[Order ID]],sales,4,0)</f>
        <v>#VALUE!</v>
      </c>
      <c r="I932" t="str">
        <f>VLOOKUP(Table1[[#This Row],[Order ID]],sales,5,0)</f>
        <v>Lucknow</v>
      </c>
      <c r="J932">
        <f>VLOOKUP(Table1[[#This Row],[Order ID]],sales,6,0)</f>
        <v>44</v>
      </c>
    </row>
    <row r="933" spans="1:10" x14ac:dyDescent="0.35">
      <c r="A933" t="s">
        <v>61</v>
      </c>
      <c r="B933" s="1">
        <v>43373</v>
      </c>
      <c r="C933" t="s">
        <v>20</v>
      </c>
      <c r="D933" t="s">
        <v>23</v>
      </c>
      <c r="E933" t="s">
        <v>16</v>
      </c>
      <c r="F933" s="1">
        <f>VLOOKUP(Table1[[#This Row],[Order ID]],sales,2,0)</f>
        <v>43373</v>
      </c>
      <c r="G933" t="str">
        <f>VLOOKUP(Table1[[#This Row],[Order ID]],sales,3,0)</f>
        <v>Sauptik</v>
      </c>
      <c r="H933" t="e" vm="1">
        <f>VLOOKUP(Table1[[#This Row],[Order ID]],sales,4,0)</f>
        <v>#VALUE!</v>
      </c>
      <c r="I933" t="str">
        <f>VLOOKUP(Table1[[#This Row],[Order ID]],sales,5,0)</f>
        <v>Indore</v>
      </c>
      <c r="J933">
        <f>VLOOKUP(Table1[[#This Row],[Order ID]],sales,6,0)</f>
        <v>1630</v>
      </c>
    </row>
    <row r="934" spans="1:10" x14ac:dyDescent="0.35">
      <c r="A934" t="s">
        <v>161</v>
      </c>
      <c r="B934" s="1">
        <v>43134</v>
      </c>
      <c r="C934" t="s">
        <v>9</v>
      </c>
      <c r="D934" t="s">
        <v>128</v>
      </c>
      <c r="E934" t="s">
        <v>7</v>
      </c>
      <c r="F934" s="1">
        <f>VLOOKUP(Table1[[#This Row],[Order ID]],sales,2,0)</f>
        <v>43134</v>
      </c>
      <c r="G934" t="str">
        <f>VLOOKUP(Table1[[#This Row],[Order ID]],sales,3,0)</f>
        <v>Madhav</v>
      </c>
      <c r="H934" t="e" vm="10">
        <f>VLOOKUP(Table1[[#This Row],[Order ID]],sales,4,0)</f>
        <v>#VALUE!</v>
      </c>
      <c r="I934" t="str">
        <f>VLOOKUP(Table1[[#This Row],[Order ID]],sales,5,0)</f>
        <v>Delhi</v>
      </c>
      <c r="J934">
        <f>VLOOKUP(Table1[[#This Row],[Order ID]],sales,6,0)</f>
        <v>610</v>
      </c>
    </row>
    <row r="935" spans="1:10" x14ac:dyDescent="0.35">
      <c r="A935" t="s">
        <v>39</v>
      </c>
      <c r="B935" s="1">
        <v>43311</v>
      </c>
      <c r="C935" t="s">
        <v>20</v>
      </c>
      <c r="D935" t="s">
        <v>27</v>
      </c>
      <c r="E935" t="s">
        <v>25</v>
      </c>
      <c r="F935" s="1">
        <f>VLOOKUP(Table1[[#This Row],[Order ID]],sales,2,0)</f>
        <v>43311</v>
      </c>
      <c r="G935" t="str">
        <f>VLOOKUP(Table1[[#This Row],[Order ID]],sales,3,0)</f>
        <v>Arindam</v>
      </c>
      <c r="H935" t="e" vm="2">
        <f>VLOOKUP(Table1[[#This Row],[Order ID]],sales,4,0)</f>
        <v>#VALUE!</v>
      </c>
      <c r="I935" t="str">
        <f>VLOOKUP(Table1[[#This Row],[Order ID]],sales,5,0)</f>
        <v>Lucknow</v>
      </c>
      <c r="J935">
        <f>VLOOKUP(Table1[[#This Row],[Order ID]],sales,6,0)</f>
        <v>7</v>
      </c>
    </row>
    <row r="936" spans="1:10" x14ac:dyDescent="0.35">
      <c r="A936" t="s">
        <v>116</v>
      </c>
      <c r="B936" s="1">
        <v>43227</v>
      </c>
      <c r="C936" t="s">
        <v>20</v>
      </c>
      <c r="D936" t="s">
        <v>54</v>
      </c>
      <c r="E936" t="s">
        <v>25</v>
      </c>
      <c r="F936" s="1">
        <f>VLOOKUP(Table1[[#This Row],[Order ID]],sales,2,0)</f>
        <v>43227</v>
      </c>
      <c r="G936" t="str">
        <f>VLOOKUP(Table1[[#This Row],[Order ID]],sales,3,0)</f>
        <v>Anurag</v>
      </c>
      <c r="H936" t="e" vm="1">
        <f>VLOOKUP(Table1[[#This Row],[Order ID]],sales,4,0)</f>
        <v>#VALUE!</v>
      </c>
      <c r="I936" t="str">
        <f>VLOOKUP(Table1[[#This Row],[Order ID]],sales,5,0)</f>
        <v>Indore</v>
      </c>
      <c r="J936">
        <f>VLOOKUP(Table1[[#This Row],[Order ID]],sales,6,0)</f>
        <v>823</v>
      </c>
    </row>
    <row r="937" spans="1:10" x14ac:dyDescent="0.35">
      <c r="A937" t="s">
        <v>208</v>
      </c>
      <c r="B937" s="1">
        <v>43169</v>
      </c>
      <c r="C937" t="s">
        <v>20</v>
      </c>
      <c r="D937" t="s">
        <v>27</v>
      </c>
      <c r="E937" t="s">
        <v>79</v>
      </c>
      <c r="F937" s="1">
        <f>VLOOKUP(Table1[[#This Row],[Order ID]],sales,2,0)</f>
        <v>43169</v>
      </c>
      <c r="G937" t="str">
        <f>VLOOKUP(Table1[[#This Row],[Order ID]],sales,3,0)</f>
        <v>Sonal</v>
      </c>
      <c r="H937" t="e" vm="14">
        <f>VLOOKUP(Table1[[#This Row],[Order ID]],sales,4,0)</f>
        <v>#VALUE!</v>
      </c>
      <c r="I937" t="str">
        <f>VLOOKUP(Table1[[#This Row],[Order ID]],sales,5,0)</f>
        <v>Patna</v>
      </c>
      <c r="J937">
        <f>VLOOKUP(Table1[[#This Row],[Order ID]],sales,6,0)</f>
        <v>424</v>
      </c>
    </row>
    <row r="938" spans="1:10" x14ac:dyDescent="0.35">
      <c r="A938" t="s">
        <v>221</v>
      </c>
      <c r="B938" s="1">
        <v>43319</v>
      </c>
      <c r="C938" t="s">
        <v>20</v>
      </c>
      <c r="D938" t="s">
        <v>27</v>
      </c>
      <c r="E938" t="s">
        <v>7</v>
      </c>
      <c r="F938" s="1">
        <f>VLOOKUP(Table1[[#This Row],[Order ID]],sales,2,0)</f>
        <v>43319</v>
      </c>
      <c r="G938" t="str">
        <f>VLOOKUP(Table1[[#This Row],[Order ID]],sales,3,0)</f>
        <v>Aman</v>
      </c>
      <c r="H938" t="e" vm="7">
        <f>VLOOKUP(Table1[[#This Row],[Order ID]],sales,4,0)</f>
        <v>#VALUE!</v>
      </c>
      <c r="I938" t="str">
        <f>VLOOKUP(Table1[[#This Row],[Order ID]],sales,5,0)</f>
        <v>Kohima</v>
      </c>
      <c r="J938">
        <f>VLOOKUP(Table1[[#This Row],[Order ID]],sales,6,0)</f>
        <v>503</v>
      </c>
    </row>
    <row r="939" spans="1:10" x14ac:dyDescent="0.35">
      <c r="A939" t="s">
        <v>231</v>
      </c>
      <c r="B939" s="1">
        <v>43412</v>
      </c>
      <c r="C939" t="s">
        <v>20</v>
      </c>
      <c r="D939" t="s">
        <v>54</v>
      </c>
      <c r="E939" t="s">
        <v>16</v>
      </c>
      <c r="F939" s="1">
        <f>VLOOKUP(Table1[[#This Row],[Order ID]],sales,2,0)</f>
        <v>43412</v>
      </c>
      <c r="G939" t="str">
        <f>VLOOKUP(Table1[[#This Row],[Order ID]],sales,3,0)</f>
        <v>Shubham</v>
      </c>
      <c r="H939" t="e" vm="3">
        <f>VLOOKUP(Table1[[#This Row],[Order ID]],sales,4,0)</f>
        <v>#VALUE!</v>
      </c>
      <c r="I939" t="str">
        <f>VLOOKUP(Table1[[#This Row],[Order ID]],sales,5,0)</f>
        <v>Pune</v>
      </c>
      <c r="J939">
        <f>VLOOKUP(Table1[[#This Row],[Order ID]],sales,6,0)</f>
        <v>381</v>
      </c>
    </row>
    <row r="940" spans="1:10" x14ac:dyDescent="0.35">
      <c r="A940" t="s">
        <v>323</v>
      </c>
      <c r="B940" s="1">
        <v>43324</v>
      </c>
      <c r="C940" t="s">
        <v>5</v>
      </c>
      <c r="D940" t="s">
        <v>18</v>
      </c>
      <c r="E940" t="s">
        <v>25</v>
      </c>
      <c r="F940" s="1">
        <f>VLOOKUP(Table1[[#This Row],[Order ID]],sales,2,0)</f>
        <v>43324</v>
      </c>
      <c r="G940" t="str">
        <f>VLOOKUP(Table1[[#This Row],[Order ID]],sales,3,0)</f>
        <v>Nitant</v>
      </c>
      <c r="H940" t="e" vm="8">
        <f>VLOOKUP(Table1[[#This Row],[Order ID]],sales,4,0)</f>
        <v>#VALUE!</v>
      </c>
      <c r="I940" t="str">
        <f>VLOOKUP(Table1[[#This Row],[Order ID]],sales,5,0)</f>
        <v>Jaipur</v>
      </c>
      <c r="J940">
        <f>VLOOKUP(Table1[[#This Row],[Order ID]],sales,6,0)</f>
        <v>47</v>
      </c>
    </row>
    <row r="941" spans="1:10" x14ac:dyDescent="0.35">
      <c r="A941" t="s">
        <v>441</v>
      </c>
      <c r="B941" s="1">
        <v>43125</v>
      </c>
      <c r="C941" t="s">
        <v>20</v>
      </c>
      <c r="D941" t="s">
        <v>78</v>
      </c>
      <c r="E941" t="s">
        <v>25</v>
      </c>
      <c r="F941" s="1">
        <f>VLOOKUP(Table1[[#This Row],[Order ID]],sales,2,0)</f>
        <v>43125</v>
      </c>
      <c r="G941" t="str">
        <f>VLOOKUP(Table1[[#This Row],[Order ID]],sales,3,0)</f>
        <v>Piyam</v>
      </c>
      <c r="H941" t="e" vm="5">
        <f>VLOOKUP(Table1[[#This Row],[Order ID]],sales,4,0)</f>
        <v>#VALUE!</v>
      </c>
      <c r="I941" t="str">
        <f>VLOOKUP(Table1[[#This Row],[Order ID]],sales,5,0)</f>
        <v>Amritsar</v>
      </c>
      <c r="J941">
        <f>VLOOKUP(Table1[[#This Row],[Order ID]],sales,6,0)</f>
        <v>193</v>
      </c>
    </row>
    <row r="942" spans="1:10" x14ac:dyDescent="0.35">
      <c r="A942" t="s">
        <v>129</v>
      </c>
      <c r="B942" s="1">
        <v>43114</v>
      </c>
      <c r="C942" t="s">
        <v>20</v>
      </c>
      <c r="D942" t="s">
        <v>54</v>
      </c>
      <c r="E942" t="s">
        <v>16</v>
      </c>
      <c r="F942" s="1">
        <f>VLOOKUP(Table1[[#This Row],[Order ID]],sales,2,0)</f>
        <v>43114</v>
      </c>
      <c r="G942" t="str">
        <f>VLOOKUP(Table1[[#This Row],[Order ID]],sales,3,0)</f>
        <v>Krutika</v>
      </c>
      <c r="H942" t="e" vm="11">
        <f>VLOOKUP(Table1[[#This Row],[Order ID]],sales,4,0)</f>
        <v>#VALUE!</v>
      </c>
      <c r="I942" t="str">
        <f>VLOOKUP(Table1[[#This Row],[Order ID]],sales,5,0)</f>
        <v>Hyderabad</v>
      </c>
      <c r="J942">
        <f>VLOOKUP(Table1[[#This Row],[Order ID]],sales,6,0)</f>
        <v>744</v>
      </c>
    </row>
    <row r="943" spans="1:10" x14ac:dyDescent="0.35">
      <c r="A943" t="s">
        <v>170</v>
      </c>
      <c r="B943" s="1">
        <v>43135</v>
      </c>
      <c r="C943" t="s">
        <v>20</v>
      </c>
      <c r="D943" t="s">
        <v>23</v>
      </c>
      <c r="E943" t="s">
        <v>25</v>
      </c>
      <c r="F943" s="1">
        <f>VLOOKUP(Table1[[#This Row],[Order ID]],sales,2,0)</f>
        <v>43135</v>
      </c>
      <c r="G943" t="str">
        <f>VLOOKUP(Table1[[#This Row],[Order ID]],sales,3,0)</f>
        <v>Prashant</v>
      </c>
      <c r="H943" t="e" vm="10">
        <f>VLOOKUP(Table1[[#This Row],[Order ID]],sales,4,0)</f>
        <v>#VALUE!</v>
      </c>
      <c r="I943" t="str">
        <f>VLOOKUP(Table1[[#This Row],[Order ID]],sales,5,0)</f>
        <v>Delhi</v>
      </c>
      <c r="J943">
        <f>VLOOKUP(Table1[[#This Row],[Order ID]],sales,6,0)</f>
        <v>31</v>
      </c>
    </row>
    <row r="944" spans="1:10" x14ac:dyDescent="0.35">
      <c r="A944" t="s">
        <v>224</v>
      </c>
      <c r="B944" s="1">
        <v>43293</v>
      </c>
      <c r="C944" t="s">
        <v>9</v>
      </c>
      <c r="D944" t="s">
        <v>10</v>
      </c>
      <c r="E944" t="s">
        <v>7</v>
      </c>
      <c r="F944" s="1">
        <f>VLOOKUP(Table1[[#This Row],[Order ID]],sales,2,0)</f>
        <v>43293</v>
      </c>
      <c r="G944" t="str">
        <f>VLOOKUP(Table1[[#This Row],[Order ID]],sales,3,0)</f>
        <v>Manshul</v>
      </c>
      <c r="H944" t="e" vm="2">
        <f>VLOOKUP(Table1[[#This Row],[Order ID]],sales,4,0)</f>
        <v>#VALUE!</v>
      </c>
      <c r="I944" t="str">
        <f>VLOOKUP(Table1[[#This Row],[Order ID]],sales,5,0)</f>
        <v>Lucknow</v>
      </c>
      <c r="J944">
        <f>VLOOKUP(Table1[[#This Row],[Order ID]],sales,6,0)</f>
        <v>561</v>
      </c>
    </row>
    <row r="945" spans="1:10" x14ac:dyDescent="0.35">
      <c r="A945" t="s">
        <v>442</v>
      </c>
      <c r="B945" s="1">
        <v>43419</v>
      </c>
      <c r="C945" t="s">
        <v>20</v>
      </c>
      <c r="D945" t="s">
        <v>23</v>
      </c>
      <c r="E945" t="s">
        <v>16</v>
      </c>
      <c r="F945" s="1">
        <f>VLOOKUP(Table1[[#This Row],[Order ID]],sales,2,0)</f>
        <v>43419</v>
      </c>
      <c r="G945" t="str">
        <f>VLOOKUP(Table1[[#This Row],[Order ID]],sales,3,0)</f>
        <v>Arun</v>
      </c>
      <c r="H945" t="e" vm="1">
        <f>VLOOKUP(Table1[[#This Row],[Order ID]],sales,4,0)</f>
        <v>#VALUE!</v>
      </c>
      <c r="I945" t="str">
        <f>VLOOKUP(Table1[[#This Row],[Order ID]],sales,5,0)</f>
        <v>Indore</v>
      </c>
      <c r="J945">
        <f>VLOOKUP(Table1[[#This Row],[Order ID]],sales,6,0)</f>
        <v>85</v>
      </c>
    </row>
    <row r="946" spans="1:10" x14ac:dyDescent="0.35">
      <c r="A946" t="s">
        <v>154</v>
      </c>
      <c r="B946" s="1">
        <v>43118</v>
      </c>
      <c r="C946" t="s">
        <v>5</v>
      </c>
      <c r="D946" t="s">
        <v>18</v>
      </c>
      <c r="E946" t="s">
        <v>25</v>
      </c>
      <c r="F946" s="1">
        <f>VLOOKUP(Table1[[#This Row],[Order ID]],sales,2,0)</f>
        <v>43118</v>
      </c>
      <c r="G946" t="str">
        <f>VLOOKUP(Table1[[#This Row],[Order ID]],sales,3,0)</f>
        <v>Muskan</v>
      </c>
      <c r="H946" t="e" vm="1">
        <f>VLOOKUP(Table1[[#This Row],[Order ID]],sales,4,0)</f>
        <v>#VALUE!</v>
      </c>
      <c r="I946" t="str">
        <f>VLOOKUP(Table1[[#This Row],[Order ID]],sales,5,0)</f>
        <v>Indore</v>
      </c>
      <c r="J946">
        <f>VLOOKUP(Table1[[#This Row],[Order ID]],sales,6,0)</f>
        <v>681</v>
      </c>
    </row>
    <row r="947" spans="1:10" x14ac:dyDescent="0.35">
      <c r="A947" t="s">
        <v>168</v>
      </c>
      <c r="B947" s="1">
        <v>43412</v>
      </c>
      <c r="C947" t="s">
        <v>9</v>
      </c>
      <c r="D947" t="s">
        <v>13</v>
      </c>
      <c r="E947" t="s">
        <v>7</v>
      </c>
      <c r="F947" s="1">
        <f>VLOOKUP(Table1[[#This Row],[Order ID]],sales,2,0)</f>
        <v>43412</v>
      </c>
      <c r="G947" t="str">
        <f>VLOOKUP(Table1[[#This Row],[Order ID]],sales,3,0)</f>
        <v>Abhijeet</v>
      </c>
      <c r="H947" t="e" vm="1">
        <f>VLOOKUP(Table1[[#This Row],[Order ID]],sales,4,0)</f>
        <v>#VALUE!</v>
      </c>
      <c r="I947" t="str">
        <f>VLOOKUP(Table1[[#This Row],[Order ID]],sales,5,0)</f>
        <v>Bhopal</v>
      </c>
      <c r="J947">
        <f>VLOOKUP(Table1[[#This Row],[Order ID]],sales,6,0)</f>
        <v>829</v>
      </c>
    </row>
    <row r="948" spans="1:10" x14ac:dyDescent="0.35">
      <c r="A948" t="s">
        <v>30</v>
      </c>
      <c r="B948" s="1">
        <v>43279</v>
      </c>
      <c r="C948" t="s">
        <v>20</v>
      </c>
      <c r="D948" t="s">
        <v>54</v>
      </c>
      <c r="E948" t="s">
        <v>25</v>
      </c>
      <c r="F948" s="1">
        <f>VLOOKUP(Table1[[#This Row],[Order ID]],sales,2,0)</f>
        <v>43279</v>
      </c>
      <c r="G948" t="str">
        <f>VLOOKUP(Table1[[#This Row],[Order ID]],sales,3,0)</f>
        <v>Ekta</v>
      </c>
      <c r="H948" t="e" vm="1">
        <f>VLOOKUP(Table1[[#This Row],[Order ID]],sales,4,0)</f>
        <v>#VALUE!</v>
      </c>
      <c r="I948" t="str">
        <f>VLOOKUP(Table1[[#This Row],[Order ID]],sales,5,0)</f>
        <v>Indore</v>
      </c>
      <c r="J948">
        <f>VLOOKUP(Table1[[#This Row],[Order ID]],sales,6,0)</f>
        <v>231</v>
      </c>
    </row>
    <row r="949" spans="1:10" x14ac:dyDescent="0.35">
      <c r="A949" t="s">
        <v>80</v>
      </c>
      <c r="B949" s="1">
        <v>43185</v>
      </c>
      <c r="C949" t="s">
        <v>20</v>
      </c>
      <c r="D949" t="s">
        <v>23</v>
      </c>
      <c r="E949" t="s">
        <v>7</v>
      </c>
      <c r="F949" s="1">
        <f>VLOOKUP(Table1[[#This Row],[Order ID]],sales,2,0)</f>
        <v>43185</v>
      </c>
      <c r="G949" t="str">
        <f>VLOOKUP(Table1[[#This Row],[Order ID]],sales,3,0)</f>
        <v>Shrichand</v>
      </c>
      <c r="H949" t="e" vm="5">
        <f>VLOOKUP(Table1[[#This Row],[Order ID]],sales,4,0)</f>
        <v>#VALUE!</v>
      </c>
      <c r="I949" t="str">
        <f>VLOOKUP(Table1[[#This Row],[Order ID]],sales,5,0)</f>
        <v>Chandigarh</v>
      </c>
      <c r="J949">
        <f>VLOOKUP(Table1[[#This Row],[Order ID]],sales,6,0)</f>
        <v>1487</v>
      </c>
    </row>
    <row r="950" spans="1:10" x14ac:dyDescent="0.35">
      <c r="A950" t="s">
        <v>64</v>
      </c>
      <c r="B950" s="1">
        <v>43331</v>
      </c>
      <c r="C950" t="s">
        <v>20</v>
      </c>
      <c r="D950" t="s">
        <v>54</v>
      </c>
      <c r="E950" t="s">
        <v>25</v>
      </c>
      <c r="F950" s="1">
        <f>VLOOKUP(Table1[[#This Row],[Order ID]],sales,2,0)</f>
        <v>43331</v>
      </c>
      <c r="G950" t="str">
        <f>VLOOKUP(Table1[[#This Row],[Order ID]],sales,3,0)</f>
        <v>Shourya</v>
      </c>
      <c r="H950" t="e" vm="12">
        <f>VLOOKUP(Table1[[#This Row],[Order ID]],sales,4,0)</f>
        <v>#VALUE!</v>
      </c>
      <c r="I950" t="str">
        <f>VLOOKUP(Table1[[#This Row],[Order ID]],sales,5,0)</f>
        <v>Thiruvananthapuram</v>
      </c>
      <c r="J950">
        <f>VLOOKUP(Table1[[#This Row],[Order ID]],sales,6,0)</f>
        <v>1709</v>
      </c>
    </row>
    <row r="951" spans="1:10" x14ac:dyDescent="0.35">
      <c r="A951" t="s">
        <v>166</v>
      </c>
      <c r="B951" s="1">
        <v>43177</v>
      </c>
      <c r="C951" t="s">
        <v>20</v>
      </c>
      <c r="D951" t="s">
        <v>21</v>
      </c>
      <c r="E951" t="s">
        <v>25</v>
      </c>
      <c r="F951" s="1">
        <f>VLOOKUP(Table1[[#This Row],[Order ID]],sales,2,0)</f>
        <v>43177</v>
      </c>
      <c r="G951" t="str">
        <f>VLOOKUP(Table1[[#This Row],[Order ID]],sales,3,0)</f>
        <v>Shruti</v>
      </c>
      <c r="H951" t="e" vm="4">
        <f>VLOOKUP(Table1[[#This Row],[Order ID]],sales,4,0)</f>
        <v>#VALUE!</v>
      </c>
      <c r="I951" t="str">
        <f>VLOOKUP(Table1[[#This Row],[Order ID]],sales,5,0)</f>
        <v>Bangalore</v>
      </c>
      <c r="J951">
        <f>VLOOKUP(Table1[[#This Row],[Order ID]],sales,6,0)</f>
        <v>582</v>
      </c>
    </row>
    <row r="952" spans="1:10" x14ac:dyDescent="0.35">
      <c r="A952" t="s">
        <v>64</v>
      </c>
      <c r="B952" s="1">
        <v>43331</v>
      </c>
      <c r="C952" t="s">
        <v>20</v>
      </c>
      <c r="D952" t="s">
        <v>23</v>
      </c>
      <c r="E952" t="s">
        <v>25</v>
      </c>
      <c r="F952" s="1">
        <f>VLOOKUP(Table1[[#This Row],[Order ID]],sales,2,0)</f>
        <v>43331</v>
      </c>
      <c r="G952" t="str">
        <f>VLOOKUP(Table1[[#This Row],[Order ID]],sales,3,0)</f>
        <v>Shourya</v>
      </c>
      <c r="H952" t="e" vm="12">
        <f>VLOOKUP(Table1[[#This Row],[Order ID]],sales,4,0)</f>
        <v>#VALUE!</v>
      </c>
      <c r="I952" t="str">
        <f>VLOOKUP(Table1[[#This Row],[Order ID]],sales,5,0)</f>
        <v>Thiruvananthapuram</v>
      </c>
      <c r="J952">
        <f>VLOOKUP(Table1[[#This Row],[Order ID]],sales,6,0)</f>
        <v>1709</v>
      </c>
    </row>
    <row r="953" spans="1:10" x14ac:dyDescent="0.35">
      <c r="A953" t="s">
        <v>444</v>
      </c>
      <c r="B953" s="1">
        <v>43163</v>
      </c>
      <c r="C953" t="s">
        <v>20</v>
      </c>
      <c r="D953" t="s">
        <v>40</v>
      </c>
      <c r="E953" t="s">
        <v>7</v>
      </c>
      <c r="F953" s="1">
        <f>VLOOKUP(Table1[[#This Row],[Order ID]],sales,2,0)</f>
        <v>43163</v>
      </c>
      <c r="G953" t="str">
        <f>VLOOKUP(Table1[[#This Row],[Order ID]],sales,3,0)</f>
        <v>Ashmi</v>
      </c>
      <c r="H953" t="e" vm="1">
        <f>VLOOKUP(Table1[[#This Row],[Order ID]],sales,4,0)</f>
        <v>#VALUE!</v>
      </c>
      <c r="I953" t="str">
        <f>VLOOKUP(Table1[[#This Row],[Order ID]],sales,5,0)</f>
        <v>Indore</v>
      </c>
      <c r="J953">
        <f>VLOOKUP(Table1[[#This Row],[Order ID]],sales,6,0)</f>
        <v>55</v>
      </c>
    </row>
    <row r="954" spans="1:10" x14ac:dyDescent="0.35">
      <c r="A954" t="s">
        <v>321</v>
      </c>
      <c r="B954" s="1">
        <v>43193</v>
      </c>
      <c r="C954" t="s">
        <v>20</v>
      </c>
      <c r="D954" t="s">
        <v>23</v>
      </c>
      <c r="E954" t="s">
        <v>25</v>
      </c>
      <c r="F954" s="1">
        <f>VLOOKUP(Table1[[#This Row],[Order ID]],sales,2,0)</f>
        <v>43193</v>
      </c>
      <c r="G954" t="str">
        <f>VLOOKUP(Table1[[#This Row],[Order ID]],sales,3,0)</f>
        <v>Divsha</v>
      </c>
      <c r="H954" t="e" vm="8">
        <f>VLOOKUP(Table1[[#This Row],[Order ID]],sales,4,0)</f>
        <v>#VALUE!</v>
      </c>
      <c r="I954" t="str">
        <f>VLOOKUP(Table1[[#This Row],[Order ID]],sales,5,0)</f>
        <v>Jaipur</v>
      </c>
      <c r="J954">
        <f>VLOOKUP(Table1[[#This Row],[Order ID]],sales,6,0)</f>
        <v>65</v>
      </c>
    </row>
    <row r="955" spans="1:10" x14ac:dyDescent="0.35">
      <c r="A955" t="s">
        <v>116</v>
      </c>
      <c r="B955" s="1">
        <v>43227</v>
      </c>
      <c r="C955" t="s">
        <v>9</v>
      </c>
      <c r="D955" t="s">
        <v>13</v>
      </c>
      <c r="E955" t="s">
        <v>25</v>
      </c>
      <c r="F955" s="1">
        <f>VLOOKUP(Table1[[#This Row],[Order ID]],sales,2,0)</f>
        <v>43227</v>
      </c>
      <c r="G955" t="str">
        <f>VLOOKUP(Table1[[#This Row],[Order ID]],sales,3,0)</f>
        <v>Anurag</v>
      </c>
      <c r="H955" t="e" vm="1">
        <f>VLOOKUP(Table1[[#This Row],[Order ID]],sales,4,0)</f>
        <v>#VALUE!</v>
      </c>
      <c r="I955" t="str">
        <f>VLOOKUP(Table1[[#This Row],[Order ID]],sales,5,0)</f>
        <v>Indore</v>
      </c>
      <c r="J955">
        <f>VLOOKUP(Table1[[#This Row],[Order ID]],sales,6,0)</f>
        <v>823</v>
      </c>
    </row>
    <row r="956" spans="1:10" x14ac:dyDescent="0.35">
      <c r="A956" t="s">
        <v>220</v>
      </c>
      <c r="B956" s="1">
        <v>43130</v>
      </c>
      <c r="C956" t="s">
        <v>20</v>
      </c>
      <c r="D956" t="s">
        <v>23</v>
      </c>
      <c r="E956" t="s">
        <v>25</v>
      </c>
      <c r="F956" s="1">
        <f>VLOOKUP(Table1[[#This Row],[Order ID]],sales,2,0)</f>
        <v>43130</v>
      </c>
      <c r="G956" t="str">
        <f>VLOOKUP(Table1[[#This Row],[Order ID]],sales,3,0)</f>
        <v>Atul</v>
      </c>
      <c r="H956" t="e" vm="10">
        <f>VLOOKUP(Table1[[#This Row],[Order ID]],sales,4,0)</f>
        <v>#VALUE!</v>
      </c>
      <c r="I956" t="str">
        <f>VLOOKUP(Table1[[#This Row],[Order ID]],sales,5,0)</f>
        <v>Delhi</v>
      </c>
      <c r="J956">
        <f>VLOOKUP(Table1[[#This Row],[Order ID]],sales,6,0)</f>
        <v>561</v>
      </c>
    </row>
    <row r="957" spans="1:10" x14ac:dyDescent="0.35">
      <c r="A957" t="s">
        <v>208</v>
      </c>
      <c r="B957" s="1">
        <v>43169</v>
      </c>
      <c r="C957" t="s">
        <v>9</v>
      </c>
      <c r="D957" t="s">
        <v>13</v>
      </c>
      <c r="E957" t="s">
        <v>79</v>
      </c>
      <c r="F957" s="1">
        <f>VLOOKUP(Table1[[#This Row],[Order ID]],sales,2,0)</f>
        <v>43169</v>
      </c>
      <c r="G957" t="str">
        <f>VLOOKUP(Table1[[#This Row],[Order ID]],sales,3,0)</f>
        <v>Sonal</v>
      </c>
      <c r="H957" t="e" vm="14">
        <f>VLOOKUP(Table1[[#This Row],[Order ID]],sales,4,0)</f>
        <v>#VALUE!</v>
      </c>
      <c r="I957" t="str">
        <f>VLOOKUP(Table1[[#This Row],[Order ID]],sales,5,0)</f>
        <v>Patna</v>
      </c>
      <c r="J957">
        <f>VLOOKUP(Table1[[#This Row],[Order ID]],sales,6,0)</f>
        <v>424</v>
      </c>
    </row>
    <row r="958" spans="1:10" x14ac:dyDescent="0.35">
      <c r="A958" t="s">
        <v>190</v>
      </c>
      <c r="B958" s="1">
        <v>43106</v>
      </c>
      <c r="C958" t="s">
        <v>20</v>
      </c>
      <c r="D958" t="s">
        <v>54</v>
      </c>
      <c r="E958" t="s">
        <v>7</v>
      </c>
      <c r="F958" s="1">
        <f>VLOOKUP(Table1[[#This Row],[Order ID]],sales,2,0)</f>
        <v>43106</v>
      </c>
      <c r="G958" t="str">
        <f>VLOOKUP(Table1[[#This Row],[Order ID]],sales,3,0)</f>
        <v>Vivek</v>
      </c>
      <c r="H958" t="e" vm="17">
        <f>VLOOKUP(Table1[[#This Row],[Order ID]],sales,4,0)</f>
        <v>#VALUE!</v>
      </c>
      <c r="I958" t="str">
        <f>VLOOKUP(Table1[[#This Row],[Order ID]],sales,5,0)</f>
        <v>Goa</v>
      </c>
      <c r="J958">
        <f>VLOOKUP(Table1[[#This Row],[Order ID]],sales,6,0)</f>
        <v>13</v>
      </c>
    </row>
    <row r="959" spans="1:10" x14ac:dyDescent="0.35">
      <c r="A959" t="s">
        <v>445</v>
      </c>
      <c r="B959" s="1">
        <v>43342</v>
      </c>
      <c r="C959" t="s">
        <v>20</v>
      </c>
      <c r="D959" t="s">
        <v>23</v>
      </c>
      <c r="E959" t="s">
        <v>79</v>
      </c>
      <c r="F959" s="1">
        <f>VLOOKUP(Table1[[#This Row],[Order ID]],sales,2,0)</f>
        <v>43342</v>
      </c>
      <c r="G959" t="str">
        <f>VLOOKUP(Table1[[#This Row],[Order ID]],sales,3,0)</f>
        <v>Surabhi</v>
      </c>
      <c r="H959" t="e" vm="8">
        <f>VLOOKUP(Table1[[#This Row],[Order ID]],sales,4,0)</f>
        <v>#VALUE!</v>
      </c>
      <c r="I959" t="str">
        <f>VLOOKUP(Table1[[#This Row],[Order ID]],sales,5,0)</f>
        <v>Jaipur</v>
      </c>
      <c r="J959">
        <f>VLOOKUP(Table1[[#This Row],[Order ID]],sales,6,0)</f>
        <v>220</v>
      </c>
    </row>
    <row r="960" spans="1:10" x14ac:dyDescent="0.35">
      <c r="A960" t="s">
        <v>71</v>
      </c>
      <c r="B960" s="1">
        <v>43104</v>
      </c>
      <c r="C960" t="s">
        <v>20</v>
      </c>
      <c r="D960" t="s">
        <v>27</v>
      </c>
      <c r="E960" t="s">
        <v>7</v>
      </c>
      <c r="F960" s="1">
        <f>VLOOKUP(Table1[[#This Row],[Order ID]],sales,2,0)</f>
        <v>43104</v>
      </c>
      <c r="G960" t="str">
        <f>VLOOKUP(Table1[[#This Row],[Order ID]],sales,3,0)</f>
        <v>Sudhir</v>
      </c>
      <c r="H960" t="e" vm="7">
        <f>VLOOKUP(Table1[[#This Row],[Order ID]],sales,4,0)</f>
        <v>#VALUE!</v>
      </c>
      <c r="I960" t="str">
        <f>VLOOKUP(Table1[[#This Row],[Order ID]],sales,5,0)</f>
        <v>Kohima</v>
      </c>
      <c r="J960">
        <f>VLOOKUP(Table1[[#This Row],[Order ID]],sales,6,0)</f>
        <v>1657</v>
      </c>
    </row>
    <row r="961" spans="1:10" x14ac:dyDescent="0.35">
      <c r="A961" t="s">
        <v>217</v>
      </c>
      <c r="B961" s="1">
        <v>43108</v>
      </c>
      <c r="C961" t="s">
        <v>5</v>
      </c>
      <c r="D961" t="s">
        <v>15</v>
      </c>
      <c r="E961" t="s">
        <v>16</v>
      </c>
      <c r="F961" s="1">
        <f>VLOOKUP(Table1[[#This Row],[Order ID]],sales,2,0)</f>
        <v>43108</v>
      </c>
      <c r="G961" t="str">
        <f>VLOOKUP(Table1[[#This Row],[Order ID]],sales,3,0)</f>
        <v>Ankur</v>
      </c>
      <c r="H961" t="e" vm="11">
        <f>VLOOKUP(Table1[[#This Row],[Order ID]],sales,4,0)</f>
        <v>#VALUE!</v>
      </c>
      <c r="I961" t="str">
        <f>VLOOKUP(Table1[[#This Row],[Order ID]],sales,5,0)</f>
        <v>Hyderabad</v>
      </c>
      <c r="J961">
        <f>VLOOKUP(Table1[[#This Row],[Order ID]],sales,6,0)</f>
        <v>646</v>
      </c>
    </row>
    <row r="962" spans="1:10" x14ac:dyDescent="0.35">
      <c r="A962" t="s">
        <v>164</v>
      </c>
      <c r="B962" s="1">
        <v>43168</v>
      </c>
      <c r="C962" t="s">
        <v>5</v>
      </c>
      <c r="D962" t="s">
        <v>70</v>
      </c>
      <c r="E962" t="s">
        <v>25</v>
      </c>
      <c r="F962" s="1">
        <f>VLOOKUP(Table1[[#This Row],[Order ID]],sales,2,0)</f>
        <v>43168</v>
      </c>
      <c r="G962" t="str">
        <f>VLOOKUP(Table1[[#This Row],[Order ID]],sales,3,0)</f>
        <v>Kirti</v>
      </c>
      <c r="H962" t="e" vm="21">
        <f>VLOOKUP(Table1[[#This Row],[Order ID]],sales,4,0)</f>
        <v>#VALUE!</v>
      </c>
      <c r="I962" t="str">
        <f>VLOOKUP(Table1[[#This Row],[Order ID]],sales,5,0)</f>
        <v>Kashmir</v>
      </c>
      <c r="J962">
        <f>VLOOKUP(Table1[[#This Row],[Order ID]],sales,6,0)</f>
        <v>594</v>
      </c>
    </row>
    <row r="963" spans="1:10" x14ac:dyDescent="0.35">
      <c r="A963" t="s">
        <v>446</v>
      </c>
      <c r="B963" s="1">
        <v>43113</v>
      </c>
      <c r="C963" t="s">
        <v>20</v>
      </c>
      <c r="D963" t="s">
        <v>27</v>
      </c>
      <c r="E963" t="s">
        <v>7</v>
      </c>
      <c r="F963" s="1">
        <f>VLOOKUP(Table1[[#This Row],[Order ID]],sales,2,0)</f>
        <v>43113</v>
      </c>
      <c r="G963" t="str">
        <f>VLOOKUP(Table1[[#This Row],[Order ID]],sales,3,0)</f>
        <v>Chetan</v>
      </c>
      <c r="H963" t="e" vm="9">
        <f>VLOOKUP(Table1[[#This Row],[Order ID]],sales,4,0)</f>
        <v>#VALUE!</v>
      </c>
      <c r="I963" t="str">
        <f>VLOOKUP(Table1[[#This Row],[Order ID]],sales,5,0)</f>
        <v>Ahmedabad</v>
      </c>
      <c r="J963">
        <f>VLOOKUP(Table1[[#This Row],[Order ID]],sales,6,0)</f>
        <v>290</v>
      </c>
    </row>
    <row r="964" spans="1:10" x14ac:dyDescent="0.35">
      <c r="A964" t="s">
        <v>266</v>
      </c>
      <c r="B964" s="1">
        <v>43414</v>
      </c>
      <c r="C964" t="s">
        <v>20</v>
      </c>
      <c r="D964" t="s">
        <v>23</v>
      </c>
      <c r="E964" t="s">
        <v>7</v>
      </c>
      <c r="F964" s="1">
        <f>VLOOKUP(Table1[[#This Row],[Order ID]],sales,2,0)</f>
        <v>43414</v>
      </c>
      <c r="G964" t="str">
        <f>VLOOKUP(Table1[[#This Row],[Order ID]],sales,3,0)</f>
        <v>Abhijeet</v>
      </c>
      <c r="H964" t="e" vm="3">
        <f>VLOOKUP(Table1[[#This Row],[Order ID]],sales,4,0)</f>
        <v>#VALUE!</v>
      </c>
      <c r="I964" t="str">
        <f>VLOOKUP(Table1[[#This Row],[Order ID]],sales,5,0)</f>
        <v>Mumbai</v>
      </c>
      <c r="J964">
        <f>VLOOKUP(Table1[[#This Row],[Order ID]],sales,6,0)</f>
        <v>257</v>
      </c>
    </row>
    <row r="965" spans="1:10" x14ac:dyDescent="0.35">
      <c r="A965" t="s">
        <v>251</v>
      </c>
      <c r="B965" s="1">
        <v>43152</v>
      </c>
      <c r="C965" t="s">
        <v>5</v>
      </c>
      <c r="D965" t="s">
        <v>70</v>
      </c>
      <c r="E965" t="s">
        <v>79</v>
      </c>
      <c r="F965" s="1">
        <f>VLOOKUP(Table1[[#This Row],[Order ID]],sales,2,0)</f>
        <v>43152</v>
      </c>
      <c r="G965" t="str">
        <f>VLOOKUP(Table1[[#This Row],[Order ID]],sales,3,0)</f>
        <v>Sarita</v>
      </c>
      <c r="H965" t="e" vm="3">
        <f>VLOOKUP(Table1[[#This Row],[Order ID]],sales,4,0)</f>
        <v>#VALUE!</v>
      </c>
      <c r="I965" t="str">
        <f>VLOOKUP(Table1[[#This Row],[Order ID]],sales,5,0)</f>
        <v>Pune</v>
      </c>
      <c r="J965">
        <f>VLOOKUP(Table1[[#This Row],[Order ID]],sales,6,0)</f>
        <v>291</v>
      </c>
    </row>
    <row r="966" spans="1:10" x14ac:dyDescent="0.35">
      <c r="A966" t="s">
        <v>447</v>
      </c>
      <c r="B966" s="1">
        <v>43176</v>
      </c>
      <c r="C966" t="s">
        <v>20</v>
      </c>
      <c r="D966" t="s">
        <v>29</v>
      </c>
      <c r="E966" t="s">
        <v>7</v>
      </c>
      <c r="F966" s="1">
        <f>VLOOKUP(Table1[[#This Row],[Order ID]],sales,2,0)</f>
        <v>43176</v>
      </c>
      <c r="G966" t="str">
        <f>VLOOKUP(Table1[[#This Row],[Order ID]],sales,3,0)</f>
        <v>Sanskriti</v>
      </c>
      <c r="H966" t="e" vm="18">
        <f>VLOOKUP(Table1[[#This Row],[Order ID]],sales,4,0)</f>
        <v>#VALUE!</v>
      </c>
      <c r="I966" t="str">
        <f>VLOOKUP(Table1[[#This Row],[Order ID]],sales,5,0)</f>
        <v>Kolkata</v>
      </c>
      <c r="J966">
        <f>VLOOKUP(Table1[[#This Row],[Order ID]],sales,6,0)</f>
        <v>55</v>
      </c>
    </row>
    <row r="967" spans="1:10" x14ac:dyDescent="0.35">
      <c r="A967" t="s">
        <v>114</v>
      </c>
      <c r="B967" s="1">
        <v>43228</v>
      </c>
      <c r="C967" t="s">
        <v>5</v>
      </c>
      <c r="D967" t="s">
        <v>70</v>
      </c>
      <c r="E967" t="s">
        <v>79</v>
      </c>
      <c r="F967" s="1">
        <f>VLOOKUP(Table1[[#This Row],[Order ID]],sales,2,0)</f>
        <v>43228</v>
      </c>
      <c r="G967" t="str">
        <f>VLOOKUP(Table1[[#This Row],[Order ID]],sales,3,0)</f>
        <v>Farah</v>
      </c>
      <c r="H967" t="e" vm="7">
        <f>VLOOKUP(Table1[[#This Row],[Order ID]],sales,4,0)</f>
        <v>#VALUE!</v>
      </c>
      <c r="I967" t="str">
        <f>VLOOKUP(Table1[[#This Row],[Order ID]],sales,5,0)</f>
        <v>Kohima</v>
      </c>
      <c r="J967">
        <f>VLOOKUP(Table1[[#This Row],[Order ID]],sales,6,0)</f>
        <v>1279</v>
      </c>
    </row>
    <row r="968" spans="1:10" x14ac:dyDescent="0.35">
      <c r="A968" t="s">
        <v>77</v>
      </c>
      <c r="B968" s="1">
        <v>43374</v>
      </c>
      <c r="C968" t="s">
        <v>20</v>
      </c>
      <c r="D968" t="s">
        <v>60</v>
      </c>
      <c r="E968" t="s">
        <v>7</v>
      </c>
      <c r="F968" s="1">
        <f>VLOOKUP(Table1[[#This Row],[Order ID]],sales,2,0)</f>
        <v>43374</v>
      </c>
      <c r="G968" t="str">
        <f>VLOOKUP(Table1[[#This Row],[Order ID]],sales,3,0)</f>
        <v>Aryan</v>
      </c>
      <c r="H968" t="e" vm="1">
        <f>VLOOKUP(Table1[[#This Row],[Order ID]],sales,4,0)</f>
        <v>#VALUE!</v>
      </c>
      <c r="I968" t="str">
        <f>VLOOKUP(Table1[[#This Row],[Order ID]],sales,5,0)</f>
        <v>Bhopal</v>
      </c>
      <c r="J968">
        <f>VLOOKUP(Table1[[#This Row],[Order ID]],sales,6,0)</f>
        <v>64</v>
      </c>
    </row>
    <row r="969" spans="1:10" x14ac:dyDescent="0.35">
      <c r="A969" t="s">
        <v>446</v>
      </c>
      <c r="B969" s="1">
        <v>43113</v>
      </c>
      <c r="C969" t="s">
        <v>5</v>
      </c>
      <c r="D969" t="s">
        <v>70</v>
      </c>
      <c r="E969" t="s">
        <v>25</v>
      </c>
      <c r="F969" s="1">
        <f>VLOOKUP(Table1[[#This Row],[Order ID]],sales,2,0)</f>
        <v>43113</v>
      </c>
      <c r="G969" t="str">
        <f>VLOOKUP(Table1[[#This Row],[Order ID]],sales,3,0)</f>
        <v>Chetan</v>
      </c>
      <c r="H969" t="e" vm="9">
        <f>VLOOKUP(Table1[[#This Row],[Order ID]],sales,4,0)</f>
        <v>#VALUE!</v>
      </c>
      <c r="I969" t="str">
        <f>VLOOKUP(Table1[[#This Row],[Order ID]],sales,5,0)</f>
        <v>Ahmedabad</v>
      </c>
      <c r="J969">
        <f>VLOOKUP(Table1[[#This Row],[Order ID]],sales,6,0)</f>
        <v>290</v>
      </c>
    </row>
    <row r="970" spans="1:10" x14ac:dyDescent="0.35">
      <c r="A970" t="s">
        <v>116</v>
      </c>
      <c r="B970" s="1">
        <v>43227</v>
      </c>
      <c r="C970" t="s">
        <v>20</v>
      </c>
      <c r="D970" t="s">
        <v>78</v>
      </c>
      <c r="E970" t="s">
        <v>7</v>
      </c>
      <c r="F970" s="1">
        <f>VLOOKUP(Table1[[#This Row],[Order ID]],sales,2,0)</f>
        <v>43227</v>
      </c>
      <c r="G970" t="str">
        <f>VLOOKUP(Table1[[#This Row],[Order ID]],sales,3,0)</f>
        <v>Anurag</v>
      </c>
      <c r="H970" t="e" vm="1">
        <f>VLOOKUP(Table1[[#This Row],[Order ID]],sales,4,0)</f>
        <v>#VALUE!</v>
      </c>
      <c r="I970" t="str">
        <f>VLOOKUP(Table1[[#This Row],[Order ID]],sales,5,0)</f>
        <v>Indore</v>
      </c>
      <c r="J970">
        <f>VLOOKUP(Table1[[#This Row],[Order ID]],sales,6,0)</f>
        <v>823</v>
      </c>
    </row>
    <row r="971" spans="1:10" x14ac:dyDescent="0.35">
      <c r="A971" t="s">
        <v>232</v>
      </c>
      <c r="B971" s="1">
        <v>43120</v>
      </c>
      <c r="C971" t="s">
        <v>20</v>
      </c>
      <c r="D971" t="s">
        <v>23</v>
      </c>
      <c r="E971" t="s">
        <v>7</v>
      </c>
      <c r="F971" s="1">
        <f>VLOOKUP(Table1[[#This Row],[Order ID]],sales,2,0)</f>
        <v>43120</v>
      </c>
      <c r="G971" t="str">
        <f>VLOOKUP(Table1[[#This Row],[Order ID]],sales,3,0)</f>
        <v>Oshin</v>
      </c>
      <c r="H971" t="e" vm="3">
        <f>VLOOKUP(Table1[[#This Row],[Order ID]],sales,4,0)</f>
        <v>#VALUE!</v>
      </c>
      <c r="I971" t="str">
        <f>VLOOKUP(Table1[[#This Row],[Order ID]],sales,5,0)</f>
        <v>Pune</v>
      </c>
      <c r="J971">
        <f>VLOOKUP(Table1[[#This Row],[Order ID]],sales,6,0)</f>
        <v>346</v>
      </c>
    </row>
    <row r="972" spans="1:10" x14ac:dyDescent="0.35">
      <c r="A972" t="s">
        <v>43</v>
      </c>
      <c r="B972" s="1">
        <v>43113</v>
      </c>
      <c r="C972" t="s">
        <v>20</v>
      </c>
      <c r="D972" t="s">
        <v>54</v>
      </c>
      <c r="E972" t="s">
        <v>7</v>
      </c>
      <c r="F972" s="1">
        <f>VLOOKUP(Table1[[#This Row],[Order ID]],sales,2,0)</f>
        <v>43113</v>
      </c>
      <c r="G972" t="str">
        <f>VLOOKUP(Table1[[#This Row],[Order ID]],sales,3,0)</f>
        <v>Shruti</v>
      </c>
      <c r="H972" t="e" vm="1">
        <f>VLOOKUP(Table1[[#This Row],[Order ID]],sales,4,0)</f>
        <v>#VALUE!</v>
      </c>
      <c r="I972" t="str">
        <f>VLOOKUP(Table1[[#This Row],[Order ID]],sales,5,0)</f>
        <v>Indore</v>
      </c>
      <c r="J972">
        <f>VLOOKUP(Table1[[#This Row],[Order ID]],sales,6,0)</f>
        <v>1622</v>
      </c>
    </row>
    <row r="973" spans="1:10" x14ac:dyDescent="0.35">
      <c r="A973" t="s">
        <v>137</v>
      </c>
      <c r="B973" s="1">
        <v>43428</v>
      </c>
      <c r="C973" t="s">
        <v>20</v>
      </c>
      <c r="D973" t="s">
        <v>78</v>
      </c>
      <c r="E973" t="s">
        <v>16</v>
      </c>
      <c r="F973" s="1">
        <f>VLOOKUP(Table1[[#This Row],[Order ID]],sales,2,0)</f>
        <v>43428</v>
      </c>
      <c r="G973" t="str">
        <f>VLOOKUP(Table1[[#This Row],[Order ID]],sales,3,0)</f>
        <v>Mrinal</v>
      </c>
      <c r="H973" t="e" vm="3">
        <f>VLOOKUP(Table1[[#This Row],[Order ID]],sales,4,0)</f>
        <v>#VALUE!</v>
      </c>
      <c r="I973" t="str">
        <f>VLOOKUP(Table1[[#This Row],[Order ID]],sales,5,0)</f>
        <v>Mumbai</v>
      </c>
      <c r="J973">
        <f>VLOOKUP(Table1[[#This Row],[Order ID]],sales,6,0)</f>
        <v>741</v>
      </c>
    </row>
    <row r="974" spans="1:10" x14ac:dyDescent="0.35">
      <c r="A974" t="s">
        <v>286</v>
      </c>
      <c r="B974" s="1">
        <v>43349</v>
      </c>
      <c r="C974" t="s">
        <v>5</v>
      </c>
      <c r="D974" t="s">
        <v>6</v>
      </c>
      <c r="E974" t="s">
        <v>25</v>
      </c>
      <c r="F974" s="1">
        <f>VLOOKUP(Table1[[#This Row],[Order ID]],sales,2,0)</f>
        <v>43349</v>
      </c>
      <c r="G974" t="str">
        <f>VLOOKUP(Table1[[#This Row],[Order ID]],sales,3,0)</f>
        <v>Shreya</v>
      </c>
      <c r="H974" t="e" vm="12">
        <f>VLOOKUP(Table1[[#This Row],[Order ID]],sales,4,0)</f>
        <v>#VALUE!</v>
      </c>
      <c r="I974" t="str">
        <f>VLOOKUP(Table1[[#This Row],[Order ID]],sales,5,0)</f>
        <v>Thiruvananthapuram</v>
      </c>
      <c r="J974">
        <f>VLOOKUP(Table1[[#This Row],[Order ID]],sales,6,0)</f>
        <v>224</v>
      </c>
    </row>
    <row r="975" spans="1:10" x14ac:dyDescent="0.35">
      <c r="A975" t="s">
        <v>197</v>
      </c>
      <c r="B975" s="1">
        <v>43181</v>
      </c>
      <c r="C975" t="s">
        <v>20</v>
      </c>
      <c r="D975" t="s">
        <v>54</v>
      </c>
      <c r="E975" t="s">
        <v>25</v>
      </c>
      <c r="F975" s="1">
        <f>VLOOKUP(Table1[[#This Row],[Order ID]],sales,2,0)</f>
        <v>43181</v>
      </c>
      <c r="G975" t="str">
        <f>VLOOKUP(Table1[[#This Row],[Order ID]],sales,3,0)</f>
        <v>Aarushi</v>
      </c>
      <c r="H975" t="e" vm="15">
        <f>VLOOKUP(Table1[[#This Row],[Order ID]],sales,4,0)</f>
        <v>#VALUE!</v>
      </c>
      <c r="I975" t="str">
        <f>VLOOKUP(Table1[[#This Row],[Order ID]],sales,5,0)</f>
        <v>Chennai</v>
      </c>
      <c r="J975">
        <f>VLOOKUP(Table1[[#This Row],[Order ID]],sales,6,0)</f>
        <v>24</v>
      </c>
    </row>
    <row r="976" spans="1:10" x14ac:dyDescent="0.35">
      <c r="A976" t="s">
        <v>449</v>
      </c>
      <c r="B976" s="1">
        <v>43151</v>
      </c>
      <c r="C976" t="s">
        <v>20</v>
      </c>
      <c r="D976" t="s">
        <v>78</v>
      </c>
      <c r="E976" t="s">
        <v>7</v>
      </c>
      <c r="F976" s="1">
        <f>VLOOKUP(Table1[[#This Row],[Order ID]],sales,2,0)</f>
        <v>43151</v>
      </c>
      <c r="G976" t="str">
        <f>VLOOKUP(Table1[[#This Row],[Order ID]],sales,3,0)</f>
        <v>Sagar</v>
      </c>
      <c r="H976" t="e" vm="7">
        <f>VLOOKUP(Table1[[#This Row],[Order ID]],sales,4,0)</f>
        <v>#VALUE!</v>
      </c>
      <c r="I976" t="str">
        <f>VLOOKUP(Table1[[#This Row],[Order ID]],sales,5,0)</f>
        <v>Kohima</v>
      </c>
      <c r="J976">
        <f>VLOOKUP(Table1[[#This Row],[Order ID]],sales,6,0)</f>
        <v>54</v>
      </c>
    </row>
    <row r="977" spans="1:10" x14ac:dyDescent="0.35">
      <c r="A977" t="s">
        <v>91</v>
      </c>
      <c r="B977" s="1">
        <v>43121</v>
      </c>
      <c r="C977" t="s">
        <v>20</v>
      </c>
      <c r="D977" t="s">
        <v>23</v>
      </c>
      <c r="E977" t="s">
        <v>79</v>
      </c>
      <c r="F977" s="1">
        <f>VLOOKUP(Table1[[#This Row],[Order ID]],sales,2,0)</f>
        <v>43121</v>
      </c>
      <c r="G977" t="str">
        <f>VLOOKUP(Table1[[#This Row],[Order ID]],sales,3,0)</f>
        <v>Sudevi</v>
      </c>
      <c r="H977" t="e" vm="2">
        <f>VLOOKUP(Table1[[#This Row],[Order ID]],sales,4,0)</f>
        <v>#VALUE!</v>
      </c>
      <c r="I977" t="str">
        <f>VLOOKUP(Table1[[#This Row],[Order ID]],sales,5,0)</f>
        <v>Prayagraj</v>
      </c>
      <c r="J977">
        <f>VLOOKUP(Table1[[#This Row],[Order ID]],sales,6,0)</f>
        <v>17</v>
      </c>
    </row>
    <row r="978" spans="1:10" x14ac:dyDescent="0.35">
      <c r="A978" t="s">
        <v>92</v>
      </c>
      <c r="B978" s="1">
        <v>43248</v>
      </c>
      <c r="C978" t="s">
        <v>20</v>
      </c>
      <c r="D978" t="s">
        <v>40</v>
      </c>
      <c r="E978" t="s">
        <v>79</v>
      </c>
      <c r="F978" s="1">
        <f>VLOOKUP(Table1[[#This Row],[Order ID]],sales,2,0)</f>
        <v>43248</v>
      </c>
      <c r="G978" t="str">
        <f>VLOOKUP(Table1[[#This Row],[Order ID]],sales,3,0)</f>
        <v>Mahima</v>
      </c>
      <c r="H978" t="e" vm="3">
        <f>VLOOKUP(Table1[[#This Row],[Order ID]],sales,4,0)</f>
        <v>#VALUE!</v>
      </c>
      <c r="I978" t="str">
        <f>VLOOKUP(Table1[[#This Row],[Order ID]],sales,5,0)</f>
        <v>Pune</v>
      </c>
      <c r="J978">
        <f>VLOOKUP(Table1[[#This Row],[Order ID]],sales,6,0)</f>
        <v>17</v>
      </c>
    </row>
    <row r="979" spans="1:10" x14ac:dyDescent="0.35">
      <c r="A979" t="s">
        <v>176</v>
      </c>
      <c r="B979" s="1">
        <v>43113</v>
      </c>
      <c r="C979" t="s">
        <v>5</v>
      </c>
      <c r="D979" t="s">
        <v>18</v>
      </c>
      <c r="E979" t="s">
        <v>79</v>
      </c>
      <c r="F979" s="1">
        <f>VLOOKUP(Table1[[#This Row],[Order ID]],sales,2,0)</f>
        <v>43113</v>
      </c>
      <c r="G979" t="str">
        <f>VLOOKUP(Table1[[#This Row],[Order ID]],sales,3,0)</f>
        <v>Jesal</v>
      </c>
      <c r="H979" t="e" vm="18">
        <f>VLOOKUP(Table1[[#This Row],[Order ID]],sales,4,0)</f>
        <v>#VALUE!</v>
      </c>
      <c r="I979" t="str">
        <f>VLOOKUP(Table1[[#This Row],[Order ID]],sales,5,0)</f>
        <v>Kolkata</v>
      </c>
      <c r="J979">
        <f>VLOOKUP(Table1[[#This Row],[Order ID]],sales,6,0)</f>
        <v>742</v>
      </c>
    </row>
    <row r="980" spans="1:10" x14ac:dyDescent="0.35">
      <c r="A980" t="s">
        <v>38</v>
      </c>
      <c r="B980" s="1">
        <v>43412</v>
      </c>
      <c r="C980" t="s">
        <v>20</v>
      </c>
      <c r="D980" t="s">
        <v>23</v>
      </c>
      <c r="E980" t="s">
        <v>25</v>
      </c>
      <c r="F980" s="1">
        <f>VLOOKUP(Table1[[#This Row],[Order ID]],sales,2,0)</f>
        <v>43412</v>
      </c>
      <c r="G980" t="str">
        <f>VLOOKUP(Table1[[#This Row],[Order ID]],sales,3,0)</f>
        <v>Gaurav</v>
      </c>
      <c r="H980" t="e" vm="9">
        <f>VLOOKUP(Table1[[#This Row],[Order ID]],sales,4,0)</f>
        <v>#VALUE!</v>
      </c>
      <c r="I980" t="str">
        <f>VLOOKUP(Table1[[#This Row],[Order ID]],sales,5,0)</f>
        <v>Ahmedabad</v>
      </c>
      <c r="J980">
        <f>VLOOKUP(Table1[[#This Row],[Order ID]],sales,6,0)</f>
        <v>2093</v>
      </c>
    </row>
    <row r="981" spans="1:10" x14ac:dyDescent="0.35">
      <c r="A981" t="s">
        <v>32</v>
      </c>
      <c r="B981" s="1">
        <v>43461</v>
      </c>
      <c r="C981" t="s">
        <v>20</v>
      </c>
      <c r="D981" t="s">
        <v>21</v>
      </c>
      <c r="E981" t="s">
        <v>79</v>
      </c>
      <c r="F981" s="1">
        <f>VLOOKUP(Table1[[#This Row],[Order ID]],sales,2,0)</f>
        <v>43461</v>
      </c>
      <c r="G981" t="str">
        <f>VLOOKUP(Table1[[#This Row],[Order ID]],sales,3,0)</f>
        <v>Gopal</v>
      </c>
      <c r="H981" t="e" vm="3">
        <f>VLOOKUP(Table1[[#This Row],[Order ID]],sales,4,0)</f>
        <v>#VALUE!</v>
      </c>
      <c r="I981" t="str">
        <f>VLOOKUP(Table1[[#This Row],[Order ID]],sales,5,0)</f>
        <v>Mumbai</v>
      </c>
      <c r="J981">
        <f>VLOOKUP(Table1[[#This Row],[Order ID]],sales,6,0)</f>
        <v>3873</v>
      </c>
    </row>
    <row r="982" spans="1:10" x14ac:dyDescent="0.35">
      <c r="A982" t="s">
        <v>304</v>
      </c>
      <c r="B982" s="1">
        <v>43367</v>
      </c>
      <c r="C982" t="s">
        <v>20</v>
      </c>
      <c r="D982" t="s">
        <v>27</v>
      </c>
      <c r="E982" t="s">
        <v>79</v>
      </c>
      <c r="F982" s="1">
        <f>VLOOKUP(Table1[[#This Row],[Order ID]],sales,2,0)</f>
        <v>43367</v>
      </c>
      <c r="G982" t="str">
        <f>VLOOKUP(Table1[[#This Row],[Order ID]],sales,3,0)</f>
        <v>Siddharth</v>
      </c>
      <c r="H982" t="e" vm="1">
        <f>VLOOKUP(Table1[[#This Row],[Order ID]],sales,4,0)</f>
        <v>#VALUE!</v>
      </c>
      <c r="I982" t="str">
        <f>VLOOKUP(Table1[[#This Row],[Order ID]],sales,5,0)</f>
        <v>Indore</v>
      </c>
      <c r="J982">
        <f>VLOOKUP(Table1[[#This Row],[Order ID]],sales,6,0)</f>
        <v>1402</v>
      </c>
    </row>
    <row r="983" spans="1:10" x14ac:dyDescent="0.35">
      <c r="A983" t="s">
        <v>450</v>
      </c>
      <c r="B983" s="1">
        <v>43175</v>
      </c>
      <c r="C983" t="s">
        <v>5</v>
      </c>
      <c r="D983" t="s">
        <v>70</v>
      </c>
      <c r="E983" t="s">
        <v>7</v>
      </c>
      <c r="F983" s="1">
        <f>VLOOKUP(Table1[[#This Row],[Order ID]],sales,2,0)</f>
        <v>43175</v>
      </c>
      <c r="G983" t="str">
        <f>VLOOKUP(Table1[[#This Row],[Order ID]],sales,3,0)</f>
        <v>Shefali</v>
      </c>
      <c r="H983" t="e" vm="8">
        <f>VLOOKUP(Table1[[#This Row],[Order ID]],sales,4,0)</f>
        <v>#VALUE!</v>
      </c>
      <c r="I983" t="str">
        <f>VLOOKUP(Table1[[#This Row],[Order ID]],sales,5,0)</f>
        <v>Jaipur</v>
      </c>
      <c r="J983">
        <f>VLOOKUP(Table1[[#This Row],[Order ID]],sales,6,0)</f>
        <v>193</v>
      </c>
    </row>
    <row r="984" spans="1:10" x14ac:dyDescent="0.35">
      <c r="A984" t="s">
        <v>451</v>
      </c>
      <c r="B984" s="1">
        <v>43181</v>
      </c>
      <c r="C984" t="s">
        <v>20</v>
      </c>
      <c r="D984" t="s">
        <v>78</v>
      </c>
      <c r="E984" t="s">
        <v>7</v>
      </c>
      <c r="F984" s="1">
        <f>VLOOKUP(Table1[[#This Row],[Order ID]],sales,2,0)</f>
        <v>43181</v>
      </c>
      <c r="G984" t="str">
        <f>VLOOKUP(Table1[[#This Row],[Order ID]],sales,3,0)</f>
        <v>Sonakshi</v>
      </c>
      <c r="H984" t="str">
        <f>VLOOKUP(Table1[[#This Row],[Order ID]],sales,4,0)</f>
        <v>Jammu and Kashmir</v>
      </c>
      <c r="I984" t="str">
        <f>VLOOKUP(Table1[[#This Row],[Order ID]],sales,5,0)</f>
        <v>Kashmir</v>
      </c>
      <c r="J984">
        <f>VLOOKUP(Table1[[#This Row],[Order ID]],sales,6,0)</f>
        <v>109</v>
      </c>
    </row>
    <row r="985" spans="1:10" x14ac:dyDescent="0.35">
      <c r="A985" t="s">
        <v>238</v>
      </c>
      <c r="B985" s="1">
        <v>43407</v>
      </c>
      <c r="C985" t="s">
        <v>5</v>
      </c>
      <c r="D985" t="s">
        <v>70</v>
      </c>
      <c r="E985" t="s">
        <v>7</v>
      </c>
      <c r="F985" s="1">
        <f>VLOOKUP(Table1[[#This Row],[Order ID]],sales,2,0)</f>
        <v>43407</v>
      </c>
      <c r="G985" t="str">
        <f>VLOOKUP(Table1[[#This Row],[Order ID]],sales,3,0)</f>
        <v>Mrunal</v>
      </c>
      <c r="H985" t="e" vm="3">
        <f>VLOOKUP(Table1[[#This Row],[Order ID]],sales,4,0)</f>
        <v>#VALUE!</v>
      </c>
      <c r="I985" t="str">
        <f>VLOOKUP(Table1[[#This Row],[Order ID]],sales,5,0)</f>
        <v>Mumbai</v>
      </c>
      <c r="J985">
        <f>VLOOKUP(Table1[[#This Row],[Order ID]],sales,6,0)</f>
        <v>18</v>
      </c>
    </row>
    <row r="986" spans="1:10" x14ac:dyDescent="0.35">
      <c r="A986" t="s">
        <v>298</v>
      </c>
      <c r="B986" s="1">
        <v>43139</v>
      </c>
      <c r="C986" t="s">
        <v>20</v>
      </c>
      <c r="D986" t="s">
        <v>23</v>
      </c>
      <c r="E986" t="s">
        <v>7</v>
      </c>
      <c r="F986" s="1">
        <f>VLOOKUP(Table1[[#This Row],[Order ID]],sales,2,0)</f>
        <v>43139</v>
      </c>
      <c r="G986" t="str">
        <f>VLOOKUP(Table1[[#This Row],[Order ID]],sales,3,0)</f>
        <v>Harsh</v>
      </c>
      <c r="H986" t="e" vm="10">
        <f>VLOOKUP(Table1[[#This Row],[Order ID]],sales,4,0)</f>
        <v>#VALUE!</v>
      </c>
      <c r="I986" t="str">
        <f>VLOOKUP(Table1[[#This Row],[Order ID]],sales,5,0)</f>
        <v>Delhi</v>
      </c>
      <c r="J986">
        <f>VLOOKUP(Table1[[#This Row],[Order ID]],sales,6,0)</f>
        <v>276</v>
      </c>
    </row>
    <row r="987" spans="1:10" x14ac:dyDescent="0.35">
      <c r="A987" t="s">
        <v>161</v>
      </c>
      <c r="B987" s="1">
        <v>43134</v>
      </c>
      <c r="C987" t="s">
        <v>9</v>
      </c>
      <c r="D987" t="s">
        <v>128</v>
      </c>
      <c r="E987" t="s">
        <v>25</v>
      </c>
      <c r="F987" s="1">
        <f>VLOOKUP(Table1[[#This Row],[Order ID]],sales,2,0)</f>
        <v>43134</v>
      </c>
      <c r="G987" t="str">
        <f>VLOOKUP(Table1[[#This Row],[Order ID]],sales,3,0)</f>
        <v>Madhav</v>
      </c>
      <c r="H987" t="e" vm="10">
        <f>VLOOKUP(Table1[[#This Row],[Order ID]],sales,4,0)</f>
        <v>#VALUE!</v>
      </c>
      <c r="I987" t="str">
        <f>VLOOKUP(Table1[[#This Row],[Order ID]],sales,5,0)</f>
        <v>Delhi</v>
      </c>
      <c r="J987">
        <f>VLOOKUP(Table1[[#This Row],[Order ID]],sales,6,0)</f>
        <v>610</v>
      </c>
    </row>
    <row r="988" spans="1:10" x14ac:dyDescent="0.35">
      <c r="A988" t="s">
        <v>166</v>
      </c>
      <c r="B988" s="1">
        <v>43177</v>
      </c>
      <c r="C988" t="s">
        <v>20</v>
      </c>
      <c r="D988" t="s">
        <v>139</v>
      </c>
      <c r="E988" t="s">
        <v>7</v>
      </c>
      <c r="F988" s="1">
        <f>VLOOKUP(Table1[[#This Row],[Order ID]],sales,2,0)</f>
        <v>43177</v>
      </c>
      <c r="G988" t="str">
        <f>VLOOKUP(Table1[[#This Row],[Order ID]],sales,3,0)</f>
        <v>Shruti</v>
      </c>
      <c r="H988" t="e" vm="4">
        <f>VLOOKUP(Table1[[#This Row],[Order ID]],sales,4,0)</f>
        <v>#VALUE!</v>
      </c>
      <c r="I988" t="str">
        <f>VLOOKUP(Table1[[#This Row],[Order ID]],sales,5,0)</f>
        <v>Bangalore</v>
      </c>
      <c r="J988">
        <f>VLOOKUP(Table1[[#This Row],[Order ID]],sales,6,0)</f>
        <v>582</v>
      </c>
    </row>
    <row r="989" spans="1:10" x14ac:dyDescent="0.35">
      <c r="A989" t="s">
        <v>31</v>
      </c>
      <c r="B989" s="1">
        <v>43435</v>
      </c>
      <c r="C989" t="s">
        <v>20</v>
      </c>
      <c r="D989" t="s">
        <v>139</v>
      </c>
      <c r="E989" t="s">
        <v>11</v>
      </c>
      <c r="F989" s="1">
        <f>VLOOKUP(Table1[[#This Row],[Order ID]],sales,2,0)</f>
        <v>43435</v>
      </c>
      <c r="G989" t="str">
        <f>VLOOKUP(Table1[[#This Row],[Order ID]],sales,3,0)</f>
        <v>Vishakha</v>
      </c>
      <c r="H989" t="e" vm="2">
        <f>VLOOKUP(Table1[[#This Row],[Order ID]],sales,4,0)</f>
        <v>#VALUE!</v>
      </c>
      <c r="I989" t="str">
        <f>VLOOKUP(Table1[[#This Row],[Order ID]],sales,5,0)</f>
        <v>Prayagraj</v>
      </c>
      <c r="J989">
        <f>VLOOKUP(Table1[[#This Row],[Order ID]],sales,6,0)</f>
        <v>2125</v>
      </c>
    </row>
    <row r="990" spans="1:10" x14ac:dyDescent="0.35">
      <c r="A990" t="s">
        <v>202</v>
      </c>
      <c r="B990" s="1">
        <v>43230</v>
      </c>
      <c r="C990" t="s">
        <v>20</v>
      </c>
      <c r="D990" t="s">
        <v>23</v>
      </c>
      <c r="E990" t="s">
        <v>7</v>
      </c>
      <c r="F990" s="1">
        <f>VLOOKUP(Table1[[#This Row],[Order ID]],sales,2,0)</f>
        <v>43230</v>
      </c>
      <c r="G990" t="str">
        <f>VLOOKUP(Table1[[#This Row],[Order ID]],sales,3,0)</f>
        <v>Sabah</v>
      </c>
      <c r="H990" t="e" vm="3">
        <f>VLOOKUP(Table1[[#This Row],[Order ID]],sales,4,0)</f>
        <v>#VALUE!</v>
      </c>
      <c r="I990" t="str">
        <f>VLOOKUP(Table1[[#This Row],[Order ID]],sales,5,0)</f>
        <v>Mumbai</v>
      </c>
      <c r="J990">
        <f>VLOOKUP(Table1[[#This Row],[Order ID]],sales,6,0)</f>
        <v>450</v>
      </c>
    </row>
    <row r="991" spans="1:10" x14ac:dyDescent="0.35">
      <c r="A991" t="s">
        <v>112</v>
      </c>
      <c r="B991" s="1">
        <v>43441</v>
      </c>
      <c r="C991" t="s">
        <v>20</v>
      </c>
      <c r="D991" t="s">
        <v>78</v>
      </c>
      <c r="E991" t="s">
        <v>7</v>
      </c>
      <c r="F991" s="1">
        <f>VLOOKUP(Table1[[#This Row],[Order ID]],sales,2,0)</f>
        <v>43441</v>
      </c>
      <c r="G991" t="str">
        <f>VLOOKUP(Table1[[#This Row],[Order ID]],sales,3,0)</f>
        <v>Abhishek</v>
      </c>
      <c r="H991" t="e" vm="8">
        <f>VLOOKUP(Table1[[#This Row],[Order ID]],sales,4,0)</f>
        <v>#VALUE!</v>
      </c>
      <c r="I991" t="str">
        <f>VLOOKUP(Table1[[#This Row],[Order ID]],sales,5,0)</f>
        <v>Udaipur</v>
      </c>
      <c r="J991">
        <f>VLOOKUP(Table1[[#This Row],[Order ID]],sales,6,0)</f>
        <v>857</v>
      </c>
    </row>
    <row r="992" spans="1:10" x14ac:dyDescent="0.35">
      <c r="A992" t="s">
        <v>243</v>
      </c>
      <c r="B992" s="1">
        <v>43240</v>
      </c>
      <c r="C992" t="s">
        <v>5</v>
      </c>
      <c r="D992" t="s">
        <v>18</v>
      </c>
      <c r="E992" t="s">
        <v>79</v>
      </c>
      <c r="F992" s="1">
        <f>VLOOKUP(Table1[[#This Row],[Order ID]],sales,2,0)</f>
        <v>43240</v>
      </c>
      <c r="G992" t="str">
        <f>VLOOKUP(Table1[[#This Row],[Order ID]],sales,3,0)</f>
        <v>Pratyusmita</v>
      </c>
      <c r="H992" t="e" vm="14">
        <f>VLOOKUP(Table1[[#This Row],[Order ID]],sales,4,0)</f>
        <v>#VALUE!</v>
      </c>
      <c r="I992" t="str">
        <f>VLOOKUP(Table1[[#This Row],[Order ID]],sales,5,0)</f>
        <v>Patna</v>
      </c>
      <c r="J992">
        <f>VLOOKUP(Table1[[#This Row],[Order ID]],sales,6,0)</f>
        <v>444</v>
      </c>
    </row>
    <row r="993" spans="1:10" x14ac:dyDescent="0.35">
      <c r="A993" t="s">
        <v>452</v>
      </c>
      <c r="B993" s="1">
        <v>43144</v>
      </c>
      <c r="C993" t="s">
        <v>20</v>
      </c>
      <c r="D993" t="s">
        <v>23</v>
      </c>
      <c r="E993" t="s">
        <v>7</v>
      </c>
      <c r="F993" s="1">
        <f>VLOOKUP(Table1[[#This Row],[Order ID]],sales,2,0)</f>
        <v>43144</v>
      </c>
      <c r="G993" t="str">
        <f>VLOOKUP(Table1[[#This Row],[Order ID]],sales,3,0)</f>
        <v>Pearl</v>
      </c>
      <c r="H993" t="e" vm="3">
        <f>VLOOKUP(Table1[[#This Row],[Order ID]],sales,4,0)</f>
        <v>#VALUE!</v>
      </c>
      <c r="I993" t="str">
        <f>VLOOKUP(Table1[[#This Row],[Order ID]],sales,5,0)</f>
        <v>Pune</v>
      </c>
      <c r="J993">
        <f>VLOOKUP(Table1[[#This Row],[Order ID]],sales,6,0)</f>
        <v>199</v>
      </c>
    </row>
    <row r="994" spans="1:10" x14ac:dyDescent="0.35">
      <c r="A994" t="s">
        <v>297</v>
      </c>
      <c r="B994" s="1">
        <v>43127</v>
      </c>
      <c r="C994" t="s">
        <v>20</v>
      </c>
      <c r="D994" t="s">
        <v>29</v>
      </c>
      <c r="E994" t="s">
        <v>11</v>
      </c>
      <c r="F994" s="1">
        <f>VLOOKUP(Table1[[#This Row],[Order ID]],sales,2,0)</f>
        <v>43127</v>
      </c>
      <c r="G994" t="str">
        <f>VLOOKUP(Table1[[#This Row],[Order ID]],sales,3,0)</f>
        <v>Shivangi</v>
      </c>
      <c r="H994" t="e" vm="1">
        <f>VLOOKUP(Table1[[#This Row],[Order ID]],sales,4,0)</f>
        <v>#VALUE!</v>
      </c>
      <c r="I994" t="str">
        <f>VLOOKUP(Table1[[#This Row],[Order ID]],sales,5,0)</f>
        <v>Indore</v>
      </c>
      <c r="J994">
        <f>VLOOKUP(Table1[[#This Row],[Order ID]],sales,6,0)</f>
        <v>284</v>
      </c>
    </row>
    <row r="995" spans="1:10" x14ac:dyDescent="0.35">
      <c r="A995" t="s">
        <v>270</v>
      </c>
      <c r="B995" s="1">
        <v>43169</v>
      </c>
      <c r="C995" t="s">
        <v>20</v>
      </c>
      <c r="D995" t="s">
        <v>54</v>
      </c>
      <c r="E995" t="s">
        <v>7</v>
      </c>
      <c r="F995" s="1">
        <f>VLOOKUP(Table1[[#This Row],[Order ID]],sales,2,0)</f>
        <v>43169</v>
      </c>
      <c r="G995" t="str">
        <f>VLOOKUP(Table1[[#This Row],[Order ID]],sales,3,0)</f>
        <v>Mayank</v>
      </c>
      <c r="H995" t="e" vm="3">
        <f>VLOOKUP(Table1[[#This Row],[Order ID]],sales,4,0)</f>
        <v>#VALUE!</v>
      </c>
      <c r="I995" t="str">
        <f>VLOOKUP(Table1[[#This Row],[Order ID]],sales,5,0)</f>
        <v>Mumbai</v>
      </c>
      <c r="J995">
        <f>VLOOKUP(Table1[[#This Row],[Order ID]],sales,6,0)</f>
        <v>246</v>
      </c>
    </row>
    <row r="996" spans="1:10" x14ac:dyDescent="0.35">
      <c r="A996" t="s">
        <v>101</v>
      </c>
      <c r="B996" s="1">
        <v>43333</v>
      </c>
      <c r="C996" t="s">
        <v>20</v>
      </c>
      <c r="D996" t="s">
        <v>54</v>
      </c>
      <c r="E996" t="s">
        <v>7</v>
      </c>
      <c r="F996" s="1">
        <f>VLOOKUP(Table1[[#This Row],[Order ID]],sales,2,0)</f>
        <v>43333</v>
      </c>
      <c r="G996" t="str">
        <f>VLOOKUP(Table1[[#This Row],[Order ID]],sales,3,0)</f>
        <v>Vishakha</v>
      </c>
      <c r="H996" t="e" vm="1">
        <f>VLOOKUP(Table1[[#This Row],[Order ID]],sales,4,0)</f>
        <v>#VALUE!</v>
      </c>
      <c r="I996" t="str">
        <f>VLOOKUP(Table1[[#This Row],[Order ID]],sales,5,0)</f>
        <v>Indore</v>
      </c>
      <c r="J996">
        <f>VLOOKUP(Table1[[#This Row],[Order ID]],sales,6,0)</f>
        <v>17</v>
      </c>
    </row>
    <row r="997" spans="1:10" x14ac:dyDescent="0.35">
      <c r="A997" t="s">
        <v>333</v>
      </c>
      <c r="B997" s="1">
        <v>43212</v>
      </c>
      <c r="C997" t="s">
        <v>20</v>
      </c>
      <c r="D997" t="s">
        <v>54</v>
      </c>
      <c r="E997" t="s">
        <v>7</v>
      </c>
      <c r="F997" s="1">
        <f>VLOOKUP(Table1[[#This Row],[Order ID]],sales,2,0)</f>
        <v>43212</v>
      </c>
      <c r="G997" t="str">
        <f>VLOOKUP(Table1[[#This Row],[Order ID]],sales,3,0)</f>
        <v>Atharv</v>
      </c>
      <c r="H997" t="e" vm="18">
        <f>VLOOKUP(Table1[[#This Row],[Order ID]],sales,4,0)</f>
        <v>#VALUE!</v>
      </c>
      <c r="I997" t="str">
        <f>VLOOKUP(Table1[[#This Row],[Order ID]],sales,5,0)</f>
        <v>Kolkata</v>
      </c>
      <c r="J997">
        <f>VLOOKUP(Table1[[#This Row],[Order ID]],sales,6,0)</f>
        <v>149</v>
      </c>
    </row>
    <row r="998" spans="1:10" x14ac:dyDescent="0.35">
      <c r="A998" t="s">
        <v>453</v>
      </c>
      <c r="B998" s="1">
        <v>43393</v>
      </c>
      <c r="C998" t="s">
        <v>9</v>
      </c>
      <c r="D998" t="s">
        <v>128</v>
      </c>
      <c r="E998" t="s">
        <v>7</v>
      </c>
      <c r="F998" s="1">
        <f>VLOOKUP(Table1[[#This Row],[Order ID]],sales,2,0)</f>
        <v>43393</v>
      </c>
      <c r="G998" t="str">
        <f>VLOOKUP(Table1[[#This Row],[Order ID]],sales,3,0)</f>
        <v>Shyam</v>
      </c>
      <c r="H998" t="e" vm="1">
        <f>VLOOKUP(Table1[[#This Row],[Order ID]],sales,4,0)</f>
        <v>#VALUE!</v>
      </c>
      <c r="I998" t="str">
        <f>VLOOKUP(Table1[[#This Row],[Order ID]],sales,5,0)</f>
        <v>Indore</v>
      </c>
      <c r="J998">
        <f>VLOOKUP(Table1[[#This Row],[Order ID]],sales,6,0)</f>
        <v>101</v>
      </c>
    </row>
    <row r="999" spans="1:10" x14ac:dyDescent="0.35">
      <c r="A999" t="s">
        <v>51</v>
      </c>
      <c r="B999" s="1">
        <v>43330</v>
      </c>
      <c r="C999" t="s">
        <v>5</v>
      </c>
      <c r="D999" t="s">
        <v>15</v>
      </c>
      <c r="E999" t="s">
        <v>79</v>
      </c>
      <c r="F999" s="1">
        <f>VLOOKUP(Table1[[#This Row],[Order ID]],sales,2,0)</f>
        <v>43330</v>
      </c>
      <c r="G999" t="str">
        <f>VLOOKUP(Table1[[#This Row],[Order ID]],sales,3,0)</f>
        <v>Akshay</v>
      </c>
      <c r="H999" t="e" vm="14">
        <f>VLOOKUP(Table1[[#This Row],[Order ID]],sales,4,0)</f>
        <v>#VALUE!</v>
      </c>
      <c r="I999" t="str">
        <f>VLOOKUP(Table1[[#This Row],[Order ID]],sales,5,0)</f>
        <v>Patna</v>
      </c>
      <c r="J999">
        <f>VLOOKUP(Table1[[#This Row],[Order ID]],sales,6,0)</f>
        <v>9</v>
      </c>
    </row>
    <row r="1000" spans="1:10" x14ac:dyDescent="0.35">
      <c r="A1000" t="s">
        <v>50</v>
      </c>
      <c r="B1000" s="1">
        <v>43262</v>
      </c>
      <c r="C1000" t="s">
        <v>20</v>
      </c>
      <c r="D1000" t="s">
        <v>23</v>
      </c>
      <c r="E1000" t="s">
        <v>7</v>
      </c>
      <c r="F1000" s="1">
        <f>VLOOKUP(Table1[[#This Row],[Order ID]],sales,2,0)</f>
        <v>43262</v>
      </c>
      <c r="G1000" t="str">
        <f>VLOOKUP(Table1[[#This Row],[Order ID]],sales,3,0)</f>
        <v>Pooja</v>
      </c>
      <c r="H1000" t="e" vm="13">
        <f>VLOOKUP(Table1[[#This Row],[Order ID]],sales,4,0)</f>
        <v>#VALUE!</v>
      </c>
      <c r="I1000" t="str">
        <f>VLOOKUP(Table1[[#This Row],[Order ID]],sales,5,0)</f>
        <v>Simla</v>
      </c>
      <c r="J1000">
        <f>VLOOKUP(Table1[[#This Row],[Order ID]],sales,6,0)</f>
        <v>1829</v>
      </c>
    </row>
    <row r="1001" spans="1:10" x14ac:dyDescent="0.35">
      <c r="A1001" t="s">
        <v>356</v>
      </c>
      <c r="B1001" s="1">
        <v>43216</v>
      </c>
      <c r="C1001" t="s">
        <v>20</v>
      </c>
      <c r="D1001" t="s">
        <v>27</v>
      </c>
      <c r="E1001" t="s">
        <v>7</v>
      </c>
      <c r="F1001" s="1">
        <f>VLOOKUP(Table1[[#This Row],[Order ID]],sales,2,0)</f>
        <v>43216</v>
      </c>
      <c r="G1001" t="str">
        <f>VLOOKUP(Table1[[#This Row],[Order ID]],sales,3,0)</f>
        <v>Parth</v>
      </c>
      <c r="H1001" t="e" vm="3">
        <f>VLOOKUP(Table1[[#This Row],[Order ID]],sales,4,0)</f>
        <v>#VALUE!</v>
      </c>
      <c r="I1001" t="str">
        <f>VLOOKUP(Table1[[#This Row],[Order ID]],sales,5,0)</f>
        <v>Pune</v>
      </c>
      <c r="J1001">
        <f>VLOOKUP(Table1[[#This Row],[Order ID]],sales,6,0)</f>
        <v>182</v>
      </c>
    </row>
    <row r="1002" spans="1:10" x14ac:dyDescent="0.35">
      <c r="A1002" t="s">
        <v>454</v>
      </c>
      <c r="B1002" s="1">
        <v>43460</v>
      </c>
      <c r="C1002" t="s">
        <v>20</v>
      </c>
      <c r="D1002" t="s">
        <v>54</v>
      </c>
      <c r="E1002" t="s">
        <v>7</v>
      </c>
      <c r="F1002" s="1">
        <f>VLOOKUP(Table1[[#This Row],[Order ID]],sales,2,0)</f>
        <v>43460</v>
      </c>
      <c r="G1002" t="str">
        <f>VLOOKUP(Table1[[#This Row],[Order ID]],sales,3,0)</f>
        <v>Akshata</v>
      </c>
      <c r="H1002" t="e" vm="9">
        <f>VLOOKUP(Table1[[#This Row],[Order ID]],sales,4,0)</f>
        <v>#VALUE!</v>
      </c>
      <c r="I1002" t="str">
        <f>VLOOKUP(Table1[[#This Row],[Order ID]],sales,5,0)</f>
        <v>Surat</v>
      </c>
      <c r="J1002">
        <f>VLOOKUP(Table1[[#This Row],[Order ID]],sales,6,0)</f>
        <v>52</v>
      </c>
    </row>
    <row r="1003" spans="1:10" x14ac:dyDescent="0.35">
      <c r="A1003" t="s">
        <v>382</v>
      </c>
      <c r="B1003" s="1">
        <v>43457</v>
      </c>
      <c r="C1003" t="s">
        <v>5</v>
      </c>
      <c r="D1003" t="s">
        <v>6</v>
      </c>
      <c r="E1003" t="s">
        <v>25</v>
      </c>
      <c r="F1003" s="1">
        <f>VLOOKUP(Table1[[#This Row],[Order ID]],sales,2,0)</f>
        <v>43457</v>
      </c>
      <c r="G1003" t="str">
        <f>VLOOKUP(Table1[[#This Row],[Order ID]],sales,3,0)</f>
        <v>Neha</v>
      </c>
      <c r="H1003" t="e" vm="8">
        <f>VLOOKUP(Table1[[#This Row],[Order ID]],sales,4,0)</f>
        <v>#VALUE!</v>
      </c>
      <c r="I1003" t="str">
        <f>VLOOKUP(Table1[[#This Row],[Order ID]],sales,5,0)</f>
        <v>Udaipur</v>
      </c>
      <c r="J1003">
        <f>VLOOKUP(Table1[[#This Row],[Order ID]],sales,6,0)</f>
        <v>110</v>
      </c>
    </row>
    <row r="1004" spans="1:10" x14ac:dyDescent="0.35">
      <c r="A1004" t="s">
        <v>252</v>
      </c>
      <c r="B1004" s="1">
        <v>43132</v>
      </c>
      <c r="C1004" t="s">
        <v>20</v>
      </c>
      <c r="D1004" t="s">
        <v>27</v>
      </c>
      <c r="E1004" t="s">
        <v>25</v>
      </c>
      <c r="F1004" s="1">
        <f>VLOOKUP(Table1[[#This Row],[Order ID]],sales,2,0)</f>
        <v>43132</v>
      </c>
      <c r="G1004" t="str">
        <f>VLOOKUP(Table1[[#This Row],[Order ID]],sales,3,0)</f>
        <v>Anjali</v>
      </c>
      <c r="H1004" t="e" vm="10">
        <f>VLOOKUP(Table1[[#This Row],[Order ID]],sales,4,0)</f>
        <v>#VALUE!</v>
      </c>
      <c r="I1004" t="str">
        <f>VLOOKUP(Table1[[#This Row],[Order ID]],sales,5,0)</f>
        <v>Delhi</v>
      </c>
      <c r="J1004">
        <f>VLOOKUP(Table1[[#This Row],[Order ID]],sales,6,0)</f>
        <v>42</v>
      </c>
    </row>
    <row r="1005" spans="1:10" x14ac:dyDescent="0.35">
      <c r="A1005" t="s">
        <v>94</v>
      </c>
      <c r="B1005" s="1">
        <v>43353</v>
      </c>
      <c r="C1005" t="s">
        <v>5</v>
      </c>
      <c r="D1005" t="s">
        <v>70</v>
      </c>
      <c r="E1005" t="s">
        <v>25</v>
      </c>
      <c r="F1005" s="1">
        <f>VLOOKUP(Table1[[#This Row],[Order ID]],sales,2,0)</f>
        <v>43353</v>
      </c>
      <c r="G1005" t="str">
        <f>VLOOKUP(Table1[[#This Row],[Order ID]],sales,3,0)</f>
        <v>Aditi</v>
      </c>
      <c r="H1005" t="e" vm="1">
        <f>VLOOKUP(Table1[[#This Row],[Order ID]],sales,4,0)</f>
        <v>#VALUE!</v>
      </c>
      <c r="I1005" t="str">
        <f>VLOOKUP(Table1[[#This Row],[Order ID]],sales,5,0)</f>
        <v>Indore</v>
      </c>
      <c r="J1005">
        <f>VLOOKUP(Table1[[#This Row],[Order ID]],sales,6,0)</f>
        <v>117</v>
      </c>
    </row>
    <row r="1006" spans="1:10" x14ac:dyDescent="0.35">
      <c r="A1006" t="s">
        <v>287</v>
      </c>
      <c r="B1006" s="1">
        <v>43237</v>
      </c>
      <c r="C1006" t="s">
        <v>9</v>
      </c>
      <c r="D1006" t="s">
        <v>10</v>
      </c>
      <c r="E1006" t="s">
        <v>7</v>
      </c>
      <c r="F1006" s="1">
        <f>VLOOKUP(Table1[[#This Row],[Order ID]],sales,2,0)</f>
        <v>43237</v>
      </c>
      <c r="G1006" t="str">
        <f>VLOOKUP(Table1[[#This Row],[Order ID]],sales,3,0)</f>
        <v>Subhashree</v>
      </c>
      <c r="H1006" t="str">
        <f>VLOOKUP(Table1[[#This Row],[Order ID]],sales,4,0)</f>
        <v>Jammu and Kashmir</v>
      </c>
      <c r="I1006" t="str">
        <f>VLOOKUP(Table1[[#This Row],[Order ID]],sales,5,0)</f>
        <v>Kashmir</v>
      </c>
      <c r="J1006">
        <f>VLOOKUP(Table1[[#This Row],[Order ID]],sales,6,0)</f>
        <v>55</v>
      </c>
    </row>
    <row r="1007" spans="1:10" x14ac:dyDescent="0.35">
      <c r="A1007" t="s">
        <v>455</v>
      </c>
      <c r="B1007" s="1">
        <v>43189</v>
      </c>
      <c r="C1007" t="s">
        <v>20</v>
      </c>
      <c r="D1007" t="s">
        <v>27</v>
      </c>
      <c r="E1007" t="s">
        <v>7</v>
      </c>
      <c r="F1007" s="1">
        <f>VLOOKUP(Table1[[#This Row],[Order ID]],sales,2,0)</f>
        <v>43189</v>
      </c>
      <c r="G1007" t="str">
        <f>VLOOKUP(Table1[[#This Row],[Order ID]],sales,3,0)</f>
        <v>Bhishm</v>
      </c>
      <c r="H1007" t="e" vm="3">
        <f>VLOOKUP(Table1[[#This Row],[Order ID]],sales,4,0)</f>
        <v>#VALUE!</v>
      </c>
      <c r="I1007" t="str">
        <f>VLOOKUP(Table1[[#This Row],[Order ID]],sales,5,0)</f>
        <v>Mumbai</v>
      </c>
      <c r="J1007">
        <f>VLOOKUP(Table1[[#This Row],[Order ID]],sales,6,0)</f>
        <v>207</v>
      </c>
    </row>
    <row r="1008" spans="1:10" x14ac:dyDescent="0.35">
      <c r="A1008" t="s">
        <v>456</v>
      </c>
      <c r="B1008" s="1">
        <v>43420</v>
      </c>
      <c r="C1008" t="s">
        <v>20</v>
      </c>
      <c r="D1008" t="s">
        <v>54</v>
      </c>
      <c r="E1008" t="s">
        <v>7</v>
      </c>
      <c r="F1008" s="1">
        <f>VLOOKUP(Table1[[#This Row],[Order ID]],sales,2,0)</f>
        <v>43420</v>
      </c>
      <c r="G1008" t="str">
        <f>VLOOKUP(Table1[[#This Row],[Order ID]],sales,3,0)</f>
        <v>Komal</v>
      </c>
      <c r="H1008" t="e" vm="13">
        <f>VLOOKUP(Table1[[#This Row],[Order ID]],sales,4,0)</f>
        <v>#VALUE!</v>
      </c>
      <c r="I1008" t="str">
        <f>VLOOKUP(Table1[[#This Row],[Order ID]],sales,5,0)</f>
        <v>Simla</v>
      </c>
      <c r="J1008">
        <f>VLOOKUP(Table1[[#This Row],[Order ID]],sales,6,0)</f>
        <v>51</v>
      </c>
    </row>
    <row r="1009" spans="1:10" x14ac:dyDescent="0.35">
      <c r="A1009" t="s">
        <v>125</v>
      </c>
      <c r="B1009" s="1">
        <v>43188</v>
      </c>
      <c r="C1009" t="s">
        <v>5</v>
      </c>
      <c r="D1009" t="s">
        <v>70</v>
      </c>
      <c r="E1009" t="s">
        <v>11</v>
      </c>
      <c r="F1009" s="1">
        <f>VLOOKUP(Table1[[#This Row],[Order ID]],sales,2,0)</f>
        <v>43188</v>
      </c>
      <c r="G1009" t="str">
        <f>VLOOKUP(Table1[[#This Row],[Order ID]],sales,3,0)</f>
        <v>Pinky</v>
      </c>
      <c r="H1009" t="str">
        <f>VLOOKUP(Table1[[#This Row],[Order ID]],sales,4,0)</f>
        <v>Jammu and Kashmir</v>
      </c>
      <c r="I1009" t="str">
        <f>VLOOKUP(Table1[[#This Row],[Order ID]],sales,5,0)</f>
        <v>Kashmir</v>
      </c>
      <c r="J1009">
        <f>VLOOKUP(Table1[[#This Row],[Order ID]],sales,6,0)</f>
        <v>96</v>
      </c>
    </row>
    <row r="1010" spans="1:10" x14ac:dyDescent="0.35">
      <c r="A1010" t="s">
        <v>134</v>
      </c>
      <c r="B1010" s="1">
        <v>43174</v>
      </c>
      <c r="C1010" t="s">
        <v>20</v>
      </c>
      <c r="D1010" t="s">
        <v>54</v>
      </c>
      <c r="E1010" t="s">
        <v>7</v>
      </c>
      <c r="F1010" s="1">
        <f>VLOOKUP(Table1[[#This Row],[Order ID]],sales,2,0)</f>
        <v>43174</v>
      </c>
      <c r="G1010" t="str">
        <f>VLOOKUP(Table1[[#This Row],[Order ID]],sales,3,0)</f>
        <v>Tushina</v>
      </c>
      <c r="H1010" t="e" vm="17">
        <f>VLOOKUP(Table1[[#This Row],[Order ID]],sales,4,0)</f>
        <v>#VALUE!</v>
      </c>
      <c r="I1010" t="str">
        <f>VLOOKUP(Table1[[#This Row],[Order ID]],sales,5,0)</f>
        <v>Goa</v>
      </c>
      <c r="J1010">
        <f>VLOOKUP(Table1[[#This Row],[Order ID]],sales,6,0)</f>
        <v>44</v>
      </c>
    </row>
    <row r="1011" spans="1:10" x14ac:dyDescent="0.35">
      <c r="A1011" t="s">
        <v>34</v>
      </c>
      <c r="B1011" s="1">
        <v>43337</v>
      </c>
      <c r="C1011" t="s">
        <v>5</v>
      </c>
      <c r="D1011" t="s">
        <v>6</v>
      </c>
      <c r="E1011" t="s">
        <v>79</v>
      </c>
      <c r="F1011" s="1">
        <f>VLOOKUP(Table1[[#This Row],[Order ID]],sales,2,0)</f>
        <v>43337</v>
      </c>
      <c r="G1011" t="str">
        <f>VLOOKUP(Table1[[#This Row],[Order ID]],sales,3,0)</f>
        <v>Madhav</v>
      </c>
      <c r="H1011" t="e" vm="2">
        <f>VLOOKUP(Table1[[#This Row],[Order ID]],sales,4,0)</f>
        <v>#VALUE!</v>
      </c>
      <c r="I1011" t="str">
        <f>VLOOKUP(Table1[[#This Row],[Order ID]],sales,5,0)</f>
        <v>Mathura</v>
      </c>
      <c r="J1011">
        <f>VLOOKUP(Table1[[#This Row],[Order ID]],sales,6,0)</f>
        <v>2188</v>
      </c>
    </row>
    <row r="1012" spans="1:10" x14ac:dyDescent="0.35">
      <c r="A1012" t="s">
        <v>238</v>
      </c>
      <c r="B1012" s="1">
        <v>43407</v>
      </c>
      <c r="C1012" t="s">
        <v>20</v>
      </c>
      <c r="D1012" t="s">
        <v>40</v>
      </c>
      <c r="E1012" t="s">
        <v>7</v>
      </c>
      <c r="F1012" s="1">
        <f>VLOOKUP(Table1[[#This Row],[Order ID]],sales,2,0)</f>
        <v>43407</v>
      </c>
      <c r="G1012" t="str">
        <f>VLOOKUP(Table1[[#This Row],[Order ID]],sales,3,0)</f>
        <v>Mrunal</v>
      </c>
      <c r="H1012" t="e" vm="3">
        <f>VLOOKUP(Table1[[#This Row],[Order ID]],sales,4,0)</f>
        <v>#VALUE!</v>
      </c>
      <c r="I1012" t="str">
        <f>VLOOKUP(Table1[[#This Row],[Order ID]],sales,5,0)</f>
        <v>Mumbai</v>
      </c>
      <c r="J1012">
        <f>VLOOKUP(Table1[[#This Row],[Order ID]],sales,6,0)</f>
        <v>18</v>
      </c>
    </row>
    <row r="1013" spans="1:10" x14ac:dyDescent="0.35">
      <c r="A1013" t="s">
        <v>397</v>
      </c>
      <c r="B1013" s="1">
        <v>43259</v>
      </c>
      <c r="C1013" t="s">
        <v>5</v>
      </c>
      <c r="D1013" t="s">
        <v>18</v>
      </c>
      <c r="E1013" t="s">
        <v>25</v>
      </c>
      <c r="F1013" s="1">
        <f>VLOOKUP(Table1[[#This Row],[Order ID]],sales,2,0)</f>
        <v>43259</v>
      </c>
      <c r="G1013" t="str">
        <f>VLOOKUP(Table1[[#This Row],[Order ID]],sales,3,0)</f>
        <v>Shreya</v>
      </c>
      <c r="H1013" t="e" vm="12">
        <f>VLOOKUP(Table1[[#This Row],[Order ID]],sales,4,0)</f>
        <v>#VALUE!</v>
      </c>
      <c r="I1013" t="str">
        <f>VLOOKUP(Table1[[#This Row],[Order ID]],sales,5,0)</f>
        <v>Thiruvananthapuram</v>
      </c>
      <c r="J1013">
        <f>VLOOKUP(Table1[[#This Row],[Order ID]],sales,6,0)</f>
        <v>86</v>
      </c>
    </row>
    <row r="1014" spans="1:10" x14ac:dyDescent="0.35">
      <c r="A1014" t="s">
        <v>154</v>
      </c>
      <c r="B1014" s="1">
        <v>43118</v>
      </c>
      <c r="C1014" t="s">
        <v>20</v>
      </c>
      <c r="D1014" t="s">
        <v>27</v>
      </c>
      <c r="E1014" t="s">
        <v>11</v>
      </c>
      <c r="F1014" s="1">
        <f>VLOOKUP(Table1[[#This Row],[Order ID]],sales,2,0)</f>
        <v>43118</v>
      </c>
      <c r="G1014" t="str">
        <f>VLOOKUP(Table1[[#This Row],[Order ID]],sales,3,0)</f>
        <v>Muskan</v>
      </c>
      <c r="H1014" t="e" vm="1">
        <f>VLOOKUP(Table1[[#This Row],[Order ID]],sales,4,0)</f>
        <v>#VALUE!</v>
      </c>
      <c r="I1014" t="str">
        <f>VLOOKUP(Table1[[#This Row],[Order ID]],sales,5,0)</f>
        <v>Indore</v>
      </c>
      <c r="J1014">
        <f>VLOOKUP(Table1[[#This Row],[Order ID]],sales,6,0)</f>
        <v>681</v>
      </c>
    </row>
    <row r="1015" spans="1:10" x14ac:dyDescent="0.35">
      <c r="A1015" t="s">
        <v>141</v>
      </c>
      <c r="B1015" s="1">
        <v>43363</v>
      </c>
      <c r="C1015" t="s">
        <v>5</v>
      </c>
      <c r="D1015" t="s">
        <v>70</v>
      </c>
      <c r="E1015" t="s">
        <v>7</v>
      </c>
      <c r="F1015" s="1">
        <f>VLOOKUP(Table1[[#This Row],[Order ID]],sales,2,0)</f>
        <v>43363</v>
      </c>
      <c r="G1015" t="str">
        <f>VLOOKUP(Table1[[#This Row],[Order ID]],sales,3,0)</f>
        <v>Asish</v>
      </c>
      <c r="H1015" t="e" vm="19">
        <f>VLOOKUP(Table1[[#This Row],[Order ID]],sales,4,0)</f>
        <v>#VALUE!</v>
      </c>
      <c r="I1015" t="str">
        <f>VLOOKUP(Table1[[#This Row],[Order ID]],sales,5,0)</f>
        <v>Kashmir</v>
      </c>
      <c r="J1015">
        <f>VLOOKUP(Table1[[#This Row],[Order ID]],sales,6,0)</f>
        <v>556</v>
      </c>
    </row>
    <row r="1016" spans="1:10" x14ac:dyDescent="0.35">
      <c r="A1016" t="s">
        <v>176</v>
      </c>
      <c r="B1016" s="1">
        <v>43113</v>
      </c>
      <c r="C1016" t="s">
        <v>5</v>
      </c>
      <c r="D1016" t="s">
        <v>6</v>
      </c>
      <c r="E1016" t="s">
        <v>7</v>
      </c>
      <c r="F1016" s="1">
        <f>VLOOKUP(Table1[[#This Row],[Order ID]],sales,2,0)</f>
        <v>43113</v>
      </c>
      <c r="G1016" t="str">
        <f>VLOOKUP(Table1[[#This Row],[Order ID]],sales,3,0)</f>
        <v>Jesal</v>
      </c>
      <c r="H1016" t="e" vm="18">
        <f>VLOOKUP(Table1[[#This Row],[Order ID]],sales,4,0)</f>
        <v>#VALUE!</v>
      </c>
      <c r="I1016" t="str">
        <f>VLOOKUP(Table1[[#This Row],[Order ID]],sales,5,0)</f>
        <v>Kolkata</v>
      </c>
      <c r="J1016">
        <f>VLOOKUP(Table1[[#This Row],[Order ID]],sales,6,0)</f>
        <v>742</v>
      </c>
    </row>
    <row r="1017" spans="1:10" x14ac:dyDescent="0.35">
      <c r="A1017" t="s">
        <v>208</v>
      </c>
      <c r="B1017" s="1">
        <v>43169</v>
      </c>
      <c r="C1017" t="s">
        <v>5</v>
      </c>
      <c r="D1017" t="s">
        <v>70</v>
      </c>
      <c r="E1017" t="s">
        <v>7</v>
      </c>
      <c r="F1017" s="1">
        <f>VLOOKUP(Table1[[#This Row],[Order ID]],sales,2,0)</f>
        <v>43169</v>
      </c>
      <c r="G1017" t="str">
        <f>VLOOKUP(Table1[[#This Row],[Order ID]],sales,3,0)</f>
        <v>Sonal</v>
      </c>
      <c r="H1017" t="e" vm="14">
        <f>VLOOKUP(Table1[[#This Row],[Order ID]],sales,4,0)</f>
        <v>#VALUE!</v>
      </c>
      <c r="I1017" t="str">
        <f>VLOOKUP(Table1[[#This Row],[Order ID]],sales,5,0)</f>
        <v>Patna</v>
      </c>
      <c r="J1017">
        <f>VLOOKUP(Table1[[#This Row],[Order ID]],sales,6,0)</f>
        <v>424</v>
      </c>
    </row>
    <row r="1018" spans="1:10" x14ac:dyDescent="0.35">
      <c r="A1018" t="s">
        <v>26</v>
      </c>
      <c r="B1018" s="1">
        <v>43219</v>
      </c>
      <c r="C1018" t="s">
        <v>5</v>
      </c>
      <c r="D1018" t="s">
        <v>6</v>
      </c>
      <c r="E1018" t="s">
        <v>79</v>
      </c>
      <c r="F1018" s="1">
        <f>VLOOKUP(Table1[[#This Row],[Order ID]],sales,2,0)</f>
        <v>43219</v>
      </c>
      <c r="G1018" t="str">
        <f>VLOOKUP(Table1[[#This Row],[Order ID]],sales,3,0)</f>
        <v>Kirti</v>
      </c>
      <c r="H1018" t="e" vm="6">
        <f>VLOOKUP(Table1[[#This Row],[Order ID]],sales,4,0)</f>
        <v>#VALUE!</v>
      </c>
      <c r="I1018" t="str">
        <f>VLOOKUP(Table1[[#This Row],[Order ID]],sales,5,0)</f>
        <v>Kashmir</v>
      </c>
      <c r="J1018">
        <f>VLOOKUP(Table1[[#This Row],[Order ID]],sales,6,0)</f>
        <v>50</v>
      </c>
    </row>
    <row r="1019" spans="1:10" x14ac:dyDescent="0.35">
      <c r="A1019" t="s">
        <v>14</v>
      </c>
      <c r="B1019" s="1">
        <v>43186</v>
      </c>
      <c r="C1019" t="s">
        <v>20</v>
      </c>
      <c r="D1019" t="s">
        <v>60</v>
      </c>
      <c r="E1019" t="s">
        <v>11</v>
      </c>
      <c r="F1019" s="1">
        <f>VLOOKUP(Table1[[#This Row],[Order ID]],sales,2,0)</f>
        <v>43186</v>
      </c>
      <c r="G1019" t="str">
        <f>VLOOKUP(Table1[[#This Row],[Order ID]],sales,3,0)</f>
        <v>Sarita</v>
      </c>
      <c r="H1019" t="e" vm="3">
        <f>VLOOKUP(Table1[[#This Row],[Order ID]],sales,4,0)</f>
        <v>#VALUE!</v>
      </c>
      <c r="I1019" t="str">
        <f>VLOOKUP(Table1[[#This Row],[Order ID]],sales,5,0)</f>
        <v>Pune</v>
      </c>
      <c r="J1019">
        <f>VLOOKUP(Table1[[#This Row],[Order ID]],sales,6,0)</f>
        <v>2847</v>
      </c>
    </row>
    <row r="1020" spans="1:10" x14ac:dyDescent="0.35">
      <c r="A1020" t="s">
        <v>457</v>
      </c>
      <c r="B1020" s="1">
        <v>43351</v>
      </c>
      <c r="C1020" t="s">
        <v>20</v>
      </c>
      <c r="D1020" t="s">
        <v>54</v>
      </c>
      <c r="E1020" t="s">
        <v>7</v>
      </c>
      <c r="F1020" s="1">
        <f>VLOOKUP(Table1[[#This Row],[Order ID]],sales,2,0)</f>
        <v>43351</v>
      </c>
      <c r="G1020" t="str">
        <f>VLOOKUP(Table1[[#This Row],[Order ID]],sales,3,0)</f>
        <v>Duhita</v>
      </c>
      <c r="H1020" t="e" vm="16">
        <f>VLOOKUP(Table1[[#This Row],[Order ID]],sales,4,0)</f>
        <v>#VALUE!</v>
      </c>
      <c r="I1020" t="str">
        <f>VLOOKUP(Table1[[#This Row],[Order ID]],sales,5,0)</f>
        <v>Chandigarh</v>
      </c>
      <c r="J1020">
        <f>VLOOKUP(Table1[[#This Row],[Order ID]],sales,6,0)</f>
        <v>50</v>
      </c>
    </row>
    <row r="1021" spans="1:10" x14ac:dyDescent="0.35">
      <c r="A1021" t="s">
        <v>14</v>
      </c>
      <c r="B1021" s="1">
        <v>43186</v>
      </c>
      <c r="C1021" t="s">
        <v>20</v>
      </c>
      <c r="D1021" t="s">
        <v>27</v>
      </c>
      <c r="E1021" t="s">
        <v>7</v>
      </c>
      <c r="F1021" s="1">
        <f>VLOOKUP(Table1[[#This Row],[Order ID]],sales,2,0)</f>
        <v>43186</v>
      </c>
      <c r="G1021" t="str">
        <f>VLOOKUP(Table1[[#This Row],[Order ID]],sales,3,0)</f>
        <v>Sarita</v>
      </c>
      <c r="H1021" t="e" vm="3">
        <f>VLOOKUP(Table1[[#This Row],[Order ID]],sales,4,0)</f>
        <v>#VALUE!</v>
      </c>
      <c r="I1021" t="str">
        <f>VLOOKUP(Table1[[#This Row],[Order ID]],sales,5,0)</f>
        <v>Pune</v>
      </c>
      <c r="J1021">
        <f>VLOOKUP(Table1[[#This Row],[Order ID]],sales,6,0)</f>
        <v>2847</v>
      </c>
    </row>
    <row r="1022" spans="1:10" x14ac:dyDescent="0.35">
      <c r="A1022" t="s">
        <v>28</v>
      </c>
      <c r="B1022" s="1">
        <v>43410</v>
      </c>
      <c r="C1022" t="s">
        <v>20</v>
      </c>
      <c r="D1022" t="s">
        <v>78</v>
      </c>
      <c r="E1022" t="s">
        <v>25</v>
      </c>
      <c r="F1022" s="1">
        <f>VLOOKUP(Table1[[#This Row],[Order ID]],sales,2,0)</f>
        <v>43410</v>
      </c>
      <c r="G1022" t="str">
        <f>VLOOKUP(Table1[[#This Row],[Order ID]],sales,3,0)</f>
        <v>Kushal</v>
      </c>
      <c r="H1022" t="e" vm="7">
        <f>VLOOKUP(Table1[[#This Row],[Order ID]],sales,4,0)</f>
        <v>#VALUE!</v>
      </c>
      <c r="I1022" t="str">
        <f>VLOOKUP(Table1[[#This Row],[Order ID]],sales,5,0)</f>
        <v>Kohima</v>
      </c>
      <c r="J1022">
        <f>VLOOKUP(Table1[[#This Row],[Order ID]],sales,6,0)</f>
        <v>135</v>
      </c>
    </row>
    <row r="1023" spans="1:10" x14ac:dyDescent="0.35">
      <c r="A1023" t="s">
        <v>458</v>
      </c>
      <c r="B1023" s="1">
        <v>43261</v>
      </c>
      <c r="C1023" t="s">
        <v>9</v>
      </c>
      <c r="D1023" t="s">
        <v>128</v>
      </c>
      <c r="E1023" t="s">
        <v>79</v>
      </c>
      <c r="F1023" s="1">
        <f>VLOOKUP(Table1[[#This Row],[Order ID]],sales,2,0)</f>
        <v>43261</v>
      </c>
      <c r="G1023" t="str">
        <f>VLOOKUP(Table1[[#This Row],[Order ID]],sales,3,0)</f>
        <v>Sheetal</v>
      </c>
      <c r="H1023" t="e" vm="1">
        <f>VLOOKUP(Table1[[#This Row],[Order ID]],sales,4,0)</f>
        <v>#VALUE!</v>
      </c>
      <c r="I1023" t="str">
        <f>VLOOKUP(Table1[[#This Row],[Order ID]],sales,5,0)</f>
        <v>Indore</v>
      </c>
      <c r="J1023">
        <f>VLOOKUP(Table1[[#This Row],[Order ID]],sales,6,0)</f>
        <v>264</v>
      </c>
    </row>
    <row r="1024" spans="1:10" x14ac:dyDescent="0.35">
      <c r="A1024" t="s">
        <v>205</v>
      </c>
      <c r="B1024" s="1">
        <v>43374</v>
      </c>
      <c r="C1024" t="s">
        <v>20</v>
      </c>
      <c r="D1024" t="s">
        <v>54</v>
      </c>
      <c r="E1024" t="s">
        <v>16</v>
      </c>
      <c r="F1024" s="1">
        <f>VLOOKUP(Table1[[#This Row],[Order ID]],sales,2,0)</f>
        <v>43374</v>
      </c>
      <c r="G1024" t="str">
        <f>VLOOKUP(Table1[[#This Row],[Order ID]],sales,3,0)</f>
        <v>Shishu</v>
      </c>
      <c r="H1024" t="e" vm="11">
        <f>VLOOKUP(Table1[[#This Row],[Order ID]],sales,4,0)</f>
        <v>#VALUE!</v>
      </c>
      <c r="I1024" t="str">
        <f>VLOOKUP(Table1[[#This Row],[Order ID]],sales,5,0)</f>
        <v>Hyderabad</v>
      </c>
      <c r="J1024">
        <f>VLOOKUP(Table1[[#This Row],[Order ID]],sales,6,0)</f>
        <v>379</v>
      </c>
    </row>
    <row r="1025" spans="1:10" x14ac:dyDescent="0.35">
      <c r="A1025" t="s">
        <v>109</v>
      </c>
      <c r="B1025" s="1">
        <v>43269</v>
      </c>
      <c r="C1025" t="s">
        <v>20</v>
      </c>
      <c r="D1025" t="s">
        <v>40</v>
      </c>
      <c r="E1025" t="s">
        <v>7</v>
      </c>
      <c r="F1025" s="1">
        <f>VLOOKUP(Table1[[#This Row],[Order ID]],sales,2,0)</f>
        <v>43269</v>
      </c>
      <c r="G1025" t="str">
        <f>VLOOKUP(Table1[[#This Row],[Order ID]],sales,3,0)</f>
        <v>Parna</v>
      </c>
      <c r="H1025" t="e" vm="1">
        <f>VLOOKUP(Table1[[#This Row],[Order ID]],sales,4,0)</f>
        <v>#VALUE!</v>
      </c>
      <c r="I1025" t="str">
        <f>VLOOKUP(Table1[[#This Row],[Order ID]],sales,5,0)</f>
        <v>Bhopal</v>
      </c>
      <c r="J1025">
        <f>VLOOKUP(Table1[[#This Row],[Order ID]],sales,6,0)</f>
        <v>632</v>
      </c>
    </row>
    <row r="1026" spans="1:10" x14ac:dyDescent="0.35">
      <c r="A1026" t="s">
        <v>149</v>
      </c>
      <c r="B1026" s="1">
        <v>43282</v>
      </c>
      <c r="C1026" t="s">
        <v>20</v>
      </c>
      <c r="D1026" t="s">
        <v>54</v>
      </c>
      <c r="E1026" t="s">
        <v>11</v>
      </c>
      <c r="F1026" s="1">
        <f>VLOOKUP(Table1[[#This Row],[Order ID]],sales,2,0)</f>
        <v>43282</v>
      </c>
      <c r="G1026" t="str">
        <f>VLOOKUP(Table1[[#This Row],[Order ID]],sales,3,0)</f>
        <v>Kishwar</v>
      </c>
      <c r="H1026" t="e" vm="1">
        <f>VLOOKUP(Table1[[#This Row],[Order ID]],sales,4,0)</f>
        <v>#VALUE!</v>
      </c>
      <c r="I1026" t="str">
        <f>VLOOKUP(Table1[[#This Row],[Order ID]],sales,5,0)</f>
        <v>Indore</v>
      </c>
      <c r="J1026">
        <f>VLOOKUP(Table1[[#This Row],[Order ID]],sales,6,0)</f>
        <v>709</v>
      </c>
    </row>
    <row r="1027" spans="1:10" x14ac:dyDescent="0.35">
      <c r="A1027" t="s">
        <v>159</v>
      </c>
      <c r="B1027" s="1">
        <v>43407</v>
      </c>
      <c r="C1027" t="s">
        <v>9</v>
      </c>
      <c r="D1027" t="s">
        <v>128</v>
      </c>
      <c r="E1027" t="s">
        <v>79</v>
      </c>
      <c r="F1027" s="1">
        <f>VLOOKUP(Table1[[#This Row],[Order ID]],sales,2,0)</f>
        <v>43407</v>
      </c>
      <c r="G1027" t="str">
        <f>VLOOKUP(Table1[[#This Row],[Order ID]],sales,3,0)</f>
        <v>Aniket</v>
      </c>
      <c r="H1027" t="e" vm="16">
        <f>VLOOKUP(Table1[[#This Row],[Order ID]],sales,4,0)</f>
        <v>#VALUE!</v>
      </c>
      <c r="I1027" t="str">
        <f>VLOOKUP(Table1[[#This Row],[Order ID]],sales,5,0)</f>
        <v>Chandigarh</v>
      </c>
      <c r="J1027">
        <f>VLOOKUP(Table1[[#This Row],[Order ID]],sales,6,0)</f>
        <v>643</v>
      </c>
    </row>
    <row r="1028" spans="1:10" x14ac:dyDescent="0.35">
      <c r="A1028" t="s">
        <v>325</v>
      </c>
      <c r="B1028" s="1">
        <v>43114</v>
      </c>
      <c r="C1028" t="s">
        <v>20</v>
      </c>
      <c r="D1028" t="s">
        <v>139</v>
      </c>
      <c r="E1028" t="s">
        <v>7</v>
      </c>
      <c r="F1028" s="1">
        <f>VLOOKUP(Table1[[#This Row],[Order ID]],sales,2,0)</f>
        <v>43114</v>
      </c>
      <c r="G1028" t="str">
        <f>VLOOKUP(Table1[[#This Row],[Order ID]],sales,3,0)</f>
        <v>Trupti</v>
      </c>
      <c r="H1028" t="e" vm="9">
        <f>VLOOKUP(Table1[[#This Row],[Order ID]],sales,4,0)</f>
        <v>#VALUE!</v>
      </c>
      <c r="I1028" t="str">
        <f>VLOOKUP(Table1[[#This Row],[Order ID]],sales,5,0)</f>
        <v>Ahmedabad</v>
      </c>
      <c r="J1028">
        <f>VLOOKUP(Table1[[#This Row],[Order ID]],sales,6,0)</f>
        <v>27</v>
      </c>
    </row>
    <row r="1029" spans="1:10" x14ac:dyDescent="0.35">
      <c r="A1029" t="s">
        <v>318</v>
      </c>
      <c r="B1029" s="1">
        <v>43135</v>
      </c>
      <c r="C1029" t="s">
        <v>20</v>
      </c>
      <c r="D1029" t="s">
        <v>27</v>
      </c>
      <c r="E1029" t="s">
        <v>7</v>
      </c>
      <c r="F1029" s="1">
        <f>VLOOKUP(Table1[[#This Row],[Order ID]],sales,2,0)</f>
        <v>43135</v>
      </c>
      <c r="G1029" t="str">
        <f>VLOOKUP(Table1[[#This Row],[Order ID]],sales,3,0)</f>
        <v>Yogesh</v>
      </c>
      <c r="H1029" t="e" vm="3">
        <f>VLOOKUP(Table1[[#This Row],[Order ID]],sales,4,0)</f>
        <v>#VALUE!</v>
      </c>
      <c r="I1029" t="str">
        <f>VLOOKUP(Table1[[#This Row],[Order ID]],sales,5,0)</f>
        <v>Pune</v>
      </c>
      <c r="J1029">
        <f>VLOOKUP(Table1[[#This Row],[Order ID]],sales,6,0)</f>
        <v>231</v>
      </c>
    </row>
    <row r="1030" spans="1:10" x14ac:dyDescent="0.35">
      <c r="A1030" t="s">
        <v>132</v>
      </c>
      <c r="B1030" s="1">
        <v>43226</v>
      </c>
      <c r="C1030" t="s">
        <v>5</v>
      </c>
      <c r="D1030" t="s">
        <v>15</v>
      </c>
      <c r="E1030" t="s">
        <v>25</v>
      </c>
      <c r="F1030" s="1">
        <f>VLOOKUP(Table1[[#This Row],[Order ID]],sales,2,0)</f>
        <v>43226</v>
      </c>
      <c r="G1030" t="str">
        <f>VLOOKUP(Table1[[#This Row],[Order ID]],sales,3,0)</f>
        <v>Chirag</v>
      </c>
      <c r="H1030" t="e" vm="3">
        <f>VLOOKUP(Table1[[#This Row],[Order ID]],sales,4,0)</f>
        <v>#VALUE!</v>
      </c>
      <c r="I1030" t="str">
        <f>VLOOKUP(Table1[[#This Row],[Order ID]],sales,5,0)</f>
        <v>Mumbai</v>
      </c>
      <c r="J1030">
        <f>VLOOKUP(Table1[[#This Row],[Order ID]],sales,6,0)</f>
        <v>512</v>
      </c>
    </row>
    <row r="1031" spans="1:10" x14ac:dyDescent="0.35">
      <c r="A1031" t="s">
        <v>56</v>
      </c>
      <c r="B1031" s="1">
        <v>43431</v>
      </c>
      <c r="C1031" t="s">
        <v>20</v>
      </c>
      <c r="D1031" t="s">
        <v>27</v>
      </c>
      <c r="E1031" t="s">
        <v>25</v>
      </c>
      <c r="F1031" s="1">
        <f>VLOOKUP(Table1[[#This Row],[Order ID]],sales,2,0)</f>
        <v>43431</v>
      </c>
      <c r="G1031" t="str">
        <f>VLOOKUP(Table1[[#This Row],[Order ID]],sales,3,0)</f>
        <v>Saptadeep</v>
      </c>
      <c r="H1031" t="e" vm="9">
        <f>VLOOKUP(Table1[[#This Row],[Order ID]],sales,4,0)</f>
        <v>#VALUE!</v>
      </c>
      <c r="I1031" t="str">
        <f>VLOOKUP(Table1[[#This Row],[Order ID]],sales,5,0)</f>
        <v>Surat</v>
      </c>
      <c r="J1031">
        <f>VLOOKUP(Table1[[#This Row],[Order ID]],sales,6,0)</f>
        <v>16</v>
      </c>
    </row>
    <row r="1032" spans="1:10" x14ac:dyDescent="0.35">
      <c r="A1032" t="s">
        <v>122</v>
      </c>
      <c r="B1032" s="1">
        <v>43111</v>
      </c>
      <c r="C1032" t="s">
        <v>9</v>
      </c>
      <c r="D1032" t="s">
        <v>13</v>
      </c>
      <c r="E1032" t="s">
        <v>7</v>
      </c>
      <c r="F1032" s="1">
        <f>VLOOKUP(Table1[[#This Row],[Order ID]],sales,2,0)</f>
        <v>43111</v>
      </c>
      <c r="G1032" t="str">
        <f>VLOOKUP(Table1[[#This Row],[Order ID]],sales,3,0)</f>
        <v>Mhatre</v>
      </c>
      <c r="H1032" t="e" vm="1">
        <f>VLOOKUP(Table1[[#This Row],[Order ID]],sales,4,0)</f>
        <v>#VALUE!</v>
      </c>
      <c r="I1032" t="str">
        <f>VLOOKUP(Table1[[#This Row],[Order ID]],sales,5,0)</f>
        <v>Indore</v>
      </c>
      <c r="J1032">
        <f>VLOOKUP(Table1[[#This Row],[Order ID]],sales,6,0)</f>
        <v>765</v>
      </c>
    </row>
    <row r="1033" spans="1:10" x14ac:dyDescent="0.35">
      <c r="A1033" t="s">
        <v>261</v>
      </c>
      <c r="B1033" s="1">
        <v>43128</v>
      </c>
      <c r="C1033" t="s">
        <v>9</v>
      </c>
      <c r="D1033" t="s">
        <v>13</v>
      </c>
      <c r="E1033" t="s">
        <v>25</v>
      </c>
      <c r="F1033" s="1">
        <f>VLOOKUP(Table1[[#This Row],[Order ID]],sales,2,0)</f>
        <v>43128</v>
      </c>
      <c r="G1033" t="str">
        <f>VLOOKUP(Table1[[#This Row],[Order ID]],sales,3,0)</f>
        <v>Amruta</v>
      </c>
      <c r="H1033" t="e" vm="10">
        <f>VLOOKUP(Table1[[#This Row],[Order ID]],sales,4,0)</f>
        <v>#VALUE!</v>
      </c>
      <c r="I1033" t="str">
        <f>VLOOKUP(Table1[[#This Row],[Order ID]],sales,5,0)</f>
        <v>Delhi</v>
      </c>
      <c r="J1033">
        <f>VLOOKUP(Table1[[#This Row],[Order ID]],sales,6,0)</f>
        <v>867</v>
      </c>
    </row>
    <row r="1034" spans="1:10" x14ac:dyDescent="0.35">
      <c r="A1034" t="s">
        <v>392</v>
      </c>
      <c r="B1034" s="1">
        <v>43419</v>
      </c>
      <c r="C1034" t="s">
        <v>20</v>
      </c>
      <c r="D1034" t="s">
        <v>54</v>
      </c>
      <c r="E1034" t="s">
        <v>11</v>
      </c>
      <c r="F1034" s="1">
        <f>VLOOKUP(Table1[[#This Row],[Order ID]],sales,2,0)</f>
        <v>43419</v>
      </c>
      <c r="G1034" t="str">
        <f>VLOOKUP(Table1[[#This Row],[Order ID]],sales,3,0)</f>
        <v>Amol</v>
      </c>
      <c r="H1034" t="e" vm="14">
        <f>VLOOKUP(Table1[[#This Row],[Order ID]],sales,4,0)</f>
        <v>#VALUE!</v>
      </c>
      <c r="I1034" t="str">
        <f>VLOOKUP(Table1[[#This Row],[Order ID]],sales,5,0)</f>
        <v>Patna</v>
      </c>
      <c r="J1034">
        <f>VLOOKUP(Table1[[#This Row],[Order ID]],sales,6,0)</f>
        <v>121</v>
      </c>
    </row>
    <row r="1035" spans="1:10" x14ac:dyDescent="0.35">
      <c r="A1035" t="s">
        <v>193</v>
      </c>
      <c r="B1035" s="1">
        <v>43428</v>
      </c>
      <c r="C1035" t="s">
        <v>9</v>
      </c>
      <c r="D1035" t="s">
        <v>10</v>
      </c>
      <c r="E1035" t="s">
        <v>79</v>
      </c>
      <c r="F1035" s="1">
        <f>VLOOKUP(Table1[[#This Row],[Order ID]],sales,2,0)</f>
        <v>43428</v>
      </c>
      <c r="G1035" t="str">
        <f>VLOOKUP(Table1[[#This Row],[Order ID]],sales,3,0)</f>
        <v>Dashyam</v>
      </c>
      <c r="H1035" t="e" vm="9">
        <f>VLOOKUP(Table1[[#This Row],[Order ID]],sales,4,0)</f>
        <v>#VALUE!</v>
      </c>
      <c r="I1035" t="str">
        <f>VLOOKUP(Table1[[#This Row],[Order ID]],sales,5,0)</f>
        <v>Surat</v>
      </c>
      <c r="J1035">
        <f>VLOOKUP(Table1[[#This Row],[Order ID]],sales,6,0)</f>
        <v>24</v>
      </c>
    </row>
    <row r="1036" spans="1:10" x14ac:dyDescent="0.35">
      <c r="A1036" t="s">
        <v>459</v>
      </c>
      <c r="B1036" s="1">
        <v>43186</v>
      </c>
      <c r="C1036" t="s">
        <v>20</v>
      </c>
      <c r="D1036" t="s">
        <v>54</v>
      </c>
      <c r="E1036" t="s">
        <v>11</v>
      </c>
      <c r="F1036" s="1">
        <f>VLOOKUP(Table1[[#This Row],[Order ID]],sales,2,0)</f>
        <v>43186</v>
      </c>
      <c r="G1036" t="str">
        <f>VLOOKUP(Table1[[#This Row],[Order ID]],sales,3,0)</f>
        <v>Sagar</v>
      </c>
      <c r="H1036" t="e" vm="7">
        <f>VLOOKUP(Table1[[#This Row],[Order ID]],sales,4,0)</f>
        <v>#VALUE!</v>
      </c>
      <c r="I1036" t="str">
        <f>VLOOKUP(Table1[[#This Row],[Order ID]],sales,5,0)</f>
        <v>Kohima</v>
      </c>
      <c r="J1036">
        <f>VLOOKUP(Table1[[#This Row],[Order ID]],sales,6,0)</f>
        <v>80</v>
      </c>
    </row>
    <row r="1037" spans="1:10" x14ac:dyDescent="0.35">
      <c r="A1037" t="s">
        <v>227</v>
      </c>
      <c r="B1037" s="1">
        <v>43165</v>
      </c>
      <c r="C1037" t="s">
        <v>20</v>
      </c>
      <c r="D1037" t="s">
        <v>27</v>
      </c>
      <c r="E1037" t="s">
        <v>7</v>
      </c>
      <c r="F1037" s="1">
        <f>VLOOKUP(Table1[[#This Row],[Order ID]],sales,2,0)</f>
        <v>43165</v>
      </c>
      <c r="G1037" t="str">
        <f>VLOOKUP(Table1[[#This Row],[Order ID]],sales,3,0)</f>
        <v>Paridhi</v>
      </c>
      <c r="H1037" t="e" vm="8">
        <f>VLOOKUP(Table1[[#This Row],[Order ID]],sales,4,0)</f>
        <v>#VALUE!</v>
      </c>
      <c r="I1037" t="str">
        <f>VLOOKUP(Table1[[#This Row],[Order ID]],sales,5,0)</f>
        <v>Jaipur</v>
      </c>
      <c r="J1037">
        <f>VLOOKUP(Table1[[#This Row],[Order ID]],sales,6,0)</f>
        <v>32</v>
      </c>
    </row>
    <row r="1038" spans="1:10" x14ac:dyDescent="0.35">
      <c r="A1038" t="s">
        <v>460</v>
      </c>
      <c r="B1038" s="1">
        <v>43179</v>
      </c>
      <c r="C1038" t="s">
        <v>5</v>
      </c>
      <c r="D1038" t="s">
        <v>6</v>
      </c>
      <c r="E1038" t="s">
        <v>7</v>
      </c>
      <c r="F1038" s="1">
        <f>VLOOKUP(Table1[[#This Row],[Order ID]],sales,2,0)</f>
        <v>43179</v>
      </c>
      <c r="G1038" t="str">
        <f>VLOOKUP(Table1[[#This Row],[Order ID]],sales,3,0)</f>
        <v>Sweta</v>
      </c>
      <c r="H1038" t="e" vm="3">
        <f>VLOOKUP(Table1[[#This Row],[Order ID]],sales,4,0)</f>
        <v>#VALUE!</v>
      </c>
      <c r="I1038" t="str">
        <f>VLOOKUP(Table1[[#This Row],[Order ID]],sales,5,0)</f>
        <v>Mumbai</v>
      </c>
      <c r="J1038">
        <f>VLOOKUP(Table1[[#This Row],[Order ID]],sales,6,0)</f>
        <v>313</v>
      </c>
    </row>
    <row r="1039" spans="1:10" x14ac:dyDescent="0.35">
      <c r="A1039" t="s">
        <v>461</v>
      </c>
      <c r="B1039" s="1">
        <v>43454</v>
      </c>
      <c r="C1039" t="s">
        <v>20</v>
      </c>
      <c r="D1039" t="s">
        <v>40</v>
      </c>
      <c r="E1039" t="s">
        <v>11</v>
      </c>
      <c r="F1039" s="1">
        <f>VLOOKUP(Table1[[#This Row],[Order ID]],sales,2,0)</f>
        <v>43454</v>
      </c>
      <c r="G1039" t="str">
        <f>VLOOKUP(Table1[[#This Row],[Order ID]],sales,3,0)</f>
        <v>Utkarsh</v>
      </c>
      <c r="H1039" t="e" vm="9">
        <f>VLOOKUP(Table1[[#This Row],[Order ID]],sales,4,0)</f>
        <v>#VALUE!</v>
      </c>
      <c r="I1039" t="str">
        <f>VLOOKUP(Table1[[#This Row],[Order ID]],sales,5,0)</f>
        <v>Surat</v>
      </c>
      <c r="J1039">
        <f>VLOOKUP(Table1[[#This Row],[Order ID]],sales,6,0)</f>
        <v>80</v>
      </c>
    </row>
    <row r="1040" spans="1:10" x14ac:dyDescent="0.35">
      <c r="A1040" t="s">
        <v>462</v>
      </c>
      <c r="B1040" s="1">
        <v>43298</v>
      </c>
      <c r="C1040" t="s">
        <v>20</v>
      </c>
      <c r="D1040" t="s">
        <v>54</v>
      </c>
      <c r="E1040" t="s">
        <v>7</v>
      </c>
      <c r="F1040" s="1">
        <f>VLOOKUP(Table1[[#This Row],[Order ID]],sales,2,0)</f>
        <v>43298</v>
      </c>
      <c r="G1040" t="str">
        <f>VLOOKUP(Table1[[#This Row],[Order ID]],sales,3,0)</f>
        <v>Inderpreet</v>
      </c>
      <c r="H1040" t="e" vm="13">
        <f>VLOOKUP(Table1[[#This Row],[Order ID]],sales,4,0)</f>
        <v>#VALUE!</v>
      </c>
      <c r="I1040" t="str">
        <f>VLOOKUP(Table1[[#This Row],[Order ID]],sales,5,0)</f>
        <v>Simla</v>
      </c>
      <c r="J1040">
        <f>VLOOKUP(Table1[[#This Row],[Order ID]],sales,6,0)</f>
        <v>48</v>
      </c>
    </row>
    <row r="1041" spans="1:10" x14ac:dyDescent="0.35">
      <c r="A1041" t="s">
        <v>463</v>
      </c>
      <c r="B1041" s="1">
        <v>43322</v>
      </c>
      <c r="C1041" t="s">
        <v>20</v>
      </c>
      <c r="D1041" t="s">
        <v>23</v>
      </c>
      <c r="E1041" t="s">
        <v>25</v>
      </c>
      <c r="F1041" s="1">
        <f>VLOOKUP(Table1[[#This Row],[Order ID]],sales,2,0)</f>
        <v>43322</v>
      </c>
      <c r="G1041" t="str">
        <f>VLOOKUP(Table1[[#This Row],[Order ID]],sales,3,0)</f>
        <v>Shivam</v>
      </c>
      <c r="H1041" t="e" vm="3">
        <f>VLOOKUP(Table1[[#This Row],[Order ID]],sales,4,0)</f>
        <v>#VALUE!</v>
      </c>
      <c r="I1041" t="str">
        <f>VLOOKUP(Table1[[#This Row],[Order ID]],sales,5,0)</f>
        <v>Pune</v>
      </c>
      <c r="J1041">
        <f>VLOOKUP(Table1[[#This Row],[Order ID]],sales,6,0)</f>
        <v>87</v>
      </c>
    </row>
    <row r="1042" spans="1:10" x14ac:dyDescent="0.35">
      <c r="A1042" t="s">
        <v>285</v>
      </c>
      <c r="B1042" s="1">
        <v>43329</v>
      </c>
      <c r="C1042" t="s">
        <v>9</v>
      </c>
      <c r="D1042" t="s">
        <v>128</v>
      </c>
      <c r="E1042" t="s">
        <v>7</v>
      </c>
      <c r="F1042" s="1">
        <f>VLOOKUP(Table1[[#This Row],[Order ID]],sales,2,0)</f>
        <v>43329</v>
      </c>
      <c r="G1042" t="str">
        <f>VLOOKUP(Table1[[#This Row],[Order ID]],sales,3,0)</f>
        <v>Shivam</v>
      </c>
      <c r="H1042" t="e" vm="2">
        <f>VLOOKUP(Table1[[#This Row],[Order ID]],sales,4,0)</f>
        <v>#VALUE!</v>
      </c>
      <c r="I1042" t="str">
        <f>VLOOKUP(Table1[[#This Row],[Order ID]],sales,5,0)</f>
        <v>Lucknow</v>
      </c>
      <c r="J1042">
        <f>VLOOKUP(Table1[[#This Row],[Order ID]],sales,6,0)</f>
        <v>341</v>
      </c>
    </row>
    <row r="1043" spans="1:10" x14ac:dyDescent="0.35">
      <c r="A1043" t="s">
        <v>391</v>
      </c>
      <c r="B1043" s="1">
        <v>43117</v>
      </c>
      <c r="C1043" t="s">
        <v>5</v>
      </c>
      <c r="D1043" t="s">
        <v>18</v>
      </c>
      <c r="E1043" t="s">
        <v>7</v>
      </c>
      <c r="F1043" s="1">
        <f>VLOOKUP(Table1[[#This Row],[Order ID]],sales,2,0)</f>
        <v>43117</v>
      </c>
      <c r="G1043" t="str">
        <f>VLOOKUP(Table1[[#This Row],[Order ID]],sales,3,0)</f>
        <v>Shreya</v>
      </c>
      <c r="H1043" t="e" vm="3">
        <f>VLOOKUP(Table1[[#This Row],[Order ID]],sales,4,0)</f>
        <v>#VALUE!</v>
      </c>
      <c r="I1043" t="str">
        <f>VLOOKUP(Table1[[#This Row],[Order ID]],sales,5,0)</f>
        <v>Mumbai</v>
      </c>
      <c r="J1043">
        <f>VLOOKUP(Table1[[#This Row],[Order ID]],sales,6,0)</f>
        <v>89</v>
      </c>
    </row>
    <row r="1044" spans="1:10" x14ac:dyDescent="0.35">
      <c r="A1044" t="s">
        <v>170</v>
      </c>
      <c r="B1044" s="1">
        <v>43135</v>
      </c>
      <c r="C1044" t="s">
        <v>20</v>
      </c>
      <c r="D1044" t="s">
        <v>54</v>
      </c>
      <c r="E1044" t="s">
        <v>7</v>
      </c>
      <c r="F1044" s="1">
        <f>VLOOKUP(Table1[[#This Row],[Order ID]],sales,2,0)</f>
        <v>43135</v>
      </c>
      <c r="G1044" t="str">
        <f>VLOOKUP(Table1[[#This Row],[Order ID]],sales,3,0)</f>
        <v>Prashant</v>
      </c>
      <c r="H1044" t="e" vm="10">
        <f>VLOOKUP(Table1[[#This Row],[Order ID]],sales,4,0)</f>
        <v>#VALUE!</v>
      </c>
      <c r="I1044" t="str">
        <f>VLOOKUP(Table1[[#This Row],[Order ID]],sales,5,0)</f>
        <v>Delhi</v>
      </c>
      <c r="J1044">
        <f>VLOOKUP(Table1[[#This Row],[Order ID]],sales,6,0)</f>
        <v>31</v>
      </c>
    </row>
    <row r="1045" spans="1:10" x14ac:dyDescent="0.35">
      <c r="A1045" t="s">
        <v>188</v>
      </c>
      <c r="B1045" s="1">
        <v>43439</v>
      </c>
      <c r="C1045" t="s">
        <v>9</v>
      </c>
      <c r="D1045" t="s">
        <v>128</v>
      </c>
      <c r="E1045" t="s">
        <v>11</v>
      </c>
      <c r="F1045" s="1">
        <f>VLOOKUP(Table1[[#This Row],[Order ID]],sales,2,0)</f>
        <v>43439</v>
      </c>
      <c r="G1045" t="str">
        <f>VLOOKUP(Table1[[#This Row],[Order ID]],sales,3,0)</f>
        <v>Aman</v>
      </c>
      <c r="H1045" t="e" vm="3">
        <f>VLOOKUP(Table1[[#This Row],[Order ID]],sales,4,0)</f>
        <v>#VALUE!</v>
      </c>
      <c r="I1045" t="str">
        <f>VLOOKUP(Table1[[#This Row],[Order ID]],sales,5,0)</f>
        <v>Mumbai</v>
      </c>
      <c r="J1045">
        <f>VLOOKUP(Table1[[#This Row],[Order ID]],sales,6,0)</f>
        <v>31</v>
      </c>
    </row>
    <row r="1046" spans="1:10" x14ac:dyDescent="0.35">
      <c r="A1046" t="s">
        <v>509</v>
      </c>
      <c r="B1046" s="1">
        <v>43248</v>
      </c>
      <c r="C1046" t="s">
        <v>20</v>
      </c>
      <c r="D1046" t="s">
        <v>54</v>
      </c>
      <c r="E1046" t="s">
        <v>25</v>
      </c>
      <c r="F1046" s="1">
        <f>VLOOKUP(Table1[[#This Row],[Order ID]],sales,2,0)</f>
        <v>43248</v>
      </c>
      <c r="G1046" t="str">
        <f>VLOOKUP(Table1[[#This Row],[Order ID]],sales,3,0)</f>
        <v>Akanksha</v>
      </c>
      <c r="H1046" t="e" vm="11">
        <f>VLOOKUP(Table1[[#This Row],[Order ID]],sales,4,0)</f>
        <v>#VALUE!</v>
      </c>
      <c r="I1046" t="str">
        <f>VLOOKUP(Table1[[#This Row],[Order ID]],sales,5,0)</f>
        <v>Hyderabad</v>
      </c>
      <c r="J1046">
        <f>VLOOKUP(Table1[[#This Row],[Order ID]],sales,6,0)</f>
        <v>27</v>
      </c>
    </row>
    <row r="1047" spans="1:10" x14ac:dyDescent="0.35">
      <c r="A1047" t="s">
        <v>109</v>
      </c>
      <c r="B1047" s="1">
        <v>43269</v>
      </c>
      <c r="C1047" t="s">
        <v>20</v>
      </c>
      <c r="D1047" t="s">
        <v>23</v>
      </c>
      <c r="E1047" t="s">
        <v>25</v>
      </c>
      <c r="F1047" s="1">
        <f>VLOOKUP(Table1[[#This Row],[Order ID]],sales,2,0)</f>
        <v>43269</v>
      </c>
      <c r="G1047" t="str">
        <f>VLOOKUP(Table1[[#This Row],[Order ID]],sales,3,0)</f>
        <v>Parna</v>
      </c>
      <c r="H1047" t="e" vm="1">
        <f>VLOOKUP(Table1[[#This Row],[Order ID]],sales,4,0)</f>
        <v>#VALUE!</v>
      </c>
      <c r="I1047" t="str">
        <f>VLOOKUP(Table1[[#This Row],[Order ID]],sales,5,0)</f>
        <v>Bhopal</v>
      </c>
      <c r="J1047">
        <f>VLOOKUP(Table1[[#This Row],[Order ID]],sales,6,0)</f>
        <v>632</v>
      </c>
    </row>
    <row r="1048" spans="1:10" x14ac:dyDescent="0.35">
      <c r="A1048" t="s">
        <v>326</v>
      </c>
      <c r="B1048" s="1">
        <v>43160</v>
      </c>
      <c r="C1048" t="s">
        <v>20</v>
      </c>
      <c r="D1048" t="s">
        <v>54</v>
      </c>
      <c r="E1048" t="s">
        <v>25</v>
      </c>
      <c r="F1048" s="1">
        <f>VLOOKUP(Table1[[#This Row],[Order ID]],sales,2,0)</f>
        <v>43160</v>
      </c>
      <c r="G1048" t="str">
        <f>VLOOKUP(Table1[[#This Row],[Order ID]],sales,3,0)</f>
        <v>Amit</v>
      </c>
      <c r="H1048" t="e" vm="20">
        <f>VLOOKUP(Table1[[#This Row],[Order ID]],sales,4,0)</f>
        <v>#VALUE!</v>
      </c>
      <c r="I1048" t="str">
        <f>VLOOKUP(Table1[[#This Row],[Order ID]],sales,5,0)</f>
        <v>Gangtok</v>
      </c>
      <c r="J1048">
        <f>VLOOKUP(Table1[[#This Row],[Order ID]],sales,6,0)</f>
        <v>79</v>
      </c>
    </row>
    <row r="1049" spans="1:10" x14ac:dyDescent="0.35">
      <c r="A1049" t="s">
        <v>201</v>
      </c>
      <c r="B1049" s="1">
        <v>43151</v>
      </c>
      <c r="C1049" t="s">
        <v>20</v>
      </c>
      <c r="D1049" t="s">
        <v>139</v>
      </c>
      <c r="E1049" t="s">
        <v>11</v>
      </c>
      <c r="F1049" s="1">
        <f>VLOOKUP(Table1[[#This Row],[Order ID]],sales,2,0)</f>
        <v>43151</v>
      </c>
      <c r="G1049" t="str">
        <f>VLOOKUP(Table1[[#This Row],[Order ID]],sales,3,0)</f>
        <v>Manju</v>
      </c>
      <c r="H1049" t="e" vm="11">
        <f>VLOOKUP(Table1[[#This Row],[Order ID]],sales,4,0)</f>
        <v>#VALUE!</v>
      </c>
      <c r="I1049" t="str">
        <f>VLOOKUP(Table1[[#This Row],[Order ID]],sales,5,0)</f>
        <v>Hyderabad</v>
      </c>
      <c r="J1049">
        <f>VLOOKUP(Table1[[#This Row],[Order ID]],sales,6,0)</f>
        <v>1272</v>
      </c>
    </row>
    <row r="1050" spans="1:10" x14ac:dyDescent="0.35">
      <c r="A1050" t="s">
        <v>464</v>
      </c>
      <c r="B1050" s="1">
        <v>43383</v>
      </c>
      <c r="C1050" t="s">
        <v>20</v>
      </c>
      <c r="D1050" t="s">
        <v>27</v>
      </c>
      <c r="E1050" t="s">
        <v>25</v>
      </c>
      <c r="F1050" s="1">
        <f>VLOOKUP(Table1[[#This Row],[Order ID]],sales,2,0)</f>
        <v>43383</v>
      </c>
      <c r="G1050" t="str">
        <f>VLOOKUP(Table1[[#This Row],[Order ID]],sales,3,0)</f>
        <v>Kshitij</v>
      </c>
      <c r="H1050" t="e" vm="1">
        <f>VLOOKUP(Table1[[#This Row],[Order ID]],sales,4,0)</f>
        <v>#VALUE!</v>
      </c>
      <c r="I1050" t="str">
        <f>VLOOKUP(Table1[[#This Row],[Order ID]],sales,5,0)</f>
        <v>Indore</v>
      </c>
      <c r="J1050">
        <f>VLOOKUP(Table1[[#This Row],[Order ID]],sales,6,0)</f>
        <v>259</v>
      </c>
    </row>
    <row r="1051" spans="1:10" x14ac:dyDescent="0.35">
      <c r="A1051" t="s">
        <v>465</v>
      </c>
      <c r="B1051" s="1">
        <v>43195</v>
      </c>
      <c r="C1051" t="s">
        <v>20</v>
      </c>
      <c r="D1051" t="s">
        <v>23</v>
      </c>
      <c r="E1051" t="s">
        <v>11</v>
      </c>
      <c r="F1051" s="1">
        <f>VLOOKUP(Table1[[#This Row],[Order ID]],sales,2,0)</f>
        <v>43195</v>
      </c>
      <c r="G1051" t="str">
        <f>VLOOKUP(Table1[[#This Row],[Order ID]],sales,3,0)</f>
        <v>Kasheen</v>
      </c>
      <c r="H1051" t="e" vm="18">
        <f>VLOOKUP(Table1[[#This Row],[Order ID]],sales,4,0)</f>
        <v>#VALUE!</v>
      </c>
      <c r="I1051" t="str">
        <f>VLOOKUP(Table1[[#This Row],[Order ID]],sales,5,0)</f>
        <v>Kolkata</v>
      </c>
      <c r="J1051">
        <f>VLOOKUP(Table1[[#This Row],[Order ID]],sales,6,0)</f>
        <v>75</v>
      </c>
    </row>
    <row r="1052" spans="1:10" x14ac:dyDescent="0.35">
      <c r="A1052" t="s">
        <v>466</v>
      </c>
      <c r="B1052" s="1">
        <v>43278</v>
      </c>
      <c r="C1052" t="s">
        <v>20</v>
      </c>
      <c r="D1052" t="s">
        <v>139</v>
      </c>
      <c r="E1052" t="s">
        <v>11</v>
      </c>
      <c r="F1052" s="1">
        <f>VLOOKUP(Table1[[#This Row],[Order ID]],sales,2,0)</f>
        <v>43278</v>
      </c>
      <c r="G1052" t="str">
        <f>VLOOKUP(Table1[[#This Row],[Order ID]],sales,3,0)</f>
        <v>Shaily</v>
      </c>
      <c r="H1052" t="e" vm="3">
        <f>VLOOKUP(Table1[[#This Row],[Order ID]],sales,4,0)</f>
        <v>#VALUE!</v>
      </c>
      <c r="I1052" t="str">
        <f>VLOOKUP(Table1[[#This Row],[Order ID]],sales,5,0)</f>
        <v>Mumbai</v>
      </c>
      <c r="J1052">
        <f>VLOOKUP(Table1[[#This Row],[Order ID]],sales,6,0)</f>
        <v>75</v>
      </c>
    </row>
    <row r="1053" spans="1:10" x14ac:dyDescent="0.35">
      <c r="A1053" t="s">
        <v>190</v>
      </c>
      <c r="B1053" s="1">
        <v>43106</v>
      </c>
      <c r="C1053" t="s">
        <v>20</v>
      </c>
      <c r="D1053" t="s">
        <v>60</v>
      </c>
      <c r="E1053" t="s">
        <v>7</v>
      </c>
      <c r="F1053" s="1">
        <f>VLOOKUP(Table1[[#This Row],[Order ID]],sales,2,0)</f>
        <v>43106</v>
      </c>
      <c r="G1053" t="str">
        <f>VLOOKUP(Table1[[#This Row],[Order ID]],sales,3,0)</f>
        <v>Vivek</v>
      </c>
      <c r="H1053" t="e" vm="17">
        <f>VLOOKUP(Table1[[#This Row],[Order ID]],sales,4,0)</f>
        <v>#VALUE!</v>
      </c>
      <c r="I1053" t="str">
        <f>VLOOKUP(Table1[[#This Row],[Order ID]],sales,5,0)</f>
        <v>Goa</v>
      </c>
      <c r="J1053">
        <f>VLOOKUP(Table1[[#This Row],[Order ID]],sales,6,0)</f>
        <v>13</v>
      </c>
    </row>
    <row r="1054" spans="1:10" x14ac:dyDescent="0.35">
      <c r="A1054" t="s">
        <v>142</v>
      </c>
      <c r="B1054" s="1">
        <v>43381</v>
      </c>
      <c r="C1054" t="s">
        <v>20</v>
      </c>
      <c r="D1054" t="s">
        <v>60</v>
      </c>
      <c r="E1054" t="s">
        <v>7</v>
      </c>
      <c r="F1054" s="1">
        <f>VLOOKUP(Table1[[#This Row],[Order ID]],sales,2,0)</f>
        <v>43381</v>
      </c>
      <c r="G1054" t="str">
        <f>VLOOKUP(Table1[[#This Row],[Order ID]],sales,3,0)</f>
        <v>Apsingekar</v>
      </c>
      <c r="H1054" t="e" vm="14">
        <f>VLOOKUP(Table1[[#This Row],[Order ID]],sales,4,0)</f>
        <v>#VALUE!</v>
      </c>
      <c r="I1054" t="str">
        <f>VLOOKUP(Table1[[#This Row],[Order ID]],sales,5,0)</f>
        <v>Patna</v>
      </c>
      <c r="J1054">
        <f>VLOOKUP(Table1[[#This Row],[Order ID]],sales,6,0)</f>
        <v>59</v>
      </c>
    </row>
    <row r="1055" spans="1:10" x14ac:dyDescent="0.35">
      <c r="A1055" t="s">
        <v>12</v>
      </c>
      <c r="B1055" s="1">
        <v>43116</v>
      </c>
      <c r="C1055" t="s">
        <v>5</v>
      </c>
      <c r="D1055" t="s">
        <v>18</v>
      </c>
      <c r="E1055" t="s">
        <v>7</v>
      </c>
      <c r="F1055" s="1">
        <f>VLOOKUP(Table1[[#This Row],[Order ID]],sales,2,0)</f>
        <v>43116</v>
      </c>
      <c r="G1055" t="str">
        <f>VLOOKUP(Table1[[#This Row],[Order ID]],sales,3,0)</f>
        <v>Shiva</v>
      </c>
      <c r="H1055" t="e" vm="3">
        <f>VLOOKUP(Table1[[#This Row],[Order ID]],sales,4,0)</f>
        <v>#VALUE!</v>
      </c>
      <c r="I1055" t="str">
        <f>VLOOKUP(Table1[[#This Row],[Order ID]],sales,5,0)</f>
        <v>Pune</v>
      </c>
      <c r="J1055">
        <f>VLOOKUP(Table1[[#This Row],[Order ID]],sales,6,0)</f>
        <v>2927</v>
      </c>
    </row>
    <row r="1056" spans="1:10" x14ac:dyDescent="0.35">
      <c r="A1056" t="s">
        <v>4</v>
      </c>
      <c r="B1056" s="1">
        <v>43255</v>
      </c>
      <c r="C1056" t="s">
        <v>5</v>
      </c>
      <c r="D1056" t="s">
        <v>70</v>
      </c>
      <c r="E1056" t="s">
        <v>25</v>
      </c>
      <c r="F1056" s="1">
        <f>VLOOKUP(Table1[[#This Row],[Order ID]],sales,2,0)</f>
        <v>43255</v>
      </c>
      <c r="G1056" t="str">
        <f>VLOOKUP(Table1[[#This Row],[Order ID]],sales,3,0)</f>
        <v>Bhawna</v>
      </c>
      <c r="H1056" t="e" vm="1">
        <f>VLOOKUP(Table1[[#This Row],[Order ID]],sales,4,0)</f>
        <v>#VALUE!</v>
      </c>
      <c r="I1056" t="str">
        <f>VLOOKUP(Table1[[#This Row],[Order ID]],sales,5,0)</f>
        <v>Indore</v>
      </c>
      <c r="J1056">
        <f>VLOOKUP(Table1[[#This Row],[Order ID]],sales,6,0)</f>
        <v>1096</v>
      </c>
    </row>
    <row r="1057" spans="1:10" x14ac:dyDescent="0.35">
      <c r="A1057" t="s">
        <v>468</v>
      </c>
      <c r="B1057" s="1">
        <v>43383</v>
      </c>
      <c r="C1057" t="s">
        <v>20</v>
      </c>
      <c r="D1057" t="s">
        <v>27</v>
      </c>
      <c r="E1057" t="s">
        <v>25</v>
      </c>
      <c r="F1057" s="1">
        <f>VLOOKUP(Table1[[#This Row],[Order ID]],sales,2,0)</f>
        <v>43383</v>
      </c>
      <c r="G1057" t="str">
        <f>VLOOKUP(Table1[[#This Row],[Order ID]],sales,3,0)</f>
        <v>Utsav</v>
      </c>
      <c r="H1057" t="e" vm="3">
        <f>VLOOKUP(Table1[[#This Row],[Order ID]],sales,4,0)</f>
        <v>#VALUE!</v>
      </c>
      <c r="I1057" t="str">
        <f>VLOOKUP(Table1[[#This Row],[Order ID]],sales,5,0)</f>
        <v>Mumbai</v>
      </c>
      <c r="J1057">
        <f>VLOOKUP(Table1[[#This Row],[Order ID]],sales,6,0)</f>
        <v>126</v>
      </c>
    </row>
    <row r="1058" spans="1:10" x14ac:dyDescent="0.35">
      <c r="A1058" t="s">
        <v>266</v>
      </c>
      <c r="B1058" s="1">
        <v>43414</v>
      </c>
      <c r="C1058" t="s">
        <v>20</v>
      </c>
      <c r="D1058" t="s">
        <v>54</v>
      </c>
      <c r="E1058" t="s">
        <v>11</v>
      </c>
      <c r="F1058" s="1">
        <f>VLOOKUP(Table1[[#This Row],[Order ID]],sales,2,0)</f>
        <v>43414</v>
      </c>
      <c r="G1058" t="str">
        <f>VLOOKUP(Table1[[#This Row],[Order ID]],sales,3,0)</f>
        <v>Abhijeet</v>
      </c>
      <c r="H1058" t="e" vm="3">
        <f>VLOOKUP(Table1[[#This Row],[Order ID]],sales,4,0)</f>
        <v>#VALUE!</v>
      </c>
      <c r="I1058" t="str">
        <f>VLOOKUP(Table1[[#This Row],[Order ID]],sales,5,0)</f>
        <v>Mumbai</v>
      </c>
      <c r="J1058">
        <f>VLOOKUP(Table1[[#This Row],[Order ID]],sales,6,0)</f>
        <v>257</v>
      </c>
    </row>
    <row r="1059" spans="1:10" x14ac:dyDescent="0.35">
      <c r="A1059" t="s">
        <v>233</v>
      </c>
      <c r="B1059" s="1">
        <v>43214</v>
      </c>
      <c r="C1059" t="s">
        <v>20</v>
      </c>
      <c r="D1059" t="s">
        <v>40</v>
      </c>
      <c r="E1059" t="s">
        <v>7</v>
      </c>
      <c r="F1059" s="1">
        <f>VLOOKUP(Table1[[#This Row],[Order ID]],sales,2,0)</f>
        <v>43214</v>
      </c>
      <c r="G1059" t="str">
        <f>VLOOKUP(Table1[[#This Row],[Order ID]],sales,3,0)</f>
        <v>Pooja</v>
      </c>
      <c r="H1059" t="e" vm="14">
        <f>VLOOKUP(Table1[[#This Row],[Order ID]],sales,4,0)</f>
        <v>#VALUE!</v>
      </c>
      <c r="I1059" t="str">
        <f>VLOOKUP(Table1[[#This Row],[Order ID]],sales,5,0)</f>
        <v>Patna</v>
      </c>
      <c r="J1059">
        <f>VLOOKUP(Table1[[#This Row],[Order ID]],sales,6,0)</f>
        <v>35</v>
      </c>
    </row>
    <row r="1060" spans="1:10" x14ac:dyDescent="0.35">
      <c r="A1060" t="s">
        <v>209</v>
      </c>
      <c r="B1060" s="1">
        <v>43145</v>
      </c>
      <c r="C1060" t="s">
        <v>20</v>
      </c>
      <c r="D1060" t="s">
        <v>139</v>
      </c>
      <c r="E1060" t="s">
        <v>25</v>
      </c>
      <c r="F1060" s="1">
        <f>VLOOKUP(Table1[[#This Row],[Order ID]],sales,2,0)</f>
        <v>43145</v>
      </c>
      <c r="G1060" t="str">
        <f>VLOOKUP(Table1[[#This Row],[Order ID]],sales,3,0)</f>
        <v>Hazel</v>
      </c>
      <c r="H1060" t="e" vm="4">
        <f>VLOOKUP(Table1[[#This Row],[Order ID]],sales,4,0)</f>
        <v>#VALUE!</v>
      </c>
      <c r="I1060" t="str">
        <f>VLOOKUP(Table1[[#This Row],[Order ID]],sales,5,0)</f>
        <v>Bangalore</v>
      </c>
      <c r="J1060">
        <f>VLOOKUP(Table1[[#This Row],[Order ID]],sales,6,0)</f>
        <v>202</v>
      </c>
    </row>
    <row r="1061" spans="1:10" x14ac:dyDescent="0.35">
      <c r="A1061" t="s">
        <v>109</v>
      </c>
      <c r="B1061" s="1">
        <v>43269</v>
      </c>
      <c r="C1061" t="s">
        <v>5</v>
      </c>
      <c r="D1061" t="s">
        <v>18</v>
      </c>
      <c r="E1061" t="s">
        <v>25</v>
      </c>
      <c r="F1061" s="1">
        <f>VLOOKUP(Table1[[#This Row],[Order ID]],sales,2,0)</f>
        <v>43269</v>
      </c>
      <c r="G1061" t="str">
        <f>VLOOKUP(Table1[[#This Row],[Order ID]],sales,3,0)</f>
        <v>Parna</v>
      </c>
      <c r="H1061" t="e" vm="1">
        <f>VLOOKUP(Table1[[#This Row],[Order ID]],sales,4,0)</f>
        <v>#VALUE!</v>
      </c>
      <c r="I1061" t="str">
        <f>VLOOKUP(Table1[[#This Row],[Order ID]],sales,5,0)</f>
        <v>Bhopal</v>
      </c>
      <c r="J1061">
        <f>VLOOKUP(Table1[[#This Row],[Order ID]],sales,6,0)</f>
        <v>632</v>
      </c>
    </row>
    <row r="1062" spans="1:10" x14ac:dyDescent="0.35">
      <c r="A1062" t="s">
        <v>326</v>
      </c>
      <c r="B1062" s="1">
        <v>43160</v>
      </c>
      <c r="C1062" t="s">
        <v>20</v>
      </c>
      <c r="D1062" t="s">
        <v>54</v>
      </c>
      <c r="E1062" t="s">
        <v>25</v>
      </c>
      <c r="F1062" s="1">
        <f>VLOOKUP(Table1[[#This Row],[Order ID]],sales,2,0)</f>
        <v>43160</v>
      </c>
      <c r="G1062" t="str">
        <f>VLOOKUP(Table1[[#This Row],[Order ID]],sales,3,0)</f>
        <v>Amit</v>
      </c>
      <c r="H1062" t="e" vm="20">
        <f>VLOOKUP(Table1[[#This Row],[Order ID]],sales,4,0)</f>
        <v>#VALUE!</v>
      </c>
      <c r="I1062" t="str">
        <f>VLOOKUP(Table1[[#This Row],[Order ID]],sales,5,0)</f>
        <v>Gangtok</v>
      </c>
      <c r="J1062">
        <f>VLOOKUP(Table1[[#This Row],[Order ID]],sales,6,0)</f>
        <v>79</v>
      </c>
    </row>
    <row r="1063" spans="1:10" x14ac:dyDescent="0.35">
      <c r="A1063" t="s">
        <v>221</v>
      </c>
      <c r="B1063" s="1">
        <v>43319</v>
      </c>
      <c r="C1063" t="s">
        <v>20</v>
      </c>
      <c r="D1063" t="s">
        <v>54</v>
      </c>
      <c r="E1063" t="s">
        <v>25</v>
      </c>
      <c r="F1063" s="1">
        <f>VLOOKUP(Table1[[#This Row],[Order ID]],sales,2,0)</f>
        <v>43319</v>
      </c>
      <c r="G1063" t="str">
        <f>VLOOKUP(Table1[[#This Row],[Order ID]],sales,3,0)</f>
        <v>Aman</v>
      </c>
      <c r="H1063" t="e" vm="7">
        <f>VLOOKUP(Table1[[#This Row],[Order ID]],sales,4,0)</f>
        <v>#VALUE!</v>
      </c>
      <c r="I1063" t="str">
        <f>VLOOKUP(Table1[[#This Row],[Order ID]],sales,5,0)</f>
        <v>Kohima</v>
      </c>
      <c r="J1063">
        <f>VLOOKUP(Table1[[#This Row],[Order ID]],sales,6,0)</f>
        <v>503</v>
      </c>
    </row>
    <row r="1064" spans="1:10" x14ac:dyDescent="0.35">
      <c r="A1064" t="s">
        <v>258</v>
      </c>
      <c r="B1064" s="1">
        <v>43144</v>
      </c>
      <c r="C1064" t="s">
        <v>9</v>
      </c>
      <c r="D1064" t="s">
        <v>10</v>
      </c>
      <c r="E1064" t="s">
        <v>79</v>
      </c>
      <c r="F1064" s="1">
        <f>VLOOKUP(Table1[[#This Row],[Order ID]],sales,2,0)</f>
        <v>43144</v>
      </c>
      <c r="G1064" t="str">
        <f>VLOOKUP(Table1[[#This Row],[Order ID]],sales,3,0)</f>
        <v>Divsha</v>
      </c>
      <c r="H1064" t="e" vm="8">
        <f>VLOOKUP(Table1[[#This Row],[Order ID]],sales,4,0)</f>
        <v>#VALUE!</v>
      </c>
      <c r="I1064" t="str">
        <f>VLOOKUP(Table1[[#This Row],[Order ID]],sales,5,0)</f>
        <v>Jaipur</v>
      </c>
      <c r="J1064">
        <f>VLOOKUP(Table1[[#This Row],[Order ID]],sales,6,0)</f>
        <v>406</v>
      </c>
    </row>
    <row r="1065" spans="1:10" x14ac:dyDescent="0.35">
      <c r="A1065" t="s">
        <v>469</v>
      </c>
      <c r="B1065" s="1">
        <v>43428</v>
      </c>
      <c r="C1065" t="s">
        <v>20</v>
      </c>
      <c r="D1065" t="s">
        <v>21</v>
      </c>
      <c r="E1065" t="s">
        <v>79</v>
      </c>
      <c r="F1065" s="1">
        <f>VLOOKUP(Table1[[#This Row],[Order ID]],sales,2,0)</f>
        <v>43428</v>
      </c>
      <c r="G1065" t="str">
        <f>VLOOKUP(Table1[[#This Row],[Order ID]],sales,3,0)</f>
        <v>Bhosale</v>
      </c>
      <c r="H1065" t="e" vm="5">
        <f>VLOOKUP(Table1[[#This Row],[Order ID]],sales,4,0)</f>
        <v>#VALUE!</v>
      </c>
      <c r="I1065" t="str">
        <f>VLOOKUP(Table1[[#This Row],[Order ID]],sales,5,0)</f>
        <v>Amritsar</v>
      </c>
      <c r="J1065">
        <f>VLOOKUP(Table1[[#This Row],[Order ID]],sales,6,0)</f>
        <v>282</v>
      </c>
    </row>
    <row r="1066" spans="1:10" x14ac:dyDescent="0.35">
      <c r="A1066" t="s">
        <v>163</v>
      </c>
      <c r="B1066" s="1">
        <v>43358</v>
      </c>
      <c r="C1066" t="s">
        <v>20</v>
      </c>
      <c r="D1066" t="s">
        <v>78</v>
      </c>
      <c r="E1066" t="s">
        <v>7</v>
      </c>
      <c r="F1066" s="1">
        <f>VLOOKUP(Table1[[#This Row],[Order ID]],sales,2,0)</f>
        <v>43358</v>
      </c>
      <c r="G1066" t="str">
        <f>VLOOKUP(Table1[[#This Row],[Order ID]],sales,3,0)</f>
        <v>Ayush</v>
      </c>
      <c r="H1066" t="e" vm="18">
        <f>VLOOKUP(Table1[[#This Row],[Order ID]],sales,4,0)</f>
        <v>#VALUE!</v>
      </c>
      <c r="I1066" t="str">
        <f>VLOOKUP(Table1[[#This Row],[Order ID]],sales,5,0)</f>
        <v>Kolkata</v>
      </c>
      <c r="J1066">
        <f>VLOOKUP(Table1[[#This Row],[Order ID]],sales,6,0)</f>
        <v>595</v>
      </c>
    </row>
    <row r="1067" spans="1:10" x14ac:dyDescent="0.35">
      <c r="A1067" t="s">
        <v>76</v>
      </c>
      <c r="B1067" s="1">
        <v>43383</v>
      </c>
      <c r="C1067" t="s">
        <v>20</v>
      </c>
      <c r="D1067" t="s">
        <v>139</v>
      </c>
      <c r="E1067" t="s">
        <v>7</v>
      </c>
      <c r="F1067" s="1">
        <f>VLOOKUP(Table1[[#This Row],[Order ID]],sales,2,0)</f>
        <v>43383</v>
      </c>
      <c r="G1067" t="str">
        <f>VLOOKUP(Table1[[#This Row],[Order ID]],sales,3,0)</f>
        <v>Nripraj</v>
      </c>
      <c r="H1067" t="e" vm="5">
        <f>VLOOKUP(Table1[[#This Row],[Order ID]],sales,4,0)</f>
        <v>#VALUE!</v>
      </c>
      <c r="I1067" t="str">
        <f>VLOOKUP(Table1[[#This Row],[Order ID]],sales,5,0)</f>
        <v>Chandigarh</v>
      </c>
      <c r="J1067">
        <f>VLOOKUP(Table1[[#This Row],[Order ID]],sales,6,0)</f>
        <v>1120</v>
      </c>
    </row>
    <row r="1068" spans="1:10" x14ac:dyDescent="0.35">
      <c r="A1068" t="s">
        <v>218</v>
      </c>
      <c r="B1068" s="1">
        <v>43248</v>
      </c>
      <c r="C1068" t="s">
        <v>20</v>
      </c>
      <c r="D1068" t="s">
        <v>23</v>
      </c>
      <c r="E1068" t="s">
        <v>25</v>
      </c>
      <c r="F1068" s="1">
        <f>VLOOKUP(Table1[[#This Row],[Order ID]],sales,2,0)</f>
        <v>43248</v>
      </c>
      <c r="G1068" t="str">
        <f>VLOOKUP(Table1[[#This Row],[Order ID]],sales,3,0)</f>
        <v>Arsheen</v>
      </c>
      <c r="H1068" t="e" vm="9">
        <f>VLOOKUP(Table1[[#This Row],[Order ID]],sales,4,0)</f>
        <v>#VALUE!</v>
      </c>
      <c r="I1068" t="str">
        <f>VLOOKUP(Table1[[#This Row],[Order ID]],sales,5,0)</f>
        <v>Ahmedabad</v>
      </c>
      <c r="J1068">
        <f>VLOOKUP(Table1[[#This Row],[Order ID]],sales,6,0)</f>
        <v>149</v>
      </c>
    </row>
    <row r="1069" spans="1:10" x14ac:dyDescent="0.35">
      <c r="A1069" t="s">
        <v>470</v>
      </c>
      <c r="B1069" s="1">
        <v>43104</v>
      </c>
      <c r="C1069" t="s">
        <v>9</v>
      </c>
      <c r="D1069" t="s">
        <v>10</v>
      </c>
      <c r="E1069" t="s">
        <v>25</v>
      </c>
      <c r="F1069" s="1">
        <f>VLOOKUP(Table1[[#This Row],[Order ID]],sales,2,0)</f>
        <v>43104</v>
      </c>
      <c r="G1069" t="str">
        <f>VLOOKUP(Table1[[#This Row],[Order ID]],sales,3,0)</f>
        <v>Sidharth</v>
      </c>
      <c r="H1069" t="e" vm="3">
        <f>VLOOKUP(Table1[[#This Row],[Order ID]],sales,4,0)</f>
        <v>#VALUE!</v>
      </c>
      <c r="I1069" t="str">
        <f>VLOOKUP(Table1[[#This Row],[Order ID]],sales,5,0)</f>
        <v>Mumbai</v>
      </c>
      <c r="J1069">
        <f>VLOOKUP(Table1[[#This Row],[Order ID]],sales,6,0)</f>
        <v>73</v>
      </c>
    </row>
    <row r="1070" spans="1:10" x14ac:dyDescent="0.35">
      <c r="A1070" t="s">
        <v>110</v>
      </c>
      <c r="B1070" s="1">
        <v>43411</v>
      </c>
      <c r="C1070" t="s">
        <v>20</v>
      </c>
      <c r="D1070" t="s">
        <v>27</v>
      </c>
      <c r="E1070" t="s">
        <v>7</v>
      </c>
      <c r="F1070" s="1">
        <f>VLOOKUP(Table1[[#This Row],[Order ID]],sales,2,0)</f>
        <v>43411</v>
      </c>
      <c r="G1070" t="str">
        <f>VLOOKUP(Table1[[#This Row],[Order ID]],sales,3,0)</f>
        <v>Soumyabrata</v>
      </c>
      <c r="H1070" t="e" vm="11">
        <f>VLOOKUP(Table1[[#This Row],[Order ID]],sales,4,0)</f>
        <v>#VALUE!</v>
      </c>
      <c r="I1070" t="str">
        <f>VLOOKUP(Table1[[#This Row],[Order ID]],sales,5,0)</f>
        <v>Hyderabad</v>
      </c>
      <c r="J1070">
        <f>VLOOKUP(Table1[[#This Row],[Order ID]],sales,6,0)</f>
        <v>869</v>
      </c>
    </row>
    <row r="1071" spans="1:10" x14ac:dyDescent="0.35">
      <c r="A1071" t="s">
        <v>341</v>
      </c>
      <c r="B1071" s="1">
        <v>43314</v>
      </c>
      <c r="C1071" t="s">
        <v>20</v>
      </c>
      <c r="D1071" t="s">
        <v>23</v>
      </c>
      <c r="E1071" t="s">
        <v>25</v>
      </c>
      <c r="F1071" s="1">
        <f>VLOOKUP(Table1[[#This Row],[Order ID]],sales,2,0)</f>
        <v>43314</v>
      </c>
      <c r="G1071" t="str">
        <f>VLOOKUP(Table1[[#This Row],[Order ID]],sales,3,0)</f>
        <v>Ayush</v>
      </c>
      <c r="H1071" t="e" vm="5">
        <f>VLOOKUP(Table1[[#This Row],[Order ID]],sales,4,0)</f>
        <v>#VALUE!</v>
      </c>
      <c r="I1071" t="str">
        <f>VLOOKUP(Table1[[#This Row],[Order ID]],sales,5,0)</f>
        <v>Chandigarh</v>
      </c>
      <c r="J1071">
        <f>VLOOKUP(Table1[[#This Row],[Order ID]],sales,6,0)</f>
        <v>70</v>
      </c>
    </row>
    <row r="1072" spans="1:10" x14ac:dyDescent="0.35">
      <c r="A1072" t="s">
        <v>400</v>
      </c>
      <c r="B1072" s="1">
        <v>43459</v>
      </c>
      <c r="C1072" t="s">
        <v>5</v>
      </c>
      <c r="D1072" t="s">
        <v>70</v>
      </c>
      <c r="E1072" t="s">
        <v>25</v>
      </c>
      <c r="F1072" s="1">
        <f>VLOOKUP(Table1[[#This Row],[Order ID]],sales,2,0)</f>
        <v>43459</v>
      </c>
      <c r="G1072" t="str">
        <f>VLOOKUP(Table1[[#This Row],[Order ID]],sales,3,0)</f>
        <v>Sandra</v>
      </c>
      <c r="H1072" t="e" vm="5">
        <f>VLOOKUP(Table1[[#This Row],[Order ID]],sales,4,0)</f>
        <v>#VALUE!</v>
      </c>
      <c r="I1072" t="str">
        <f>VLOOKUP(Table1[[#This Row],[Order ID]],sales,5,0)</f>
        <v>Amritsar</v>
      </c>
      <c r="J1072">
        <f>VLOOKUP(Table1[[#This Row],[Order ID]],sales,6,0)</f>
        <v>84</v>
      </c>
    </row>
    <row r="1073" spans="1:10" x14ac:dyDescent="0.35">
      <c r="A1073" t="s">
        <v>458</v>
      </c>
      <c r="B1073" s="1">
        <v>43261</v>
      </c>
      <c r="C1073" t="s">
        <v>20</v>
      </c>
      <c r="D1073" t="s">
        <v>139</v>
      </c>
      <c r="E1073" t="s">
        <v>7</v>
      </c>
      <c r="F1073" s="1">
        <f>VLOOKUP(Table1[[#This Row],[Order ID]],sales,2,0)</f>
        <v>43261</v>
      </c>
      <c r="G1073" t="str">
        <f>VLOOKUP(Table1[[#This Row],[Order ID]],sales,3,0)</f>
        <v>Sheetal</v>
      </c>
      <c r="H1073" t="e" vm="1">
        <f>VLOOKUP(Table1[[#This Row],[Order ID]],sales,4,0)</f>
        <v>#VALUE!</v>
      </c>
      <c r="I1073" t="str">
        <f>VLOOKUP(Table1[[#This Row],[Order ID]],sales,5,0)</f>
        <v>Indore</v>
      </c>
      <c r="J1073">
        <f>VLOOKUP(Table1[[#This Row],[Order ID]],sales,6,0)</f>
        <v>264</v>
      </c>
    </row>
    <row r="1074" spans="1:10" x14ac:dyDescent="0.35">
      <c r="A1074" t="s">
        <v>170</v>
      </c>
      <c r="B1074" s="1">
        <v>43135</v>
      </c>
      <c r="C1074" t="s">
        <v>20</v>
      </c>
      <c r="D1074" t="s">
        <v>139</v>
      </c>
      <c r="E1074" t="s">
        <v>79</v>
      </c>
      <c r="F1074" s="1">
        <f>VLOOKUP(Table1[[#This Row],[Order ID]],sales,2,0)</f>
        <v>43135</v>
      </c>
      <c r="G1074" t="str">
        <f>VLOOKUP(Table1[[#This Row],[Order ID]],sales,3,0)</f>
        <v>Prashant</v>
      </c>
      <c r="H1074" t="e" vm="10">
        <f>VLOOKUP(Table1[[#This Row],[Order ID]],sales,4,0)</f>
        <v>#VALUE!</v>
      </c>
      <c r="I1074" t="str">
        <f>VLOOKUP(Table1[[#This Row],[Order ID]],sales,5,0)</f>
        <v>Delhi</v>
      </c>
      <c r="J1074">
        <f>VLOOKUP(Table1[[#This Row],[Order ID]],sales,6,0)</f>
        <v>31</v>
      </c>
    </row>
    <row r="1075" spans="1:10" x14ac:dyDescent="0.35">
      <c r="A1075" t="s">
        <v>471</v>
      </c>
      <c r="B1075" s="1">
        <v>43239</v>
      </c>
      <c r="C1075" t="s">
        <v>5</v>
      </c>
      <c r="D1075" t="s">
        <v>15</v>
      </c>
      <c r="E1075" t="s">
        <v>79</v>
      </c>
      <c r="F1075" s="1">
        <f>VLOOKUP(Table1[[#This Row],[Order ID]],sales,2,0)</f>
        <v>43239</v>
      </c>
      <c r="G1075" t="str">
        <f>VLOOKUP(Table1[[#This Row],[Order ID]],sales,3,0)</f>
        <v>Pournamasi</v>
      </c>
      <c r="H1075" t="e" vm="1">
        <f>VLOOKUP(Table1[[#This Row],[Order ID]],sales,4,0)</f>
        <v>#VALUE!</v>
      </c>
      <c r="I1075" t="str">
        <f>VLOOKUP(Table1[[#This Row],[Order ID]],sales,5,0)</f>
        <v>Indore</v>
      </c>
      <c r="J1075">
        <f>VLOOKUP(Table1[[#This Row],[Order ID]],sales,6,0)</f>
        <v>294</v>
      </c>
    </row>
    <row r="1076" spans="1:10" x14ac:dyDescent="0.35">
      <c r="A1076" t="s">
        <v>156</v>
      </c>
      <c r="B1076" s="1">
        <v>43436</v>
      </c>
      <c r="C1076" t="s">
        <v>5</v>
      </c>
      <c r="D1076" t="s">
        <v>18</v>
      </c>
      <c r="E1076" t="s">
        <v>7</v>
      </c>
      <c r="F1076" s="1">
        <f>VLOOKUP(Table1[[#This Row],[Order ID]],sales,2,0)</f>
        <v>43436</v>
      </c>
      <c r="G1076" t="str">
        <f>VLOOKUP(Table1[[#This Row],[Order ID]],sales,3,0)</f>
        <v>Rohan</v>
      </c>
      <c r="H1076" t="e" vm="5">
        <f>VLOOKUP(Table1[[#This Row],[Order ID]],sales,4,0)</f>
        <v>#VALUE!</v>
      </c>
      <c r="I1076" t="str">
        <f>VLOOKUP(Table1[[#This Row],[Order ID]],sales,5,0)</f>
        <v>Amritsar</v>
      </c>
      <c r="J1076">
        <f>VLOOKUP(Table1[[#This Row],[Order ID]],sales,6,0)</f>
        <v>646</v>
      </c>
    </row>
    <row r="1077" spans="1:10" x14ac:dyDescent="0.35">
      <c r="A1077" t="s">
        <v>472</v>
      </c>
      <c r="B1077" s="1">
        <v>43253</v>
      </c>
      <c r="C1077" t="s">
        <v>5</v>
      </c>
      <c r="D1077" t="s">
        <v>70</v>
      </c>
      <c r="E1077" t="s">
        <v>25</v>
      </c>
      <c r="F1077" s="1">
        <f>VLOOKUP(Table1[[#This Row],[Order ID]],sales,2,0)</f>
        <v>43253</v>
      </c>
      <c r="G1077" t="str">
        <f>VLOOKUP(Table1[[#This Row],[Order ID]],sales,3,0)</f>
        <v>Ekta</v>
      </c>
      <c r="H1077" t="e" vm="18">
        <f>VLOOKUP(Table1[[#This Row],[Order ID]],sales,4,0)</f>
        <v>#VALUE!</v>
      </c>
      <c r="I1077" t="str">
        <f>VLOOKUP(Table1[[#This Row],[Order ID]],sales,5,0)</f>
        <v>Kolkata</v>
      </c>
      <c r="J1077">
        <f>VLOOKUP(Table1[[#This Row],[Order ID]],sales,6,0)</f>
        <v>20</v>
      </c>
    </row>
    <row r="1078" spans="1:10" x14ac:dyDescent="0.35">
      <c r="A1078" t="s">
        <v>272</v>
      </c>
      <c r="B1078" s="1">
        <v>43162</v>
      </c>
      <c r="C1078" t="s">
        <v>9</v>
      </c>
      <c r="D1078" t="s">
        <v>128</v>
      </c>
      <c r="E1078" t="s">
        <v>79</v>
      </c>
      <c r="F1078" s="1">
        <f>VLOOKUP(Table1[[#This Row],[Order ID]],sales,2,0)</f>
        <v>43162</v>
      </c>
      <c r="G1078" t="str">
        <f>VLOOKUP(Table1[[#This Row],[Order ID]],sales,3,0)</f>
        <v>Nidhi</v>
      </c>
      <c r="H1078" t="e" vm="7">
        <f>VLOOKUP(Table1[[#This Row],[Order ID]],sales,4,0)</f>
        <v>#VALUE!</v>
      </c>
      <c r="I1078" t="str">
        <f>VLOOKUP(Table1[[#This Row],[Order ID]],sales,5,0)</f>
        <v>Kohima</v>
      </c>
      <c r="J1078">
        <f>VLOOKUP(Table1[[#This Row],[Order ID]],sales,6,0)</f>
        <v>376</v>
      </c>
    </row>
    <row r="1079" spans="1:10" x14ac:dyDescent="0.35">
      <c r="A1079" t="s">
        <v>298</v>
      </c>
      <c r="B1079" s="1">
        <v>43139</v>
      </c>
      <c r="C1079" t="s">
        <v>20</v>
      </c>
      <c r="D1079" t="s">
        <v>23</v>
      </c>
      <c r="E1079" t="s">
        <v>25</v>
      </c>
      <c r="F1079" s="1">
        <f>VLOOKUP(Table1[[#This Row],[Order ID]],sales,2,0)</f>
        <v>43139</v>
      </c>
      <c r="G1079" t="str">
        <f>VLOOKUP(Table1[[#This Row],[Order ID]],sales,3,0)</f>
        <v>Harsh</v>
      </c>
      <c r="H1079" t="e" vm="10">
        <f>VLOOKUP(Table1[[#This Row],[Order ID]],sales,4,0)</f>
        <v>#VALUE!</v>
      </c>
      <c r="I1079" t="str">
        <f>VLOOKUP(Table1[[#This Row],[Order ID]],sales,5,0)</f>
        <v>Delhi</v>
      </c>
      <c r="J1079">
        <f>VLOOKUP(Table1[[#This Row],[Order ID]],sales,6,0)</f>
        <v>276</v>
      </c>
    </row>
    <row r="1080" spans="1:10" x14ac:dyDescent="0.35">
      <c r="A1080" t="s">
        <v>129</v>
      </c>
      <c r="B1080" s="1">
        <v>43114</v>
      </c>
      <c r="C1080" t="s">
        <v>20</v>
      </c>
      <c r="D1080" t="s">
        <v>27</v>
      </c>
      <c r="E1080" t="s">
        <v>7</v>
      </c>
      <c r="F1080" s="1">
        <f>VLOOKUP(Table1[[#This Row],[Order ID]],sales,2,0)</f>
        <v>43114</v>
      </c>
      <c r="G1080" t="str">
        <f>VLOOKUP(Table1[[#This Row],[Order ID]],sales,3,0)</f>
        <v>Krutika</v>
      </c>
      <c r="H1080" t="e" vm="11">
        <f>VLOOKUP(Table1[[#This Row],[Order ID]],sales,4,0)</f>
        <v>#VALUE!</v>
      </c>
      <c r="I1080" t="str">
        <f>VLOOKUP(Table1[[#This Row],[Order ID]],sales,5,0)</f>
        <v>Hyderabad</v>
      </c>
      <c r="J1080">
        <f>VLOOKUP(Table1[[#This Row],[Order ID]],sales,6,0)</f>
        <v>744</v>
      </c>
    </row>
    <row r="1081" spans="1:10" x14ac:dyDescent="0.35">
      <c r="A1081" t="s">
        <v>473</v>
      </c>
      <c r="B1081" s="1">
        <v>43207</v>
      </c>
      <c r="C1081" t="s">
        <v>5</v>
      </c>
      <c r="D1081" t="s">
        <v>6</v>
      </c>
      <c r="E1081" t="s">
        <v>79</v>
      </c>
      <c r="F1081" s="1">
        <f>VLOOKUP(Table1[[#This Row],[Order ID]],sales,2,0)</f>
        <v>43207</v>
      </c>
      <c r="G1081" t="str">
        <f>VLOOKUP(Table1[[#This Row],[Order ID]],sales,3,0)</f>
        <v>Sagar</v>
      </c>
      <c r="H1081" t="e" vm="7">
        <f>VLOOKUP(Table1[[#This Row],[Order ID]],sales,4,0)</f>
        <v>#VALUE!</v>
      </c>
      <c r="I1081" t="str">
        <f>VLOOKUP(Table1[[#This Row],[Order ID]],sales,5,0)</f>
        <v>Kohima</v>
      </c>
      <c r="J1081">
        <f>VLOOKUP(Table1[[#This Row],[Order ID]],sales,6,0)</f>
        <v>305</v>
      </c>
    </row>
    <row r="1082" spans="1:10" x14ac:dyDescent="0.35">
      <c r="A1082" t="s">
        <v>466</v>
      </c>
      <c r="B1082" s="1">
        <v>43278</v>
      </c>
      <c r="C1082" t="s">
        <v>20</v>
      </c>
      <c r="D1082" t="s">
        <v>23</v>
      </c>
      <c r="E1082" t="s">
        <v>79</v>
      </c>
      <c r="F1082" s="1">
        <f>VLOOKUP(Table1[[#This Row],[Order ID]],sales,2,0)</f>
        <v>43278</v>
      </c>
      <c r="G1082" t="str">
        <f>VLOOKUP(Table1[[#This Row],[Order ID]],sales,3,0)</f>
        <v>Shaily</v>
      </c>
      <c r="H1082" t="e" vm="3">
        <f>VLOOKUP(Table1[[#This Row],[Order ID]],sales,4,0)</f>
        <v>#VALUE!</v>
      </c>
      <c r="I1082" t="str">
        <f>VLOOKUP(Table1[[#This Row],[Order ID]],sales,5,0)</f>
        <v>Mumbai</v>
      </c>
      <c r="J1082">
        <f>VLOOKUP(Table1[[#This Row],[Order ID]],sales,6,0)</f>
        <v>75</v>
      </c>
    </row>
    <row r="1083" spans="1:10" x14ac:dyDescent="0.35">
      <c r="A1083" t="s">
        <v>289</v>
      </c>
      <c r="B1083" s="1">
        <v>43136</v>
      </c>
      <c r="C1083" t="s">
        <v>20</v>
      </c>
      <c r="D1083" t="s">
        <v>54</v>
      </c>
      <c r="E1083" t="s">
        <v>7</v>
      </c>
      <c r="F1083" s="1">
        <f>VLOOKUP(Table1[[#This Row],[Order ID]],sales,2,0)</f>
        <v>43136</v>
      </c>
      <c r="G1083" t="str">
        <f>VLOOKUP(Table1[[#This Row],[Order ID]],sales,3,0)</f>
        <v>Diwakar</v>
      </c>
      <c r="H1083" t="e" vm="10">
        <f>VLOOKUP(Table1[[#This Row],[Order ID]],sales,4,0)</f>
        <v>#VALUE!</v>
      </c>
      <c r="I1083" t="str">
        <f>VLOOKUP(Table1[[#This Row],[Order ID]],sales,5,0)</f>
        <v>Delhi</v>
      </c>
      <c r="J1083">
        <f>VLOOKUP(Table1[[#This Row],[Order ID]],sales,6,0)</f>
        <v>770</v>
      </c>
    </row>
    <row r="1084" spans="1:10" x14ac:dyDescent="0.35">
      <c r="A1084" t="s">
        <v>278</v>
      </c>
      <c r="B1084" s="1">
        <v>43131</v>
      </c>
      <c r="C1084" t="s">
        <v>20</v>
      </c>
      <c r="D1084" t="s">
        <v>54</v>
      </c>
      <c r="E1084" t="s">
        <v>7</v>
      </c>
      <c r="F1084" s="1">
        <f>VLOOKUP(Table1[[#This Row],[Order ID]],sales,2,0)</f>
        <v>43131</v>
      </c>
      <c r="G1084" t="str">
        <f>VLOOKUP(Table1[[#This Row],[Order ID]],sales,3,0)</f>
        <v>Ginny</v>
      </c>
      <c r="H1084" t="e" vm="1">
        <f>VLOOKUP(Table1[[#This Row],[Order ID]],sales,4,0)</f>
        <v>#VALUE!</v>
      </c>
      <c r="I1084" t="str">
        <f>VLOOKUP(Table1[[#This Row],[Order ID]],sales,5,0)</f>
        <v>Indore</v>
      </c>
      <c r="J1084">
        <f>VLOOKUP(Table1[[#This Row],[Order ID]],sales,6,0)</f>
        <v>32</v>
      </c>
    </row>
    <row r="1085" spans="1:10" x14ac:dyDescent="0.35">
      <c r="A1085" t="s">
        <v>130</v>
      </c>
      <c r="B1085" s="1">
        <v>43113</v>
      </c>
      <c r="C1085" t="s">
        <v>20</v>
      </c>
      <c r="D1085" t="s">
        <v>27</v>
      </c>
      <c r="E1085" t="s">
        <v>7</v>
      </c>
      <c r="F1085" s="1">
        <f>VLOOKUP(Table1[[#This Row],[Order ID]],sales,2,0)</f>
        <v>43113</v>
      </c>
      <c r="G1085" t="str">
        <f>VLOOKUP(Table1[[#This Row],[Order ID]],sales,3,0)</f>
        <v>Priyanka</v>
      </c>
      <c r="H1085" t="e" vm="1">
        <f>VLOOKUP(Table1[[#This Row],[Order ID]],sales,4,0)</f>
        <v>#VALUE!</v>
      </c>
      <c r="I1085" t="str">
        <f>VLOOKUP(Table1[[#This Row],[Order ID]],sales,5,0)</f>
        <v>Indore</v>
      </c>
      <c r="J1085">
        <f>VLOOKUP(Table1[[#This Row],[Order ID]],sales,6,0)</f>
        <v>14</v>
      </c>
    </row>
    <row r="1086" spans="1:10" x14ac:dyDescent="0.35">
      <c r="A1086" t="s">
        <v>51</v>
      </c>
      <c r="B1086" s="1">
        <v>43330</v>
      </c>
      <c r="C1086" t="s">
        <v>20</v>
      </c>
      <c r="D1086" t="s">
        <v>23</v>
      </c>
      <c r="E1086" t="s">
        <v>79</v>
      </c>
      <c r="F1086" s="1">
        <f>VLOOKUP(Table1[[#This Row],[Order ID]],sales,2,0)</f>
        <v>43330</v>
      </c>
      <c r="G1086" t="str">
        <f>VLOOKUP(Table1[[#This Row],[Order ID]],sales,3,0)</f>
        <v>Akshay</v>
      </c>
      <c r="H1086" t="e" vm="14">
        <f>VLOOKUP(Table1[[#This Row],[Order ID]],sales,4,0)</f>
        <v>#VALUE!</v>
      </c>
      <c r="I1086" t="str">
        <f>VLOOKUP(Table1[[#This Row],[Order ID]],sales,5,0)</f>
        <v>Patna</v>
      </c>
      <c r="J1086">
        <f>VLOOKUP(Table1[[#This Row],[Order ID]],sales,6,0)</f>
        <v>9</v>
      </c>
    </row>
    <row r="1087" spans="1:10" x14ac:dyDescent="0.35">
      <c r="A1087" t="s">
        <v>246</v>
      </c>
      <c r="B1087" s="1">
        <v>43345</v>
      </c>
      <c r="C1087" t="s">
        <v>9</v>
      </c>
      <c r="D1087" t="s">
        <v>10</v>
      </c>
      <c r="E1087" t="s">
        <v>25</v>
      </c>
      <c r="F1087" s="1">
        <f>VLOOKUP(Table1[[#This Row],[Order ID]],sales,2,0)</f>
        <v>43345</v>
      </c>
      <c r="G1087" t="str">
        <f>VLOOKUP(Table1[[#This Row],[Order ID]],sales,3,0)</f>
        <v>Sakshi</v>
      </c>
      <c r="H1087" t="e" vm="1">
        <f>VLOOKUP(Table1[[#This Row],[Order ID]],sales,4,0)</f>
        <v>#VALUE!</v>
      </c>
      <c r="I1087" t="str">
        <f>VLOOKUP(Table1[[#This Row],[Order ID]],sales,5,0)</f>
        <v>Indore</v>
      </c>
      <c r="J1087">
        <f>VLOOKUP(Table1[[#This Row],[Order ID]],sales,6,0)</f>
        <v>299</v>
      </c>
    </row>
    <row r="1088" spans="1:10" x14ac:dyDescent="0.35">
      <c r="A1088" t="s">
        <v>325</v>
      </c>
      <c r="B1088" s="1">
        <v>43114</v>
      </c>
      <c r="C1088" t="s">
        <v>20</v>
      </c>
      <c r="D1088" t="s">
        <v>54</v>
      </c>
      <c r="E1088" t="s">
        <v>7</v>
      </c>
      <c r="F1088" s="1">
        <f>VLOOKUP(Table1[[#This Row],[Order ID]],sales,2,0)</f>
        <v>43114</v>
      </c>
      <c r="G1088" t="str">
        <f>VLOOKUP(Table1[[#This Row],[Order ID]],sales,3,0)</f>
        <v>Trupti</v>
      </c>
      <c r="H1088" t="e" vm="9">
        <f>VLOOKUP(Table1[[#This Row],[Order ID]],sales,4,0)</f>
        <v>#VALUE!</v>
      </c>
      <c r="I1088" t="str">
        <f>VLOOKUP(Table1[[#This Row],[Order ID]],sales,5,0)</f>
        <v>Ahmedabad</v>
      </c>
      <c r="J1088">
        <f>VLOOKUP(Table1[[#This Row],[Order ID]],sales,6,0)</f>
        <v>27</v>
      </c>
    </row>
    <row r="1089" spans="1:10" x14ac:dyDescent="0.35">
      <c r="A1089" t="s">
        <v>140</v>
      </c>
      <c r="B1089" s="1">
        <v>43233</v>
      </c>
      <c r="C1089" t="s">
        <v>9</v>
      </c>
      <c r="D1089" t="s">
        <v>10</v>
      </c>
      <c r="E1089" t="s">
        <v>7</v>
      </c>
      <c r="F1089" s="1">
        <f>VLOOKUP(Table1[[#This Row],[Order ID]],sales,2,0)</f>
        <v>43233</v>
      </c>
      <c r="G1089" t="str">
        <f>VLOOKUP(Table1[[#This Row],[Order ID]],sales,3,0)</f>
        <v>Tulika</v>
      </c>
      <c r="H1089" t="e" vm="1">
        <f>VLOOKUP(Table1[[#This Row],[Order ID]],sales,4,0)</f>
        <v>#VALUE!</v>
      </c>
      <c r="I1089" t="str">
        <f>VLOOKUP(Table1[[#This Row],[Order ID]],sales,5,0)</f>
        <v>Bhopal</v>
      </c>
      <c r="J1089">
        <f>VLOOKUP(Table1[[#This Row],[Order ID]],sales,6,0)</f>
        <v>1021</v>
      </c>
    </row>
    <row r="1090" spans="1:10" x14ac:dyDescent="0.35">
      <c r="A1090" t="s">
        <v>337</v>
      </c>
      <c r="B1090" s="1">
        <v>43297</v>
      </c>
      <c r="C1090" t="s">
        <v>20</v>
      </c>
      <c r="D1090" t="s">
        <v>40</v>
      </c>
      <c r="E1090" t="s">
        <v>25</v>
      </c>
      <c r="F1090" s="1">
        <f>VLOOKUP(Table1[[#This Row],[Order ID]],sales,2,0)</f>
        <v>43297</v>
      </c>
      <c r="G1090" t="str">
        <f>VLOOKUP(Table1[[#This Row],[Order ID]],sales,3,0)</f>
        <v>Anchal</v>
      </c>
      <c r="H1090" t="e" vm="16">
        <f>VLOOKUP(Table1[[#This Row],[Order ID]],sales,4,0)</f>
        <v>#VALUE!</v>
      </c>
      <c r="I1090" t="str">
        <f>VLOOKUP(Table1[[#This Row],[Order ID]],sales,5,0)</f>
        <v>Chandigarh</v>
      </c>
      <c r="J1090">
        <f>VLOOKUP(Table1[[#This Row],[Order ID]],sales,6,0)</f>
        <v>191</v>
      </c>
    </row>
    <row r="1091" spans="1:10" x14ac:dyDescent="0.35">
      <c r="A1091" t="s">
        <v>189</v>
      </c>
      <c r="B1091" s="1">
        <v>43137</v>
      </c>
      <c r="C1091" t="s">
        <v>20</v>
      </c>
      <c r="D1091" t="s">
        <v>40</v>
      </c>
      <c r="E1091" t="s">
        <v>7</v>
      </c>
      <c r="F1091" s="1">
        <f>VLOOKUP(Table1[[#This Row],[Order ID]],sales,2,0)</f>
        <v>43137</v>
      </c>
      <c r="G1091" t="str">
        <f>VLOOKUP(Table1[[#This Row],[Order ID]],sales,3,0)</f>
        <v>Shubham</v>
      </c>
      <c r="H1091" t="e" vm="10">
        <f>VLOOKUP(Table1[[#This Row],[Order ID]],sales,4,0)</f>
        <v>#VALUE!</v>
      </c>
      <c r="I1091" t="str">
        <f>VLOOKUP(Table1[[#This Row],[Order ID]],sales,5,0)</f>
        <v>Delhi</v>
      </c>
      <c r="J1091">
        <f>VLOOKUP(Table1[[#This Row],[Order ID]],sales,6,0)</f>
        <v>676</v>
      </c>
    </row>
    <row r="1092" spans="1:10" x14ac:dyDescent="0.35">
      <c r="A1092" t="s">
        <v>182</v>
      </c>
      <c r="B1092" s="1">
        <v>43440</v>
      </c>
      <c r="C1092" t="s">
        <v>20</v>
      </c>
      <c r="D1092" t="s">
        <v>54</v>
      </c>
      <c r="E1092" t="s">
        <v>7</v>
      </c>
      <c r="F1092" s="1">
        <f>VLOOKUP(Table1[[#This Row],[Order ID]],sales,2,0)</f>
        <v>43440</v>
      </c>
      <c r="G1092" t="str">
        <f>VLOOKUP(Table1[[#This Row],[Order ID]],sales,3,0)</f>
        <v>Rohan</v>
      </c>
      <c r="H1092" t="e" vm="1">
        <f>VLOOKUP(Table1[[#This Row],[Order ID]],sales,4,0)</f>
        <v>#VALUE!</v>
      </c>
      <c r="I1092" t="str">
        <f>VLOOKUP(Table1[[#This Row],[Order ID]],sales,5,0)</f>
        <v>Indore</v>
      </c>
      <c r="J1092">
        <f>VLOOKUP(Table1[[#This Row],[Order ID]],sales,6,0)</f>
        <v>734</v>
      </c>
    </row>
    <row r="1093" spans="1:10" x14ac:dyDescent="0.35">
      <c r="A1093" t="s">
        <v>33</v>
      </c>
      <c r="B1093" s="1">
        <v>43332</v>
      </c>
      <c r="C1093" t="s">
        <v>5</v>
      </c>
      <c r="D1093" t="s">
        <v>18</v>
      </c>
      <c r="E1093" t="s">
        <v>11</v>
      </c>
      <c r="F1093" s="1">
        <f>VLOOKUP(Table1[[#This Row],[Order ID]],sales,2,0)</f>
        <v>43332</v>
      </c>
      <c r="G1093" t="str">
        <f>VLOOKUP(Table1[[#This Row],[Order ID]],sales,3,0)</f>
        <v>Mohan</v>
      </c>
      <c r="H1093" t="e" vm="3">
        <f>VLOOKUP(Table1[[#This Row],[Order ID]],sales,4,0)</f>
        <v>#VALUE!</v>
      </c>
      <c r="I1093" t="str">
        <f>VLOOKUP(Table1[[#This Row],[Order ID]],sales,5,0)</f>
        <v>Mumbai</v>
      </c>
      <c r="J1093">
        <f>VLOOKUP(Table1[[#This Row],[Order ID]],sales,6,0)</f>
        <v>729</v>
      </c>
    </row>
    <row r="1094" spans="1:10" x14ac:dyDescent="0.35">
      <c r="A1094" t="s">
        <v>110</v>
      </c>
      <c r="B1094" s="1">
        <v>43411</v>
      </c>
      <c r="C1094" t="s">
        <v>5</v>
      </c>
      <c r="D1094" t="s">
        <v>15</v>
      </c>
      <c r="E1094" t="s">
        <v>79</v>
      </c>
      <c r="F1094" s="1">
        <f>VLOOKUP(Table1[[#This Row],[Order ID]],sales,2,0)</f>
        <v>43411</v>
      </c>
      <c r="G1094" t="str">
        <f>VLOOKUP(Table1[[#This Row],[Order ID]],sales,3,0)</f>
        <v>Soumyabrata</v>
      </c>
      <c r="H1094" t="e" vm="11">
        <f>VLOOKUP(Table1[[#This Row],[Order ID]],sales,4,0)</f>
        <v>#VALUE!</v>
      </c>
      <c r="I1094" t="str">
        <f>VLOOKUP(Table1[[#This Row],[Order ID]],sales,5,0)</f>
        <v>Hyderabad</v>
      </c>
      <c r="J1094">
        <f>VLOOKUP(Table1[[#This Row],[Order ID]],sales,6,0)</f>
        <v>869</v>
      </c>
    </row>
    <row r="1095" spans="1:10" x14ac:dyDescent="0.35">
      <c r="A1095" t="s">
        <v>126</v>
      </c>
      <c r="B1095" s="1">
        <v>43175</v>
      </c>
      <c r="C1095" t="s">
        <v>20</v>
      </c>
      <c r="D1095" t="s">
        <v>78</v>
      </c>
      <c r="E1095" t="s">
        <v>25</v>
      </c>
      <c r="F1095" s="1">
        <f>VLOOKUP(Table1[[#This Row],[Order ID]],sales,2,0)</f>
        <v>43175</v>
      </c>
      <c r="G1095" t="str">
        <f>VLOOKUP(Table1[[#This Row],[Order ID]],sales,3,0)</f>
        <v>Tulika</v>
      </c>
      <c r="H1095" t="e" vm="1">
        <f>VLOOKUP(Table1[[#This Row],[Order ID]],sales,4,0)</f>
        <v>#VALUE!</v>
      </c>
      <c r="I1095" t="str">
        <f>VLOOKUP(Table1[[#This Row],[Order ID]],sales,5,0)</f>
        <v>Bhopal</v>
      </c>
      <c r="J1095">
        <f>VLOOKUP(Table1[[#This Row],[Order ID]],sales,6,0)</f>
        <v>1137</v>
      </c>
    </row>
    <row r="1096" spans="1:10" x14ac:dyDescent="0.35">
      <c r="A1096" t="s">
        <v>343</v>
      </c>
      <c r="B1096" s="1">
        <v>43191</v>
      </c>
      <c r="C1096" t="s">
        <v>20</v>
      </c>
      <c r="D1096" t="s">
        <v>54</v>
      </c>
      <c r="E1096" t="s">
        <v>25</v>
      </c>
      <c r="F1096" s="1">
        <f>VLOOKUP(Table1[[#This Row],[Order ID]],sales,2,0)</f>
        <v>43191</v>
      </c>
      <c r="G1096" t="str">
        <f>VLOOKUP(Table1[[#This Row],[Order ID]],sales,3,0)</f>
        <v>Bharat</v>
      </c>
      <c r="H1096" t="e" vm="9">
        <f>VLOOKUP(Table1[[#This Row],[Order ID]],sales,4,0)</f>
        <v>#VALUE!</v>
      </c>
      <c r="I1096" t="str">
        <f>VLOOKUP(Table1[[#This Row],[Order ID]],sales,5,0)</f>
        <v>Ahmedabad</v>
      </c>
      <c r="J1096">
        <f>VLOOKUP(Table1[[#This Row],[Order ID]],sales,6,0)</f>
        <v>80</v>
      </c>
    </row>
    <row r="1097" spans="1:10" x14ac:dyDescent="0.35">
      <c r="A1097" t="s">
        <v>376</v>
      </c>
      <c r="B1097" s="1">
        <v>43378</v>
      </c>
      <c r="C1097" t="s">
        <v>5</v>
      </c>
      <c r="D1097" t="s">
        <v>15</v>
      </c>
      <c r="E1097" t="s">
        <v>79</v>
      </c>
      <c r="F1097" s="1">
        <f>VLOOKUP(Table1[[#This Row],[Order ID]],sales,2,0)</f>
        <v>43378</v>
      </c>
      <c r="G1097" t="str">
        <f>VLOOKUP(Table1[[#This Row],[Order ID]],sales,3,0)</f>
        <v>Sudheer</v>
      </c>
      <c r="H1097" t="e" vm="4">
        <f>VLOOKUP(Table1[[#This Row],[Order ID]],sales,4,0)</f>
        <v>#VALUE!</v>
      </c>
      <c r="I1097" t="str">
        <f>VLOOKUP(Table1[[#This Row],[Order ID]],sales,5,0)</f>
        <v>Bangalore</v>
      </c>
      <c r="J1097">
        <f>VLOOKUP(Table1[[#This Row],[Order ID]],sales,6,0)</f>
        <v>156</v>
      </c>
    </row>
    <row r="1098" spans="1:10" x14ac:dyDescent="0.35">
      <c r="A1098" t="s">
        <v>259</v>
      </c>
      <c r="B1098" s="1">
        <v>43326</v>
      </c>
      <c r="C1098" t="s">
        <v>20</v>
      </c>
      <c r="D1098" t="s">
        <v>23</v>
      </c>
      <c r="E1098" t="s">
        <v>7</v>
      </c>
      <c r="F1098" s="1">
        <f>VLOOKUP(Table1[[#This Row],[Order ID]],sales,2,0)</f>
        <v>43326</v>
      </c>
      <c r="G1098" t="str">
        <f>VLOOKUP(Table1[[#This Row],[Order ID]],sales,3,0)</f>
        <v>Nishant</v>
      </c>
      <c r="H1098" t="e" vm="3">
        <f>VLOOKUP(Table1[[#This Row],[Order ID]],sales,4,0)</f>
        <v>#VALUE!</v>
      </c>
      <c r="I1098" t="str">
        <f>VLOOKUP(Table1[[#This Row],[Order ID]],sales,5,0)</f>
        <v>Mumbai</v>
      </c>
      <c r="J1098">
        <f>VLOOKUP(Table1[[#This Row],[Order ID]],sales,6,0)</f>
        <v>32</v>
      </c>
    </row>
    <row r="1099" spans="1:10" x14ac:dyDescent="0.35">
      <c r="A1099" t="s">
        <v>226</v>
      </c>
      <c r="B1099" s="1">
        <v>43214</v>
      </c>
      <c r="C1099" t="s">
        <v>20</v>
      </c>
      <c r="D1099" t="s">
        <v>29</v>
      </c>
      <c r="E1099" t="s">
        <v>7</v>
      </c>
      <c r="F1099" s="1">
        <f>VLOOKUP(Table1[[#This Row],[Order ID]],sales,2,0)</f>
        <v>43214</v>
      </c>
      <c r="G1099" t="str">
        <f>VLOOKUP(Table1[[#This Row],[Order ID]],sales,3,0)</f>
        <v>Sahil</v>
      </c>
      <c r="H1099" t="e" vm="5">
        <f>VLOOKUP(Table1[[#This Row],[Order ID]],sales,4,0)</f>
        <v>#VALUE!</v>
      </c>
      <c r="I1099" t="str">
        <f>VLOOKUP(Table1[[#This Row],[Order ID]],sales,5,0)</f>
        <v>Chandigarh</v>
      </c>
      <c r="J1099">
        <f>VLOOKUP(Table1[[#This Row],[Order ID]],sales,6,0)</f>
        <v>34</v>
      </c>
    </row>
    <row r="1100" spans="1:10" x14ac:dyDescent="0.35">
      <c r="A1100" t="s">
        <v>175</v>
      </c>
      <c r="B1100" s="1">
        <v>43442</v>
      </c>
      <c r="C1100" t="s">
        <v>20</v>
      </c>
      <c r="D1100" t="s">
        <v>23</v>
      </c>
      <c r="E1100" t="s">
        <v>7</v>
      </c>
      <c r="F1100" s="1">
        <f>VLOOKUP(Table1[[#This Row],[Order ID]],sales,2,0)</f>
        <v>43442</v>
      </c>
      <c r="G1100" t="str">
        <f>VLOOKUP(Table1[[#This Row],[Order ID]],sales,3,0)</f>
        <v>Aishwarya</v>
      </c>
      <c r="H1100" t="e" vm="2">
        <f>VLOOKUP(Table1[[#This Row],[Order ID]],sales,4,0)</f>
        <v>#VALUE!</v>
      </c>
      <c r="I1100" t="str">
        <f>VLOOKUP(Table1[[#This Row],[Order ID]],sales,5,0)</f>
        <v>Prayagraj</v>
      </c>
      <c r="J1100">
        <f>VLOOKUP(Table1[[#This Row],[Order ID]],sales,6,0)</f>
        <v>22</v>
      </c>
    </row>
    <row r="1101" spans="1:10" x14ac:dyDescent="0.35">
      <c r="A1101" t="s">
        <v>259</v>
      </c>
      <c r="B1101" s="1">
        <v>43326</v>
      </c>
      <c r="C1101" t="s">
        <v>20</v>
      </c>
      <c r="D1101" t="s">
        <v>139</v>
      </c>
      <c r="E1101" t="s">
        <v>7</v>
      </c>
      <c r="F1101" s="1">
        <f>VLOOKUP(Table1[[#This Row],[Order ID]],sales,2,0)</f>
        <v>43326</v>
      </c>
      <c r="G1101" t="str">
        <f>VLOOKUP(Table1[[#This Row],[Order ID]],sales,3,0)</f>
        <v>Nishant</v>
      </c>
      <c r="H1101" t="e" vm="3">
        <f>VLOOKUP(Table1[[#This Row],[Order ID]],sales,4,0)</f>
        <v>#VALUE!</v>
      </c>
      <c r="I1101" t="str">
        <f>VLOOKUP(Table1[[#This Row],[Order ID]],sales,5,0)</f>
        <v>Mumbai</v>
      </c>
      <c r="J1101">
        <f>VLOOKUP(Table1[[#This Row],[Order ID]],sales,6,0)</f>
        <v>32</v>
      </c>
    </row>
    <row r="1102" spans="1:10" x14ac:dyDescent="0.35">
      <c r="A1102" t="s">
        <v>197</v>
      </c>
      <c r="B1102" s="1">
        <v>43181</v>
      </c>
      <c r="C1102" t="s">
        <v>20</v>
      </c>
      <c r="D1102" t="s">
        <v>23</v>
      </c>
      <c r="E1102" t="s">
        <v>7</v>
      </c>
      <c r="F1102" s="1">
        <f>VLOOKUP(Table1[[#This Row],[Order ID]],sales,2,0)</f>
        <v>43181</v>
      </c>
      <c r="G1102" t="str">
        <f>VLOOKUP(Table1[[#This Row],[Order ID]],sales,3,0)</f>
        <v>Aarushi</v>
      </c>
      <c r="H1102" t="e" vm="15">
        <f>VLOOKUP(Table1[[#This Row],[Order ID]],sales,4,0)</f>
        <v>#VALUE!</v>
      </c>
      <c r="I1102" t="str">
        <f>VLOOKUP(Table1[[#This Row],[Order ID]],sales,5,0)</f>
        <v>Chennai</v>
      </c>
      <c r="J1102">
        <f>VLOOKUP(Table1[[#This Row],[Order ID]],sales,6,0)</f>
        <v>24</v>
      </c>
    </row>
    <row r="1103" spans="1:10" x14ac:dyDescent="0.35">
      <c r="A1103" t="s">
        <v>28</v>
      </c>
      <c r="B1103" s="1">
        <v>43410</v>
      </c>
      <c r="C1103" t="s">
        <v>5</v>
      </c>
      <c r="D1103" t="s">
        <v>15</v>
      </c>
      <c r="E1103" t="s">
        <v>7</v>
      </c>
      <c r="F1103" s="1">
        <f>VLOOKUP(Table1[[#This Row],[Order ID]],sales,2,0)</f>
        <v>43410</v>
      </c>
      <c r="G1103" t="str">
        <f>VLOOKUP(Table1[[#This Row],[Order ID]],sales,3,0)</f>
        <v>Kushal</v>
      </c>
      <c r="H1103" t="e" vm="7">
        <f>VLOOKUP(Table1[[#This Row],[Order ID]],sales,4,0)</f>
        <v>#VALUE!</v>
      </c>
      <c r="I1103" t="str">
        <f>VLOOKUP(Table1[[#This Row],[Order ID]],sales,5,0)</f>
        <v>Kohima</v>
      </c>
      <c r="J1103">
        <f>VLOOKUP(Table1[[#This Row],[Order ID]],sales,6,0)</f>
        <v>135</v>
      </c>
    </row>
    <row r="1104" spans="1:10" x14ac:dyDescent="0.35">
      <c r="A1104" t="s">
        <v>474</v>
      </c>
      <c r="B1104" s="1">
        <v>43154</v>
      </c>
      <c r="C1104" t="s">
        <v>9</v>
      </c>
      <c r="D1104" t="s">
        <v>128</v>
      </c>
      <c r="E1104" t="s">
        <v>25</v>
      </c>
      <c r="F1104" s="1">
        <f>VLOOKUP(Table1[[#This Row],[Order ID]],sales,2,0)</f>
        <v>43154</v>
      </c>
      <c r="G1104" t="str">
        <f>VLOOKUP(Table1[[#This Row],[Order ID]],sales,3,0)</f>
        <v>Bhishm</v>
      </c>
      <c r="H1104" t="e" vm="3">
        <f>VLOOKUP(Table1[[#This Row],[Order ID]],sales,4,0)</f>
        <v>#VALUE!</v>
      </c>
      <c r="I1104" t="str">
        <f>VLOOKUP(Table1[[#This Row],[Order ID]],sales,5,0)</f>
        <v>Mumbai</v>
      </c>
      <c r="J1104">
        <f>VLOOKUP(Table1[[#This Row],[Order ID]],sales,6,0)</f>
        <v>341</v>
      </c>
    </row>
    <row r="1105" spans="1:10" x14ac:dyDescent="0.35">
      <c r="A1105" t="s">
        <v>117</v>
      </c>
      <c r="B1105" s="1">
        <v>43280</v>
      </c>
      <c r="C1105" t="s">
        <v>5</v>
      </c>
      <c r="D1105" t="s">
        <v>18</v>
      </c>
      <c r="E1105" t="s">
        <v>7</v>
      </c>
      <c r="F1105" s="1">
        <f>VLOOKUP(Table1[[#This Row],[Order ID]],sales,2,0)</f>
        <v>43280</v>
      </c>
      <c r="G1105" t="str">
        <f>VLOOKUP(Table1[[#This Row],[Order ID]],sales,3,0)</f>
        <v>Riya</v>
      </c>
      <c r="H1105" t="e" vm="3">
        <f>VLOOKUP(Table1[[#This Row],[Order ID]],sales,4,0)</f>
        <v>#VALUE!</v>
      </c>
      <c r="I1105" t="str">
        <f>VLOOKUP(Table1[[#This Row],[Order ID]],sales,5,0)</f>
        <v>Mumbai</v>
      </c>
      <c r="J1105">
        <f>VLOOKUP(Table1[[#This Row],[Order ID]],sales,6,0)</f>
        <v>126</v>
      </c>
    </row>
    <row r="1106" spans="1:10" x14ac:dyDescent="0.35">
      <c r="A1106" t="s">
        <v>34</v>
      </c>
      <c r="B1106" s="1">
        <v>43337</v>
      </c>
      <c r="C1106" t="s">
        <v>5</v>
      </c>
      <c r="D1106" t="s">
        <v>6</v>
      </c>
      <c r="E1106" t="s">
        <v>79</v>
      </c>
      <c r="F1106" s="1">
        <f>VLOOKUP(Table1[[#This Row],[Order ID]],sales,2,0)</f>
        <v>43337</v>
      </c>
      <c r="G1106" t="str">
        <f>VLOOKUP(Table1[[#This Row],[Order ID]],sales,3,0)</f>
        <v>Madhav</v>
      </c>
      <c r="H1106" t="e" vm="2">
        <f>VLOOKUP(Table1[[#This Row],[Order ID]],sales,4,0)</f>
        <v>#VALUE!</v>
      </c>
      <c r="I1106" t="str">
        <f>VLOOKUP(Table1[[#This Row],[Order ID]],sales,5,0)</f>
        <v>Mathura</v>
      </c>
      <c r="J1106">
        <f>VLOOKUP(Table1[[#This Row],[Order ID]],sales,6,0)</f>
        <v>2188</v>
      </c>
    </row>
    <row r="1107" spans="1:10" x14ac:dyDescent="0.35">
      <c r="A1107" t="s">
        <v>475</v>
      </c>
      <c r="B1107" s="1">
        <v>43127</v>
      </c>
      <c r="C1107" t="s">
        <v>20</v>
      </c>
      <c r="D1107" t="s">
        <v>54</v>
      </c>
      <c r="E1107" t="s">
        <v>79</v>
      </c>
      <c r="F1107" s="1">
        <f>VLOOKUP(Table1[[#This Row],[Order ID]],sales,2,0)</f>
        <v>43127</v>
      </c>
      <c r="G1107" t="str">
        <f>VLOOKUP(Table1[[#This Row],[Order ID]],sales,3,0)</f>
        <v>Parin</v>
      </c>
      <c r="H1107" t="e" vm="3">
        <f>VLOOKUP(Table1[[#This Row],[Order ID]],sales,4,0)</f>
        <v>#VALUE!</v>
      </c>
      <c r="I1107" t="str">
        <f>VLOOKUP(Table1[[#This Row],[Order ID]],sales,5,0)</f>
        <v>Mumbai</v>
      </c>
      <c r="J1107">
        <f>VLOOKUP(Table1[[#This Row],[Order ID]],sales,6,0)</f>
        <v>341</v>
      </c>
    </row>
    <row r="1108" spans="1:10" x14ac:dyDescent="0.35">
      <c r="A1108" t="s">
        <v>476</v>
      </c>
      <c r="B1108" s="1">
        <v>43181</v>
      </c>
      <c r="C1108" t="s">
        <v>20</v>
      </c>
      <c r="D1108" t="s">
        <v>27</v>
      </c>
      <c r="E1108" t="s">
        <v>25</v>
      </c>
      <c r="F1108" s="1">
        <f>VLOOKUP(Table1[[#This Row],[Order ID]],sales,2,0)</f>
        <v>43181</v>
      </c>
      <c r="G1108" t="str">
        <f>VLOOKUP(Table1[[#This Row],[Order ID]],sales,3,0)</f>
        <v>Divsha</v>
      </c>
      <c r="H1108" t="e" vm="8">
        <f>VLOOKUP(Table1[[#This Row],[Order ID]],sales,4,0)</f>
        <v>#VALUE!</v>
      </c>
      <c r="I1108" t="str">
        <f>VLOOKUP(Table1[[#This Row],[Order ID]],sales,5,0)</f>
        <v>Jaipur</v>
      </c>
      <c r="J1108">
        <f>VLOOKUP(Table1[[#This Row],[Order ID]],sales,6,0)</f>
        <v>62</v>
      </c>
    </row>
    <row r="1109" spans="1:10" x14ac:dyDescent="0.35">
      <c r="A1109" t="s">
        <v>261</v>
      </c>
      <c r="B1109" s="1">
        <v>43128</v>
      </c>
      <c r="C1109" t="s">
        <v>20</v>
      </c>
      <c r="D1109" t="s">
        <v>60</v>
      </c>
      <c r="E1109" t="s">
        <v>7</v>
      </c>
      <c r="F1109" s="1">
        <f>VLOOKUP(Table1[[#This Row],[Order ID]],sales,2,0)</f>
        <v>43128</v>
      </c>
      <c r="G1109" t="str">
        <f>VLOOKUP(Table1[[#This Row],[Order ID]],sales,3,0)</f>
        <v>Amruta</v>
      </c>
      <c r="H1109" t="e" vm="10">
        <f>VLOOKUP(Table1[[#This Row],[Order ID]],sales,4,0)</f>
        <v>#VALUE!</v>
      </c>
      <c r="I1109" t="str">
        <f>VLOOKUP(Table1[[#This Row],[Order ID]],sales,5,0)</f>
        <v>Delhi</v>
      </c>
      <c r="J1109">
        <f>VLOOKUP(Table1[[#This Row],[Order ID]],sales,6,0)</f>
        <v>867</v>
      </c>
    </row>
    <row r="1110" spans="1:10" x14ac:dyDescent="0.35">
      <c r="A1110" t="s">
        <v>326</v>
      </c>
      <c r="B1110" s="1">
        <v>43160</v>
      </c>
      <c r="C1110" t="s">
        <v>20</v>
      </c>
      <c r="D1110" t="s">
        <v>27</v>
      </c>
      <c r="E1110" t="s">
        <v>25</v>
      </c>
      <c r="F1110" s="1">
        <f>VLOOKUP(Table1[[#This Row],[Order ID]],sales,2,0)</f>
        <v>43160</v>
      </c>
      <c r="G1110" t="str">
        <f>VLOOKUP(Table1[[#This Row],[Order ID]],sales,3,0)</f>
        <v>Amit</v>
      </c>
      <c r="H1110" t="e" vm="20">
        <f>VLOOKUP(Table1[[#This Row],[Order ID]],sales,4,0)</f>
        <v>#VALUE!</v>
      </c>
      <c r="I1110" t="str">
        <f>VLOOKUP(Table1[[#This Row],[Order ID]],sales,5,0)</f>
        <v>Gangtok</v>
      </c>
      <c r="J1110">
        <f>VLOOKUP(Table1[[#This Row],[Order ID]],sales,6,0)</f>
        <v>79</v>
      </c>
    </row>
    <row r="1111" spans="1:10" x14ac:dyDescent="0.35">
      <c r="A1111" t="s">
        <v>188</v>
      </c>
      <c r="B1111" s="1">
        <v>43439</v>
      </c>
      <c r="C1111" t="s">
        <v>20</v>
      </c>
      <c r="D1111" t="s">
        <v>29</v>
      </c>
      <c r="E1111" t="s">
        <v>7</v>
      </c>
      <c r="F1111" s="1">
        <f>VLOOKUP(Table1[[#This Row],[Order ID]],sales,2,0)</f>
        <v>43439</v>
      </c>
      <c r="G1111" t="str">
        <f>VLOOKUP(Table1[[#This Row],[Order ID]],sales,3,0)</f>
        <v>Aman</v>
      </c>
      <c r="H1111" t="e" vm="3">
        <f>VLOOKUP(Table1[[#This Row],[Order ID]],sales,4,0)</f>
        <v>#VALUE!</v>
      </c>
      <c r="I1111" t="str">
        <f>VLOOKUP(Table1[[#This Row],[Order ID]],sales,5,0)</f>
        <v>Mumbai</v>
      </c>
      <c r="J1111">
        <f>VLOOKUP(Table1[[#This Row],[Order ID]],sales,6,0)</f>
        <v>31</v>
      </c>
    </row>
    <row r="1112" spans="1:10" x14ac:dyDescent="0.35">
      <c r="A1112" t="s">
        <v>477</v>
      </c>
      <c r="B1112" s="1">
        <v>43366</v>
      </c>
      <c r="C1112" t="s">
        <v>5</v>
      </c>
      <c r="D1112" t="s">
        <v>6</v>
      </c>
      <c r="E1112" t="s">
        <v>7</v>
      </c>
      <c r="F1112" s="1">
        <f>VLOOKUP(Table1[[#This Row],[Order ID]],sales,2,0)</f>
        <v>43366</v>
      </c>
      <c r="G1112" t="str">
        <f>VLOOKUP(Table1[[#This Row],[Order ID]],sales,3,0)</f>
        <v>Sajal</v>
      </c>
      <c r="H1112" t="e" vm="14">
        <f>VLOOKUP(Table1[[#This Row],[Order ID]],sales,4,0)</f>
        <v>#VALUE!</v>
      </c>
      <c r="I1112" t="str">
        <f>VLOOKUP(Table1[[#This Row],[Order ID]],sales,5,0)</f>
        <v>Patna</v>
      </c>
      <c r="J1112">
        <f>VLOOKUP(Table1[[#This Row],[Order ID]],sales,6,0)</f>
        <v>42</v>
      </c>
    </row>
    <row r="1113" spans="1:10" x14ac:dyDescent="0.35">
      <c r="A1113" t="s">
        <v>417</v>
      </c>
      <c r="B1113" s="1">
        <v>43365</v>
      </c>
      <c r="C1113" t="s">
        <v>9</v>
      </c>
      <c r="D1113" t="s">
        <v>13</v>
      </c>
      <c r="E1113" t="s">
        <v>25</v>
      </c>
      <c r="F1113" s="1">
        <f>VLOOKUP(Table1[[#This Row],[Order ID]],sales,2,0)</f>
        <v>43365</v>
      </c>
      <c r="G1113" t="str">
        <f>VLOOKUP(Table1[[#This Row],[Order ID]],sales,3,0)</f>
        <v>Akshay</v>
      </c>
      <c r="H1113" t="e" vm="2">
        <f>VLOOKUP(Table1[[#This Row],[Order ID]],sales,4,0)</f>
        <v>#VALUE!</v>
      </c>
      <c r="I1113" t="str">
        <f>VLOOKUP(Table1[[#This Row],[Order ID]],sales,5,0)</f>
        <v>Lucknow</v>
      </c>
      <c r="J1113">
        <f>VLOOKUP(Table1[[#This Row],[Order ID]],sales,6,0)</f>
        <v>67</v>
      </c>
    </row>
    <row r="1114" spans="1:10" x14ac:dyDescent="0.35">
      <c r="A1114" t="s">
        <v>103</v>
      </c>
      <c r="B1114" s="1">
        <v>43173</v>
      </c>
      <c r="C1114" t="s">
        <v>20</v>
      </c>
      <c r="D1114" t="s">
        <v>54</v>
      </c>
      <c r="E1114" t="s">
        <v>25</v>
      </c>
      <c r="F1114" s="1">
        <f>VLOOKUP(Table1[[#This Row],[Order ID]],sales,2,0)</f>
        <v>43173</v>
      </c>
      <c r="G1114" t="str">
        <f>VLOOKUP(Table1[[#This Row],[Order ID]],sales,3,0)</f>
        <v>Anurag</v>
      </c>
      <c r="H1114" t="e" vm="1">
        <f>VLOOKUP(Table1[[#This Row],[Order ID]],sales,4,0)</f>
        <v>#VALUE!</v>
      </c>
      <c r="I1114" t="str">
        <f>VLOOKUP(Table1[[#This Row],[Order ID]],sales,5,0)</f>
        <v>Indore</v>
      </c>
      <c r="J1114">
        <f>VLOOKUP(Table1[[#This Row],[Order ID]],sales,6,0)</f>
        <v>965</v>
      </c>
    </row>
    <row r="1115" spans="1:10" x14ac:dyDescent="0.35">
      <c r="A1115" t="s">
        <v>32</v>
      </c>
      <c r="B1115" s="1">
        <v>43461</v>
      </c>
      <c r="C1115" t="s">
        <v>5</v>
      </c>
      <c r="D1115" t="s">
        <v>70</v>
      </c>
      <c r="E1115" t="s">
        <v>7</v>
      </c>
      <c r="F1115" s="1">
        <f>VLOOKUP(Table1[[#This Row],[Order ID]],sales,2,0)</f>
        <v>43461</v>
      </c>
      <c r="G1115" t="str">
        <f>VLOOKUP(Table1[[#This Row],[Order ID]],sales,3,0)</f>
        <v>Gopal</v>
      </c>
      <c r="H1115" t="e" vm="3">
        <f>VLOOKUP(Table1[[#This Row],[Order ID]],sales,4,0)</f>
        <v>#VALUE!</v>
      </c>
      <c r="I1115" t="str">
        <f>VLOOKUP(Table1[[#This Row],[Order ID]],sales,5,0)</f>
        <v>Mumbai</v>
      </c>
      <c r="J1115">
        <f>VLOOKUP(Table1[[#This Row],[Order ID]],sales,6,0)</f>
        <v>3873</v>
      </c>
    </row>
    <row r="1116" spans="1:10" x14ac:dyDescent="0.35">
      <c r="A1116" t="s">
        <v>81</v>
      </c>
      <c r="B1116" s="1">
        <v>43422</v>
      </c>
      <c r="C1116" t="s">
        <v>5</v>
      </c>
      <c r="D1116" t="s">
        <v>18</v>
      </c>
      <c r="E1116" t="s">
        <v>25</v>
      </c>
      <c r="F1116" s="1">
        <f>VLOOKUP(Table1[[#This Row],[Order ID]],sales,2,0)</f>
        <v>43422</v>
      </c>
      <c r="G1116" t="str">
        <f>VLOOKUP(Table1[[#This Row],[Order ID]],sales,3,0)</f>
        <v>Vikash</v>
      </c>
      <c r="H1116" t="e" vm="17">
        <f>VLOOKUP(Table1[[#This Row],[Order ID]],sales,4,0)</f>
        <v>#VALUE!</v>
      </c>
      <c r="I1116" t="str">
        <f>VLOOKUP(Table1[[#This Row],[Order ID]],sales,5,0)</f>
        <v>Goa</v>
      </c>
      <c r="J1116">
        <f>VLOOKUP(Table1[[#This Row],[Order ID]],sales,6,0)</f>
        <v>1118</v>
      </c>
    </row>
    <row r="1117" spans="1:10" x14ac:dyDescent="0.35">
      <c r="A1117" t="s">
        <v>94</v>
      </c>
      <c r="B1117" s="1">
        <v>43353</v>
      </c>
      <c r="C1117" t="s">
        <v>5</v>
      </c>
      <c r="D1117" t="s">
        <v>15</v>
      </c>
      <c r="E1117" t="s">
        <v>16</v>
      </c>
      <c r="F1117" s="1">
        <f>VLOOKUP(Table1[[#This Row],[Order ID]],sales,2,0)</f>
        <v>43353</v>
      </c>
      <c r="G1117" t="str">
        <f>VLOOKUP(Table1[[#This Row],[Order ID]],sales,3,0)</f>
        <v>Aditi</v>
      </c>
      <c r="H1117" t="e" vm="1">
        <f>VLOOKUP(Table1[[#This Row],[Order ID]],sales,4,0)</f>
        <v>#VALUE!</v>
      </c>
      <c r="I1117" t="str">
        <f>VLOOKUP(Table1[[#This Row],[Order ID]],sales,5,0)</f>
        <v>Indore</v>
      </c>
      <c r="J1117">
        <f>VLOOKUP(Table1[[#This Row],[Order ID]],sales,6,0)</f>
        <v>117</v>
      </c>
    </row>
    <row r="1118" spans="1:10" x14ac:dyDescent="0.35">
      <c r="A1118" t="s">
        <v>160</v>
      </c>
      <c r="B1118" s="1">
        <v>43367</v>
      </c>
      <c r="C1118" t="s">
        <v>20</v>
      </c>
      <c r="D1118" t="s">
        <v>21</v>
      </c>
      <c r="E1118" t="s">
        <v>79</v>
      </c>
      <c r="F1118" s="1">
        <f>VLOOKUP(Table1[[#This Row],[Order ID]],sales,2,0)</f>
        <v>43367</v>
      </c>
      <c r="G1118" t="str">
        <f>VLOOKUP(Table1[[#This Row],[Order ID]],sales,3,0)</f>
        <v>Sukrith</v>
      </c>
      <c r="H1118" t="e" vm="3">
        <f>VLOOKUP(Table1[[#This Row],[Order ID]],sales,4,0)</f>
        <v>#VALUE!</v>
      </c>
      <c r="I1118" t="str">
        <f>VLOOKUP(Table1[[#This Row],[Order ID]],sales,5,0)</f>
        <v>Mumbai</v>
      </c>
      <c r="J1118">
        <f>VLOOKUP(Table1[[#This Row],[Order ID]],sales,6,0)</f>
        <v>239</v>
      </c>
    </row>
    <row r="1119" spans="1:10" x14ac:dyDescent="0.35">
      <c r="A1119" t="s">
        <v>231</v>
      </c>
      <c r="B1119" s="1">
        <v>43412</v>
      </c>
      <c r="C1119" t="s">
        <v>9</v>
      </c>
      <c r="D1119" t="s">
        <v>128</v>
      </c>
      <c r="E1119" t="s">
        <v>79</v>
      </c>
      <c r="F1119" s="1">
        <f>VLOOKUP(Table1[[#This Row],[Order ID]],sales,2,0)</f>
        <v>43412</v>
      </c>
      <c r="G1119" t="str">
        <f>VLOOKUP(Table1[[#This Row],[Order ID]],sales,3,0)</f>
        <v>Shubham</v>
      </c>
      <c r="H1119" t="e" vm="3">
        <f>VLOOKUP(Table1[[#This Row],[Order ID]],sales,4,0)</f>
        <v>#VALUE!</v>
      </c>
      <c r="I1119" t="str">
        <f>VLOOKUP(Table1[[#This Row],[Order ID]],sales,5,0)</f>
        <v>Pune</v>
      </c>
      <c r="J1119">
        <f>VLOOKUP(Table1[[#This Row],[Order ID]],sales,6,0)</f>
        <v>381</v>
      </c>
    </row>
    <row r="1120" spans="1:10" x14ac:dyDescent="0.35">
      <c r="A1120" t="s">
        <v>97</v>
      </c>
      <c r="B1120" s="1">
        <v>43243</v>
      </c>
      <c r="C1120" t="s">
        <v>20</v>
      </c>
      <c r="D1120" t="s">
        <v>23</v>
      </c>
      <c r="E1120" t="s">
        <v>79</v>
      </c>
      <c r="F1120" s="1">
        <f>VLOOKUP(Table1[[#This Row],[Order ID]],sales,2,0)</f>
        <v>43243</v>
      </c>
      <c r="G1120" t="str">
        <f>VLOOKUP(Table1[[#This Row],[Order ID]],sales,3,0)</f>
        <v>Anjali</v>
      </c>
      <c r="H1120" t="e" vm="16">
        <f>VLOOKUP(Table1[[#This Row],[Order ID]],sales,4,0)</f>
        <v>#VALUE!</v>
      </c>
      <c r="I1120" t="str">
        <f>VLOOKUP(Table1[[#This Row],[Order ID]],sales,5,0)</f>
        <v>Chandigarh</v>
      </c>
      <c r="J1120">
        <f>VLOOKUP(Table1[[#This Row],[Order ID]],sales,6,0)</f>
        <v>11</v>
      </c>
    </row>
    <row r="1121" spans="1:10" x14ac:dyDescent="0.35">
      <c r="A1121" t="s">
        <v>478</v>
      </c>
      <c r="B1121" s="1">
        <v>43398</v>
      </c>
      <c r="C1121" t="s">
        <v>20</v>
      </c>
      <c r="D1121" t="s">
        <v>27</v>
      </c>
      <c r="E1121" t="s">
        <v>79</v>
      </c>
      <c r="F1121" s="1">
        <f>VLOOKUP(Table1[[#This Row],[Order ID]],sales,2,0)</f>
        <v>43398</v>
      </c>
      <c r="G1121" t="str">
        <f>VLOOKUP(Table1[[#This Row],[Order ID]],sales,3,0)</f>
        <v>Apoorva</v>
      </c>
      <c r="H1121" t="e" vm="16">
        <f>VLOOKUP(Table1[[#This Row],[Order ID]],sales,4,0)</f>
        <v>#VALUE!</v>
      </c>
      <c r="I1121" t="str">
        <f>VLOOKUP(Table1[[#This Row],[Order ID]],sales,5,0)</f>
        <v>Chandigarh</v>
      </c>
      <c r="J1121">
        <f>VLOOKUP(Table1[[#This Row],[Order ID]],sales,6,0)</f>
        <v>345</v>
      </c>
    </row>
    <row r="1122" spans="1:10" x14ac:dyDescent="0.35">
      <c r="A1122" t="s">
        <v>479</v>
      </c>
      <c r="B1122" s="1">
        <v>43281</v>
      </c>
      <c r="C1122" t="s">
        <v>5</v>
      </c>
      <c r="D1122" t="s">
        <v>6</v>
      </c>
      <c r="E1122" t="s">
        <v>7</v>
      </c>
      <c r="F1122" s="1">
        <f>VLOOKUP(Table1[[#This Row],[Order ID]],sales,2,0)</f>
        <v>43281</v>
      </c>
      <c r="G1122" t="str">
        <f>VLOOKUP(Table1[[#This Row],[Order ID]],sales,3,0)</f>
        <v>Shweta</v>
      </c>
      <c r="H1122" t="e" vm="1">
        <f>VLOOKUP(Table1[[#This Row],[Order ID]],sales,4,0)</f>
        <v>#VALUE!</v>
      </c>
      <c r="I1122" t="str">
        <f>VLOOKUP(Table1[[#This Row],[Order ID]],sales,5,0)</f>
        <v>Indore</v>
      </c>
      <c r="J1122">
        <f>VLOOKUP(Table1[[#This Row],[Order ID]],sales,6,0)</f>
        <v>46</v>
      </c>
    </row>
    <row r="1123" spans="1:10" x14ac:dyDescent="0.35">
      <c r="A1123" t="s">
        <v>238</v>
      </c>
      <c r="B1123" s="1">
        <v>43407</v>
      </c>
      <c r="C1123" t="s">
        <v>20</v>
      </c>
      <c r="D1123" t="s">
        <v>27</v>
      </c>
      <c r="E1123" t="s">
        <v>7</v>
      </c>
      <c r="F1123" s="1">
        <f>VLOOKUP(Table1[[#This Row],[Order ID]],sales,2,0)</f>
        <v>43407</v>
      </c>
      <c r="G1123" t="str">
        <f>VLOOKUP(Table1[[#This Row],[Order ID]],sales,3,0)</f>
        <v>Mrunal</v>
      </c>
      <c r="H1123" t="e" vm="3">
        <f>VLOOKUP(Table1[[#This Row],[Order ID]],sales,4,0)</f>
        <v>#VALUE!</v>
      </c>
      <c r="I1123" t="str">
        <f>VLOOKUP(Table1[[#This Row],[Order ID]],sales,5,0)</f>
        <v>Mumbai</v>
      </c>
      <c r="J1123">
        <f>VLOOKUP(Table1[[#This Row],[Order ID]],sales,6,0)</f>
        <v>18</v>
      </c>
    </row>
    <row r="1124" spans="1:10" x14ac:dyDescent="0.35">
      <c r="A1124" t="s">
        <v>367</v>
      </c>
      <c r="B1124" s="1">
        <v>43118</v>
      </c>
      <c r="C1124" t="s">
        <v>20</v>
      </c>
      <c r="D1124" t="s">
        <v>23</v>
      </c>
      <c r="E1124" t="s">
        <v>25</v>
      </c>
      <c r="F1124" s="1">
        <f>VLOOKUP(Table1[[#This Row],[Order ID]],sales,2,0)</f>
        <v>43118</v>
      </c>
      <c r="G1124" t="str">
        <f>VLOOKUP(Table1[[#This Row],[Order ID]],sales,3,0)</f>
        <v>Aparajita</v>
      </c>
      <c r="H1124" t="e" vm="18">
        <f>VLOOKUP(Table1[[#This Row],[Order ID]],sales,4,0)</f>
        <v>#VALUE!</v>
      </c>
      <c r="I1124" t="str">
        <f>VLOOKUP(Table1[[#This Row],[Order ID]],sales,5,0)</f>
        <v>Kolkata</v>
      </c>
      <c r="J1124">
        <f>VLOOKUP(Table1[[#This Row],[Order ID]],sales,6,0)</f>
        <v>105</v>
      </c>
    </row>
    <row r="1125" spans="1:10" x14ac:dyDescent="0.35">
      <c r="A1125" t="s">
        <v>199</v>
      </c>
      <c r="B1125" s="1">
        <v>43438</v>
      </c>
      <c r="C1125" t="s">
        <v>5</v>
      </c>
      <c r="D1125" t="s">
        <v>15</v>
      </c>
      <c r="E1125" t="s">
        <v>25</v>
      </c>
      <c r="F1125" s="1">
        <f>VLOOKUP(Table1[[#This Row],[Order ID]],sales,2,0)</f>
        <v>43438</v>
      </c>
      <c r="G1125" t="str">
        <f>VLOOKUP(Table1[[#This Row],[Order ID]],sales,3,0)</f>
        <v>Vrinda</v>
      </c>
      <c r="H1125" t="e" vm="2">
        <f>VLOOKUP(Table1[[#This Row],[Order ID]],sales,4,0)</f>
        <v>#VALUE!</v>
      </c>
      <c r="I1125" t="str">
        <f>VLOOKUP(Table1[[#This Row],[Order ID]],sales,5,0)</f>
        <v>Mathura</v>
      </c>
      <c r="J1125">
        <f>VLOOKUP(Table1[[#This Row],[Order ID]],sales,6,0)</f>
        <v>61</v>
      </c>
    </row>
    <row r="1126" spans="1:10" x14ac:dyDescent="0.35">
      <c r="A1126" t="s">
        <v>168</v>
      </c>
      <c r="B1126" s="1">
        <v>43412</v>
      </c>
      <c r="C1126" t="s">
        <v>20</v>
      </c>
      <c r="D1126" t="s">
        <v>27</v>
      </c>
      <c r="E1126" t="s">
        <v>25</v>
      </c>
      <c r="F1126" s="1">
        <f>VLOOKUP(Table1[[#This Row],[Order ID]],sales,2,0)</f>
        <v>43412</v>
      </c>
      <c r="G1126" t="str">
        <f>VLOOKUP(Table1[[#This Row],[Order ID]],sales,3,0)</f>
        <v>Abhijeet</v>
      </c>
      <c r="H1126" t="e" vm="1">
        <f>VLOOKUP(Table1[[#This Row],[Order ID]],sales,4,0)</f>
        <v>#VALUE!</v>
      </c>
      <c r="I1126" t="str">
        <f>VLOOKUP(Table1[[#This Row],[Order ID]],sales,5,0)</f>
        <v>Bhopal</v>
      </c>
      <c r="J1126">
        <f>VLOOKUP(Table1[[#This Row],[Order ID]],sales,6,0)</f>
        <v>829</v>
      </c>
    </row>
    <row r="1127" spans="1:10" x14ac:dyDescent="0.35">
      <c r="A1127" t="s">
        <v>104</v>
      </c>
      <c r="B1127" s="1">
        <v>43205</v>
      </c>
      <c r="C1127" t="s">
        <v>20</v>
      </c>
      <c r="D1127" t="s">
        <v>27</v>
      </c>
      <c r="E1127" t="s">
        <v>7</v>
      </c>
      <c r="F1127" s="1">
        <f>VLOOKUP(Table1[[#This Row],[Order ID]],sales,2,0)</f>
        <v>43205</v>
      </c>
      <c r="G1127" t="str">
        <f>VLOOKUP(Table1[[#This Row],[Order ID]],sales,3,0)</f>
        <v>Kanak</v>
      </c>
      <c r="H1127" t="e" vm="17">
        <f>VLOOKUP(Table1[[#This Row],[Order ID]],sales,4,0)</f>
        <v>#VALUE!</v>
      </c>
      <c r="I1127" t="str">
        <f>VLOOKUP(Table1[[#This Row],[Order ID]],sales,5,0)</f>
        <v>Goa</v>
      </c>
      <c r="J1127">
        <f>VLOOKUP(Table1[[#This Row],[Order ID]],sales,6,0)</f>
        <v>14</v>
      </c>
    </row>
    <row r="1128" spans="1:10" x14ac:dyDescent="0.35">
      <c r="A1128" t="s">
        <v>226</v>
      </c>
      <c r="B1128" s="1">
        <v>43214</v>
      </c>
      <c r="C1128" t="s">
        <v>20</v>
      </c>
      <c r="D1128" t="s">
        <v>29</v>
      </c>
      <c r="E1128" t="s">
        <v>7</v>
      </c>
      <c r="F1128" s="1">
        <f>VLOOKUP(Table1[[#This Row],[Order ID]],sales,2,0)</f>
        <v>43214</v>
      </c>
      <c r="G1128" t="str">
        <f>VLOOKUP(Table1[[#This Row],[Order ID]],sales,3,0)</f>
        <v>Sahil</v>
      </c>
      <c r="H1128" t="e" vm="5">
        <f>VLOOKUP(Table1[[#This Row],[Order ID]],sales,4,0)</f>
        <v>#VALUE!</v>
      </c>
      <c r="I1128" t="str">
        <f>VLOOKUP(Table1[[#This Row],[Order ID]],sales,5,0)</f>
        <v>Chandigarh</v>
      </c>
      <c r="J1128">
        <f>VLOOKUP(Table1[[#This Row],[Order ID]],sales,6,0)</f>
        <v>34</v>
      </c>
    </row>
    <row r="1129" spans="1:10" x14ac:dyDescent="0.35">
      <c r="A1129" t="s">
        <v>480</v>
      </c>
      <c r="B1129" s="1">
        <v>43105</v>
      </c>
      <c r="C1129" t="s">
        <v>20</v>
      </c>
      <c r="D1129" t="s">
        <v>23</v>
      </c>
      <c r="E1129" t="s">
        <v>25</v>
      </c>
      <c r="F1129" s="1">
        <f>VLOOKUP(Table1[[#This Row],[Order ID]],sales,2,0)</f>
        <v>43105</v>
      </c>
      <c r="G1129" t="str">
        <f>VLOOKUP(Table1[[#This Row],[Order ID]],sales,3,0)</f>
        <v>Nikhil</v>
      </c>
      <c r="H1129" t="e" vm="5">
        <f>VLOOKUP(Table1[[#This Row],[Order ID]],sales,4,0)</f>
        <v>#VALUE!</v>
      </c>
      <c r="I1129" t="str">
        <f>VLOOKUP(Table1[[#This Row],[Order ID]],sales,5,0)</f>
        <v>Chandigarh</v>
      </c>
      <c r="J1129">
        <f>VLOOKUP(Table1[[#This Row],[Order ID]],sales,6,0)</f>
        <v>61</v>
      </c>
    </row>
    <row r="1130" spans="1:10" x14ac:dyDescent="0.35">
      <c r="A1130" t="s">
        <v>47</v>
      </c>
      <c r="B1130" s="1">
        <v>43399</v>
      </c>
      <c r="C1130" t="s">
        <v>20</v>
      </c>
      <c r="D1130" t="s">
        <v>27</v>
      </c>
      <c r="E1130" t="s">
        <v>7</v>
      </c>
      <c r="F1130" s="1">
        <f>VLOOKUP(Table1[[#This Row],[Order ID]],sales,2,0)</f>
        <v>43399</v>
      </c>
      <c r="G1130" t="str">
        <f>VLOOKUP(Table1[[#This Row],[Order ID]],sales,3,0)</f>
        <v>Aastha</v>
      </c>
      <c r="H1130" t="e" vm="13">
        <f>VLOOKUP(Table1[[#This Row],[Order ID]],sales,4,0)</f>
        <v>#VALUE!</v>
      </c>
      <c r="I1130" t="str">
        <f>VLOOKUP(Table1[[#This Row],[Order ID]],sales,5,0)</f>
        <v>Simla</v>
      </c>
      <c r="J1130">
        <f>VLOOKUP(Table1[[#This Row],[Order ID]],sales,6,0)</f>
        <v>1954</v>
      </c>
    </row>
    <row r="1131" spans="1:10" x14ac:dyDescent="0.35">
      <c r="A1131" t="s">
        <v>162</v>
      </c>
      <c r="B1131" s="1">
        <v>43103</v>
      </c>
      <c r="C1131" t="s">
        <v>20</v>
      </c>
      <c r="D1131" t="s">
        <v>78</v>
      </c>
      <c r="E1131" t="s">
        <v>7</v>
      </c>
      <c r="F1131" s="1">
        <f>VLOOKUP(Table1[[#This Row],[Order ID]],sales,2,0)</f>
        <v>43103</v>
      </c>
      <c r="G1131" t="str">
        <f>VLOOKUP(Table1[[#This Row],[Order ID]],sales,3,0)</f>
        <v>Monica</v>
      </c>
      <c r="H1131" t="e" vm="5">
        <f>VLOOKUP(Table1[[#This Row],[Order ID]],sales,4,0)</f>
        <v>#VALUE!</v>
      </c>
      <c r="I1131" t="str">
        <f>VLOOKUP(Table1[[#This Row],[Order ID]],sales,5,0)</f>
        <v>Chandigarh</v>
      </c>
      <c r="J1131">
        <f>VLOOKUP(Table1[[#This Row],[Order ID]],sales,6,0)</f>
        <v>595</v>
      </c>
    </row>
    <row r="1132" spans="1:10" x14ac:dyDescent="0.35">
      <c r="A1132" t="s">
        <v>304</v>
      </c>
      <c r="B1132" s="1">
        <v>43367</v>
      </c>
      <c r="C1132" t="s">
        <v>20</v>
      </c>
      <c r="D1132" t="s">
        <v>29</v>
      </c>
      <c r="E1132" t="s">
        <v>7</v>
      </c>
      <c r="F1132" s="1">
        <f>VLOOKUP(Table1[[#This Row],[Order ID]],sales,2,0)</f>
        <v>43367</v>
      </c>
      <c r="G1132" t="str">
        <f>VLOOKUP(Table1[[#This Row],[Order ID]],sales,3,0)</f>
        <v>Siddharth</v>
      </c>
      <c r="H1132" t="e" vm="1">
        <f>VLOOKUP(Table1[[#This Row],[Order ID]],sales,4,0)</f>
        <v>#VALUE!</v>
      </c>
      <c r="I1132" t="str">
        <f>VLOOKUP(Table1[[#This Row],[Order ID]],sales,5,0)</f>
        <v>Indore</v>
      </c>
      <c r="J1132">
        <f>VLOOKUP(Table1[[#This Row],[Order ID]],sales,6,0)</f>
        <v>1402</v>
      </c>
    </row>
    <row r="1133" spans="1:10" x14ac:dyDescent="0.35">
      <c r="A1133" t="s">
        <v>297</v>
      </c>
      <c r="B1133" s="1">
        <v>43127</v>
      </c>
      <c r="C1133" t="s">
        <v>20</v>
      </c>
      <c r="D1133" t="s">
        <v>139</v>
      </c>
      <c r="E1133" t="s">
        <v>25</v>
      </c>
      <c r="F1133" s="1">
        <f>VLOOKUP(Table1[[#This Row],[Order ID]],sales,2,0)</f>
        <v>43127</v>
      </c>
      <c r="G1133" t="str">
        <f>VLOOKUP(Table1[[#This Row],[Order ID]],sales,3,0)</f>
        <v>Shivangi</v>
      </c>
      <c r="H1133" t="e" vm="1">
        <f>VLOOKUP(Table1[[#This Row],[Order ID]],sales,4,0)</f>
        <v>#VALUE!</v>
      </c>
      <c r="I1133" t="str">
        <f>VLOOKUP(Table1[[#This Row],[Order ID]],sales,5,0)</f>
        <v>Indore</v>
      </c>
      <c r="J1133">
        <f>VLOOKUP(Table1[[#This Row],[Order ID]],sales,6,0)</f>
        <v>284</v>
      </c>
    </row>
    <row r="1134" spans="1:10" x14ac:dyDescent="0.35">
      <c r="A1134" t="s">
        <v>33</v>
      </c>
      <c r="B1134" s="1">
        <v>43332</v>
      </c>
      <c r="C1134" t="s">
        <v>20</v>
      </c>
      <c r="D1134" t="s">
        <v>60</v>
      </c>
      <c r="E1134" t="s">
        <v>7</v>
      </c>
      <c r="F1134" s="1">
        <f>VLOOKUP(Table1[[#This Row],[Order ID]],sales,2,0)</f>
        <v>43332</v>
      </c>
      <c r="G1134" t="str">
        <f>VLOOKUP(Table1[[#This Row],[Order ID]],sales,3,0)</f>
        <v>Mohan</v>
      </c>
      <c r="H1134" t="e" vm="3">
        <f>VLOOKUP(Table1[[#This Row],[Order ID]],sales,4,0)</f>
        <v>#VALUE!</v>
      </c>
      <c r="I1134" t="str">
        <f>VLOOKUP(Table1[[#This Row],[Order ID]],sales,5,0)</f>
        <v>Mumbai</v>
      </c>
      <c r="J1134">
        <f>VLOOKUP(Table1[[#This Row],[Order ID]],sales,6,0)</f>
        <v>729</v>
      </c>
    </row>
    <row r="1135" spans="1:10" x14ac:dyDescent="0.35">
      <c r="A1135" t="s">
        <v>310</v>
      </c>
      <c r="B1135" s="1">
        <v>43255</v>
      </c>
      <c r="C1135" t="s">
        <v>20</v>
      </c>
      <c r="D1135" t="s">
        <v>23</v>
      </c>
      <c r="E1135" t="s">
        <v>7</v>
      </c>
      <c r="F1135" s="1">
        <f>VLOOKUP(Table1[[#This Row],[Order ID]],sales,2,0)</f>
        <v>43255</v>
      </c>
      <c r="G1135" t="str">
        <f>VLOOKUP(Table1[[#This Row],[Order ID]],sales,3,0)</f>
        <v>Aayushi</v>
      </c>
      <c r="H1135" t="e" vm="1">
        <f>VLOOKUP(Table1[[#This Row],[Order ID]],sales,4,0)</f>
        <v>#VALUE!</v>
      </c>
      <c r="I1135" t="str">
        <f>VLOOKUP(Table1[[#This Row],[Order ID]],sales,5,0)</f>
        <v>Indore</v>
      </c>
      <c r="J1135">
        <f>VLOOKUP(Table1[[#This Row],[Order ID]],sales,6,0)</f>
        <v>73</v>
      </c>
    </row>
    <row r="1136" spans="1:10" x14ac:dyDescent="0.35">
      <c r="A1136" t="s">
        <v>338</v>
      </c>
      <c r="B1136" s="1">
        <v>43340</v>
      </c>
      <c r="C1136" t="s">
        <v>20</v>
      </c>
      <c r="D1136" t="s">
        <v>23</v>
      </c>
      <c r="E1136" t="s">
        <v>79</v>
      </c>
      <c r="F1136" s="1">
        <f>VLOOKUP(Table1[[#This Row],[Order ID]],sales,2,0)</f>
        <v>43340</v>
      </c>
      <c r="G1136" t="str">
        <f>VLOOKUP(Table1[[#This Row],[Order ID]],sales,3,0)</f>
        <v>Sanjova</v>
      </c>
      <c r="H1136" t="e" vm="3">
        <f>VLOOKUP(Table1[[#This Row],[Order ID]],sales,4,0)</f>
        <v>#VALUE!</v>
      </c>
      <c r="I1136" t="str">
        <f>VLOOKUP(Table1[[#This Row],[Order ID]],sales,5,0)</f>
        <v>Pune</v>
      </c>
      <c r="J1136">
        <f>VLOOKUP(Table1[[#This Row],[Order ID]],sales,6,0)</f>
        <v>26</v>
      </c>
    </row>
    <row r="1137" spans="1:10" x14ac:dyDescent="0.35">
      <c r="A1137" t="s">
        <v>481</v>
      </c>
      <c r="B1137" s="1">
        <v>43358</v>
      </c>
      <c r="C1137" t="s">
        <v>9</v>
      </c>
      <c r="D1137" t="s">
        <v>10</v>
      </c>
      <c r="E1137" t="s">
        <v>25</v>
      </c>
      <c r="F1137" s="1">
        <f>VLOOKUP(Table1[[#This Row],[Order ID]],sales,2,0)</f>
        <v>43358</v>
      </c>
      <c r="G1137" t="str">
        <f>VLOOKUP(Table1[[#This Row],[Order ID]],sales,3,0)</f>
        <v>Aayushi</v>
      </c>
      <c r="H1137" t="e" vm="3">
        <f>VLOOKUP(Table1[[#This Row],[Order ID]],sales,4,0)</f>
        <v>#VALUE!</v>
      </c>
      <c r="I1137" t="str">
        <f>VLOOKUP(Table1[[#This Row],[Order ID]],sales,5,0)</f>
        <v>Mumbai</v>
      </c>
      <c r="J1137">
        <f>VLOOKUP(Table1[[#This Row],[Order ID]],sales,6,0)</f>
        <v>335</v>
      </c>
    </row>
    <row r="1138" spans="1:10" x14ac:dyDescent="0.35">
      <c r="A1138" t="s">
        <v>231</v>
      </c>
      <c r="B1138" s="1">
        <v>43412</v>
      </c>
      <c r="C1138" t="s">
        <v>20</v>
      </c>
      <c r="D1138" t="s">
        <v>27</v>
      </c>
      <c r="E1138" t="s">
        <v>7</v>
      </c>
      <c r="F1138" s="1">
        <f>VLOOKUP(Table1[[#This Row],[Order ID]],sales,2,0)</f>
        <v>43412</v>
      </c>
      <c r="G1138" t="str">
        <f>VLOOKUP(Table1[[#This Row],[Order ID]],sales,3,0)</f>
        <v>Shubham</v>
      </c>
      <c r="H1138" t="e" vm="3">
        <f>VLOOKUP(Table1[[#This Row],[Order ID]],sales,4,0)</f>
        <v>#VALUE!</v>
      </c>
      <c r="I1138" t="str">
        <f>VLOOKUP(Table1[[#This Row],[Order ID]],sales,5,0)</f>
        <v>Pune</v>
      </c>
      <c r="J1138">
        <f>VLOOKUP(Table1[[#This Row],[Order ID]],sales,6,0)</f>
        <v>381</v>
      </c>
    </row>
    <row r="1139" spans="1:10" x14ac:dyDescent="0.35">
      <c r="A1139" t="s">
        <v>410</v>
      </c>
      <c r="B1139" s="1">
        <v>43367</v>
      </c>
      <c r="C1139" t="s">
        <v>20</v>
      </c>
      <c r="D1139" t="s">
        <v>54</v>
      </c>
      <c r="E1139" t="s">
        <v>7</v>
      </c>
      <c r="F1139" s="1">
        <f>VLOOKUP(Table1[[#This Row],[Order ID]],sales,2,0)</f>
        <v>43367</v>
      </c>
      <c r="G1139" t="str">
        <f>VLOOKUP(Table1[[#This Row],[Order ID]],sales,3,0)</f>
        <v>Abhishek</v>
      </c>
      <c r="H1139" t="e" vm="3">
        <f>VLOOKUP(Table1[[#This Row],[Order ID]],sales,4,0)</f>
        <v>#VALUE!</v>
      </c>
      <c r="I1139" t="str">
        <f>VLOOKUP(Table1[[#This Row],[Order ID]],sales,5,0)</f>
        <v>Mumbai</v>
      </c>
      <c r="J1139">
        <f>VLOOKUP(Table1[[#This Row],[Order ID]],sales,6,0)</f>
        <v>74</v>
      </c>
    </row>
    <row r="1140" spans="1:10" x14ac:dyDescent="0.35">
      <c r="A1140" t="s">
        <v>226</v>
      </c>
      <c r="B1140" s="1">
        <v>43214</v>
      </c>
      <c r="C1140" t="s">
        <v>20</v>
      </c>
      <c r="D1140" t="s">
        <v>54</v>
      </c>
      <c r="E1140" t="s">
        <v>7</v>
      </c>
      <c r="F1140" s="1">
        <f>VLOOKUP(Table1[[#This Row],[Order ID]],sales,2,0)</f>
        <v>43214</v>
      </c>
      <c r="G1140" t="str">
        <f>VLOOKUP(Table1[[#This Row],[Order ID]],sales,3,0)</f>
        <v>Sahil</v>
      </c>
      <c r="H1140" t="e" vm="5">
        <f>VLOOKUP(Table1[[#This Row],[Order ID]],sales,4,0)</f>
        <v>#VALUE!</v>
      </c>
      <c r="I1140" t="str">
        <f>VLOOKUP(Table1[[#This Row],[Order ID]],sales,5,0)</f>
        <v>Chandigarh</v>
      </c>
      <c r="J1140">
        <f>VLOOKUP(Table1[[#This Row],[Order ID]],sales,6,0)</f>
        <v>34</v>
      </c>
    </row>
    <row r="1141" spans="1:10" x14ac:dyDescent="0.35">
      <c r="A1141" t="s">
        <v>269</v>
      </c>
      <c r="B1141" s="1">
        <v>43374</v>
      </c>
      <c r="C1141" t="s">
        <v>20</v>
      </c>
      <c r="D1141" t="s">
        <v>23</v>
      </c>
      <c r="E1141" t="s">
        <v>11</v>
      </c>
      <c r="F1141" s="1">
        <f>VLOOKUP(Table1[[#This Row],[Order ID]],sales,2,0)</f>
        <v>43374</v>
      </c>
      <c r="G1141" t="str">
        <f>VLOOKUP(Table1[[#This Row],[Order ID]],sales,3,0)</f>
        <v>Divyansh</v>
      </c>
      <c r="H1141" t="e" vm="9">
        <f>VLOOKUP(Table1[[#This Row],[Order ID]],sales,4,0)</f>
        <v>#VALUE!</v>
      </c>
      <c r="I1141" t="str">
        <f>VLOOKUP(Table1[[#This Row],[Order ID]],sales,5,0)</f>
        <v>Ahmedabad</v>
      </c>
      <c r="J1141">
        <f>VLOOKUP(Table1[[#This Row],[Order ID]],sales,6,0)</f>
        <v>45</v>
      </c>
    </row>
    <row r="1142" spans="1:10" x14ac:dyDescent="0.35">
      <c r="A1142" t="s">
        <v>215</v>
      </c>
      <c r="B1142" s="1">
        <v>43224</v>
      </c>
      <c r="C1142" t="s">
        <v>20</v>
      </c>
      <c r="D1142" t="s">
        <v>23</v>
      </c>
      <c r="E1142" t="s">
        <v>25</v>
      </c>
      <c r="F1142" s="1">
        <f>VLOOKUP(Table1[[#This Row],[Order ID]],sales,2,0)</f>
        <v>43224</v>
      </c>
      <c r="G1142" t="str">
        <f>VLOOKUP(Table1[[#This Row],[Order ID]],sales,3,0)</f>
        <v>Aditya</v>
      </c>
      <c r="H1142" t="e" vm="5">
        <f>VLOOKUP(Table1[[#This Row],[Order ID]],sales,4,0)</f>
        <v>#VALUE!</v>
      </c>
      <c r="I1142" t="str">
        <f>VLOOKUP(Table1[[#This Row],[Order ID]],sales,5,0)</f>
        <v>Chandigarh</v>
      </c>
      <c r="J1142">
        <f>VLOOKUP(Table1[[#This Row],[Order ID]],sales,6,0)</f>
        <v>30</v>
      </c>
    </row>
    <row r="1143" spans="1:10" x14ac:dyDescent="0.35">
      <c r="A1143" t="s">
        <v>130</v>
      </c>
      <c r="B1143" s="1">
        <v>43113</v>
      </c>
      <c r="C1143" t="s">
        <v>20</v>
      </c>
      <c r="D1143" t="s">
        <v>21</v>
      </c>
      <c r="E1143" t="s">
        <v>79</v>
      </c>
      <c r="F1143" s="1">
        <f>VLOOKUP(Table1[[#This Row],[Order ID]],sales,2,0)</f>
        <v>43113</v>
      </c>
      <c r="G1143" t="str">
        <f>VLOOKUP(Table1[[#This Row],[Order ID]],sales,3,0)</f>
        <v>Priyanka</v>
      </c>
      <c r="H1143" t="e" vm="1">
        <f>VLOOKUP(Table1[[#This Row],[Order ID]],sales,4,0)</f>
        <v>#VALUE!</v>
      </c>
      <c r="I1143" t="str">
        <f>VLOOKUP(Table1[[#This Row],[Order ID]],sales,5,0)</f>
        <v>Indore</v>
      </c>
      <c r="J1143">
        <f>VLOOKUP(Table1[[#This Row],[Order ID]],sales,6,0)</f>
        <v>14</v>
      </c>
    </row>
    <row r="1144" spans="1:10" x14ac:dyDescent="0.35">
      <c r="A1144" t="s">
        <v>59</v>
      </c>
      <c r="B1144" s="1">
        <v>43286</v>
      </c>
      <c r="C1144" t="s">
        <v>20</v>
      </c>
      <c r="D1144" t="s">
        <v>78</v>
      </c>
      <c r="E1144" t="s">
        <v>25</v>
      </c>
      <c r="F1144" s="1">
        <f>VLOOKUP(Table1[[#This Row],[Order ID]],sales,2,0)</f>
        <v>43286</v>
      </c>
      <c r="G1144" t="str">
        <f>VLOOKUP(Table1[[#This Row],[Order ID]],sales,3,0)</f>
        <v>Megha</v>
      </c>
      <c r="H1144" t="e" vm="3">
        <f>VLOOKUP(Table1[[#This Row],[Order ID]],sales,4,0)</f>
        <v>#VALUE!</v>
      </c>
      <c r="I1144" t="str">
        <f>VLOOKUP(Table1[[#This Row],[Order ID]],sales,5,0)</f>
        <v>Pune</v>
      </c>
      <c r="J1144">
        <f>VLOOKUP(Table1[[#This Row],[Order ID]],sales,6,0)</f>
        <v>10</v>
      </c>
    </row>
    <row r="1145" spans="1:10" x14ac:dyDescent="0.35">
      <c r="A1145" t="s">
        <v>458</v>
      </c>
      <c r="B1145" s="1">
        <v>43261</v>
      </c>
      <c r="C1145" t="s">
        <v>9</v>
      </c>
      <c r="D1145" t="s">
        <v>128</v>
      </c>
      <c r="E1145" t="s">
        <v>25</v>
      </c>
      <c r="F1145" s="1">
        <f>VLOOKUP(Table1[[#This Row],[Order ID]],sales,2,0)</f>
        <v>43261</v>
      </c>
      <c r="G1145" t="str">
        <f>VLOOKUP(Table1[[#This Row],[Order ID]],sales,3,0)</f>
        <v>Sheetal</v>
      </c>
      <c r="H1145" t="e" vm="1">
        <f>VLOOKUP(Table1[[#This Row],[Order ID]],sales,4,0)</f>
        <v>#VALUE!</v>
      </c>
      <c r="I1145" t="str">
        <f>VLOOKUP(Table1[[#This Row],[Order ID]],sales,5,0)</f>
        <v>Indore</v>
      </c>
      <c r="J1145">
        <f>VLOOKUP(Table1[[#This Row],[Order ID]],sales,6,0)</f>
        <v>264</v>
      </c>
    </row>
    <row r="1146" spans="1:10" x14ac:dyDescent="0.35">
      <c r="A1146" t="s">
        <v>435</v>
      </c>
      <c r="B1146" s="1">
        <v>43315</v>
      </c>
      <c r="C1146" t="s">
        <v>20</v>
      </c>
      <c r="D1146" t="s">
        <v>54</v>
      </c>
      <c r="E1146" t="s">
        <v>7</v>
      </c>
      <c r="F1146" s="1">
        <f>VLOOKUP(Table1[[#This Row],[Order ID]],sales,2,0)</f>
        <v>43315</v>
      </c>
      <c r="G1146" t="str">
        <f>VLOOKUP(Table1[[#This Row],[Order ID]],sales,3,0)</f>
        <v>Rane</v>
      </c>
      <c r="H1146" t="e" vm="3">
        <f>VLOOKUP(Table1[[#This Row],[Order ID]],sales,4,0)</f>
        <v>#VALUE!</v>
      </c>
      <c r="I1146" t="str">
        <f>VLOOKUP(Table1[[#This Row],[Order ID]],sales,5,0)</f>
        <v>Mumbai</v>
      </c>
      <c r="J1146">
        <f>VLOOKUP(Table1[[#This Row],[Order ID]],sales,6,0)</f>
        <v>58</v>
      </c>
    </row>
    <row r="1147" spans="1:10" x14ac:dyDescent="0.35">
      <c r="A1147" t="s">
        <v>222</v>
      </c>
      <c r="B1147" s="1">
        <v>43124</v>
      </c>
      <c r="C1147" t="s">
        <v>20</v>
      </c>
      <c r="D1147" t="s">
        <v>60</v>
      </c>
      <c r="E1147" t="s">
        <v>7</v>
      </c>
      <c r="F1147" s="1">
        <f>VLOOKUP(Table1[[#This Row],[Order ID]],sales,2,0)</f>
        <v>43124</v>
      </c>
      <c r="G1147" t="str">
        <f>VLOOKUP(Table1[[#This Row],[Order ID]],sales,3,0)</f>
        <v>Madan Mohan</v>
      </c>
      <c r="H1147" t="e" vm="2">
        <f>VLOOKUP(Table1[[#This Row],[Order ID]],sales,4,0)</f>
        <v>#VALUE!</v>
      </c>
      <c r="I1147" t="str">
        <f>VLOOKUP(Table1[[#This Row],[Order ID]],sales,5,0)</f>
        <v>Mathura</v>
      </c>
      <c r="J1147">
        <f>VLOOKUP(Table1[[#This Row],[Order ID]],sales,6,0)</f>
        <v>398</v>
      </c>
    </row>
    <row r="1148" spans="1:10" x14ac:dyDescent="0.35">
      <c r="A1148" t="s">
        <v>482</v>
      </c>
      <c r="B1148" s="1">
        <v>43345</v>
      </c>
      <c r="C1148" t="s">
        <v>20</v>
      </c>
      <c r="D1148" t="s">
        <v>23</v>
      </c>
      <c r="E1148" t="s">
        <v>79</v>
      </c>
      <c r="F1148" s="1">
        <f>VLOOKUP(Table1[[#This Row],[Order ID]],sales,2,0)</f>
        <v>43345</v>
      </c>
      <c r="G1148" t="str">
        <f>VLOOKUP(Table1[[#This Row],[Order ID]],sales,3,0)</f>
        <v>Surbhi</v>
      </c>
      <c r="H1148" t="e" vm="3">
        <f>VLOOKUP(Table1[[#This Row],[Order ID]],sales,4,0)</f>
        <v>#VALUE!</v>
      </c>
      <c r="I1148" t="str">
        <f>VLOOKUP(Table1[[#This Row],[Order ID]],sales,5,0)</f>
        <v>Mumbai</v>
      </c>
      <c r="J1148">
        <f>VLOOKUP(Table1[[#This Row],[Order ID]],sales,6,0)</f>
        <v>355</v>
      </c>
    </row>
    <row r="1149" spans="1:10" x14ac:dyDescent="0.35">
      <c r="A1149" t="s">
        <v>289</v>
      </c>
      <c r="B1149" s="1">
        <v>43136</v>
      </c>
      <c r="C1149" t="s">
        <v>20</v>
      </c>
      <c r="D1149" t="s">
        <v>23</v>
      </c>
      <c r="E1149" t="s">
        <v>7</v>
      </c>
      <c r="F1149" s="1">
        <f>VLOOKUP(Table1[[#This Row],[Order ID]],sales,2,0)</f>
        <v>43136</v>
      </c>
      <c r="G1149" t="str">
        <f>VLOOKUP(Table1[[#This Row],[Order ID]],sales,3,0)</f>
        <v>Diwakar</v>
      </c>
      <c r="H1149" t="e" vm="10">
        <f>VLOOKUP(Table1[[#This Row],[Order ID]],sales,4,0)</f>
        <v>#VALUE!</v>
      </c>
      <c r="I1149" t="str">
        <f>VLOOKUP(Table1[[#This Row],[Order ID]],sales,5,0)</f>
        <v>Delhi</v>
      </c>
      <c r="J1149">
        <f>VLOOKUP(Table1[[#This Row],[Order ID]],sales,6,0)</f>
        <v>770</v>
      </c>
    </row>
    <row r="1150" spans="1:10" x14ac:dyDescent="0.35">
      <c r="A1150" t="s">
        <v>146</v>
      </c>
      <c r="B1150" s="1">
        <v>43193</v>
      </c>
      <c r="C1150" t="s">
        <v>20</v>
      </c>
      <c r="D1150" t="s">
        <v>29</v>
      </c>
      <c r="E1150" t="s">
        <v>7</v>
      </c>
      <c r="F1150" s="1">
        <f>VLOOKUP(Table1[[#This Row],[Order ID]],sales,2,0)</f>
        <v>43193</v>
      </c>
      <c r="G1150" t="str">
        <f>VLOOKUP(Table1[[#This Row],[Order ID]],sales,3,0)</f>
        <v>Jahan</v>
      </c>
      <c r="H1150" t="e" vm="1">
        <f>VLOOKUP(Table1[[#This Row],[Order ID]],sales,4,0)</f>
        <v>#VALUE!</v>
      </c>
      <c r="I1150" t="str">
        <f>VLOOKUP(Table1[[#This Row],[Order ID]],sales,5,0)</f>
        <v>Bhopal</v>
      </c>
      <c r="J1150">
        <f>VLOOKUP(Table1[[#This Row],[Order ID]],sales,6,0)</f>
        <v>12</v>
      </c>
    </row>
    <row r="1151" spans="1:10" x14ac:dyDescent="0.35">
      <c r="A1151" t="s">
        <v>227</v>
      </c>
      <c r="B1151" s="1">
        <v>43165</v>
      </c>
      <c r="C1151" t="s">
        <v>20</v>
      </c>
      <c r="D1151" t="s">
        <v>54</v>
      </c>
      <c r="E1151" t="s">
        <v>7</v>
      </c>
      <c r="F1151" s="1">
        <f>VLOOKUP(Table1[[#This Row],[Order ID]],sales,2,0)</f>
        <v>43165</v>
      </c>
      <c r="G1151" t="str">
        <f>VLOOKUP(Table1[[#This Row],[Order ID]],sales,3,0)</f>
        <v>Paridhi</v>
      </c>
      <c r="H1151" t="e" vm="8">
        <f>VLOOKUP(Table1[[#This Row],[Order ID]],sales,4,0)</f>
        <v>#VALUE!</v>
      </c>
      <c r="I1151" t="str">
        <f>VLOOKUP(Table1[[#This Row],[Order ID]],sales,5,0)</f>
        <v>Jaipur</v>
      </c>
      <c r="J1151">
        <f>VLOOKUP(Table1[[#This Row],[Order ID]],sales,6,0)</f>
        <v>32</v>
      </c>
    </row>
    <row r="1152" spans="1:10" x14ac:dyDescent="0.35">
      <c r="A1152" t="s">
        <v>323</v>
      </c>
      <c r="B1152" s="1">
        <v>43324</v>
      </c>
      <c r="C1152" t="s">
        <v>20</v>
      </c>
      <c r="D1152" t="s">
        <v>139</v>
      </c>
      <c r="E1152" t="s">
        <v>25</v>
      </c>
      <c r="F1152" s="1">
        <f>VLOOKUP(Table1[[#This Row],[Order ID]],sales,2,0)</f>
        <v>43324</v>
      </c>
      <c r="G1152" t="str">
        <f>VLOOKUP(Table1[[#This Row],[Order ID]],sales,3,0)</f>
        <v>Nitant</v>
      </c>
      <c r="H1152" t="e" vm="8">
        <f>VLOOKUP(Table1[[#This Row],[Order ID]],sales,4,0)</f>
        <v>#VALUE!</v>
      </c>
      <c r="I1152" t="str">
        <f>VLOOKUP(Table1[[#This Row],[Order ID]],sales,5,0)</f>
        <v>Jaipur</v>
      </c>
      <c r="J1152">
        <f>VLOOKUP(Table1[[#This Row],[Order ID]],sales,6,0)</f>
        <v>47</v>
      </c>
    </row>
    <row r="1153" spans="1:10" x14ac:dyDescent="0.35">
      <c r="A1153" t="s">
        <v>295</v>
      </c>
      <c r="B1153" s="1">
        <v>43213</v>
      </c>
      <c r="C1153" t="s">
        <v>20</v>
      </c>
      <c r="D1153" t="s">
        <v>60</v>
      </c>
      <c r="E1153" t="s">
        <v>79</v>
      </c>
      <c r="F1153" s="1">
        <f>VLOOKUP(Table1[[#This Row],[Order ID]],sales,2,0)</f>
        <v>43213</v>
      </c>
      <c r="G1153" t="str">
        <f>VLOOKUP(Table1[[#This Row],[Order ID]],sales,3,0)</f>
        <v>Pinky</v>
      </c>
      <c r="H1153" t="e" vm="19">
        <f>VLOOKUP(Table1[[#This Row],[Order ID]],sales,4,0)</f>
        <v>#VALUE!</v>
      </c>
      <c r="I1153" t="str">
        <f>VLOOKUP(Table1[[#This Row],[Order ID]],sales,5,0)</f>
        <v>Kashmir</v>
      </c>
      <c r="J1153">
        <f>VLOOKUP(Table1[[#This Row],[Order ID]],sales,6,0)</f>
        <v>97</v>
      </c>
    </row>
    <row r="1154" spans="1:10" x14ac:dyDescent="0.35">
      <c r="A1154" t="s">
        <v>162</v>
      </c>
      <c r="B1154" s="1">
        <v>43103</v>
      </c>
      <c r="C1154" t="s">
        <v>5</v>
      </c>
      <c r="D1154" t="s">
        <v>6</v>
      </c>
      <c r="E1154" t="s">
        <v>7</v>
      </c>
      <c r="F1154" s="1">
        <f>VLOOKUP(Table1[[#This Row],[Order ID]],sales,2,0)</f>
        <v>43103</v>
      </c>
      <c r="G1154" t="str">
        <f>VLOOKUP(Table1[[#This Row],[Order ID]],sales,3,0)</f>
        <v>Monica</v>
      </c>
      <c r="H1154" t="e" vm="5">
        <f>VLOOKUP(Table1[[#This Row],[Order ID]],sales,4,0)</f>
        <v>#VALUE!</v>
      </c>
      <c r="I1154" t="str">
        <f>VLOOKUP(Table1[[#This Row],[Order ID]],sales,5,0)</f>
        <v>Chandigarh</v>
      </c>
      <c r="J1154">
        <f>VLOOKUP(Table1[[#This Row],[Order ID]],sales,6,0)</f>
        <v>595</v>
      </c>
    </row>
    <row r="1155" spans="1:10" x14ac:dyDescent="0.35">
      <c r="A1155" t="s">
        <v>228</v>
      </c>
      <c r="B1155" s="1">
        <v>43154</v>
      </c>
      <c r="C1155" t="s">
        <v>5</v>
      </c>
      <c r="D1155" t="s">
        <v>6</v>
      </c>
      <c r="E1155" t="s">
        <v>79</v>
      </c>
      <c r="F1155" s="1">
        <f>VLOOKUP(Table1[[#This Row],[Order ID]],sales,2,0)</f>
        <v>43154</v>
      </c>
      <c r="G1155" t="str">
        <f>VLOOKUP(Table1[[#This Row],[Order ID]],sales,3,0)</f>
        <v>Pinky</v>
      </c>
      <c r="H1155" t="str">
        <f>VLOOKUP(Table1[[#This Row],[Order ID]],sales,4,0)</f>
        <v>Jammu and Kashmir</v>
      </c>
      <c r="I1155" t="str">
        <f>VLOOKUP(Table1[[#This Row],[Order ID]],sales,5,0)</f>
        <v>Kashmir</v>
      </c>
      <c r="J1155">
        <f>VLOOKUP(Table1[[#This Row],[Order ID]],sales,6,0)</f>
        <v>520</v>
      </c>
    </row>
    <row r="1156" spans="1:10" x14ac:dyDescent="0.35">
      <c r="A1156" t="s">
        <v>28</v>
      </c>
      <c r="B1156" s="1">
        <v>43410</v>
      </c>
      <c r="C1156" t="s">
        <v>20</v>
      </c>
      <c r="D1156" t="s">
        <v>27</v>
      </c>
      <c r="E1156" t="s">
        <v>11</v>
      </c>
      <c r="F1156" s="1">
        <f>VLOOKUP(Table1[[#This Row],[Order ID]],sales,2,0)</f>
        <v>43410</v>
      </c>
      <c r="G1156" t="str">
        <f>VLOOKUP(Table1[[#This Row],[Order ID]],sales,3,0)</f>
        <v>Kushal</v>
      </c>
      <c r="H1156" t="e" vm="7">
        <f>VLOOKUP(Table1[[#This Row],[Order ID]],sales,4,0)</f>
        <v>#VALUE!</v>
      </c>
      <c r="I1156" t="str">
        <f>VLOOKUP(Table1[[#This Row],[Order ID]],sales,5,0)</f>
        <v>Kohima</v>
      </c>
      <c r="J1156">
        <f>VLOOKUP(Table1[[#This Row],[Order ID]],sales,6,0)</f>
        <v>135</v>
      </c>
    </row>
    <row r="1157" spans="1:10" x14ac:dyDescent="0.35">
      <c r="A1157" t="s">
        <v>483</v>
      </c>
      <c r="B1157" s="1">
        <v>43293</v>
      </c>
      <c r="C1157" t="s">
        <v>9</v>
      </c>
      <c r="D1157" t="s">
        <v>13</v>
      </c>
      <c r="E1157" t="s">
        <v>79</v>
      </c>
      <c r="F1157" s="1">
        <f>VLOOKUP(Table1[[#This Row],[Order ID]],sales,2,0)</f>
        <v>43293</v>
      </c>
      <c r="G1157" t="str">
        <f>VLOOKUP(Table1[[#This Row],[Order ID]],sales,3,0)</f>
        <v>Anjali</v>
      </c>
      <c r="H1157" t="e" vm="3">
        <f>VLOOKUP(Table1[[#This Row],[Order ID]],sales,4,0)</f>
        <v>#VALUE!</v>
      </c>
      <c r="I1157" t="str">
        <f>VLOOKUP(Table1[[#This Row],[Order ID]],sales,5,0)</f>
        <v>Mumbai</v>
      </c>
      <c r="J1157">
        <f>VLOOKUP(Table1[[#This Row],[Order ID]],sales,6,0)</f>
        <v>371</v>
      </c>
    </row>
    <row r="1158" spans="1:10" x14ac:dyDescent="0.35">
      <c r="A1158" t="s">
        <v>112</v>
      </c>
      <c r="B1158" s="1">
        <v>43441</v>
      </c>
      <c r="C1158" t="s">
        <v>20</v>
      </c>
      <c r="D1158" t="s">
        <v>23</v>
      </c>
      <c r="E1158" t="s">
        <v>7</v>
      </c>
      <c r="F1158" s="1">
        <f>VLOOKUP(Table1[[#This Row],[Order ID]],sales,2,0)</f>
        <v>43441</v>
      </c>
      <c r="G1158" t="str">
        <f>VLOOKUP(Table1[[#This Row],[Order ID]],sales,3,0)</f>
        <v>Abhishek</v>
      </c>
      <c r="H1158" t="e" vm="8">
        <f>VLOOKUP(Table1[[#This Row],[Order ID]],sales,4,0)</f>
        <v>#VALUE!</v>
      </c>
      <c r="I1158" t="str">
        <f>VLOOKUP(Table1[[#This Row],[Order ID]],sales,5,0)</f>
        <v>Udaipur</v>
      </c>
      <c r="J1158">
        <f>VLOOKUP(Table1[[#This Row],[Order ID]],sales,6,0)</f>
        <v>857</v>
      </c>
    </row>
    <row r="1159" spans="1:10" x14ac:dyDescent="0.35">
      <c r="A1159" t="s">
        <v>199</v>
      </c>
      <c r="B1159" s="1">
        <v>43438</v>
      </c>
      <c r="C1159" t="s">
        <v>20</v>
      </c>
      <c r="D1159" t="s">
        <v>139</v>
      </c>
      <c r="E1159" t="s">
        <v>7</v>
      </c>
      <c r="F1159" s="1">
        <f>VLOOKUP(Table1[[#This Row],[Order ID]],sales,2,0)</f>
        <v>43438</v>
      </c>
      <c r="G1159" t="str">
        <f>VLOOKUP(Table1[[#This Row],[Order ID]],sales,3,0)</f>
        <v>Vrinda</v>
      </c>
      <c r="H1159" t="e" vm="2">
        <f>VLOOKUP(Table1[[#This Row],[Order ID]],sales,4,0)</f>
        <v>#VALUE!</v>
      </c>
      <c r="I1159" t="str">
        <f>VLOOKUP(Table1[[#This Row],[Order ID]],sales,5,0)</f>
        <v>Mathura</v>
      </c>
      <c r="J1159">
        <f>VLOOKUP(Table1[[#This Row],[Order ID]],sales,6,0)</f>
        <v>61</v>
      </c>
    </row>
    <row r="1160" spans="1:10" x14ac:dyDescent="0.35">
      <c r="A1160" t="s">
        <v>220</v>
      </c>
      <c r="B1160" s="1">
        <v>43130</v>
      </c>
      <c r="C1160" t="s">
        <v>20</v>
      </c>
      <c r="D1160" t="s">
        <v>78</v>
      </c>
      <c r="E1160" t="s">
        <v>11</v>
      </c>
      <c r="F1160" s="1">
        <f>VLOOKUP(Table1[[#This Row],[Order ID]],sales,2,0)</f>
        <v>43130</v>
      </c>
      <c r="G1160" t="str">
        <f>VLOOKUP(Table1[[#This Row],[Order ID]],sales,3,0)</f>
        <v>Atul</v>
      </c>
      <c r="H1160" t="e" vm="10">
        <f>VLOOKUP(Table1[[#This Row],[Order ID]],sales,4,0)</f>
        <v>#VALUE!</v>
      </c>
      <c r="I1160" t="str">
        <f>VLOOKUP(Table1[[#This Row],[Order ID]],sales,5,0)</f>
        <v>Delhi</v>
      </c>
      <c r="J1160">
        <f>VLOOKUP(Table1[[#This Row],[Order ID]],sales,6,0)</f>
        <v>561</v>
      </c>
    </row>
    <row r="1161" spans="1:10" x14ac:dyDescent="0.35">
      <c r="A1161" t="s">
        <v>208</v>
      </c>
      <c r="B1161" s="1">
        <v>43169</v>
      </c>
      <c r="C1161" t="s">
        <v>5</v>
      </c>
      <c r="D1161" t="s">
        <v>18</v>
      </c>
      <c r="E1161" t="s">
        <v>79</v>
      </c>
      <c r="F1161" s="1">
        <f>VLOOKUP(Table1[[#This Row],[Order ID]],sales,2,0)</f>
        <v>43169</v>
      </c>
      <c r="G1161" t="str">
        <f>VLOOKUP(Table1[[#This Row],[Order ID]],sales,3,0)</f>
        <v>Sonal</v>
      </c>
      <c r="H1161" t="e" vm="14">
        <f>VLOOKUP(Table1[[#This Row],[Order ID]],sales,4,0)</f>
        <v>#VALUE!</v>
      </c>
      <c r="I1161" t="str">
        <f>VLOOKUP(Table1[[#This Row],[Order ID]],sales,5,0)</f>
        <v>Patna</v>
      </c>
      <c r="J1161">
        <f>VLOOKUP(Table1[[#This Row],[Order ID]],sales,6,0)</f>
        <v>424</v>
      </c>
    </row>
    <row r="1162" spans="1:10" x14ac:dyDescent="0.35">
      <c r="A1162" t="s">
        <v>484</v>
      </c>
      <c r="B1162" s="1">
        <v>43291</v>
      </c>
      <c r="C1162" t="s">
        <v>5</v>
      </c>
      <c r="D1162" t="s">
        <v>18</v>
      </c>
      <c r="E1162" t="s">
        <v>79</v>
      </c>
      <c r="F1162" s="1">
        <f>VLOOKUP(Table1[[#This Row],[Order ID]],sales,2,0)</f>
        <v>43291</v>
      </c>
      <c r="G1162" t="str">
        <f>VLOOKUP(Table1[[#This Row],[Order ID]],sales,3,0)</f>
        <v>Srishti</v>
      </c>
      <c r="H1162" t="str">
        <f>VLOOKUP(Table1[[#This Row],[Order ID]],sales,4,0)</f>
        <v>Jammu and Kashmir</v>
      </c>
      <c r="I1162" t="str">
        <f>VLOOKUP(Table1[[#This Row],[Order ID]],sales,5,0)</f>
        <v>Kashmir</v>
      </c>
      <c r="J1162">
        <f>VLOOKUP(Table1[[#This Row],[Order ID]],sales,6,0)</f>
        <v>416</v>
      </c>
    </row>
    <row r="1163" spans="1:10" x14ac:dyDescent="0.35">
      <c r="A1163" t="s">
        <v>466</v>
      </c>
      <c r="B1163" s="1">
        <v>43278</v>
      </c>
      <c r="C1163" t="s">
        <v>9</v>
      </c>
      <c r="D1163" t="s">
        <v>10</v>
      </c>
      <c r="E1163" t="s">
        <v>79</v>
      </c>
      <c r="F1163" s="1">
        <f>VLOOKUP(Table1[[#This Row],[Order ID]],sales,2,0)</f>
        <v>43278</v>
      </c>
      <c r="G1163" t="str">
        <f>VLOOKUP(Table1[[#This Row],[Order ID]],sales,3,0)</f>
        <v>Shaily</v>
      </c>
      <c r="H1163" t="e" vm="3">
        <f>VLOOKUP(Table1[[#This Row],[Order ID]],sales,4,0)</f>
        <v>#VALUE!</v>
      </c>
      <c r="I1163" t="str">
        <f>VLOOKUP(Table1[[#This Row],[Order ID]],sales,5,0)</f>
        <v>Mumbai</v>
      </c>
      <c r="J1163">
        <f>VLOOKUP(Table1[[#This Row],[Order ID]],sales,6,0)</f>
        <v>75</v>
      </c>
    </row>
    <row r="1164" spans="1:10" x14ac:dyDescent="0.35">
      <c r="A1164" t="s">
        <v>62</v>
      </c>
      <c r="B1164" s="1">
        <v>43208</v>
      </c>
      <c r="C1164" t="s">
        <v>9</v>
      </c>
      <c r="D1164" t="s">
        <v>13</v>
      </c>
      <c r="E1164" t="s">
        <v>7</v>
      </c>
      <c r="F1164" s="1">
        <f>VLOOKUP(Table1[[#This Row],[Order ID]],sales,2,0)</f>
        <v>43208</v>
      </c>
      <c r="G1164" t="str">
        <f>VLOOKUP(Table1[[#This Row],[Order ID]],sales,3,0)</f>
        <v>Manju</v>
      </c>
      <c r="H1164" t="e" vm="11">
        <f>VLOOKUP(Table1[[#This Row],[Order ID]],sales,4,0)</f>
        <v>#VALUE!</v>
      </c>
      <c r="I1164" t="str">
        <f>VLOOKUP(Table1[[#This Row],[Order ID]],sales,5,0)</f>
        <v>Hyderabad</v>
      </c>
      <c r="J1164">
        <f>VLOOKUP(Table1[[#This Row],[Order ID]],sales,6,0)</f>
        <v>12</v>
      </c>
    </row>
    <row r="1165" spans="1:10" x14ac:dyDescent="0.35">
      <c r="A1165" t="s">
        <v>26</v>
      </c>
      <c r="B1165" s="1">
        <v>43219</v>
      </c>
      <c r="C1165" t="s">
        <v>5</v>
      </c>
      <c r="D1165" t="s">
        <v>6</v>
      </c>
      <c r="E1165" t="s">
        <v>7</v>
      </c>
      <c r="F1165" s="1">
        <f>VLOOKUP(Table1[[#This Row],[Order ID]],sales,2,0)</f>
        <v>43219</v>
      </c>
      <c r="G1165" t="str">
        <f>VLOOKUP(Table1[[#This Row],[Order ID]],sales,3,0)</f>
        <v>Kirti</v>
      </c>
      <c r="H1165" t="e" vm="6">
        <f>VLOOKUP(Table1[[#This Row],[Order ID]],sales,4,0)</f>
        <v>#VALUE!</v>
      </c>
      <c r="I1165" t="str">
        <f>VLOOKUP(Table1[[#This Row],[Order ID]],sales,5,0)</f>
        <v>Kashmir</v>
      </c>
      <c r="J1165">
        <f>VLOOKUP(Table1[[#This Row],[Order ID]],sales,6,0)</f>
        <v>50</v>
      </c>
    </row>
    <row r="1166" spans="1:10" x14ac:dyDescent="0.35">
      <c r="A1166" t="s">
        <v>206</v>
      </c>
      <c r="B1166" s="1">
        <v>43118</v>
      </c>
      <c r="C1166" t="s">
        <v>20</v>
      </c>
      <c r="D1166" t="s">
        <v>40</v>
      </c>
      <c r="E1166" t="s">
        <v>7</v>
      </c>
      <c r="F1166" s="1">
        <f>VLOOKUP(Table1[[#This Row],[Order ID]],sales,2,0)</f>
        <v>43118</v>
      </c>
      <c r="G1166" t="str">
        <f>VLOOKUP(Table1[[#This Row],[Order ID]],sales,3,0)</f>
        <v>Surbhi</v>
      </c>
      <c r="H1166" t="e" vm="9">
        <f>VLOOKUP(Table1[[#This Row],[Order ID]],sales,4,0)</f>
        <v>#VALUE!</v>
      </c>
      <c r="I1166" t="str">
        <f>VLOOKUP(Table1[[#This Row],[Order ID]],sales,5,0)</f>
        <v>Ahmedabad</v>
      </c>
      <c r="J1166">
        <f>VLOOKUP(Table1[[#This Row],[Order ID]],sales,6,0)</f>
        <v>446</v>
      </c>
    </row>
    <row r="1167" spans="1:10" x14ac:dyDescent="0.35">
      <c r="A1167" t="s">
        <v>183</v>
      </c>
      <c r="B1167" s="1">
        <v>43427</v>
      </c>
      <c r="C1167" t="s">
        <v>5</v>
      </c>
      <c r="D1167" t="s">
        <v>6</v>
      </c>
      <c r="E1167" t="s">
        <v>25</v>
      </c>
      <c r="F1167" s="1">
        <f>VLOOKUP(Table1[[#This Row],[Order ID]],sales,2,0)</f>
        <v>43427</v>
      </c>
      <c r="G1167" t="str">
        <f>VLOOKUP(Table1[[#This Row],[Order ID]],sales,3,0)</f>
        <v>Divyeta</v>
      </c>
      <c r="H1167" t="e" vm="1">
        <f>VLOOKUP(Table1[[#This Row],[Order ID]],sales,4,0)</f>
        <v>#VALUE!</v>
      </c>
      <c r="I1167" t="str">
        <f>VLOOKUP(Table1[[#This Row],[Order ID]],sales,5,0)</f>
        <v>Indore</v>
      </c>
      <c r="J1167">
        <f>VLOOKUP(Table1[[#This Row],[Order ID]],sales,6,0)</f>
        <v>42</v>
      </c>
    </row>
    <row r="1168" spans="1:10" x14ac:dyDescent="0.35">
      <c r="A1168" t="s">
        <v>164</v>
      </c>
      <c r="B1168" s="1">
        <v>43168</v>
      </c>
      <c r="C1168" t="s">
        <v>20</v>
      </c>
      <c r="D1168" t="s">
        <v>23</v>
      </c>
      <c r="E1168" t="s">
        <v>79</v>
      </c>
      <c r="F1168" s="1">
        <f>VLOOKUP(Table1[[#This Row],[Order ID]],sales,2,0)</f>
        <v>43168</v>
      </c>
      <c r="G1168" t="str">
        <f>VLOOKUP(Table1[[#This Row],[Order ID]],sales,3,0)</f>
        <v>Kirti</v>
      </c>
      <c r="H1168" t="e" vm="21">
        <f>VLOOKUP(Table1[[#This Row],[Order ID]],sales,4,0)</f>
        <v>#VALUE!</v>
      </c>
      <c r="I1168" t="str">
        <f>VLOOKUP(Table1[[#This Row],[Order ID]],sales,5,0)</f>
        <v>Kashmir</v>
      </c>
      <c r="J1168">
        <f>VLOOKUP(Table1[[#This Row],[Order ID]],sales,6,0)</f>
        <v>594</v>
      </c>
    </row>
    <row r="1169" spans="1:10" x14ac:dyDescent="0.35">
      <c r="A1169" t="s">
        <v>397</v>
      </c>
      <c r="B1169" s="1">
        <v>43259</v>
      </c>
      <c r="C1169" t="s">
        <v>5</v>
      </c>
      <c r="D1169" t="s">
        <v>15</v>
      </c>
      <c r="E1169" t="s">
        <v>79</v>
      </c>
      <c r="F1169" s="1">
        <f>VLOOKUP(Table1[[#This Row],[Order ID]],sales,2,0)</f>
        <v>43259</v>
      </c>
      <c r="G1169" t="str">
        <f>VLOOKUP(Table1[[#This Row],[Order ID]],sales,3,0)</f>
        <v>Shreya</v>
      </c>
      <c r="H1169" t="e" vm="12">
        <f>VLOOKUP(Table1[[#This Row],[Order ID]],sales,4,0)</f>
        <v>#VALUE!</v>
      </c>
      <c r="I1169" t="str">
        <f>VLOOKUP(Table1[[#This Row],[Order ID]],sales,5,0)</f>
        <v>Thiruvananthapuram</v>
      </c>
      <c r="J1169">
        <f>VLOOKUP(Table1[[#This Row],[Order ID]],sales,6,0)</f>
        <v>86</v>
      </c>
    </row>
    <row r="1170" spans="1:10" x14ac:dyDescent="0.35">
      <c r="A1170" t="s">
        <v>483</v>
      </c>
      <c r="B1170" s="1">
        <v>43293</v>
      </c>
      <c r="C1170" t="s">
        <v>9</v>
      </c>
      <c r="D1170" t="s">
        <v>13</v>
      </c>
      <c r="E1170" t="s">
        <v>79</v>
      </c>
      <c r="F1170" s="1">
        <f>VLOOKUP(Table1[[#This Row],[Order ID]],sales,2,0)</f>
        <v>43293</v>
      </c>
      <c r="G1170" t="str">
        <f>VLOOKUP(Table1[[#This Row],[Order ID]],sales,3,0)</f>
        <v>Anjali</v>
      </c>
      <c r="H1170" t="e" vm="3">
        <f>VLOOKUP(Table1[[#This Row],[Order ID]],sales,4,0)</f>
        <v>#VALUE!</v>
      </c>
      <c r="I1170" t="str">
        <f>VLOOKUP(Table1[[#This Row],[Order ID]],sales,5,0)</f>
        <v>Mumbai</v>
      </c>
      <c r="J1170">
        <f>VLOOKUP(Table1[[#This Row],[Order ID]],sales,6,0)</f>
        <v>371</v>
      </c>
    </row>
    <row r="1171" spans="1:10" x14ac:dyDescent="0.35">
      <c r="A1171" t="s">
        <v>285</v>
      </c>
      <c r="B1171" s="1">
        <v>43329</v>
      </c>
      <c r="C1171" t="s">
        <v>20</v>
      </c>
      <c r="D1171" t="s">
        <v>29</v>
      </c>
      <c r="E1171" t="s">
        <v>7</v>
      </c>
      <c r="F1171" s="1">
        <f>VLOOKUP(Table1[[#This Row],[Order ID]],sales,2,0)</f>
        <v>43329</v>
      </c>
      <c r="G1171" t="str">
        <f>VLOOKUP(Table1[[#This Row],[Order ID]],sales,3,0)</f>
        <v>Shivam</v>
      </c>
      <c r="H1171" t="e" vm="2">
        <f>VLOOKUP(Table1[[#This Row],[Order ID]],sales,4,0)</f>
        <v>#VALUE!</v>
      </c>
      <c r="I1171" t="str">
        <f>VLOOKUP(Table1[[#This Row],[Order ID]],sales,5,0)</f>
        <v>Lucknow</v>
      </c>
      <c r="J1171">
        <f>VLOOKUP(Table1[[#This Row],[Order ID]],sales,6,0)</f>
        <v>341</v>
      </c>
    </row>
    <row r="1172" spans="1:10" x14ac:dyDescent="0.35">
      <c r="A1172" t="s">
        <v>110</v>
      </c>
      <c r="B1172" s="1">
        <v>43411</v>
      </c>
      <c r="C1172" t="s">
        <v>20</v>
      </c>
      <c r="D1172" t="s">
        <v>54</v>
      </c>
      <c r="E1172" t="s">
        <v>11</v>
      </c>
      <c r="F1172" s="1">
        <f>VLOOKUP(Table1[[#This Row],[Order ID]],sales,2,0)</f>
        <v>43411</v>
      </c>
      <c r="G1172" t="str">
        <f>VLOOKUP(Table1[[#This Row],[Order ID]],sales,3,0)</f>
        <v>Soumyabrata</v>
      </c>
      <c r="H1172" t="e" vm="11">
        <f>VLOOKUP(Table1[[#This Row],[Order ID]],sales,4,0)</f>
        <v>#VALUE!</v>
      </c>
      <c r="I1172" t="str">
        <f>VLOOKUP(Table1[[#This Row],[Order ID]],sales,5,0)</f>
        <v>Hyderabad</v>
      </c>
      <c r="J1172">
        <f>VLOOKUP(Table1[[#This Row],[Order ID]],sales,6,0)</f>
        <v>869</v>
      </c>
    </row>
    <row r="1173" spans="1:10" x14ac:dyDescent="0.35">
      <c r="A1173" t="s">
        <v>398</v>
      </c>
      <c r="B1173" s="1">
        <v>43452</v>
      </c>
      <c r="C1173" t="s">
        <v>9</v>
      </c>
      <c r="D1173" t="s">
        <v>10</v>
      </c>
      <c r="E1173" t="s">
        <v>79</v>
      </c>
      <c r="F1173" s="1">
        <f>VLOOKUP(Table1[[#This Row],[Order ID]],sales,2,0)</f>
        <v>43452</v>
      </c>
      <c r="G1173" t="str">
        <f>VLOOKUP(Table1[[#This Row],[Order ID]],sales,3,0)</f>
        <v>Kajal</v>
      </c>
      <c r="H1173" t="e" vm="10">
        <f>VLOOKUP(Table1[[#This Row],[Order ID]],sales,4,0)</f>
        <v>#VALUE!</v>
      </c>
      <c r="I1173" t="str">
        <f>VLOOKUP(Table1[[#This Row],[Order ID]],sales,5,0)</f>
        <v>Delhi</v>
      </c>
      <c r="J1173">
        <f>VLOOKUP(Table1[[#This Row],[Order ID]],sales,6,0)</f>
        <v>125</v>
      </c>
    </row>
    <row r="1174" spans="1:10" x14ac:dyDescent="0.35">
      <c r="A1174" t="s">
        <v>294</v>
      </c>
      <c r="B1174" s="1">
        <v>43183</v>
      </c>
      <c r="C1174" t="s">
        <v>20</v>
      </c>
      <c r="D1174" t="s">
        <v>23</v>
      </c>
      <c r="E1174" t="s">
        <v>7</v>
      </c>
      <c r="F1174" s="1">
        <f>VLOOKUP(Table1[[#This Row],[Order ID]],sales,2,0)</f>
        <v>43183</v>
      </c>
      <c r="G1174" t="str">
        <f>VLOOKUP(Table1[[#This Row],[Order ID]],sales,3,0)</f>
        <v>Yogesh</v>
      </c>
      <c r="H1174" t="e" vm="14">
        <f>VLOOKUP(Table1[[#This Row],[Order ID]],sales,4,0)</f>
        <v>#VALUE!</v>
      </c>
      <c r="I1174" t="str">
        <f>VLOOKUP(Table1[[#This Row],[Order ID]],sales,5,0)</f>
        <v>Patna</v>
      </c>
      <c r="J1174">
        <f>VLOOKUP(Table1[[#This Row],[Order ID]],sales,6,0)</f>
        <v>43</v>
      </c>
    </row>
    <row r="1175" spans="1:10" x14ac:dyDescent="0.35">
      <c r="A1175" t="s">
        <v>288</v>
      </c>
      <c r="B1175" s="1">
        <v>43414</v>
      </c>
      <c r="C1175" t="s">
        <v>9</v>
      </c>
      <c r="D1175" t="s">
        <v>128</v>
      </c>
      <c r="E1175" t="s">
        <v>25</v>
      </c>
      <c r="F1175" s="1">
        <f>VLOOKUP(Table1[[#This Row],[Order ID]],sales,2,0)</f>
        <v>43414</v>
      </c>
      <c r="G1175" t="str">
        <f>VLOOKUP(Table1[[#This Row],[Order ID]],sales,3,0)</f>
        <v>Anand</v>
      </c>
      <c r="H1175" t="e" vm="1">
        <f>VLOOKUP(Table1[[#This Row],[Order ID]],sales,4,0)</f>
        <v>#VALUE!</v>
      </c>
      <c r="I1175" t="str">
        <f>VLOOKUP(Table1[[#This Row],[Order ID]],sales,5,0)</f>
        <v>Indore</v>
      </c>
      <c r="J1175">
        <f>VLOOKUP(Table1[[#This Row],[Order ID]],sales,6,0)</f>
        <v>324</v>
      </c>
    </row>
    <row r="1176" spans="1:10" x14ac:dyDescent="0.35">
      <c r="A1176" t="s">
        <v>405</v>
      </c>
      <c r="B1176" s="1">
        <v>43105</v>
      </c>
      <c r="C1176" t="s">
        <v>5</v>
      </c>
      <c r="D1176" t="s">
        <v>6</v>
      </c>
      <c r="E1176" t="s">
        <v>79</v>
      </c>
      <c r="F1176" s="1">
        <f>VLOOKUP(Table1[[#This Row],[Order ID]],sales,2,0)</f>
        <v>43105</v>
      </c>
      <c r="G1176" t="str">
        <f>VLOOKUP(Table1[[#This Row],[Order ID]],sales,3,0)</f>
        <v>Vineet</v>
      </c>
      <c r="H1176" t="e" vm="20">
        <f>VLOOKUP(Table1[[#This Row],[Order ID]],sales,4,0)</f>
        <v>#VALUE!</v>
      </c>
      <c r="I1176" t="str">
        <f>VLOOKUP(Table1[[#This Row],[Order ID]],sales,5,0)</f>
        <v>Gangtok</v>
      </c>
      <c r="J1176">
        <f>VLOOKUP(Table1[[#This Row],[Order ID]],sales,6,0)</f>
        <v>136</v>
      </c>
    </row>
    <row r="1177" spans="1:10" x14ac:dyDescent="0.35">
      <c r="A1177" t="s">
        <v>28</v>
      </c>
      <c r="B1177" s="1">
        <v>43410</v>
      </c>
      <c r="C1177" t="s">
        <v>20</v>
      </c>
      <c r="D1177" t="s">
        <v>23</v>
      </c>
      <c r="E1177" t="s">
        <v>25</v>
      </c>
      <c r="F1177" s="1">
        <f>VLOOKUP(Table1[[#This Row],[Order ID]],sales,2,0)</f>
        <v>43410</v>
      </c>
      <c r="G1177" t="str">
        <f>VLOOKUP(Table1[[#This Row],[Order ID]],sales,3,0)</f>
        <v>Kushal</v>
      </c>
      <c r="H1177" t="e" vm="7">
        <f>VLOOKUP(Table1[[#This Row],[Order ID]],sales,4,0)</f>
        <v>#VALUE!</v>
      </c>
      <c r="I1177" t="str">
        <f>VLOOKUP(Table1[[#This Row],[Order ID]],sales,5,0)</f>
        <v>Kohima</v>
      </c>
      <c r="J1177">
        <f>VLOOKUP(Table1[[#This Row],[Order ID]],sales,6,0)</f>
        <v>135</v>
      </c>
    </row>
    <row r="1178" spans="1:10" x14ac:dyDescent="0.35">
      <c r="A1178" t="s">
        <v>276</v>
      </c>
      <c r="B1178" s="1">
        <v>43275</v>
      </c>
      <c r="C1178" t="s">
        <v>20</v>
      </c>
      <c r="D1178" t="s">
        <v>60</v>
      </c>
      <c r="E1178" t="s">
        <v>7</v>
      </c>
      <c r="F1178" s="1">
        <f>VLOOKUP(Table1[[#This Row],[Order ID]],sales,2,0)</f>
        <v>43275</v>
      </c>
      <c r="G1178" t="str">
        <f>VLOOKUP(Table1[[#This Row],[Order ID]],sales,3,0)</f>
        <v>Kritika</v>
      </c>
      <c r="H1178" t="e" vm="2">
        <f>VLOOKUP(Table1[[#This Row],[Order ID]],sales,4,0)</f>
        <v>#VALUE!</v>
      </c>
      <c r="I1178" t="str">
        <f>VLOOKUP(Table1[[#This Row],[Order ID]],sales,5,0)</f>
        <v>Lucknow</v>
      </c>
      <c r="J1178">
        <f>VLOOKUP(Table1[[#This Row],[Order ID]],sales,6,0)</f>
        <v>49</v>
      </c>
    </row>
    <row r="1179" spans="1:10" x14ac:dyDescent="0.35">
      <c r="A1179" t="s">
        <v>171</v>
      </c>
      <c r="B1179" s="1">
        <v>43181</v>
      </c>
      <c r="C1179" t="s">
        <v>20</v>
      </c>
      <c r="D1179" t="s">
        <v>54</v>
      </c>
      <c r="E1179" t="s">
        <v>7</v>
      </c>
      <c r="F1179" s="1">
        <f>VLOOKUP(Table1[[#This Row],[Order ID]],sales,2,0)</f>
        <v>43181</v>
      </c>
      <c r="G1179" t="str">
        <f>VLOOKUP(Table1[[#This Row],[Order ID]],sales,3,0)</f>
        <v>Kasheen</v>
      </c>
      <c r="H1179" t="e" vm="18">
        <f>VLOOKUP(Table1[[#This Row],[Order ID]],sales,4,0)</f>
        <v>#VALUE!</v>
      </c>
      <c r="I1179" t="str">
        <f>VLOOKUP(Table1[[#This Row],[Order ID]],sales,5,0)</f>
        <v>Kolkata</v>
      </c>
      <c r="J1179">
        <f>VLOOKUP(Table1[[#This Row],[Order ID]],sales,6,0)</f>
        <v>557</v>
      </c>
    </row>
    <row r="1180" spans="1:10" x14ac:dyDescent="0.35">
      <c r="A1180" t="s">
        <v>485</v>
      </c>
      <c r="B1180" s="1">
        <v>43180</v>
      </c>
      <c r="C1180" t="s">
        <v>20</v>
      </c>
      <c r="D1180" t="s">
        <v>54</v>
      </c>
      <c r="E1180" t="s">
        <v>7</v>
      </c>
      <c r="F1180" s="1">
        <f>VLOOKUP(Table1[[#This Row],[Order ID]],sales,2,0)</f>
        <v>43180</v>
      </c>
      <c r="G1180" t="str">
        <f>VLOOKUP(Table1[[#This Row],[Order ID]],sales,3,0)</f>
        <v>Pearl</v>
      </c>
      <c r="H1180" t="e" vm="3">
        <f>VLOOKUP(Table1[[#This Row],[Order ID]],sales,4,0)</f>
        <v>#VALUE!</v>
      </c>
      <c r="I1180" t="str">
        <f>VLOOKUP(Table1[[#This Row],[Order ID]],sales,5,0)</f>
        <v>Pune</v>
      </c>
      <c r="J1180">
        <f>VLOOKUP(Table1[[#This Row],[Order ID]],sales,6,0)</f>
        <v>34</v>
      </c>
    </row>
    <row r="1181" spans="1:10" x14ac:dyDescent="0.35">
      <c r="A1181" t="s">
        <v>391</v>
      </c>
      <c r="B1181" s="1">
        <v>43117</v>
      </c>
      <c r="C1181" t="s">
        <v>5</v>
      </c>
      <c r="D1181" t="s">
        <v>18</v>
      </c>
      <c r="E1181" t="s">
        <v>79</v>
      </c>
      <c r="F1181" s="1">
        <f>VLOOKUP(Table1[[#This Row],[Order ID]],sales,2,0)</f>
        <v>43117</v>
      </c>
      <c r="G1181" t="str">
        <f>VLOOKUP(Table1[[#This Row],[Order ID]],sales,3,0)</f>
        <v>Shreya</v>
      </c>
      <c r="H1181" t="e" vm="3">
        <f>VLOOKUP(Table1[[#This Row],[Order ID]],sales,4,0)</f>
        <v>#VALUE!</v>
      </c>
      <c r="I1181" t="str">
        <f>VLOOKUP(Table1[[#This Row],[Order ID]],sales,5,0)</f>
        <v>Mumbai</v>
      </c>
      <c r="J1181">
        <f>VLOOKUP(Table1[[#This Row],[Order ID]],sales,6,0)</f>
        <v>89</v>
      </c>
    </row>
    <row r="1182" spans="1:10" x14ac:dyDescent="0.35">
      <c r="A1182" t="s">
        <v>268</v>
      </c>
      <c r="B1182" s="1">
        <v>43419</v>
      </c>
      <c r="C1182" t="s">
        <v>20</v>
      </c>
      <c r="D1182" t="s">
        <v>54</v>
      </c>
      <c r="E1182" t="s">
        <v>11</v>
      </c>
      <c r="F1182" s="1">
        <f>VLOOKUP(Table1[[#This Row],[Order ID]],sales,2,0)</f>
        <v>43419</v>
      </c>
      <c r="G1182" t="str">
        <f>VLOOKUP(Table1[[#This Row],[Order ID]],sales,3,0)</f>
        <v>Aayush</v>
      </c>
      <c r="H1182" t="e" vm="2">
        <f>VLOOKUP(Table1[[#This Row],[Order ID]],sales,4,0)</f>
        <v>#VALUE!</v>
      </c>
      <c r="I1182" t="str">
        <f>VLOOKUP(Table1[[#This Row],[Order ID]],sales,5,0)</f>
        <v>Lucknow</v>
      </c>
      <c r="J1182">
        <f>VLOOKUP(Table1[[#This Row],[Order ID]],sales,6,0)</f>
        <v>44</v>
      </c>
    </row>
    <row r="1183" spans="1:10" x14ac:dyDescent="0.35">
      <c r="A1183" t="s">
        <v>77</v>
      </c>
      <c r="B1183" s="1">
        <v>43374</v>
      </c>
      <c r="C1183" t="s">
        <v>20</v>
      </c>
      <c r="D1183" t="s">
        <v>54</v>
      </c>
      <c r="E1183" t="s">
        <v>7</v>
      </c>
      <c r="F1183" s="1">
        <f>VLOOKUP(Table1[[#This Row],[Order ID]],sales,2,0)</f>
        <v>43374</v>
      </c>
      <c r="G1183" t="str">
        <f>VLOOKUP(Table1[[#This Row],[Order ID]],sales,3,0)</f>
        <v>Aryan</v>
      </c>
      <c r="H1183" t="e" vm="1">
        <f>VLOOKUP(Table1[[#This Row],[Order ID]],sales,4,0)</f>
        <v>#VALUE!</v>
      </c>
      <c r="I1183" t="str">
        <f>VLOOKUP(Table1[[#This Row],[Order ID]],sales,5,0)</f>
        <v>Bhopal</v>
      </c>
      <c r="J1183">
        <f>VLOOKUP(Table1[[#This Row],[Order ID]],sales,6,0)</f>
        <v>64</v>
      </c>
    </row>
    <row r="1184" spans="1:10" x14ac:dyDescent="0.35">
      <c r="A1184" t="s">
        <v>486</v>
      </c>
      <c r="B1184" s="1">
        <v>43216</v>
      </c>
      <c r="C1184" t="s">
        <v>9</v>
      </c>
      <c r="D1184" t="s">
        <v>10</v>
      </c>
      <c r="E1184" t="s">
        <v>25</v>
      </c>
      <c r="F1184" s="1">
        <f>VLOOKUP(Table1[[#This Row],[Order ID]],sales,2,0)</f>
        <v>43216</v>
      </c>
      <c r="G1184" t="str">
        <f>VLOOKUP(Table1[[#This Row],[Order ID]],sales,3,0)</f>
        <v>Sanjay</v>
      </c>
      <c r="H1184" t="e" vm="17">
        <f>VLOOKUP(Table1[[#This Row],[Order ID]],sales,4,0)</f>
        <v>#VALUE!</v>
      </c>
      <c r="I1184" t="str">
        <f>VLOOKUP(Table1[[#This Row],[Order ID]],sales,5,0)</f>
        <v>Goa</v>
      </c>
      <c r="J1184">
        <f>VLOOKUP(Table1[[#This Row],[Order ID]],sales,6,0)</f>
        <v>389</v>
      </c>
    </row>
    <row r="1185" spans="1:10" x14ac:dyDescent="0.35">
      <c r="A1185" t="s">
        <v>285</v>
      </c>
      <c r="B1185" s="1">
        <v>43329</v>
      </c>
      <c r="C1185" t="s">
        <v>20</v>
      </c>
      <c r="D1185" t="s">
        <v>54</v>
      </c>
      <c r="E1185" t="s">
        <v>7</v>
      </c>
      <c r="F1185" s="1">
        <f>VLOOKUP(Table1[[#This Row],[Order ID]],sales,2,0)</f>
        <v>43329</v>
      </c>
      <c r="G1185" t="str">
        <f>VLOOKUP(Table1[[#This Row],[Order ID]],sales,3,0)</f>
        <v>Shivam</v>
      </c>
      <c r="H1185" t="e" vm="2">
        <f>VLOOKUP(Table1[[#This Row],[Order ID]],sales,4,0)</f>
        <v>#VALUE!</v>
      </c>
      <c r="I1185" t="str">
        <f>VLOOKUP(Table1[[#This Row],[Order ID]],sales,5,0)</f>
        <v>Lucknow</v>
      </c>
      <c r="J1185">
        <f>VLOOKUP(Table1[[#This Row],[Order ID]],sales,6,0)</f>
        <v>341</v>
      </c>
    </row>
    <row r="1186" spans="1:10" x14ac:dyDescent="0.35">
      <c r="A1186" t="s">
        <v>265</v>
      </c>
      <c r="B1186" s="1">
        <v>43276</v>
      </c>
      <c r="C1186" t="s">
        <v>20</v>
      </c>
      <c r="D1186" t="s">
        <v>54</v>
      </c>
      <c r="E1186" t="s">
        <v>79</v>
      </c>
      <c r="F1186" s="1">
        <f>VLOOKUP(Table1[[#This Row],[Order ID]],sales,2,0)</f>
        <v>43276</v>
      </c>
      <c r="G1186" t="str">
        <f>VLOOKUP(Table1[[#This Row],[Order ID]],sales,3,0)</f>
        <v>Shubhi</v>
      </c>
      <c r="H1186" t="e" vm="3">
        <f>VLOOKUP(Table1[[#This Row],[Order ID]],sales,4,0)</f>
        <v>#VALUE!</v>
      </c>
      <c r="I1186" t="str">
        <f>VLOOKUP(Table1[[#This Row],[Order ID]],sales,5,0)</f>
        <v>Mumbai</v>
      </c>
      <c r="J1186">
        <f>VLOOKUP(Table1[[#This Row],[Order ID]],sales,6,0)</f>
        <v>7</v>
      </c>
    </row>
    <row r="1187" spans="1:10" x14ac:dyDescent="0.35">
      <c r="A1187" t="s">
        <v>143</v>
      </c>
      <c r="B1187" s="1">
        <v>43432</v>
      </c>
      <c r="C1187" t="s">
        <v>9</v>
      </c>
      <c r="D1187" t="s">
        <v>13</v>
      </c>
      <c r="E1187" t="s">
        <v>25</v>
      </c>
      <c r="F1187" s="1">
        <f>VLOOKUP(Table1[[#This Row],[Order ID]],sales,2,0)</f>
        <v>43432</v>
      </c>
      <c r="G1187" t="str">
        <f>VLOOKUP(Table1[[#This Row],[Order ID]],sales,3,0)</f>
        <v>Shatayu</v>
      </c>
      <c r="H1187" t="e" vm="1">
        <f>VLOOKUP(Table1[[#This Row],[Order ID]],sales,4,0)</f>
        <v>#VALUE!</v>
      </c>
      <c r="I1187" t="str">
        <f>VLOOKUP(Table1[[#This Row],[Order ID]],sales,5,0)</f>
        <v>Indore</v>
      </c>
      <c r="J1187">
        <f>VLOOKUP(Table1[[#This Row],[Order ID]],sales,6,0)</f>
        <v>734</v>
      </c>
    </row>
    <row r="1188" spans="1:10" x14ac:dyDescent="0.35">
      <c r="A1188" t="s">
        <v>281</v>
      </c>
      <c r="B1188" s="1">
        <v>43343</v>
      </c>
      <c r="C1188" t="s">
        <v>20</v>
      </c>
      <c r="D1188" t="s">
        <v>23</v>
      </c>
      <c r="E1188" t="s">
        <v>11</v>
      </c>
      <c r="F1188" s="1">
        <f>VLOOKUP(Table1[[#This Row],[Order ID]],sales,2,0)</f>
        <v>43343</v>
      </c>
      <c r="G1188" t="str">
        <f>VLOOKUP(Table1[[#This Row],[Order ID]],sales,3,0)</f>
        <v>Ashmeet</v>
      </c>
      <c r="H1188" t="e" vm="18">
        <f>VLOOKUP(Table1[[#This Row],[Order ID]],sales,4,0)</f>
        <v>#VALUE!</v>
      </c>
      <c r="I1188" t="str">
        <f>VLOOKUP(Table1[[#This Row],[Order ID]],sales,5,0)</f>
        <v>Kolkata</v>
      </c>
      <c r="J1188">
        <f>VLOOKUP(Table1[[#This Row],[Order ID]],sales,6,0)</f>
        <v>299</v>
      </c>
    </row>
    <row r="1189" spans="1:10" x14ac:dyDescent="0.35">
      <c r="A1189" t="s">
        <v>206</v>
      </c>
      <c r="B1189" s="1">
        <v>43118</v>
      </c>
      <c r="C1189" t="s">
        <v>20</v>
      </c>
      <c r="D1189" t="s">
        <v>60</v>
      </c>
      <c r="E1189" t="s">
        <v>7</v>
      </c>
      <c r="F1189" s="1">
        <f>VLOOKUP(Table1[[#This Row],[Order ID]],sales,2,0)</f>
        <v>43118</v>
      </c>
      <c r="G1189" t="str">
        <f>VLOOKUP(Table1[[#This Row],[Order ID]],sales,3,0)</f>
        <v>Surbhi</v>
      </c>
      <c r="H1189" t="e" vm="9">
        <f>VLOOKUP(Table1[[#This Row],[Order ID]],sales,4,0)</f>
        <v>#VALUE!</v>
      </c>
      <c r="I1189" t="str">
        <f>VLOOKUP(Table1[[#This Row],[Order ID]],sales,5,0)</f>
        <v>Ahmedabad</v>
      </c>
      <c r="J1189">
        <f>VLOOKUP(Table1[[#This Row],[Order ID]],sales,6,0)</f>
        <v>446</v>
      </c>
    </row>
    <row r="1190" spans="1:10" x14ac:dyDescent="0.35">
      <c r="A1190" t="s">
        <v>32</v>
      </c>
      <c r="B1190" s="1">
        <v>43461</v>
      </c>
      <c r="C1190" t="s">
        <v>5</v>
      </c>
      <c r="D1190" t="s">
        <v>15</v>
      </c>
      <c r="E1190" t="s">
        <v>79</v>
      </c>
      <c r="F1190" s="1">
        <f>VLOOKUP(Table1[[#This Row],[Order ID]],sales,2,0)</f>
        <v>43461</v>
      </c>
      <c r="G1190" t="str">
        <f>VLOOKUP(Table1[[#This Row],[Order ID]],sales,3,0)</f>
        <v>Gopal</v>
      </c>
      <c r="H1190" t="e" vm="3">
        <f>VLOOKUP(Table1[[#This Row],[Order ID]],sales,4,0)</f>
        <v>#VALUE!</v>
      </c>
      <c r="I1190" t="str">
        <f>VLOOKUP(Table1[[#This Row],[Order ID]],sales,5,0)</f>
        <v>Mumbai</v>
      </c>
      <c r="J1190">
        <f>VLOOKUP(Table1[[#This Row],[Order ID]],sales,6,0)</f>
        <v>3873</v>
      </c>
    </row>
    <row r="1191" spans="1:10" x14ac:dyDescent="0.35">
      <c r="A1191" t="s">
        <v>304</v>
      </c>
      <c r="B1191" s="1">
        <v>43367</v>
      </c>
      <c r="C1191" t="s">
        <v>20</v>
      </c>
      <c r="D1191" t="s">
        <v>27</v>
      </c>
      <c r="E1191" t="s">
        <v>16</v>
      </c>
      <c r="F1191" s="1">
        <f>VLOOKUP(Table1[[#This Row],[Order ID]],sales,2,0)</f>
        <v>43367</v>
      </c>
      <c r="G1191" t="str">
        <f>VLOOKUP(Table1[[#This Row],[Order ID]],sales,3,0)</f>
        <v>Siddharth</v>
      </c>
      <c r="H1191" t="e" vm="1">
        <f>VLOOKUP(Table1[[#This Row],[Order ID]],sales,4,0)</f>
        <v>#VALUE!</v>
      </c>
      <c r="I1191" t="str">
        <f>VLOOKUP(Table1[[#This Row],[Order ID]],sales,5,0)</f>
        <v>Indore</v>
      </c>
      <c r="J1191">
        <f>VLOOKUP(Table1[[#This Row],[Order ID]],sales,6,0)</f>
        <v>1402</v>
      </c>
    </row>
    <row r="1192" spans="1:10" x14ac:dyDescent="0.35">
      <c r="A1192" t="s">
        <v>12</v>
      </c>
      <c r="B1192" s="1">
        <v>43116</v>
      </c>
      <c r="C1192" t="s">
        <v>20</v>
      </c>
      <c r="D1192" t="s">
        <v>40</v>
      </c>
      <c r="E1192" t="s">
        <v>11</v>
      </c>
      <c r="F1192" s="1">
        <f>VLOOKUP(Table1[[#This Row],[Order ID]],sales,2,0)</f>
        <v>43116</v>
      </c>
      <c r="G1192" t="str">
        <f>VLOOKUP(Table1[[#This Row],[Order ID]],sales,3,0)</f>
        <v>Shiva</v>
      </c>
      <c r="H1192" t="e" vm="3">
        <f>VLOOKUP(Table1[[#This Row],[Order ID]],sales,4,0)</f>
        <v>#VALUE!</v>
      </c>
      <c r="I1192" t="str">
        <f>VLOOKUP(Table1[[#This Row],[Order ID]],sales,5,0)</f>
        <v>Pune</v>
      </c>
      <c r="J1192">
        <f>VLOOKUP(Table1[[#This Row],[Order ID]],sales,6,0)</f>
        <v>2927</v>
      </c>
    </row>
    <row r="1193" spans="1:10" x14ac:dyDescent="0.35">
      <c r="A1193" t="s">
        <v>487</v>
      </c>
      <c r="B1193" s="1">
        <v>43145</v>
      </c>
      <c r="C1193" t="s">
        <v>20</v>
      </c>
      <c r="D1193" t="s">
        <v>23</v>
      </c>
      <c r="E1193" t="s">
        <v>7</v>
      </c>
      <c r="F1193" s="1">
        <f>VLOOKUP(Table1[[#This Row],[Order ID]],sales,2,0)</f>
        <v>43145</v>
      </c>
      <c r="G1193" t="str">
        <f>VLOOKUP(Table1[[#This Row],[Order ID]],sales,3,0)</f>
        <v>Kasheen</v>
      </c>
      <c r="H1193" t="e" vm="18">
        <f>VLOOKUP(Table1[[#This Row],[Order ID]],sales,4,0)</f>
        <v>#VALUE!</v>
      </c>
      <c r="I1193" t="str">
        <f>VLOOKUP(Table1[[#This Row],[Order ID]],sales,5,0)</f>
        <v>Kolkata</v>
      </c>
      <c r="J1193">
        <f>VLOOKUP(Table1[[#This Row],[Order ID]],sales,6,0)</f>
        <v>128</v>
      </c>
    </row>
    <row r="1194" spans="1:10" x14ac:dyDescent="0.35">
      <c r="A1194" t="s">
        <v>85</v>
      </c>
      <c r="B1194" s="1">
        <v>43166</v>
      </c>
      <c r="C1194" t="s">
        <v>9</v>
      </c>
      <c r="D1194" t="s">
        <v>13</v>
      </c>
      <c r="E1194" t="s">
        <v>7</v>
      </c>
      <c r="F1194" s="1">
        <f>VLOOKUP(Table1[[#This Row],[Order ID]],sales,2,0)</f>
        <v>43166</v>
      </c>
      <c r="G1194" t="str">
        <f>VLOOKUP(Table1[[#This Row],[Order ID]],sales,3,0)</f>
        <v>Parishi</v>
      </c>
      <c r="H1194" t="e" vm="18">
        <f>VLOOKUP(Table1[[#This Row],[Order ID]],sales,4,0)</f>
        <v>#VALUE!</v>
      </c>
      <c r="I1194" t="str">
        <f>VLOOKUP(Table1[[#This Row],[Order ID]],sales,5,0)</f>
        <v>Kolkata</v>
      </c>
      <c r="J1194">
        <f>VLOOKUP(Table1[[#This Row],[Order ID]],sales,6,0)</f>
        <v>1337</v>
      </c>
    </row>
    <row r="1195" spans="1:10" x14ac:dyDescent="0.35">
      <c r="A1195" t="s">
        <v>488</v>
      </c>
      <c r="B1195" s="1">
        <v>43391</v>
      </c>
      <c r="C1195" t="s">
        <v>20</v>
      </c>
      <c r="D1195" t="s">
        <v>23</v>
      </c>
      <c r="E1195" t="s">
        <v>7</v>
      </c>
      <c r="F1195" s="1">
        <f>VLOOKUP(Table1[[#This Row],[Order ID]],sales,2,0)</f>
        <v>43391</v>
      </c>
      <c r="G1195" t="str">
        <f>VLOOKUP(Table1[[#This Row],[Order ID]],sales,3,0)</f>
        <v>Tejas</v>
      </c>
      <c r="H1195" t="e" vm="4">
        <f>VLOOKUP(Table1[[#This Row],[Order ID]],sales,4,0)</f>
        <v>#VALUE!</v>
      </c>
      <c r="I1195" t="str">
        <f>VLOOKUP(Table1[[#This Row],[Order ID]],sales,5,0)</f>
        <v>Bangalore</v>
      </c>
      <c r="J1195">
        <f>VLOOKUP(Table1[[#This Row],[Order ID]],sales,6,0)</f>
        <v>34</v>
      </c>
    </row>
    <row r="1196" spans="1:10" x14ac:dyDescent="0.35">
      <c r="A1196" t="s">
        <v>252</v>
      </c>
      <c r="B1196" s="1">
        <v>43132</v>
      </c>
      <c r="C1196" t="s">
        <v>20</v>
      </c>
      <c r="D1196" t="s">
        <v>27</v>
      </c>
      <c r="E1196" t="s">
        <v>16</v>
      </c>
      <c r="F1196" s="1">
        <f>VLOOKUP(Table1[[#This Row],[Order ID]],sales,2,0)</f>
        <v>43132</v>
      </c>
      <c r="G1196" t="str">
        <f>VLOOKUP(Table1[[#This Row],[Order ID]],sales,3,0)</f>
        <v>Anjali</v>
      </c>
      <c r="H1196" t="e" vm="10">
        <f>VLOOKUP(Table1[[#This Row],[Order ID]],sales,4,0)</f>
        <v>#VALUE!</v>
      </c>
      <c r="I1196" t="str">
        <f>VLOOKUP(Table1[[#This Row],[Order ID]],sales,5,0)</f>
        <v>Delhi</v>
      </c>
      <c r="J1196">
        <f>VLOOKUP(Table1[[#This Row],[Order ID]],sales,6,0)</f>
        <v>42</v>
      </c>
    </row>
    <row r="1197" spans="1:10" x14ac:dyDescent="0.35">
      <c r="A1197" t="s">
        <v>41</v>
      </c>
      <c r="B1197" s="1">
        <v>43448</v>
      </c>
      <c r="C1197" t="s">
        <v>20</v>
      </c>
      <c r="D1197" t="s">
        <v>139</v>
      </c>
      <c r="E1197" t="s">
        <v>7</v>
      </c>
      <c r="F1197" s="1">
        <f>VLOOKUP(Table1[[#This Row],[Order ID]],sales,2,0)</f>
        <v>43448</v>
      </c>
      <c r="G1197" t="str">
        <f>VLOOKUP(Table1[[#This Row],[Order ID]],sales,3,0)</f>
        <v>Jay</v>
      </c>
      <c r="H1197" t="e" vm="10">
        <f>VLOOKUP(Table1[[#This Row],[Order ID]],sales,4,0)</f>
        <v>#VALUE!</v>
      </c>
      <c r="I1197" t="str">
        <f>VLOOKUP(Table1[[#This Row],[Order ID]],sales,5,0)</f>
        <v>Delhi</v>
      </c>
      <c r="J1197">
        <f>VLOOKUP(Table1[[#This Row],[Order ID]],sales,6,0)</f>
        <v>1622</v>
      </c>
    </row>
    <row r="1198" spans="1:10" x14ac:dyDescent="0.35">
      <c r="A1198" t="s">
        <v>391</v>
      </c>
      <c r="B1198" s="1">
        <v>43117</v>
      </c>
      <c r="C1198" t="s">
        <v>20</v>
      </c>
      <c r="D1198" t="s">
        <v>27</v>
      </c>
      <c r="E1198" t="s">
        <v>7</v>
      </c>
      <c r="F1198" s="1">
        <f>VLOOKUP(Table1[[#This Row],[Order ID]],sales,2,0)</f>
        <v>43117</v>
      </c>
      <c r="G1198" t="str">
        <f>VLOOKUP(Table1[[#This Row],[Order ID]],sales,3,0)</f>
        <v>Shreya</v>
      </c>
      <c r="H1198" t="e" vm="3">
        <f>VLOOKUP(Table1[[#This Row],[Order ID]],sales,4,0)</f>
        <v>#VALUE!</v>
      </c>
      <c r="I1198" t="str">
        <f>VLOOKUP(Table1[[#This Row],[Order ID]],sales,5,0)</f>
        <v>Mumbai</v>
      </c>
      <c r="J1198">
        <f>VLOOKUP(Table1[[#This Row],[Order ID]],sales,6,0)</f>
        <v>89</v>
      </c>
    </row>
    <row r="1199" spans="1:10" x14ac:dyDescent="0.35">
      <c r="A1199" t="s">
        <v>127</v>
      </c>
      <c r="B1199" s="1">
        <v>43131</v>
      </c>
      <c r="C1199" t="s">
        <v>5</v>
      </c>
      <c r="D1199" t="s">
        <v>15</v>
      </c>
      <c r="E1199" t="s">
        <v>79</v>
      </c>
      <c r="F1199" s="1">
        <f>VLOOKUP(Table1[[#This Row],[Order ID]],sales,2,0)</f>
        <v>43131</v>
      </c>
      <c r="G1199" t="str">
        <f>VLOOKUP(Table1[[#This Row],[Order ID]],sales,3,0)</f>
        <v>Shweta</v>
      </c>
      <c r="H1199" t="e" vm="8">
        <f>VLOOKUP(Table1[[#This Row],[Order ID]],sales,4,0)</f>
        <v>#VALUE!</v>
      </c>
      <c r="I1199" t="str">
        <f>VLOOKUP(Table1[[#This Row],[Order ID]],sales,5,0)</f>
        <v>Udaipur</v>
      </c>
      <c r="J1199">
        <f>VLOOKUP(Table1[[#This Row],[Order ID]],sales,6,0)</f>
        <v>749</v>
      </c>
    </row>
    <row r="1200" spans="1:10" x14ac:dyDescent="0.35">
      <c r="A1200" t="s">
        <v>125</v>
      </c>
      <c r="B1200" s="1">
        <v>43188</v>
      </c>
      <c r="C1200" t="s">
        <v>9</v>
      </c>
      <c r="D1200" t="s">
        <v>10</v>
      </c>
      <c r="E1200" t="s">
        <v>79</v>
      </c>
      <c r="F1200" s="1">
        <f>VLOOKUP(Table1[[#This Row],[Order ID]],sales,2,0)</f>
        <v>43188</v>
      </c>
      <c r="G1200" t="str">
        <f>VLOOKUP(Table1[[#This Row],[Order ID]],sales,3,0)</f>
        <v>Pinky</v>
      </c>
      <c r="H1200" t="str">
        <f>VLOOKUP(Table1[[#This Row],[Order ID]],sales,4,0)</f>
        <v>Jammu and Kashmir</v>
      </c>
      <c r="I1200" t="str">
        <f>VLOOKUP(Table1[[#This Row],[Order ID]],sales,5,0)</f>
        <v>Kashmir</v>
      </c>
      <c r="J1200">
        <f>VLOOKUP(Table1[[#This Row],[Order ID]],sales,6,0)</f>
        <v>96</v>
      </c>
    </row>
    <row r="1201" spans="1:10" x14ac:dyDescent="0.35">
      <c r="A1201" t="s">
        <v>103</v>
      </c>
      <c r="B1201" s="1">
        <v>43173</v>
      </c>
      <c r="C1201" t="s">
        <v>5</v>
      </c>
      <c r="D1201" t="s">
        <v>70</v>
      </c>
      <c r="E1201" t="s">
        <v>79</v>
      </c>
      <c r="F1201" s="1">
        <f>VLOOKUP(Table1[[#This Row],[Order ID]],sales,2,0)</f>
        <v>43173</v>
      </c>
      <c r="G1201" t="str">
        <f>VLOOKUP(Table1[[#This Row],[Order ID]],sales,3,0)</f>
        <v>Anurag</v>
      </c>
      <c r="H1201" t="e" vm="1">
        <f>VLOOKUP(Table1[[#This Row],[Order ID]],sales,4,0)</f>
        <v>#VALUE!</v>
      </c>
      <c r="I1201" t="str">
        <f>VLOOKUP(Table1[[#This Row],[Order ID]],sales,5,0)</f>
        <v>Indore</v>
      </c>
      <c r="J1201">
        <f>VLOOKUP(Table1[[#This Row],[Order ID]],sales,6,0)</f>
        <v>965</v>
      </c>
    </row>
    <row r="1202" spans="1:10" x14ac:dyDescent="0.35">
      <c r="A1202" t="s">
        <v>325</v>
      </c>
      <c r="B1202" s="1">
        <v>43114</v>
      </c>
      <c r="C1202" t="s">
        <v>5</v>
      </c>
      <c r="D1202" t="s">
        <v>6</v>
      </c>
      <c r="E1202" t="s">
        <v>79</v>
      </c>
      <c r="F1202" s="1">
        <f>VLOOKUP(Table1[[#This Row],[Order ID]],sales,2,0)</f>
        <v>43114</v>
      </c>
      <c r="G1202" t="str">
        <f>VLOOKUP(Table1[[#This Row],[Order ID]],sales,3,0)</f>
        <v>Trupti</v>
      </c>
      <c r="H1202" t="e" vm="9">
        <f>VLOOKUP(Table1[[#This Row],[Order ID]],sales,4,0)</f>
        <v>#VALUE!</v>
      </c>
      <c r="I1202" t="str">
        <f>VLOOKUP(Table1[[#This Row],[Order ID]],sales,5,0)</f>
        <v>Ahmedabad</v>
      </c>
      <c r="J1202">
        <f>VLOOKUP(Table1[[#This Row],[Order ID]],sales,6,0)</f>
        <v>27</v>
      </c>
    </row>
    <row r="1203" spans="1:10" x14ac:dyDescent="0.35">
      <c r="A1203" t="s">
        <v>489</v>
      </c>
      <c r="B1203" s="1">
        <v>43154</v>
      </c>
      <c r="C1203" t="s">
        <v>5</v>
      </c>
      <c r="D1203" t="s">
        <v>70</v>
      </c>
      <c r="E1203" t="s">
        <v>25</v>
      </c>
      <c r="F1203" s="1">
        <f>VLOOKUP(Table1[[#This Row],[Order ID]],sales,2,0)</f>
        <v>43154</v>
      </c>
      <c r="G1203" t="str">
        <f>VLOOKUP(Table1[[#This Row],[Order ID]],sales,3,0)</f>
        <v>Vini</v>
      </c>
      <c r="H1203" t="e" vm="4">
        <f>VLOOKUP(Table1[[#This Row],[Order ID]],sales,4,0)</f>
        <v>#VALUE!</v>
      </c>
      <c r="I1203" t="str">
        <f>VLOOKUP(Table1[[#This Row],[Order ID]],sales,5,0)</f>
        <v>Bangalore</v>
      </c>
      <c r="J1203">
        <f>VLOOKUP(Table1[[#This Row],[Order ID]],sales,6,0)</f>
        <v>425</v>
      </c>
    </row>
    <row r="1204" spans="1:10" x14ac:dyDescent="0.35">
      <c r="A1204" t="s">
        <v>68</v>
      </c>
      <c r="B1204" s="1">
        <v>43447</v>
      </c>
      <c r="C1204" t="s">
        <v>20</v>
      </c>
      <c r="D1204" t="s">
        <v>23</v>
      </c>
      <c r="E1204" t="s">
        <v>7</v>
      </c>
      <c r="F1204" s="1">
        <f>VLOOKUP(Table1[[#This Row],[Order ID]],sales,2,0)</f>
        <v>43447</v>
      </c>
      <c r="G1204" t="str">
        <f>VLOOKUP(Table1[[#This Row],[Order ID]],sales,3,0)</f>
        <v>Sujay</v>
      </c>
      <c r="H1204" t="e" vm="3">
        <f>VLOOKUP(Table1[[#This Row],[Order ID]],sales,4,0)</f>
        <v>#VALUE!</v>
      </c>
      <c r="I1204" t="str">
        <f>VLOOKUP(Table1[[#This Row],[Order ID]],sales,5,0)</f>
        <v>Pune</v>
      </c>
      <c r="J1204">
        <f>VLOOKUP(Table1[[#This Row],[Order ID]],sales,6,0)</f>
        <v>1622</v>
      </c>
    </row>
    <row r="1205" spans="1:10" x14ac:dyDescent="0.35">
      <c r="A1205" t="s">
        <v>490</v>
      </c>
      <c r="B1205" s="1">
        <v>43268</v>
      </c>
      <c r="C1205" t="s">
        <v>9</v>
      </c>
      <c r="D1205" t="s">
        <v>128</v>
      </c>
      <c r="E1205" t="s">
        <v>25</v>
      </c>
      <c r="F1205" s="1">
        <f>VLOOKUP(Table1[[#This Row],[Order ID]],sales,2,0)</f>
        <v>43268</v>
      </c>
      <c r="G1205" t="str">
        <f>VLOOKUP(Table1[[#This Row],[Order ID]],sales,3,0)</f>
        <v>Rashmi</v>
      </c>
      <c r="H1205" t="e" vm="1">
        <f>VLOOKUP(Table1[[#This Row],[Order ID]],sales,4,0)</f>
        <v>#VALUE!</v>
      </c>
      <c r="I1205" t="str">
        <f>VLOOKUP(Table1[[#This Row],[Order ID]],sales,5,0)</f>
        <v>Indore</v>
      </c>
      <c r="J1205">
        <f>VLOOKUP(Table1[[#This Row],[Order ID]],sales,6,0)</f>
        <v>141</v>
      </c>
    </row>
    <row r="1206" spans="1:10" x14ac:dyDescent="0.35">
      <c r="A1206" t="s">
        <v>154</v>
      </c>
      <c r="B1206" s="1">
        <v>43118</v>
      </c>
      <c r="C1206" t="s">
        <v>9</v>
      </c>
      <c r="D1206" t="s">
        <v>10</v>
      </c>
      <c r="E1206" t="s">
        <v>25</v>
      </c>
      <c r="F1206" s="1">
        <f>VLOOKUP(Table1[[#This Row],[Order ID]],sales,2,0)</f>
        <v>43118</v>
      </c>
      <c r="G1206" t="str">
        <f>VLOOKUP(Table1[[#This Row],[Order ID]],sales,3,0)</f>
        <v>Muskan</v>
      </c>
      <c r="H1206" t="e" vm="1">
        <f>VLOOKUP(Table1[[#This Row],[Order ID]],sales,4,0)</f>
        <v>#VALUE!</v>
      </c>
      <c r="I1206" t="str">
        <f>VLOOKUP(Table1[[#This Row],[Order ID]],sales,5,0)</f>
        <v>Indore</v>
      </c>
      <c r="J1206">
        <f>VLOOKUP(Table1[[#This Row],[Order ID]],sales,6,0)</f>
        <v>681</v>
      </c>
    </row>
    <row r="1207" spans="1:10" x14ac:dyDescent="0.35">
      <c r="A1207" t="s">
        <v>249</v>
      </c>
      <c r="B1207" s="1">
        <v>43321</v>
      </c>
      <c r="C1207" t="s">
        <v>20</v>
      </c>
      <c r="D1207" t="s">
        <v>54</v>
      </c>
      <c r="E1207" t="s">
        <v>16</v>
      </c>
      <c r="F1207" s="1">
        <f>VLOOKUP(Table1[[#This Row],[Order ID]],sales,2,0)</f>
        <v>43321</v>
      </c>
      <c r="G1207" t="str">
        <f>VLOOKUP(Table1[[#This Row],[Order ID]],sales,3,0)</f>
        <v>Kartik</v>
      </c>
      <c r="H1207" t="e" vm="9">
        <f>VLOOKUP(Table1[[#This Row],[Order ID]],sales,4,0)</f>
        <v>#VALUE!</v>
      </c>
      <c r="I1207" t="str">
        <f>VLOOKUP(Table1[[#This Row],[Order ID]],sales,5,0)</f>
        <v>Ahmedabad</v>
      </c>
      <c r="J1207">
        <f>VLOOKUP(Table1[[#This Row],[Order ID]],sales,6,0)</f>
        <v>296</v>
      </c>
    </row>
    <row r="1208" spans="1:10" x14ac:dyDescent="0.35">
      <c r="A1208" t="s">
        <v>200</v>
      </c>
      <c r="B1208" s="1">
        <v>43265</v>
      </c>
      <c r="C1208" t="s">
        <v>20</v>
      </c>
      <c r="D1208" t="s">
        <v>54</v>
      </c>
      <c r="E1208" t="s">
        <v>25</v>
      </c>
      <c r="F1208" s="1">
        <f>VLOOKUP(Table1[[#This Row],[Order ID]],sales,2,0)</f>
        <v>43265</v>
      </c>
      <c r="G1208" t="str">
        <f>VLOOKUP(Table1[[#This Row],[Order ID]],sales,3,0)</f>
        <v>Bhaggyasree</v>
      </c>
      <c r="H1208" t="e" vm="3">
        <f>VLOOKUP(Table1[[#This Row],[Order ID]],sales,4,0)</f>
        <v>#VALUE!</v>
      </c>
      <c r="I1208" t="str">
        <f>VLOOKUP(Table1[[#This Row],[Order ID]],sales,5,0)</f>
        <v>Mumbai</v>
      </c>
      <c r="J1208">
        <f>VLOOKUP(Table1[[#This Row],[Order ID]],sales,6,0)</f>
        <v>469</v>
      </c>
    </row>
    <row r="1209" spans="1:10" x14ac:dyDescent="0.35">
      <c r="A1209" t="s">
        <v>36</v>
      </c>
      <c r="B1209" s="1">
        <v>43362</v>
      </c>
      <c r="C1209" t="s">
        <v>20</v>
      </c>
      <c r="D1209" t="s">
        <v>54</v>
      </c>
      <c r="E1209" t="s">
        <v>16</v>
      </c>
      <c r="F1209" s="1">
        <f>VLOOKUP(Table1[[#This Row],[Order ID]],sales,2,0)</f>
        <v>43362</v>
      </c>
      <c r="G1209" t="str">
        <f>VLOOKUP(Table1[[#This Row],[Order ID]],sales,3,0)</f>
        <v>Madan Mohan</v>
      </c>
      <c r="H1209" t="e" vm="2">
        <f>VLOOKUP(Table1[[#This Row],[Order ID]],sales,4,0)</f>
        <v>#VALUE!</v>
      </c>
      <c r="I1209" t="str">
        <f>VLOOKUP(Table1[[#This Row],[Order ID]],sales,5,0)</f>
        <v>Mathura</v>
      </c>
      <c r="J1209">
        <f>VLOOKUP(Table1[[#This Row],[Order ID]],sales,6,0)</f>
        <v>1854</v>
      </c>
    </row>
    <row r="1210" spans="1:10" x14ac:dyDescent="0.35">
      <c r="A1210" t="s">
        <v>182</v>
      </c>
      <c r="B1210" s="1">
        <v>43440</v>
      </c>
      <c r="C1210" t="s">
        <v>20</v>
      </c>
      <c r="D1210" t="s">
        <v>27</v>
      </c>
      <c r="E1210" t="s">
        <v>7</v>
      </c>
      <c r="F1210" s="1">
        <f>VLOOKUP(Table1[[#This Row],[Order ID]],sales,2,0)</f>
        <v>43440</v>
      </c>
      <c r="G1210" t="str">
        <f>VLOOKUP(Table1[[#This Row],[Order ID]],sales,3,0)</f>
        <v>Rohan</v>
      </c>
      <c r="H1210" t="e" vm="1">
        <f>VLOOKUP(Table1[[#This Row],[Order ID]],sales,4,0)</f>
        <v>#VALUE!</v>
      </c>
      <c r="I1210" t="str">
        <f>VLOOKUP(Table1[[#This Row],[Order ID]],sales,5,0)</f>
        <v>Indore</v>
      </c>
      <c r="J1210">
        <f>VLOOKUP(Table1[[#This Row],[Order ID]],sales,6,0)</f>
        <v>734</v>
      </c>
    </row>
    <row r="1211" spans="1:10" x14ac:dyDescent="0.35">
      <c r="A1211" t="s">
        <v>208</v>
      </c>
      <c r="B1211" s="1">
        <v>43169</v>
      </c>
      <c r="C1211" t="s">
        <v>20</v>
      </c>
      <c r="D1211" t="s">
        <v>27</v>
      </c>
      <c r="E1211" t="s">
        <v>7</v>
      </c>
      <c r="F1211" s="1">
        <f>VLOOKUP(Table1[[#This Row],[Order ID]],sales,2,0)</f>
        <v>43169</v>
      </c>
      <c r="G1211" t="str">
        <f>VLOOKUP(Table1[[#This Row],[Order ID]],sales,3,0)</f>
        <v>Sonal</v>
      </c>
      <c r="H1211" t="e" vm="14">
        <f>VLOOKUP(Table1[[#This Row],[Order ID]],sales,4,0)</f>
        <v>#VALUE!</v>
      </c>
      <c r="I1211" t="str">
        <f>VLOOKUP(Table1[[#This Row],[Order ID]],sales,5,0)</f>
        <v>Patna</v>
      </c>
      <c r="J1211">
        <f>VLOOKUP(Table1[[#This Row],[Order ID]],sales,6,0)</f>
        <v>424</v>
      </c>
    </row>
    <row r="1212" spans="1:10" x14ac:dyDescent="0.35">
      <c r="A1212" t="s">
        <v>168</v>
      </c>
      <c r="B1212" s="1">
        <v>43412</v>
      </c>
      <c r="C1212" t="s">
        <v>5</v>
      </c>
      <c r="D1212" t="s">
        <v>6</v>
      </c>
      <c r="E1212" t="s">
        <v>25</v>
      </c>
      <c r="F1212" s="1">
        <f>VLOOKUP(Table1[[#This Row],[Order ID]],sales,2,0)</f>
        <v>43412</v>
      </c>
      <c r="G1212" t="str">
        <f>VLOOKUP(Table1[[#This Row],[Order ID]],sales,3,0)</f>
        <v>Abhijeet</v>
      </c>
      <c r="H1212" t="e" vm="1">
        <f>VLOOKUP(Table1[[#This Row],[Order ID]],sales,4,0)</f>
        <v>#VALUE!</v>
      </c>
      <c r="I1212" t="str">
        <f>VLOOKUP(Table1[[#This Row],[Order ID]],sales,5,0)</f>
        <v>Bhopal</v>
      </c>
      <c r="J1212">
        <f>VLOOKUP(Table1[[#This Row],[Order ID]],sales,6,0)</f>
        <v>829</v>
      </c>
    </row>
    <row r="1213" spans="1:10" x14ac:dyDescent="0.35">
      <c r="A1213" t="s">
        <v>97</v>
      </c>
      <c r="B1213" s="1">
        <v>43243</v>
      </c>
      <c r="C1213" t="s">
        <v>20</v>
      </c>
      <c r="D1213" t="s">
        <v>40</v>
      </c>
      <c r="E1213" t="s">
        <v>16</v>
      </c>
      <c r="F1213" s="1">
        <f>VLOOKUP(Table1[[#This Row],[Order ID]],sales,2,0)</f>
        <v>43243</v>
      </c>
      <c r="G1213" t="str">
        <f>VLOOKUP(Table1[[#This Row],[Order ID]],sales,3,0)</f>
        <v>Anjali</v>
      </c>
      <c r="H1213" t="e" vm="16">
        <f>VLOOKUP(Table1[[#This Row],[Order ID]],sales,4,0)</f>
        <v>#VALUE!</v>
      </c>
      <c r="I1213" t="str">
        <f>VLOOKUP(Table1[[#This Row],[Order ID]],sales,5,0)</f>
        <v>Chandigarh</v>
      </c>
      <c r="J1213">
        <f>VLOOKUP(Table1[[#This Row],[Order ID]],sales,6,0)</f>
        <v>11</v>
      </c>
    </row>
    <row r="1214" spans="1:10" x14ac:dyDescent="0.35">
      <c r="A1214" t="s">
        <v>207</v>
      </c>
      <c r="B1214" s="1">
        <v>43277</v>
      </c>
      <c r="C1214" t="s">
        <v>20</v>
      </c>
      <c r="D1214" t="s">
        <v>27</v>
      </c>
      <c r="E1214" t="s">
        <v>7</v>
      </c>
      <c r="F1214" s="1">
        <f>VLOOKUP(Table1[[#This Row],[Order ID]],sales,2,0)</f>
        <v>43277</v>
      </c>
      <c r="G1214" t="str">
        <f>VLOOKUP(Table1[[#This Row],[Order ID]],sales,3,0)</f>
        <v>Maithilee</v>
      </c>
      <c r="H1214" t="e" vm="1">
        <f>VLOOKUP(Table1[[#This Row],[Order ID]],sales,4,0)</f>
        <v>#VALUE!</v>
      </c>
      <c r="I1214" t="str">
        <f>VLOOKUP(Table1[[#This Row],[Order ID]],sales,5,0)</f>
        <v>Indore</v>
      </c>
      <c r="J1214">
        <f>VLOOKUP(Table1[[#This Row],[Order ID]],sales,6,0)</f>
        <v>98</v>
      </c>
    </row>
    <row r="1215" spans="1:10" x14ac:dyDescent="0.35">
      <c r="A1215" t="s">
        <v>491</v>
      </c>
      <c r="B1215" s="1">
        <v>43163</v>
      </c>
      <c r="C1215" t="s">
        <v>20</v>
      </c>
      <c r="D1215" t="s">
        <v>27</v>
      </c>
      <c r="E1215" t="s">
        <v>7</v>
      </c>
      <c r="F1215" s="1">
        <f>VLOOKUP(Table1[[#This Row],[Order ID]],sales,2,0)</f>
        <v>43163</v>
      </c>
      <c r="G1215" t="str">
        <f>VLOOKUP(Table1[[#This Row],[Order ID]],sales,3,0)</f>
        <v>Nishi</v>
      </c>
      <c r="H1215" t="e" vm="3">
        <f>VLOOKUP(Table1[[#This Row],[Order ID]],sales,4,0)</f>
        <v>#VALUE!</v>
      </c>
      <c r="I1215" t="str">
        <f>VLOOKUP(Table1[[#This Row],[Order ID]],sales,5,0)</f>
        <v>Mumbai</v>
      </c>
      <c r="J1215">
        <f>VLOOKUP(Table1[[#This Row],[Order ID]],sales,6,0)</f>
        <v>32</v>
      </c>
    </row>
    <row r="1216" spans="1:10" x14ac:dyDescent="0.35">
      <c r="A1216" t="s">
        <v>155</v>
      </c>
      <c r="B1216" s="1">
        <v>43252</v>
      </c>
      <c r="C1216" t="s">
        <v>20</v>
      </c>
      <c r="D1216" t="s">
        <v>139</v>
      </c>
      <c r="E1216" t="s">
        <v>7</v>
      </c>
      <c r="F1216" s="1">
        <f>VLOOKUP(Table1[[#This Row],[Order ID]],sales,2,0)</f>
        <v>43252</v>
      </c>
      <c r="G1216" t="str">
        <f>VLOOKUP(Table1[[#This Row],[Order ID]],sales,3,0)</f>
        <v>Chandni</v>
      </c>
      <c r="H1216" t="e" vm="8">
        <f>VLOOKUP(Table1[[#This Row],[Order ID]],sales,4,0)</f>
        <v>#VALUE!</v>
      </c>
      <c r="I1216" t="str">
        <f>VLOOKUP(Table1[[#This Row],[Order ID]],sales,5,0)</f>
        <v>Jaipur</v>
      </c>
      <c r="J1216">
        <f>VLOOKUP(Table1[[#This Row],[Order ID]],sales,6,0)</f>
        <v>674</v>
      </c>
    </row>
    <row r="1217" spans="1:10" x14ac:dyDescent="0.35">
      <c r="A1217" t="s">
        <v>272</v>
      </c>
      <c r="B1217" s="1">
        <v>43162</v>
      </c>
      <c r="C1217" t="s">
        <v>20</v>
      </c>
      <c r="D1217" t="s">
        <v>23</v>
      </c>
      <c r="E1217" t="s">
        <v>25</v>
      </c>
      <c r="F1217" s="1">
        <f>VLOOKUP(Table1[[#This Row],[Order ID]],sales,2,0)</f>
        <v>43162</v>
      </c>
      <c r="G1217" t="str">
        <f>VLOOKUP(Table1[[#This Row],[Order ID]],sales,3,0)</f>
        <v>Nidhi</v>
      </c>
      <c r="H1217" t="e" vm="7">
        <f>VLOOKUP(Table1[[#This Row],[Order ID]],sales,4,0)</f>
        <v>#VALUE!</v>
      </c>
      <c r="I1217" t="str">
        <f>VLOOKUP(Table1[[#This Row],[Order ID]],sales,5,0)</f>
        <v>Kohima</v>
      </c>
      <c r="J1217">
        <f>VLOOKUP(Table1[[#This Row],[Order ID]],sales,6,0)</f>
        <v>376</v>
      </c>
    </row>
    <row r="1218" spans="1:10" x14ac:dyDescent="0.35">
      <c r="A1218" t="s">
        <v>448</v>
      </c>
      <c r="B1218" s="1">
        <v>43213</v>
      </c>
      <c r="C1218" t="s">
        <v>20</v>
      </c>
      <c r="D1218" t="s">
        <v>54</v>
      </c>
      <c r="E1218" t="s">
        <v>7</v>
      </c>
      <c r="F1218" s="1">
        <f>VLOOKUP(Table1[[#This Row],[Order ID]],sales,2,0)</f>
        <v>43213</v>
      </c>
      <c r="G1218" t="str">
        <f>VLOOKUP(Table1[[#This Row],[Order ID]],sales,3,0)</f>
        <v>Hitika</v>
      </c>
      <c r="H1218" t="e" vm="1">
        <f>VLOOKUP(Table1[[#This Row],[Order ID]],sales,4,0)</f>
        <v>#VALUE!</v>
      </c>
      <c r="I1218" t="str">
        <f>VLOOKUP(Table1[[#This Row],[Order ID]],sales,5,0)</f>
        <v>Indore</v>
      </c>
      <c r="J1218">
        <f>VLOOKUP(Table1[[#This Row],[Order ID]],sales,6,0)</f>
        <v>55</v>
      </c>
    </row>
    <row r="1219" spans="1:10" x14ac:dyDescent="0.35">
      <c r="A1219" t="s">
        <v>86</v>
      </c>
      <c r="B1219" s="1">
        <v>43443</v>
      </c>
      <c r="C1219" t="s">
        <v>20</v>
      </c>
      <c r="D1219" t="s">
        <v>78</v>
      </c>
      <c r="E1219" t="s">
        <v>7</v>
      </c>
      <c r="F1219" s="1">
        <f>VLOOKUP(Table1[[#This Row],[Order ID]],sales,2,0)</f>
        <v>43443</v>
      </c>
      <c r="G1219" t="str">
        <f>VLOOKUP(Table1[[#This Row],[Order ID]],sales,3,0)</f>
        <v>Anand</v>
      </c>
      <c r="H1219" t="e" vm="5">
        <f>VLOOKUP(Table1[[#This Row],[Order ID]],sales,4,0)</f>
        <v>#VALUE!</v>
      </c>
      <c r="I1219" t="str">
        <f>VLOOKUP(Table1[[#This Row],[Order ID]],sales,5,0)</f>
        <v>Amritsar</v>
      </c>
      <c r="J1219">
        <f>VLOOKUP(Table1[[#This Row],[Order ID]],sales,6,0)</f>
        <v>15</v>
      </c>
    </row>
    <row r="1220" spans="1:10" x14ac:dyDescent="0.35">
      <c r="A1220" t="s">
        <v>458</v>
      </c>
      <c r="B1220" s="1">
        <v>43261</v>
      </c>
      <c r="C1220" t="s">
        <v>5</v>
      </c>
      <c r="D1220" t="s">
        <v>18</v>
      </c>
      <c r="E1220" t="s">
        <v>79</v>
      </c>
      <c r="F1220" s="1">
        <f>VLOOKUP(Table1[[#This Row],[Order ID]],sales,2,0)</f>
        <v>43261</v>
      </c>
      <c r="G1220" t="str">
        <f>VLOOKUP(Table1[[#This Row],[Order ID]],sales,3,0)</f>
        <v>Sheetal</v>
      </c>
      <c r="H1220" t="e" vm="1">
        <f>VLOOKUP(Table1[[#This Row],[Order ID]],sales,4,0)</f>
        <v>#VALUE!</v>
      </c>
      <c r="I1220" t="str">
        <f>VLOOKUP(Table1[[#This Row],[Order ID]],sales,5,0)</f>
        <v>Indore</v>
      </c>
      <c r="J1220">
        <f>VLOOKUP(Table1[[#This Row],[Order ID]],sales,6,0)</f>
        <v>264</v>
      </c>
    </row>
    <row r="1221" spans="1:10" x14ac:dyDescent="0.35">
      <c r="A1221" t="s">
        <v>492</v>
      </c>
      <c r="B1221" s="1">
        <v>43212</v>
      </c>
      <c r="C1221" t="s">
        <v>20</v>
      </c>
      <c r="D1221" t="s">
        <v>23</v>
      </c>
      <c r="E1221" t="s">
        <v>79</v>
      </c>
      <c r="F1221" s="1">
        <f>VLOOKUP(Table1[[#This Row],[Order ID]],sales,2,0)</f>
        <v>43212</v>
      </c>
      <c r="G1221" t="str">
        <f>VLOOKUP(Table1[[#This Row],[Order ID]],sales,3,0)</f>
        <v>Monisha</v>
      </c>
      <c r="H1221" t="e" vm="8">
        <f>VLOOKUP(Table1[[#This Row],[Order ID]],sales,4,0)</f>
        <v>#VALUE!</v>
      </c>
      <c r="I1221" t="str">
        <f>VLOOKUP(Table1[[#This Row],[Order ID]],sales,5,0)</f>
        <v>Jaipur</v>
      </c>
      <c r="J1221">
        <f>VLOOKUP(Table1[[#This Row],[Order ID]],sales,6,0)</f>
        <v>534</v>
      </c>
    </row>
    <row r="1222" spans="1:10" x14ac:dyDescent="0.35">
      <c r="A1222" t="s">
        <v>348</v>
      </c>
      <c r="B1222" s="1">
        <v>43282</v>
      </c>
      <c r="C1222" t="s">
        <v>9</v>
      </c>
      <c r="D1222" t="s">
        <v>10</v>
      </c>
      <c r="E1222" t="s">
        <v>16</v>
      </c>
      <c r="F1222" s="1">
        <f>VLOOKUP(Table1[[#This Row],[Order ID]],sales,2,0)</f>
        <v>43282</v>
      </c>
      <c r="G1222" t="str">
        <f>VLOOKUP(Table1[[#This Row],[Order ID]],sales,3,0)</f>
        <v>Aakanksha</v>
      </c>
      <c r="H1222" t="e" vm="1">
        <f>VLOOKUP(Table1[[#This Row],[Order ID]],sales,4,0)</f>
        <v>#VALUE!</v>
      </c>
      <c r="I1222" t="str">
        <f>VLOOKUP(Table1[[#This Row],[Order ID]],sales,5,0)</f>
        <v>Indore</v>
      </c>
      <c r="J1222">
        <f>VLOOKUP(Table1[[#This Row],[Order ID]],sales,6,0)</f>
        <v>33</v>
      </c>
    </row>
    <row r="1223" spans="1:10" x14ac:dyDescent="0.35">
      <c r="A1223" t="s">
        <v>109</v>
      </c>
      <c r="B1223" s="1">
        <v>43269</v>
      </c>
      <c r="C1223" t="s">
        <v>20</v>
      </c>
      <c r="D1223" t="s">
        <v>78</v>
      </c>
      <c r="E1223" t="s">
        <v>11</v>
      </c>
      <c r="F1223" s="1">
        <f>VLOOKUP(Table1[[#This Row],[Order ID]],sales,2,0)</f>
        <v>43269</v>
      </c>
      <c r="G1223" t="str">
        <f>VLOOKUP(Table1[[#This Row],[Order ID]],sales,3,0)</f>
        <v>Parna</v>
      </c>
      <c r="H1223" t="e" vm="1">
        <f>VLOOKUP(Table1[[#This Row],[Order ID]],sales,4,0)</f>
        <v>#VALUE!</v>
      </c>
      <c r="I1223" t="str">
        <f>VLOOKUP(Table1[[#This Row],[Order ID]],sales,5,0)</f>
        <v>Bhopal</v>
      </c>
      <c r="J1223">
        <f>VLOOKUP(Table1[[#This Row],[Order ID]],sales,6,0)</f>
        <v>632</v>
      </c>
    </row>
    <row r="1224" spans="1:10" x14ac:dyDescent="0.35">
      <c r="A1224" t="s">
        <v>216</v>
      </c>
      <c r="B1224" s="1">
        <v>43104</v>
      </c>
      <c r="C1224" t="s">
        <v>20</v>
      </c>
      <c r="D1224" t="s">
        <v>54</v>
      </c>
      <c r="E1224" t="s">
        <v>7</v>
      </c>
      <c r="F1224" s="1">
        <f>VLOOKUP(Table1[[#This Row],[Order ID]],sales,2,0)</f>
        <v>43104</v>
      </c>
      <c r="G1224" t="str">
        <f>VLOOKUP(Table1[[#This Row],[Order ID]],sales,3,0)</f>
        <v>Shikhar</v>
      </c>
      <c r="H1224" t="e" vm="3">
        <f>VLOOKUP(Table1[[#This Row],[Order ID]],sales,4,0)</f>
        <v>#VALUE!</v>
      </c>
      <c r="I1224" t="str">
        <f>VLOOKUP(Table1[[#This Row],[Order ID]],sales,5,0)</f>
        <v>Mumbai</v>
      </c>
      <c r="J1224">
        <f>VLOOKUP(Table1[[#This Row],[Order ID]],sales,6,0)</f>
        <v>412</v>
      </c>
    </row>
    <row r="1225" spans="1:10" x14ac:dyDescent="0.35">
      <c r="A1225" t="s">
        <v>116</v>
      </c>
      <c r="B1225" s="1">
        <v>43227</v>
      </c>
      <c r="C1225" t="s">
        <v>20</v>
      </c>
      <c r="D1225" t="s">
        <v>23</v>
      </c>
      <c r="E1225" t="s">
        <v>7</v>
      </c>
      <c r="F1225" s="1">
        <f>VLOOKUP(Table1[[#This Row],[Order ID]],sales,2,0)</f>
        <v>43227</v>
      </c>
      <c r="G1225" t="str">
        <f>VLOOKUP(Table1[[#This Row],[Order ID]],sales,3,0)</f>
        <v>Anurag</v>
      </c>
      <c r="H1225" t="e" vm="1">
        <f>VLOOKUP(Table1[[#This Row],[Order ID]],sales,4,0)</f>
        <v>#VALUE!</v>
      </c>
      <c r="I1225" t="str">
        <f>VLOOKUP(Table1[[#This Row],[Order ID]],sales,5,0)</f>
        <v>Indore</v>
      </c>
      <c r="J1225">
        <f>VLOOKUP(Table1[[#This Row],[Order ID]],sales,6,0)</f>
        <v>823</v>
      </c>
    </row>
    <row r="1226" spans="1:10" x14ac:dyDescent="0.35">
      <c r="A1226" t="s">
        <v>176</v>
      </c>
      <c r="B1226" s="1">
        <v>43113</v>
      </c>
      <c r="C1226" t="s">
        <v>5</v>
      </c>
      <c r="D1226" t="s">
        <v>70</v>
      </c>
      <c r="E1226" t="s">
        <v>16</v>
      </c>
      <c r="F1226" s="1">
        <f>VLOOKUP(Table1[[#This Row],[Order ID]],sales,2,0)</f>
        <v>43113</v>
      </c>
      <c r="G1226" t="str">
        <f>VLOOKUP(Table1[[#This Row],[Order ID]],sales,3,0)</f>
        <v>Jesal</v>
      </c>
      <c r="H1226" t="e" vm="18">
        <f>VLOOKUP(Table1[[#This Row],[Order ID]],sales,4,0)</f>
        <v>#VALUE!</v>
      </c>
      <c r="I1226" t="str">
        <f>VLOOKUP(Table1[[#This Row],[Order ID]],sales,5,0)</f>
        <v>Kolkata</v>
      </c>
      <c r="J1226">
        <f>VLOOKUP(Table1[[#This Row],[Order ID]],sales,6,0)</f>
        <v>742</v>
      </c>
    </row>
    <row r="1227" spans="1:10" x14ac:dyDescent="0.35">
      <c r="A1227" t="s">
        <v>120</v>
      </c>
      <c r="B1227" s="1">
        <v>43231</v>
      </c>
      <c r="C1227" t="s">
        <v>20</v>
      </c>
      <c r="D1227" t="s">
        <v>23</v>
      </c>
      <c r="E1227" t="s">
        <v>79</v>
      </c>
      <c r="F1227" s="1">
        <f>VLOOKUP(Table1[[#This Row],[Order ID]],sales,2,0)</f>
        <v>43231</v>
      </c>
      <c r="G1227" t="str">
        <f>VLOOKUP(Table1[[#This Row],[Order ID]],sales,3,0)</f>
        <v>Priyanka</v>
      </c>
      <c r="H1227" t="e" vm="3">
        <f>VLOOKUP(Table1[[#This Row],[Order ID]],sales,4,0)</f>
        <v>#VALUE!</v>
      </c>
      <c r="I1227" t="str">
        <f>VLOOKUP(Table1[[#This Row],[Order ID]],sales,5,0)</f>
        <v>Pune</v>
      </c>
      <c r="J1227">
        <f>VLOOKUP(Table1[[#This Row],[Order ID]],sales,6,0)</f>
        <v>24</v>
      </c>
    </row>
    <row r="1228" spans="1:10" x14ac:dyDescent="0.35">
      <c r="A1228" t="s">
        <v>208</v>
      </c>
      <c r="B1228" s="1">
        <v>43169</v>
      </c>
      <c r="C1228" t="s">
        <v>20</v>
      </c>
      <c r="D1228" t="s">
        <v>27</v>
      </c>
      <c r="E1228" t="s">
        <v>7</v>
      </c>
      <c r="F1228" s="1">
        <f>VLOOKUP(Table1[[#This Row],[Order ID]],sales,2,0)</f>
        <v>43169</v>
      </c>
      <c r="G1228" t="str">
        <f>VLOOKUP(Table1[[#This Row],[Order ID]],sales,3,0)</f>
        <v>Sonal</v>
      </c>
      <c r="H1228" t="e" vm="14">
        <f>VLOOKUP(Table1[[#This Row],[Order ID]],sales,4,0)</f>
        <v>#VALUE!</v>
      </c>
      <c r="I1228" t="str">
        <f>VLOOKUP(Table1[[#This Row],[Order ID]],sales,5,0)</f>
        <v>Patna</v>
      </c>
      <c r="J1228">
        <f>VLOOKUP(Table1[[#This Row],[Order ID]],sales,6,0)</f>
        <v>424</v>
      </c>
    </row>
    <row r="1229" spans="1:10" x14ac:dyDescent="0.35">
      <c r="A1229" t="s">
        <v>167</v>
      </c>
      <c r="B1229" s="1">
        <v>43424</v>
      </c>
      <c r="C1229" t="s">
        <v>20</v>
      </c>
      <c r="D1229" t="s">
        <v>27</v>
      </c>
      <c r="E1229" t="s">
        <v>25</v>
      </c>
      <c r="F1229" s="1">
        <f>VLOOKUP(Table1[[#This Row],[Order ID]],sales,2,0)</f>
        <v>43424</v>
      </c>
      <c r="G1229" t="str">
        <f>VLOOKUP(Table1[[#This Row],[Order ID]],sales,3,0)</f>
        <v>Pranav</v>
      </c>
      <c r="H1229" t="e" vm="11">
        <f>VLOOKUP(Table1[[#This Row],[Order ID]],sales,4,0)</f>
        <v>#VALUE!</v>
      </c>
      <c r="I1229" t="str">
        <f>VLOOKUP(Table1[[#This Row],[Order ID]],sales,5,0)</f>
        <v>Hyderabad</v>
      </c>
      <c r="J1229">
        <f>VLOOKUP(Table1[[#This Row],[Order ID]],sales,6,0)</f>
        <v>845</v>
      </c>
    </row>
    <row r="1230" spans="1:10" x14ac:dyDescent="0.35">
      <c r="A1230" t="s">
        <v>493</v>
      </c>
      <c r="B1230" s="1">
        <v>43266</v>
      </c>
      <c r="C1230" t="s">
        <v>20</v>
      </c>
      <c r="D1230" t="s">
        <v>40</v>
      </c>
      <c r="E1230" t="s">
        <v>7</v>
      </c>
      <c r="F1230" s="1">
        <f>VLOOKUP(Table1[[#This Row],[Order ID]],sales,2,0)</f>
        <v>43266</v>
      </c>
      <c r="G1230" t="str">
        <f>VLOOKUP(Table1[[#This Row],[Order ID]],sales,3,0)</f>
        <v>Gunjan</v>
      </c>
      <c r="H1230" t="e" vm="1">
        <f>VLOOKUP(Table1[[#This Row],[Order ID]],sales,4,0)</f>
        <v>#VALUE!</v>
      </c>
      <c r="I1230" t="str">
        <f>VLOOKUP(Table1[[#This Row],[Order ID]],sales,5,0)</f>
        <v>Indore</v>
      </c>
      <c r="J1230">
        <f>VLOOKUP(Table1[[#This Row],[Order ID]],sales,6,0)</f>
        <v>31</v>
      </c>
    </row>
    <row r="1231" spans="1:10" x14ac:dyDescent="0.35">
      <c r="A1231" t="s">
        <v>466</v>
      </c>
      <c r="B1231" s="1">
        <v>43278</v>
      </c>
      <c r="C1231" t="s">
        <v>20</v>
      </c>
      <c r="D1231" t="s">
        <v>23</v>
      </c>
      <c r="E1231" t="s">
        <v>7</v>
      </c>
      <c r="F1231" s="1">
        <f>VLOOKUP(Table1[[#This Row],[Order ID]],sales,2,0)</f>
        <v>43278</v>
      </c>
      <c r="G1231" t="str">
        <f>VLOOKUP(Table1[[#This Row],[Order ID]],sales,3,0)</f>
        <v>Shaily</v>
      </c>
      <c r="H1231" t="e" vm="3">
        <f>VLOOKUP(Table1[[#This Row],[Order ID]],sales,4,0)</f>
        <v>#VALUE!</v>
      </c>
      <c r="I1231" t="str">
        <f>VLOOKUP(Table1[[#This Row],[Order ID]],sales,5,0)</f>
        <v>Mumbai</v>
      </c>
      <c r="J1231">
        <f>VLOOKUP(Table1[[#This Row],[Order ID]],sales,6,0)</f>
        <v>75</v>
      </c>
    </row>
    <row r="1232" spans="1:10" x14ac:dyDescent="0.35">
      <c r="A1232" t="s">
        <v>124</v>
      </c>
      <c r="B1232" s="1">
        <v>43326</v>
      </c>
      <c r="C1232" t="s">
        <v>20</v>
      </c>
      <c r="D1232" t="s">
        <v>78</v>
      </c>
      <c r="E1232" t="s">
        <v>25</v>
      </c>
      <c r="F1232" s="1">
        <f>VLOOKUP(Table1[[#This Row],[Order ID]],sales,2,0)</f>
        <v>43326</v>
      </c>
      <c r="G1232" t="str">
        <f>VLOOKUP(Table1[[#This Row],[Order ID]],sales,3,0)</f>
        <v>Vaibhav</v>
      </c>
      <c r="H1232" t="e" vm="1">
        <f>VLOOKUP(Table1[[#This Row],[Order ID]],sales,4,0)</f>
        <v>#VALUE!</v>
      </c>
      <c r="I1232" t="str">
        <f>VLOOKUP(Table1[[#This Row],[Order ID]],sales,5,0)</f>
        <v>Indore</v>
      </c>
      <c r="J1232">
        <f>VLOOKUP(Table1[[#This Row],[Order ID]],sales,6,0)</f>
        <v>761</v>
      </c>
    </row>
    <row r="1233" spans="1:10" x14ac:dyDescent="0.35">
      <c r="A1233" t="s">
        <v>273</v>
      </c>
      <c r="B1233" s="1">
        <v>43357</v>
      </c>
      <c r="C1233" t="s">
        <v>20</v>
      </c>
      <c r="D1233" t="s">
        <v>78</v>
      </c>
      <c r="E1233" t="s">
        <v>7</v>
      </c>
      <c r="F1233" s="1">
        <f>VLOOKUP(Table1[[#This Row],[Order ID]],sales,2,0)</f>
        <v>43357</v>
      </c>
      <c r="G1233" t="str">
        <f>VLOOKUP(Table1[[#This Row],[Order ID]],sales,3,0)</f>
        <v>Rutuja</v>
      </c>
      <c r="H1233" t="e" vm="9">
        <f>VLOOKUP(Table1[[#This Row],[Order ID]],sales,4,0)</f>
        <v>#VALUE!</v>
      </c>
      <c r="I1233" t="str">
        <f>VLOOKUP(Table1[[#This Row],[Order ID]],sales,5,0)</f>
        <v>Ahmedabad</v>
      </c>
      <c r="J1233">
        <f>VLOOKUP(Table1[[#This Row],[Order ID]],sales,6,0)</f>
        <v>45</v>
      </c>
    </row>
    <row r="1234" spans="1:10" x14ac:dyDescent="0.35">
      <c r="A1234" t="s">
        <v>257</v>
      </c>
      <c r="B1234" s="1">
        <v>43155</v>
      </c>
      <c r="C1234" t="s">
        <v>20</v>
      </c>
      <c r="D1234" t="s">
        <v>78</v>
      </c>
      <c r="E1234" t="s">
        <v>7</v>
      </c>
      <c r="F1234" s="1">
        <f>VLOOKUP(Table1[[#This Row],[Order ID]],sales,2,0)</f>
        <v>43155</v>
      </c>
      <c r="G1234" t="str">
        <f>VLOOKUP(Table1[[#This Row],[Order ID]],sales,3,0)</f>
        <v>Pooja</v>
      </c>
      <c r="H1234" t="e" vm="14">
        <f>VLOOKUP(Table1[[#This Row],[Order ID]],sales,4,0)</f>
        <v>#VALUE!</v>
      </c>
      <c r="I1234" t="str">
        <f>VLOOKUP(Table1[[#This Row],[Order ID]],sales,5,0)</f>
        <v>Patna</v>
      </c>
      <c r="J1234">
        <f>VLOOKUP(Table1[[#This Row],[Order ID]],sales,6,0)</f>
        <v>41</v>
      </c>
    </row>
    <row r="1235" spans="1:10" x14ac:dyDescent="0.35">
      <c r="A1235" t="s">
        <v>34</v>
      </c>
      <c r="B1235" s="1">
        <v>43337</v>
      </c>
      <c r="C1235" t="s">
        <v>20</v>
      </c>
      <c r="D1235" t="s">
        <v>23</v>
      </c>
      <c r="E1235" t="s">
        <v>16</v>
      </c>
      <c r="F1235" s="1">
        <f>VLOOKUP(Table1[[#This Row],[Order ID]],sales,2,0)</f>
        <v>43337</v>
      </c>
      <c r="G1235" t="str">
        <f>VLOOKUP(Table1[[#This Row],[Order ID]],sales,3,0)</f>
        <v>Madhav</v>
      </c>
      <c r="H1235" t="e" vm="2">
        <f>VLOOKUP(Table1[[#This Row],[Order ID]],sales,4,0)</f>
        <v>#VALUE!</v>
      </c>
      <c r="I1235" t="str">
        <f>VLOOKUP(Table1[[#This Row],[Order ID]],sales,5,0)</f>
        <v>Mathura</v>
      </c>
      <c r="J1235">
        <f>VLOOKUP(Table1[[#This Row],[Order ID]],sales,6,0)</f>
        <v>2188</v>
      </c>
    </row>
    <row r="1236" spans="1:10" x14ac:dyDescent="0.35">
      <c r="A1236" t="s">
        <v>259</v>
      </c>
      <c r="B1236" s="1">
        <v>43326</v>
      </c>
      <c r="C1236" t="s">
        <v>5</v>
      </c>
      <c r="D1236" t="s">
        <v>6</v>
      </c>
      <c r="E1236" t="s">
        <v>79</v>
      </c>
      <c r="F1236" s="1">
        <f>VLOOKUP(Table1[[#This Row],[Order ID]],sales,2,0)</f>
        <v>43326</v>
      </c>
      <c r="G1236" t="str">
        <f>VLOOKUP(Table1[[#This Row],[Order ID]],sales,3,0)</f>
        <v>Nishant</v>
      </c>
      <c r="H1236" t="e" vm="3">
        <f>VLOOKUP(Table1[[#This Row],[Order ID]],sales,4,0)</f>
        <v>#VALUE!</v>
      </c>
      <c r="I1236" t="str">
        <f>VLOOKUP(Table1[[#This Row],[Order ID]],sales,5,0)</f>
        <v>Mumbai</v>
      </c>
      <c r="J1236">
        <f>VLOOKUP(Table1[[#This Row],[Order ID]],sales,6,0)</f>
        <v>32</v>
      </c>
    </row>
    <row r="1237" spans="1:10" x14ac:dyDescent="0.35">
      <c r="A1237" t="s">
        <v>138</v>
      </c>
      <c r="B1237" s="1">
        <v>43326</v>
      </c>
      <c r="C1237" t="s">
        <v>9</v>
      </c>
      <c r="D1237" t="s">
        <v>128</v>
      </c>
      <c r="E1237" t="s">
        <v>79</v>
      </c>
      <c r="F1237" s="1">
        <f>VLOOKUP(Table1[[#This Row],[Order ID]],sales,2,0)</f>
        <v>43326</v>
      </c>
      <c r="G1237" t="str">
        <f>VLOOKUP(Table1[[#This Row],[Order ID]],sales,3,0)</f>
        <v>Priyanshu</v>
      </c>
      <c r="H1237" t="e" vm="1">
        <f>VLOOKUP(Table1[[#This Row],[Order ID]],sales,4,0)</f>
        <v>#VALUE!</v>
      </c>
      <c r="I1237" t="str">
        <f>VLOOKUP(Table1[[#This Row],[Order ID]],sales,5,0)</f>
        <v>Indore</v>
      </c>
      <c r="J1237">
        <f>VLOOKUP(Table1[[#This Row],[Order ID]],sales,6,0)</f>
        <v>19</v>
      </c>
    </row>
    <row r="1238" spans="1:10" x14ac:dyDescent="0.35">
      <c r="A1238" t="s">
        <v>494</v>
      </c>
      <c r="B1238" s="1">
        <v>43302</v>
      </c>
      <c r="C1238" t="s">
        <v>9</v>
      </c>
      <c r="D1238" t="s">
        <v>13</v>
      </c>
      <c r="E1238" t="s">
        <v>25</v>
      </c>
      <c r="F1238" s="1">
        <f>VLOOKUP(Table1[[#This Row],[Order ID]],sales,2,0)</f>
        <v>43302</v>
      </c>
      <c r="G1238" t="str">
        <f>VLOOKUP(Table1[[#This Row],[Order ID]],sales,3,0)</f>
        <v>Kiran</v>
      </c>
      <c r="H1238" t="e" vm="3">
        <f>VLOOKUP(Table1[[#This Row],[Order ID]],sales,4,0)</f>
        <v>#VALUE!</v>
      </c>
      <c r="I1238" t="str">
        <f>VLOOKUP(Table1[[#This Row],[Order ID]],sales,5,0)</f>
        <v>Mumbai</v>
      </c>
      <c r="J1238">
        <f>VLOOKUP(Table1[[#This Row],[Order ID]],sales,6,0)</f>
        <v>490</v>
      </c>
    </row>
    <row r="1239" spans="1:10" x14ac:dyDescent="0.35">
      <c r="A1239" t="s">
        <v>52</v>
      </c>
      <c r="B1239" s="1">
        <v>43163</v>
      </c>
      <c r="C1239" t="s">
        <v>5</v>
      </c>
      <c r="D1239" t="s">
        <v>70</v>
      </c>
      <c r="E1239" t="s">
        <v>7</v>
      </c>
      <c r="F1239" s="1">
        <f>VLOOKUP(Table1[[#This Row],[Order ID]],sales,2,0)</f>
        <v>43163</v>
      </c>
      <c r="G1239" t="str">
        <f>VLOOKUP(Table1[[#This Row],[Order ID]],sales,3,0)</f>
        <v>Parth</v>
      </c>
      <c r="H1239" t="e" vm="3">
        <f>VLOOKUP(Table1[[#This Row],[Order ID]],sales,4,0)</f>
        <v>#VALUE!</v>
      </c>
      <c r="I1239" t="str">
        <f>VLOOKUP(Table1[[#This Row],[Order ID]],sales,5,0)</f>
        <v>Pune</v>
      </c>
      <c r="J1239">
        <f>VLOOKUP(Table1[[#This Row],[Order ID]],sales,6,0)</f>
        <v>1461</v>
      </c>
    </row>
    <row r="1240" spans="1:10" x14ac:dyDescent="0.35">
      <c r="A1240" t="s">
        <v>85</v>
      </c>
      <c r="B1240" s="1">
        <v>43166</v>
      </c>
      <c r="C1240" t="s">
        <v>20</v>
      </c>
      <c r="D1240" t="s">
        <v>78</v>
      </c>
      <c r="E1240" t="s">
        <v>25</v>
      </c>
      <c r="F1240" s="1">
        <f>VLOOKUP(Table1[[#This Row],[Order ID]],sales,2,0)</f>
        <v>43166</v>
      </c>
      <c r="G1240" t="str">
        <f>VLOOKUP(Table1[[#This Row],[Order ID]],sales,3,0)</f>
        <v>Parishi</v>
      </c>
      <c r="H1240" t="e" vm="18">
        <f>VLOOKUP(Table1[[#This Row],[Order ID]],sales,4,0)</f>
        <v>#VALUE!</v>
      </c>
      <c r="I1240" t="str">
        <f>VLOOKUP(Table1[[#This Row],[Order ID]],sales,5,0)</f>
        <v>Kolkata</v>
      </c>
      <c r="J1240">
        <f>VLOOKUP(Table1[[#This Row],[Order ID]],sales,6,0)</f>
        <v>1337</v>
      </c>
    </row>
    <row r="1241" spans="1:10" x14ac:dyDescent="0.35">
      <c r="A1241" t="s">
        <v>437</v>
      </c>
      <c r="B1241" s="1">
        <v>43203</v>
      </c>
      <c r="C1241" t="s">
        <v>9</v>
      </c>
      <c r="D1241" t="s">
        <v>13</v>
      </c>
      <c r="E1241" t="s">
        <v>7</v>
      </c>
      <c r="F1241" s="1">
        <f>VLOOKUP(Table1[[#This Row],[Order ID]],sales,2,0)</f>
        <v>43203</v>
      </c>
      <c r="G1241" t="str">
        <f>VLOOKUP(Table1[[#This Row],[Order ID]],sales,3,0)</f>
        <v>Vandana</v>
      </c>
      <c r="H1241" t="e" vm="13">
        <f>VLOOKUP(Table1[[#This Row],[Order ID]],sales,4,0)</f>
        <v>#VALUE!</v>
      </c>
      <c r="I1241" t="str">
        <f>VLOOKUP(Table1[[#This Row],[Order ID]],sales,5,0)</f>
        <v>Simla</v>
      </c>
      <c r="J1241">
        <f>VLOOKUP(Table1[[#This Row],[Order ID]],sales,6,0)</f>
        <v>98</v>
      </c>
    </row>
    <row r="1242" spans="1:10" x14ac:dyDescent="0.35">
      <c r="A1242" t="s">
        <v>495</v>
      </c>
      <c r="B1242" s="1">
        <v>43445</v>
      </c>
      <c r="C1242" t="s">
        <v>20</v>
      </c>
      <c r="D1242" t="s">
        <v>27</v>
      </c>
      <c r="E1242" t="s">
        <v>7</v>
      </c>
      <c r="F1242" s="1">
        <f>VLOOKUP(Table1[[#This Row],[Order ID]],sales,2,0)</f>
        <v>43445</v>
      </c>
      <c r="G1242" t="str">
        <f>VLOOKUP(Table1[[#This Row],[Order ID]],sales,3,0)</f>
        <v>Jaydeep</v>
      </c>
      <c r="H1242" t="e" vm="1">
        <f>VLOOKUP(Table1[[#This Row],[Order ID]],sales,4,0)</f>
        <v>#VALUE!</v>
      </c>
      <c r="I1242" t="str">
        <f>VLOOKUP(Table1[[#This Row],[Order ID]],sales,5,0)</f>
        <v>Bhopal</v>
      </c>
      <c r="J1242">
        <f>VLOOKUP(Table1[[#This Row],[Order ID]],sales,6,0)</f>
        <v>30</v>
      </c>
    </row>
    <row r="1243" spans="1:10" x14ac:dyDescent="0.35">
      <c r="A1243" t="s">
        <v>417</v>
      </c>
      <c r="B1243" s="1">
        <v>43365</v>
      </c>
      <c r="C1243" t="s">
        <v>20</v>
      </c>
      <c r="D1243" t="s">
        <v>29</v>
      </c>
      <c r="E1243" t="s">
        <v>7</v>
      </c>
      <c r="F1243" s="1">
        <f>VLOOKUP(Table1[[#This Row],[Order ID]],sales,2,0)</f>
        <v>43365</v>
      </c>
      <c r="G1243" t="str">
        <f>VLOOKUP(Table1[[#This Row],[Order ID]],sales,3,0)</f>
        <v>Akshay</v>
      </c>
      <c r="H1243" t="e" vm="2">
        <f>VLOOKUP(Table1[[#This Row],[Order ID]],sales,4,0)</f>
        <v>#VALUE!</v>
      </c>
      <c r="I1243" t="str">
        <f>VLOOKUP(Table1[[#This Row],[Order ID]],sales,5,0)</f>
        <v>Lucknow</v>
      </c>
      <c r="J1243">
        <f>VLOOKUP(Table1[[#This Row],[Order ID]],sales,6,0)</f>
        <v>67</v>
      </c>
    </row>
    <row r="1244" spans="1:10" x14ac:dyDescent="0.35">
      <c r="A1244" t="s">
        <v>58</v>
      </c>
      <c r="B1244" s="1">
        <v>43187</v>
      </c>
      <c r="C1244" t="s">
        <v>20</v>
      </c>
      <c r="D1244" t="s">
        <v>60</v>
      </c>
      <c r="E1244" t="s">
        <v>16</v>
      </c>
      <c r="F1244" s="1">
        <f>VLOOKUP(Table1[[#This Row],[Order ID]],sales,2,0)</f>
        <v>43187</v>
      </c>
      <c r="G1244" t="str">
        <f>VLOOKUP(Table1[[#This Row],[Order ID]],sales,3,0)</f>
        <v>Vini</v>
      </c>
      <c r="H1244" t="e" vm="4">
        <f>VLOOKUP(Table1[[#This Row],[Order ID]],sales,4,0)</f>
        <v>#VALUE!</v>
      </c>
      <c r="I1244" t="str">
        <f>VLOOKUP(Table1[[#This Row],[Order ID]],sales,5,0)</f>
        <v>Bangalore</v>
      </c>
      <c r="J1244">
        <f>VLOOKUP(Table1[[#This Row],[Order ID]],sales,6,0)</f>
        <v>663</v>
      </c>
    </row>
    <row r="1245" spans="1:10" x14ac:dyDescent="0.35">
      <c r="A1245" t="s">
        <v>383</v>
      </c>
      <c r="B1245" s="1">
        <v>43437</v>
      </c>
      <c r="C1245" t="s">
        <v>20</v>
      </c>
      <c r="D1245" t="s">
        <v>29</v>
      </c>
      <c r="E1245" t="s">
        <v>16</v>
      </c>
      <c r="F1245" s="1">
        <f>VLOOKUP(Table1[[#This Row],[Order ID]],sales,2,0)</f>
        <v>43437</v>
      </c>
      <c r="G1245" t="str">
        <f>VLOOKUP(Table1[[#This Row],[Order ID]],sales,3,0)</f>
        <v>Abhishek</v>
      </c>
      <c r="H1245" t="e" vm="9">
        <f>VLOOKUP(Table1[[#This Row],[Order ID]],sales,4,0)</f>
        <v>#VALUE!</v>
      </c>
      <c r="I1245" t="str">
        <f>VLOOKUP(Table1[[#This Row],[Order ID]],sales,5,0)</f>
        <v>Surat</v>
      </c>
      <c r="J1245">
        <f>VLOOKUP(Table1[[#This Row],[Order ID]],sales,6,0)</f>
        <v>114</v>
      </c>
    </row>
    <row r="1246" spans="1:10" x14ac:dyDescent="0.35">
      <c r="A1246" t="s">
        <v>140</v>
      </c>
      <c r="B1246" s="1">
        <v>43233</v>
      </c>
      <c r="C1246" t="s">
        <v>5</v>
      </c>
      <c r="D1246" t="s">
        <v>18</v>
      </c>
      <c r="E1246" t="s">
        <v>25</v>
      </c>
      <c r="F1246" s="1">
        <f>VLOOKUP(Table1[[#This Row],[Order ID]],sales,2,0)</f>
        <v>43233</v>
      </c>
      <c r="G1246" t="str">
        <f>VLOOKUP(Table1[[#This Row],[Order ID]],sales,3,0)</f>
        <v>Tulika</v>
      </c>
      <c r="H1246" t="e" vm="1">
        <f>VLOOKUP(Table1[[#This Row],[Order ID]],sales,4,0)</f>
        <v>#VALUE!</v>
      </c>
      <c r="I1246" t="str">
        <f>VLOOKUP(Table1[[#This Row],[Order ID]],sales,5,0)</f>
        <v>Bhopal</v>
      </c>
      <c r="J1246">
        <f>VLOOKUP(Table1[[#This Row],[Order ID]],sales,6,0)</f>
        <v>1021</v>
      </c>
    </row>
    <row r="1247" spans="1:10" x14ac:dyDescent="0.35">
      <c r="A1247" t="s">
        <v>231</v>
      </c>
      <c r="B1247" s="1">
        <v>43412</v>
      </c>
      <c r="C1247" t="s">
        <v>20</v>
      </c>
      <c r="D1247" t="s">
        <v>27</v>
      </c>
      <c r="E1247" t="s">
        <v>25</v>
      </c>
      <c r="F1247" s="1">
        <f>VLOOKUP(Table1[[#This Row],[Order ID]],sales,2,0)</f>
        <v>43412</v>
      </c>
      <c r="G1247" t="str">
        <f>VLOOKUP(Table1[[#This Row],[Order ID]],sales,3,0)</f>
        <v>Shubham</v>
      </c>
      <c r="H1247" t="e" vm="3">
        <f>VLOOKUP(Table1[[#This Row],[Order ID]],sales,4,0)</f>
        <v>#VALUE!</v>
      </c>
      <c r="I1247" t="str">
        <f>VLOOKUP(Table1[[#This Row],[Order ID]],sales,5,0)</f>
        <v>Pune</v>
      </c>
      <c r="J1247">
        <f>VLOOKUP(Table1[[#This Row],[Order ID]],sales,6,0)</f>
        <v>381</v>
      </c>
    </row>
    <row r="1248" spans="1:10" x14ac:dyDescent="0.35">
      <c r="A1248" t="s">
        <v>262</v>
      </c>
      <c r="B1248" s="1">
        <v>43199</v>
      </c>
      <c r="C1248" t="s">
        <v>9</v>
      </c>
      <c r="D1248" t="s">
        <v>128</v>
      </c>
      <c r="E1248" t="s">
        <v>7</v>
      </c>
      <c r="F1248" s="1">
        <f>VLOOKUP(Table1[[#This Row],[Order ID]],sales,2,0)</f>
        <v>43199</v>
      </c>
      <c r="G1248" t="str">
        <f>VLOOKUP(Table1[[#This Row],[Order ID]],sales,3,0)</f>
        <v>Yogesh</v>
      </c>
      <c r="H1248" t="e" vm="14">
        <f>VLOOKUP(Table1[[#This Row],[Order ID]],sales,4,0)</f>
        <v>#VALUE!</v>
      </c>
      <c r="I1248" t="str">
        <f>VLOOKUP(Table1[[#This Row],[Order ID]],sales,5,0)</f>
        <v>Patna</v>
      </c>
      <c r="J1248">
        <f>VLOOKUP(Table1[[#This Row],[Order ID]],sales,6,0)</f>
        <v>781</v>
      </c>
    </row>
    <row r="1249" spans="1:10" x14ac:dyDescent="0.35">
      <c r="A1249" t="s">
        <v>263</v>
      </c>
      <c r="B1249" s="1">
        <v>43309</v>
      </c>
      <c r="C1249" t="s">
        <v>20</v>
      </c>
      <c r="D1249" t="s">
        <v>54</v>
      </c>
      <c r="E1249" t="s">
        <v>7</v>
      </c>
      <c r="F1249" s="1">
        <f>VLOOKUP(Table1[[#This Row],[Order ID]],sales,2,0)</f>
        <v>43309</v>
      </c>
      <c r="G1249" t="str">
        <f>VLOOKUP(Table1[[#This Row],[Order ID]],sales,3,0)</f>
        <v>Dhirajendu</v>
      </c>
      <c r="H1249" t="e" vm="3">
        <f>VLOOKUP(Table1[[#This Row],[Order ID]],sales,4,0)</f>
        <v>#VALUE!</v>
      </c>
      <c r="I1249" t="str">
        <f>VLOOKUP(Table1[[#This Row],[Order ID]],sales,5,0)</f>
        <v>Mumbai</v>
      </c>
      <c r="J1249">
        <f>VLOOKUP(Table1[[#This Row],[Order ID]],sales,6,0)</f>
        <v>43</v>
      </c>
    </row>
    <row r="1250" spans="1:10" x14ac:dyDescent="0.35">
      <c r="A1250" t="s">
        <v>94</v>
      </c>
      <c r="B1250" s="1">
        <v>43353</v>
      </c>
      <c r="C1250" t="s">
        <v>20</v>
      </c>
      <c r="D1250" t="s">
        <v>78</v>
      </c>
      <c r="E1250" t="s">
        <v>25</v>
      </c>
      <c r="F1250" s="1">
        <f>VLOOKUP(Table1[[#This Row],[Order ID]],sales,2,0)</f>
        <v>43353</v>
      </c>
      <c r="G1250" t="str">
        <f>VLOOKUP(Table1[[#This Row],[Order ID]],sales,3,0)</f>
        <v>Aditi</v>
      </c>
      <c r="H1250" t="e" vm="1">
        <f>VLOOKUP(Table1[[#This Row],[Order ID]],sales,4,0)</f>
        <v>#VALUE!</v>
      </c>
      <c r="I1250" t="str">
        <f>VLOOKUP(Table1[[#This Row],[Order ID]],sales,5,0)</f>
        <v>Indore</v>
      </c>
      <c r="J1250">
        <f>VLOOKUP(Table1[[#This Row],[Order ID]],sales,6,0)</f>
        <v>117</v>
      </c>
    </row>
    <row r="1251" spans="1:10" x14ac:dyDescent="0.35">
      <c r="A1251" t="s">
        <v>169</v>
      </c>
      <c r="B1251" s="1">
        <v>43378</v>
      </c>
      <c r="C1251" t="s">
        <v>9</v>
      </c>
      <c r="D1251" t="s">
        <v>10</v>
      </c>
      <c r="E1251" t="s">
        <v>25</v>
      </c>
      <c r="F1251" s="1">
        <f>VLOOKUP(Table1[[#This Row],[Order ID]],sales,2,0)</f>
        <v>43378</v>
      </c>
      <c r="G1251" t="str">
        <f>VLOOKUP(Table1[[#This Row],[Order ID]],sales,3,0)</f>
        <v>Shivanshu</v>
      </c>
      <c r="H1251" t="e" vm="1">
        <f>VLOOKUP(Table1[[#This Row],[Order ID]],sales,4,0)</f>
        <v>#VALUE!</v>
      </c>
      <c r="I1251" t="str">
        <f>VLOOKUP(Table1[[#This Row],[Order ID]],sales,5,0)</f>
        <v>Indore</v>
      </c>
      <c r="J1251">
        <f>VLOOKUP(Table1[[#This Row],[Order ID]],sales,6,0)</f>
        <v>765</v>
      </c>
    </row>
    <row r="1252" spans="1:10" x14ac:dyDescent="0.35">
      <c r="A1252" t="s">
        <v>64</v>
      </c>
      <c r="B1252" s="1">
        <v>43331</v>
      </c>
      <c r="C1252" t="s">
        <v>20</v>
      </c>
      <c r="D1252" t="s">
        <v>23</v>
      </c>
      <c r="E1252" t="s">
        <v>16</v>
      </c>
      <c r="F1252" s="1">
        <f>VLOOKUP(Table1[[#This Row],[Order ID]],sales,2,0)</f>
        <v>43331</v>
      </c>
      <c r="G1252" t="str">
        <f>VLOOKUP(Table1[[#This Row],[Order ID]],sales,3,0)</f>
        <v>Shourya</v>
      </c>
      <c r="H1252" t="e" vm="12">
        <f>VLOOKUP(Table1[[#This Row],[Order ID]],sales,4,0)</f>
        <v>#VALUE!</v>
      </c>
      <c r="I1252" t="str">
        <f>VLOOKUP(Table1[[#This Row],[Order ID]],sales,5,0)</f>
        <v>Thiruvananthapuram</v>
      </c>
      <c r="J1252">
        <f>VLOOKUP(Table1[[#This Row],[Order ID]],sales,6,0)</f>
        <v>1709</v>
      </c>
    </row>
    <row r="1253" spans="1:10" x14ac:dyDescent="0.35">
      <c r="A1253" t="s">
        <v>262</v>
      </c>
      <c r="B1253" s="1">
        <v>43199</v>
      </c>
      <c r="C1253" t="s">
        <v>5</v>
      </c>
      <c r="D1253" t="s">
        <v>15</v>
      </c>
      <c r="E1253" t="s">
        <v>7</v>
      </c>
      <c r="F1253" s="1">
        <f>VLOOKUP(Table1[[#This Row],[Order ID]],sales,2,0)</f>
        <v>43199</v>
      </c>
      <c r="G1253" t="str">
        <f>VLOOKUP(Table1[[#This Row],[Order ID]],sales,3,0)</f>
        <v>Yogesh</v>
      </c>
      <c r="H1253" t="e" vm="14">
        <f>VLOOKUP(Table1[[#This Row],[Order ID]],sales,4,0)</f>
        <v>#VALUE!</v>
      </c>
      <c r="I1253" t="str">
        <f>VLOOKUP(Table1[[#This Row],[Order ID]],sales,5,0)</f>
        <v>Patna</v>
      </c>
      <c r="J1253">
        <f>VLOOKUP(Table1[[#This Row],[Order ID]],sales,6,0)</f>
        <v>781</v>
      </c>
    </row>
    <row r="1254" spans="1:10" x14ac:dyDescent="0.35">
      <c r="A1254" t="s">
        <v>97</v>
      </c>
      <c r="B1254" s="1">
        <v>43243</v>
      </c>
      <c r="C1254" t="s">
        <v>9</v>
      </c>
      <c r="D1254" t="s">
        <v>13</v>
      </c>
      <c r="E1254" t="s">
        <v>25</v>
      </c>
      <c r="F1254" s="1">
        <f>VLOOKUP(Table1[[#This Row],[Order ID]],sales,2,0)</f>
        <v>43243</v>
      </c>
      <c r="G1254" t="str">
        <f>VLOOKUP(Table1[[#This Row],[Order ID]],sales,3,0)</f>
        <v>Anjali</v>
      </c>
      <c r="H1254" t="e" vm="16">
        <f>VLOOKUP(Table1[[#This Row],[Order ID]],sales,4,0)</f>
        <v>#VALUE!</v>
      </c>
      <c r="I1254" t="str">
        <f>VLOOKUP(Table1[[#This Row],[Order ID]],sales,5,0)</f>
        <v>Chandigarh</v>
      </c>
      <c r="J1254">
        <f>VLOOKUP(Table1[[#This Row],[Order ID]],sales,6,0)</f>
        <v>11</v>
      </c>
    </row>
    <row r="1255" spans="1:10" x14ac:dyDescent="0.35">
      <c r="A1255" t="s">
        <v>142</v>
      </c>
      <c r="B1255" s="1">
        <v>43381</v>
      </c>
      <c r="C1255" t="s">
        <v>20</v>
      </c>
      <c r="D1255" t="s">
        <v>27</v>
      </c>
      <c r="E1255" t="s">
        <v>16</v>
      </c>
      <c r="F1255" s="1">
        <f>VLOOKUP(Table1[[#This Row],[Order ID]],sales,2,0)</f>
        <v>43381</v>
      </c>
      <c r="G1255" t="str">
        <f>VLOOKUP(Table1[[#This Row],[Order ID]],sales,3,0)</f>
        <v>Apsingekar</v>
      </c>
      <c r="H1255" t="e" vm="14">
        <f>VLOOKUP(Table1[[#This Row],[Order ID]],sales,4,0)</f>
        <v>#VALUE!</v>
      </c>
      <c r="I1255" t="str">
        <f>VLOOKUP(Table1[[#This Row],[Order ID]],sales,5,0)</f>
        <v>Patna</v>
      </c>
      <c r="J1255">
        <f>VLOOKUP(Table1[[#This Row],[Order ID]],sales,6,0)</f>
        <v>59</v>
      </c>
    </row>
    <row r="1256" spans="1:10" x14ac:dyDescent="0.35">
      <c r="A1256" t="s">
        <v>496</v>
      </c>
      <c r="B1256" s="1">
        <v>43144</v>
      </c>
      <c r="C1256" t="s">
        <v>20</v>
      </c>
      <c r="D1256" t="s">
        <v>40</v>
      </c>
      <c r="E1256" t="s">
        <v>7</v>
      </c>
      <c r="F1256" s="1">
        <f>VLOOKUP(Table1[[#This Row],[Order ID]],sales,2,0)</f>
        <v>43144</v>
      </c>
      <c r="G1256" t="str">
        <f>VLOOKUP(Table1[[#This Row],[Order ID]],sales,3,0)</f>
        <v>Jahan</v>
      </c>
      <c r="H1256" t="e" vm="1">
        <f>VLOOKUP(Table1[[#This Row],[Order ID]],sales,4,0)</f>
        <v>#VALUE!</v>
      </c>
      <c r="I1256" t="str">
        <f>VLOOKUP(Table1[[#This Row],[Order ID]],sales,5,0)</f>
        <v>Bhopal</v>
      </c>
      <c r="J1256">
        <f>VLOOKUP(Table1[[#This Row],[Order ID]],sales,6,0)</f>
        <v>29</v>
      </c>
    </row>
    <row r="1257" spans="1:10" x14ac:dyDescent="0.35">
      <c r="A1257" t="s">
        <v>397</v>
      </c>
      <c r="B1257" s="1">
        <v>43259</v>
      </c>
      <c r="C1257" t="s">
        <v>20</v>
      </c>
      <c r="D1257" t="s">
        <v>54</v>
      </c>
      <c r="E1257" t="s">
        <v>25</v>
      </c>
      <c r="F1257" s="1">
        <f>VLOOKUP(Table1[[#This Row],[Order ID]],sales,2,0)</f>
        <v>43259</v>
      </c>
      <c r="G1257" t="str">
        <f>VLOOKUP(Table1[[#This Row],[Order ID]],sales,3,0)</f>
        <v>Shreya</v>
      </c>
      <c r="H1257" t="e" vm="12">
        <f>VLOOKUP(Table1[[#This Row],[Order ID]],sales,4,0)</f>
        <v>#VALUE!</v>
      </c>
      <c r="I1257" t="str">
        <f>VLOOKUP(Table1[[#This Row],[Order ID]],sales,5,0)</f>
        <v>Thiruvananthapuram</v>
      </c>
      <c r="J1257">
        <f>VLOOKUP(Table1[[#This Row],[Order ID]],sales,6,0)</f>
        <v>86</v>
      </c>
    </row>
    <row r="1258" spans="1:10" x14ac:dyDescent="0.35">
      <c r="A1258" t="s">
        <v>270</v>
      </c>
      <c r="B1258" s="1">
        <v>43169</v>
      </c>
      <c r="C1258" t="s">
        <v>5</v>
      </c>
      <c r="D1258" t="s">
        <v>6</v>
      </c>
      <c r="E1258" t="s">
        <v>79</v>
      </c>
      <c r="F1258" s="1">
        <f>VLOOKUP(Table1[[#This Row],[Order ID]],sales,2,0)</f>
        <v>43169</v>
      </c>
      <c r="G1258" t="str">
        <f>VLOOKUP(Table1[[#This Row],[Order ID]],sales,3,0)</f>
        <v>Mayank</v>
      </c>
      <c r="H1258" t="e" vm="3">
        <f>VLOOKUP(Table1[[#This Row],[Order ID]],sales,4,0)</f>
        <v>#VALUE!</v>
      </c>
      <c r="I1258" t="str">
        <f>VLOOKUP(Table1[[#This Row],[Order ID]],sales,5,0)</f>
        <v>Mumbai</v>
      </c>
      <c r="J1258">
        <f>VLOOKUP(Table1[[#This Row],[Order ID]],sales,6,0)</f>
        <v>246</v>
      </c>
    </row>
    <row r="1259" spans="1:10" x14ac:dyDescent="0.35">
      <c r="A1259" t="s">
        <v>296</v>
      </c>
      <c r="B1259" s="1">
        <v>43142</v>
      </c>
      <c r="C1259" t="s">
        <v>5</v>
      </c>
      <c r="D1259" t="s">
        <v>6</v>
      </c>
      <c r="E1259" t="s">
        <v>7</v>
      </c>
      <c r="F1259" s="1">
        <f>VLOOKUP(Table1[[#This Row],[Order ID]],sales,2,0)</f>
        <v>43142</v>
      </c>
      <c r="G1259" t="str">
        <f>VLOOKUP(Table1[[#This Row],[Order ID]],sales,3,0)</f>
        <v>Kartikay</v>
      </c>
      <c r="H1259" t="e" vm="14">
        <f>VLOOKUP(Table1[[#This Row],[Order ID]],sales,4,0)</f>
        <v>#VALUE!</v>
      </c>
      <c r="I1259" t="str">
        <f>VLOOKUP(Table1[[#This Row],[Order ID]],sales,5,0)</f>
        <v>Patna</v>
      </c>
      <c r="J1259">
        <f>VLOOKUP(Table1[[#This Row],[Order ID]],sales,6,0)</f>
        <v>55</v>
      </c>
    </row>
    <row r="1260" spans="1:10" x14ac:dyDescent="0.35">
      <c r="A1260" t="s">
        <v>297</v>
      </c>
      <c r="B1260" s="1">
        <v>43127</v>
      </c>
      <c r="C1260" t="s">
        <v>20</v>
      </c>
      <c r="D1260" t="s">
        <v>23</v>
      </c>
      <c r="E1260" t="s">
        <v>79</v>
      </c>
      <c r="F1260" s="1">
        <f>VLOOKUP(Table1[[#This Row],[Order ID]],sales,2,0)</f>
        <v>43127</v>
      </c>
      <c r="G1260" t="str">
        <f>VLOOKUP(Table1[[#This Row],[Order ID]],sales,3,0)</f>
        <v>Shivangi</v>
      </c>
      <c r="H1260" t="e" vm="1">
        <f>VLOOKUP(Table1[[#This Row],[Order ID]],sales,4,0)</f>
        <v>#VALUE!</v>
      </c>
      <c r="I1260" t="str">
        <f>VLOOKUP(Table1[[#This Row],[Order ID]],sales,5,0)</f>
        <v>Indore</v>
      </c>
      <c r="J1260">
        <f>VLOOKUP(Table1[[#This Row],[Order ID]],sales,6,0)</f>
        <v>284</v>
      </c>
    </row>
    <row r="1261" spans="1:10" x14ac:dyDescent="0.35">
      <c r="A1261" t="s">
        <v>222</v>
      </c>
      <c r="B1261" s="1">
        <v>43124</v>
      </c>
      <c r="C1261" t="s">
        <v>20</v>
      </c>
      <c r="D1261" t="s">
        <v>54</v>
      </c>
      <c r="E1261" t="s">
        <v>79</v>
      </c>
      <c r="F1261" s="1">
        <f>VLOOKUP(Table1[[#This Row],[Order ID]],sales,2,0)</f>
        <v>43124</v>
      </c>
      <c r="G1261" t="str">
        <f>VLOOKUP(Table1[[#This Row],[Order ID]],sales,3,0)</f>
        <v>Madan Mohan</v>
      </c>
      <c r="H1261" t="e" vm="2">
        <f>VLOOKUP(Table1[[#This Row],[Order ID]],sales,4,0)</f>
        <v>#VALUE!</v>
      </c>
      <c r="I1261" t="str">
        <f>VLOOKUP(Table1[[#This Row],[Order ID]],sales,5,0)</f>
        <v>Mathura</v>
      </c>
      <c r="J1261">
        <f>VLOOKUP(Table1[[#This Row],[Order ID]],sales,6,0)</f>
        <v>398</v>
      </c>
    </row>
    <row r="1262" spans="1:10" x14ac:dyDescent="0.35">
      <c r="A1262" t="s">
        <v>497</v>
      </c>
      <c r="B1262" s="1">
        <v>43125</v>
      </c>
      <c r="C1262" t="s">
        <v>20</v>
      </c>
      <c r="D1262" t="s">
        <v>40</v>
      </c>
      <c r="E1262" t="s">
        <v>7</v>
      </c>
      <c r="F1262" s="1">
        <f>VLOOKUP(Table1[[#This Row],[Order ID]],sales,2,0)</f>
        <v>43125</v>
      </c>
      <c r="G1262" t="str">
        <f>VLOOKUP(Table1[[#This Row],[Order ID]],sales,3,0)</f>
        <v>Priyanka</v>
      </c>
      <c r="H1262" t="e" vm="2">
        <f>VLOOKUP(Table1[[#This Row],[Order ID]],sales,4,0)</f>
        <v>#VALUE!</v>
      </c>
      <c r="I1262" t="str">
        <f>VLOOKUP(Table1[[#This Row],[Order ID]],sales,5,0)</f>
        <v>Prayagraj</v>
      </c>
      <c r="J1262">
        <f>VLOOKUP(Table1[[#This Row],[Order ID]],sales,6,0)</f>
        <v>29</v>
      </c>
    </row>
    <row r="1263" spans="1:10" x14ac:dyDescent="0.35">
      <c r="A1263" t="s">
        <v>296</v>
      </c>
      <c r="B1263" s="1">
        <v>43142</v>
      </c>
      <c r="C1263" t="s">
        <v>20</v>
      </c>
      <c r="D1263" t="s">
        <v>54</v>
      </c>
      <c r="E1263" t="s">
        <v>7</v>
      </c>
      <c r="F1263" s="1">
        <f>VLOOKUP(Table1[[#This Row],[Order ID]],sales,2,0)</f>
        <v>43142</v>
      </c>
      <c r="G1263" t="str">
        <f>VLOOKUP(Table1[[#This Row],[Order ID]],sales,3,0)</f>
        <v>Kartikay</v>
      </c>
      <c r="H1263" t="e" vm="14">
        <f>VLOOKUP(Table1[[#This Row],[Order ID]],sales,4,0)</f>
        <v>#VALUE!</v>
      </c>
      <c r="I1263" t="str">
        <f>VLOOKUP(Table1[[#This Row],[Order ID]],sales,5,0)</f>
        <v>Patna</v>
      </c>
      <c r="J1263">
        <f>VLOOKUP(Table1[[#This Row],[Order ID]],sales,6,0)</f>
        <v>55</v>
      </c>
    </row>
    <row r="1264" spans="1:10" x14ac:dyDescent="0.35">
      <c r="A1264" t="s">
        <v>281</v>
      </c>
      <c r="B1264" s="1">
        <v>43343</v>
      </c>
      <c r="C1264" t="s">
        <v>20</v>
      </c>
      <c r="D1264" t="s">
        <v>23</v>
      </c>
      <c r="E1264" t="s">
        <v>7</v>
      </c>
      <c r="F1264" s="1">
        <f>VLOOKUP(Table1[[#This Row],[Order ID]],sales,2,0)</f>
        <v>43343</v>
      </c>
      <c r="G1264" t="str">
        <f>VLOOKUP(Table1[[#This Row],[Order ID]],sales,3,0)</f>
        <v>Ashmeet</v>
      </c>
      <c r="H1264" t="e" vm="18">
        <f>VLOOKUP(Table1[[#This Row],[Order ID]],sales,4,0)</f>
        <v>#VALUE!</v>
      </c>
      <c r="I1264" t="str">
        <f>VLOOKUP(Table1[[#This Row],[Order ID]],sales,5,0)</f>
        <v>Kolkata</v>
      </c>
      <c r="J1264">
        <f>VLOOKUP(Table1[[#This Row],[Order ID]],sales,6,0)</f>
        <v>299</v>
      </c>
    </row>
    <row r="1265" spans="1:10" x14ac:dyDescent="0.35">
      <c r="A1265" t="s">
        <v>498</v>
      </c>
      <c r="B1265" s="1">
        <v>43383</v>
      </c>
      <c r="C1265" t="s">
        <v>20</v>
      </c>
      <c r="D1265" t="s">
        <v>54</v>
      </c>
      <c r="E1265" t="s">
        <v>16</v>
      </c>
      <c r="F1265" s="1">
        <f>VLOOKUP(Table1[[#This Row],[Order ID]],sales,2,0)</f>
        <v>43383</v>
      </c>
      <c r="G1265" t="str">
        <f>VLOOKUP(Table1[[#This Row],[Order ID]],sales,3,0)</f>
        <v>Harsh</v>
      </c>
      <c r="H1265" t="e" vm="7">
        <f>VLOOKUP(Table1[[#This Row],[Order ID]],sales,4,0)</f>
        <v>#VALUE!</v>
      </c>
      <c r="I1265" t="str">
        <f>VLOOKUP(Table1[[#This Row],[Order ID]],sales,5,0)</f>
        <v>Kohima</v>
      </c>
      <c r="J1265">
        <f>VLOOKUP(Table1[[#This Row],[Order ID]],sales,6,0)</f>
        <v>35</v>
      </c>
    </row>
    <row r="1266" spans="1:10" x14ac:dyDescent="0.35">
      <c r="A1266" t="s">
        <v>38</v>
      </c>
      <c r="B1266" s="1">
        <v>43412</v>
      </c>
      <c r="C1266" t="s">
        <v>5</v>
      </c>
      <c r="D1266" t="s">
        <v>15</v>
      </c>
      <c r="E1266" t="s">
        <v>79</v>
      </c>
      <c r="F1266" s="1">
        <f>VLOOKUP(Table1[[#This Row],[Order ID]],sales,2,0)</f>
        <v>43412</v>
      </c>
      <c r="G1266" t="str">
        <f>VLOOKUP(Table1[[#This Row],[Order ID]],sales,3,0)</f>
        <v>Gaurav</v>
      </c>
      <c r="H1266" t="e" vm="9">
        <f>VLOOKUP(Table1[[#This Row],[Order ID]],sales,4,0)</f>
        <v>#VALUE!</v>
      </c>
      <c r="I1266" t="str">
        <f>VLOOKUP(Table1[[#This Row],[Order ID]],sales,5,0)</f>
        <v>Ahmedabad</v>
      </c>
      <c r="J1266">
        <f>VLOOKUP(Table1[[#This Row],[Order ID]],sales,6,0)</f>
        <v>2093</v>
      </c>
    </row>
    <row r="1267" spans="1:10" x14ac:dyDescent="0.35">
      <c r="A1267" t="s">
        <v>409</v>
      </c>
      <c r="B1267" s="1">
        <v>43255</v>
      </c>
      <c r="C1267" t="s">
        <v>20</v>
      </c>
      <c r="D1267" t="s">
        <v>23</v>
      </c>
      <c r="E1267" t="s">
        <v>7</v>
      </c>
      <c r="F1267" s="1">
        <f>VLOOKUP(Table1[[#This Row],[Order ID]],sales,2,0)</f>
        <v>43255</v>
      </c>
      <c r="G1267" t="str">
        <f>VLOOKUP(Table1[[#This Row],[Order ID]],sales,3,0)</f>
        <v>Avni</v>
      </c>
      <c r="H1267" t="e" vm="3">
        <f>VLOOKUP(Table1[[#This Row],[Order ID]],sales,4,0)</f>
        <v>#VALUE!</v>
      </c>
      <c r="I1267" t="str">
        <f>VLOOKUP(Table1[[#This Row],[Order ID]],sales,5,0)</f>
        <v>Mumbai</v>
      </c>
      <c r="J1267">
        <f>VLOOKUP(Table1[[#This Row],[Order ID]],sales,6,0)</f>
        <v>76</v>
      </c>
    </row>
    <row r="1268" spans="1:10" x14ac:dyDescent="0.35">
      <c r="A1268" t="s">
        <v>64</v>
      </c>
      <c r="B1268" s="1">
        <v>43331</v>
      </c>
      <c r="C1268" t="s">
        <v>9</v>
      </c>
      <c r="D1268" t="s">
        <v>13</v>
      </c>
      <c r="E1268" t="s">
        <v>79</v>
      </c>
      <c r="F1268" s="1">
        <f>VLOOKUP(Table1[[#This Row],[Order ID]],sales,2,0)</f>
        <v>43331</v>
      </c>
      <c r="G1268" t="str">
        <f>VLOOKUP(Table1[[#This Row],[Order ID]],sales,3,0)</f>
        <v>Shourya</v>
      </c>
      <c r="H1268" t="e" vm="12">
        <f>VLOOKUP(Table1[[#This Row],[Order ID]],sales,4,0)</f>
        <v>#VALUE!</v>
      </c>
      <c r="I1268" t="str">
        <f>VLOOKUP(Table1[[#This Row],[Order ID]],sales,5,0)</f>
        <v>Thiruvananthapuram</v>
      </c>
      <c r="J1268">
        <f>VLOOKUP(Table1[[#This Row],[Order ID]],sales,6,0)</f>
        <v>1709</v>
      </c>
    </row>
    <row r="1269" spans="1:10" x14ac:dyDescent="0.35">
      <c r="A1269" t="s">
        <v>170</v>
      </c>
      <c r="B1269" s="1">
        <v>43135</v>
      </c>
      <c r="C1269" t="s">
        <v>9</v>
      </c>
      <c r="D1269" t="s">
        <v>128</v>
      </c>
      <c r="E1269" t="s">
        <v>7</v>
      </c>
      <c r="F1269" s="1">
        <f>VLOOKUP(Table1[[#This Row],[Order ID]],sales,2,0)</f>
        <v>43135</v>
      </c>
      <c r="G1269" t="str">
        <f>VLOOKUP(Table1[[#This Row],[Order ID]],sales,3,0)</f>
        <v>Prashant</v>
      </c>
      <c r="H1269" t="e" vm="10">
        <f>VLOOKUP(Table1[[#This Row],[Order ID]],sales,4,0)</f>
        <v>#VALUE!</v>
      </c>
      <c r="I1269" t="str">
        <f>VLOOKUP(Table1[[#This Row],[Order ID]],sales,5,0)</f>
        <v>Delhi</v>
      </c>
      <c r="J1269">
        <f>VLOOKUP(Table1[[#This Row],[Order ID]],sales,6,0)</f>
        <v>31</v>
      </c>
    </row>
    <row r="1270" spans="1:10" x14ac:dyDescent="0.35">
      <c r="A1270" t="s">
        <v>499</v>
      </c>
      <c r="B1270" s="1">
        <v>43208</v>
      </c>
      <c r="C1270" t="s">
        <v>20</v>
      </c>
      <c r="D1270" t="s">
        <v>23</v>
      </c>
      <c r="E1270" t="s">
        <v>7</v>
      </c>
      <c r="F1270" s="1">
        <f>VLOOKUP(Table1[[#This Row],[Order ID]],sales,2,0)</f>
        <v>43208</v>
      </c>
      <c r="G1270" t="str">
        <f>VLOOKUP(Table1[[#This Row],[Order ID]],sales,3,0)</f>
        <v>Ramesh</v>
      </c>
      <c r="H1270" t="e" vm="9">
        <f>VLOOKUP(Table1[[#This Row],[Order ID]],sales,4,0)</f>
        <v>#VALUE!</v>
      </c>
      <c r="I1270" t="str">
        <f>VLOOKUP(Table1[[#This Row],[Order ID]],sales,5,0)</f>
        <v>Ahmedabad</v>
      </c>
      <c r="J1270">
        <f>VLOOKUP(Table1[[#This Row],[Order ID]],sales,6,0)</f>
        <v>353</v>
      </c>
    </row>
    <row r="1271" spans="1:10" x14ac:dyDescent="0.35">
      <c r="A1271" t="s">
        <v>227</v>
      </c>
      <c r="B1271" s="1">
        <v>43165</v>
      </c>
      <c r="C1271" t="s">
        <v>5</v>
      </c>
      <c r="D1271" t="s">
        <v>15</v>
      </c>
      <c r="E1271" t="s">
        <v>7</v>
      </c>
      <c r="F1271" s="1">
        <f>VLOOKUP(Table1[[#This Row],[Order ID]],sales,2,0)</f>
        <v>43165</v>
      </c>
      <c r="G1271" t="str">
        <f>VLOOKUP(Table1[[#This Row],[Order ID]],sales,3,0)</f>
        <v>Paridhi</v>
      </c>
      <c r="H1271" t="e" vm="8">
        <f>VLOOKUP(Table1[[#This Row],[Order ID]],sales,4,0)</f>
        <v>#VALUE!</v>
      </c>
      <c r="I1271" t="str">
        <f>VLOOKUP(Table1[[#This Row],[Order ID]],sales,5,0)</f>
        <v>Jaipur</v>
      </c>
      <c r="J1271">
        <f>VLOOKUP(Table1[[#This Row],[Order ID]],sales,6,0)</f>
        <v>32</v>
      </c>
    </row>
    <row r="1272" spans="1:10" x14ac:dyDescent="0.35">
      <c r="A1272" t="s">
        <v>189</v>
      </c>
      <c r="B1272" s="1">
        <v>43137</v>
      </c>
      <c r="C1272" t="s">
        <v>9</v>
      </c>
      <c r="D1272" t="s">
        <v>10</v>
      </c>
      <c r="E1272" t="s">
        <v>79</v>
      </c>
      <c r="F1272" s="1">
        <f>VLOOKUP(Table1[[#This Row],[Order ID]],sales,2,0)</f>
        <v>43137</v>
      </c>
      <c r="G1272" t="str">
        <f>VLOOKUP(Table1[[#This Row],[Order ID]],sales,3,0)</f>
        <v>Shubham</v>
      </c>
      <c r="H1272" t="e" vm="10">
        <f>VLOOKUP(Table1[[#This Row],[Order ID]],sales,4,0)</f>
        <v>#VALUE!</v>
      </c>
      <c r="I1272" t="str">
        <f>VLOOKUP(Table1[[#This Row],[Order ID]],sales,5,0)</f>
        <v>Delhi</v>
      </c>
      <c r="J1272">
        <f>VLOOKUP(Table1[[#This Row],[Order ID]],sales,6,0)</f>
        <v>676</v>
      </c>
    </row>
    <row r="1273" spans="1:10" x14ac:dyDescent="0.35">
      <c r="A1273" t="s">
        <v>500</v>
      </c>
      <c r="B1273" s="1">
        <v>43170</v>
      </c>
      <c r="C1273" t="s">
        <v>20</v>
      </c>
      <c r="D1273" t="s">
        <v>27</v>
      </c>
      <c r="E1273" t="s">
        <v>7</v>
      </c>
      <c r="F1273" s="1">
        <f>VLOOKUP(Table1[[#This Row],[Order ID]],sales,2,0)</f>
        <v>43170</v>
      </c>
      <c r="G1273" t="str">
        <f>VLOOKUP(Table1[[#This Row],[Order ID]],sales,3,0)</f>
        <v>Aditya</v>
      </c>
      <c r="H1273" t="e" vm="5">
        <f>VLOOKUP(Table1[[#This Row],[Order ID]],sales,4,0)</f>
        <v>#VALUE!</v>
      </c>
      <c r="I1273" t="str">
        <f>VLOOKUP(Table1[[#This Row],[Order ID]],sales,5,0)</f>
        <v>Chandigarh</v>
      </c>
      <c r="J1273">
        <f>VLOOKUP(Table1[[#This Row],[Order ID]],sales,6,0)</f>
        <v>212</v>
      </c>
    </row>
    <row r="1274" spans="1:10" x14ac:dyDescent="0.35">
      <c r="A1274" t="s">
        <v>266</v>
      </c>
      <c r="B1274" s="1">
        <v>43414</v>
      </c>
      <c r="C1274" t="s">
        <v>20</v>
      </c>
      <c r="D1274" t="s">
        <v>23</v>
      </c>
      <c r="E1274" t="s">
        <v>7</v>
      </c>
      <c r="F1274" s="1">
        <f>VLOOKUP(Table1[[#This Row],[Order ID]],sales,2,0)</f>
        <v>43414</v>
      </c>
      <c r="G1274" t="str">
        <f>VLOOKUP(Table1[[#This Row],[Order ID]],sales,3,0)</f>
        <v>Abhijeet</v>
      </c>
      <c r="H1274" t="e" vm="3">
        <f>VLOOKUP(Table1[[#This Row],[Order ID]],sales,4,0)</f>
        <v>#VALUE!</v>
      </c>
      <c r="I1274" t="str">
        <f>VLOOKUP(Table1[[#This Row],[Order ID]],sales,5,0)</f>
        <v>Mumbai</v>
      </c>
      <c r="J1274">
        <f>VLOOKUP(Table1[[#This Row],[Order ID]],sales,6,0)</f>
        <v>257</v>
      </c>
    </row>
    <row r="1275" spans="1:10" x14ac:dyDescent="0.35">
      <c r="A1275" t="s">
        <v>501</v>
      </c>
      <c r="B1275" s="1">
        <v>43161</v>
      </c>
      <c r="C1275" t="s">
        <v>20</v>
      </c>
      <c r="D1275" t="s">
        <v>40</v>
      </c>
      <c r="E1275" t="s">
        <v>7</v>
      </c>
      <c r="F1275" s="1">
        <f>VLOOKUP(Table1[[#This Row],[Order ID]],sales,2,0)</f>
        <v>43161</v>
      </c>
      <c r="G1275" t="str">
        <f>VLOOKUP(Table1[[#This Row],[Order ID]],sales,3,0)</f>
        <v>Sanjay</v>
      </c>
      <c r="H1275" t="e" vm="17">
        <f>VLOOKUP(Table1[[#This Row],[Order ID]],sales,4,0)</f>
        <v>#VALUE!</v>
      </c>
      <c r="I1275" t="str">
        <f>VLOOKUP(Table1[[#This Row],[Order ID]],sales,5,0)</f>
        <v>Goa</v>
      </c>
      <c r="J1275">
        <f>VLOOKUP(Table1[[#This Row],[Order ID]],sales,6,0)</f>
        <v>28</v>
      </c>
    </row>
    <row r="1276" spans="1:10" x14ac:dyDescent="0.35">
      <c r="A1276" t="s">
        <v>202</v>
      </c>
      <c r="B1276" s="1">
        <v>43230</v>
      </c>
      <c r="C1276" t="s">
        <v>20</v>
      </c>
      <c r="D1276" t="s">
        <v>27</v>
      </c>
      <c r="E1276" t="s">
        <v>16</v>
      </c>
      <c r="F1276" s="1">
        <f>VLOOKUP(Table1[[#This Row],[Order ID]],sales,2,0)</f>
        <v>43230</v>
      </c>
      <c r="G1276" t="str">
        <f>VLOOKUP(Table1[[#This Row],[Order ID]],sales,3,0)</f>
        <v>Sabah</v>
      </c>
      <c r="H1276" t="e" vm="3">
        <f>VLOOKUP(Table1[[#This Row],[Order ID]],sales,4,0)</f>
        <v>#VALUE!</v>
      </c>
      <c r="I1276" t="str">
        <f>VLOOKUP(Table1[[#This Row],[Order ID]],sales,5,0)</f>
        <v>Mumbai</v>
      </c>
      <c r="J1276">
        <f>VLOOKUP(Table1[[#This Row],[Order ID]],sales,6,0)</f>
        <v>450</v>
      </c>
    </row>
    <row r="1277" spans="1:10" x14ac:dyDescent="0.35">
      <c r="A1277" t="s">
        <v>85</v>
      </c>
      <c r="B1277" s="1">
        <v>43166</v>
      </c>
      <c r="C1277" t="s">
        <v>5</v>
      </c>
      <c r="D1277" t="s">
        <v>6</v>
      </c>
      <c r="E1277" t="s">
        <v>79</v>
      </c>
      <c r="F1277" s="1">
        <f>VLOOKUP(Table1[[#This Row],[Order ID]],sales,2,0)</f>
        <v>43166</v>
      </c>
      <c r="G1277" t="str">
        <f>VLOOKUP(Table1[[#This Row],[Order ID]],sales,3,0)</f>
        <v>Parishi</v>
      </c>
      <c r="H1277" t="e" vm="18">
        <f>VLOOKUP(Table1[[#This Row],[Order ID]],sales,4,0)</f>
        <v>#VALUE!</v>
      </c>
      <c r="I1277" t="str">
        <f>VLOOKUP(Table1[[#This Row],[Order ID]],sales,5,0)</f>
        <v>Kolkata</v>
      </c>
      <c r="J1277">
        <f>VLOOKUP(Table1[[#This Row],[Order ID]],sales,6,0)</f>
        <v>1337</v>
      </c>
    </row>
    <row r="1278" spans="1:10" x14ac:dyDescent="0.35">
      <c r="A1278" t="s">
        <v>502</v>
      </c>
      <c r="B1278" s="1">
        <v>43216</v>
      </c>
      <c r="C1278" t="s">
        <v>20</v>
      </c>
      <c r="D1278" t="s">
        <v>23</v>
      </c>
      <c r="E1278" t="s">
        <v>25</v>
      </c>
      <c r="F1278" s="1">
        <f>VLOOKUP(Table1[[#This Row],[Order ID]],sales,2,0)</f>
        <v>43216</v>
      </c>
      <c r="G1278" t="str">
        <f>VLOOKUP(Table1[[#This Row],[Order ID]],sales,3,0)</f>
        <v>Nishi</v>
      </c>
      <c r="H1278" t="e" vm="3">
        <f>VLOOKUP(Table1[[#This Row],[Order ID]],sales,4,0)</f>
        <v>#VALUE!</v>
      </c>
      <c r="I1278" t="str">
        <f>VLOOKUP(Table1[[#This Row],[Order ID]],sales,5,0)</f>
        <v>Mumbai</v>
      </c>
      <c r="J1278">
        <f>VLOOKUP(Table1[[#This Row],[Order ID]],sales,6,0)</f>
        <v>637</v>
      </c>
    </row>
    <row r="1279" spans="1:10" x14ac:dyDescent="0.35">
      <c r="A1279" t="s">
        <v>59</v>
      </c>
      <c r="B1279" s="1">
        <v>43286</v>
      </c>
      <c r="C1279" t="s">
        <v>9</v>
      </c>
      <c r="D1279" t="s">
        <v>128</v>
      </c>
      <c r="E1279" t="s">
        <v>79</v>
      </c>
      <c r="F1279" s="1">
        <f>VLOOKUP(Table1[[#This Row],[Order ID]],sales,2,0)</f>
        <v>43286</v>
      </c>
      <c r="G1279" t="str">
        <f>VLOOKUP(Table1[[#This Row],[Order ID]],sales,3,0)</f>
        <v>Megha</v>
      </c>
      <c r="H1279" t="e" vm="3">
        <f>VLOOKUP(Table1[[#This Row],[Order ID]],sales,4,0)</f>
        <v>#VALUE!</v>
      </c>
      <c r="I1279" t="str">
        <f>VLOOKUP(Table1[[#This Row],[Order ID]],sales,5,0)</f>
        <v>Pune</v>
      </c>
      <c r="J1279">
        <f>VLOOKUP(Table1[[#This Row],[Order ID]],sales,6,0)</f>
        <v>10</v>
      </c>
    </row>
    <row r="1280" spans="1:10" x14ac:dyDescent="0.35">
      <c r="A1280" t="s">
        <v>120</v>
      </c>
      <c r="B1280" s="1">
        <v>43231</v>
      </c>
      <c r="C1280" t="s">
        <v>5</v>
      </c>
      <c r="D1280" t="s">
        <v>6</v>
      </c>
      <c r="E1280" t="s">
        <v>79</v>
      </c>
      <c r="F1280" s="1">
        <f>VLOOKUP(Table1[[#This Row],[Order ID]],sales,2,0)</f>
        <v>43231</v>
      </c>
      <c r="G1280" t="str">
        <f>VLOOKUP(Table1[[#This Row],[Order ID]],sales,3,0)</f>
        <v>Priyanka</v>
      </c>
      <c r="H1280" t="e" vm="3">
        <f>VLOOKUP(Table1[[#This Row],[Order ID]],sales,4,0)</f>
        <v>#VALUE!</v>
      </c>
      <c r="I1280" t="str">
        <f>VLOOKUP(Table1[[#This Row],[Order ID]],sales,5,0)</f>
        <v>Pune</v>
      </c>
      <c r="J1280">
        <f>VLOOKUP(Table1[[#This Row],[Order ID]],sales,6,0)</f>
        <v>24</v>
      </c>
    </row>
    <row r="1281" spans="1:10" x14ac:dyDescent="0.35">
      <c r="A1281" t="s">
        <v>382</v>
      </c>
      <c r="B1281" s="1">
        <v>43457</v>
      </c>
      <c r="C1281" t="s">
        <v>20</v>
      </c>
      <c r="D1281" t="s">
        <v>78</v>
      </c>
      <c r="E1281" t="s">
        <v>7</v>
      </c>
      <c r="F1281" s="1">
        <f>VLOOKUP(Table1[[#This Row],[Order ID]],sales,2,0)</f>
        <v>43457</v>
      </c>
      <c r="G1281" t="str">
        <f>VLOOKUP(Table1[[#This Row],[Order ID]],sales,3,0)</f>
        <v>Neha</v>
      </c>
      <c r="H1281" t="e" vm="8">
        <f>VLOOKUP(Table1[[#This Row],[Order ID]],sales,4,0)</f>
        <v>#VALUE!</v>
      </c>
      <c r="I1281" t="str">
        <f>VLOOKUP(Table1[[#This Row],[Order ID]],sales,5,0)</f>
        <v>Udaipur</v>
      </c>
      <c r="J1281">
        <f>VLOOKUP(Table1[[#This Row],[Order ID]],sales,6,0)</f>
        <v>110</v>
      </c>
    </row>
    <row r="1282" spans="1:10" x14ac:dyDescent="0.35">
      <c r="A1282" t="s">
        <v>273</v>
      </c>
      <c r="B1282" s="1">
        <v>43357</v>
      </c>
      <c r="C1282" t="s">
        <v>5</v>
      </c>
      <c r="D1282" t="s">
        <v>15</v>
      </c>
      <c r="E1282" t="s">
        <v>25</v>
      </c>
      <c r="F1282" s="1">
        <f>VLOOKUP(Table1[[#This Row],[Order ID]],sales,2,0)</f>
        <v>43357</v>
      </c>
      <c r="G1282" t="str">
        <f>VLOOKUP(Table1[[#This Row],[Order ID]],sales,3,0)</f>
        <v>Rutuja</v>
      </c>
      <c r="H1282" t="e" vm="9">
        <f>VLOOKUP(Table1[[#This Row],[Order ID]],sales,4,0)</f>
        <v>#VALUE!</v>
      </c>
      <c r="I1282" t="str">
        <f>VLOOKUP(Table1[[#This Row],[Order ID]],sales,5,0)</f>
        <v>Ahmedabad</v>
      </c>
      <c r="J1282">
        <f>VLOOKUP(Table1[[#This Row],[Order ID]],sales,6,0)</f>
        <v>45</v>
      </c>
    </row>
    <row r="1283" spans="1:10" x14ac:dyDescent="0.35">
      <c r="A1283" t="s">
        <v>175</v>
      </c>
      <c r="B1283" s="1">
        <v>43442</v>
      </c>
      <c r="C1283" t="s">
        <v>20</v>
      </c>
      <c r="D1283" t="s">
        <v>40</v>
      </c>
      <c r="E1283" t="s">
        <v>7</v>
      </c>
      <c r="F1283" s="1">
        <f>VLOOKUP(Table1[[#This Row],[Order ID]],sales,2,0)</f>
        <v>43442</v>
      </c>
      <c r="G1283" t="str">
        <f>VLOOKUP(Table1[[#This Row],[Order ID]],sales,3,0)</f>
        <v>Aishwarya</v>
      </c>
      <c r="H1283" t="e" vm="2">
        <f>VLOOKUP(Table1[[#This Row],[Order ID]],sales,4,0)</f>
        <v>#VALUE!</v>
      </c>
      <c r="I1283" t="str">
        <f>VLOOKUP(Table1[[#This Row],[Order ID]],sales,5,0)</f>
        <v>Prayagraj</v>
      </c>
      <c r="J1283">
        <f>VLOOKUP(Table1[[#This Row],[Order ID]],sales,6,0)</f>
        <v>22</v>
      </c>
    </row>
    <row r="1284" spans="1:10" x14ac:dyDescent="0.35">
      <c r="A1284" t="s">
        <v>14</v>
      </c>
      <c r="B1284" s="1">
        <v>43186</v>
      </c>
      <c r="C1284" t="s">
        <v>20</v>
      </c>
      <c r="D1284" t="s">
        <v>23</v>
      </c>
      <c r="E1284" t="s">
        <v>16</v>
      </c>
      <c r="F1284" s="1">
        <f>VLOOKUP(Table1[[#This Row],[Order ID]],sales,2,0)</f>
        <v>43186</v>
      </c>
      <c r="G1284" t="str">
        <f>VLOOKUP(Table1[[#This Row],[Order ID]],sales,3,0)</f>
        <v>Sarita</v>
      </c>
      <c r="H1284" t="e" vm="3">
        <f>VLOOKUP(Table1[[#This Row],[Order ID]],sales,4,0)</f>
        <v>#VALUE!</v>
      </c>
      <c r="I1284" t="str">
        <f>VLOOKUP(Table1[[#This Row],[Order ID]],sales,5,0)</f>
        <v>Pune</v>
      </c>
      <c r="J1284">
        <f>VLOOKUP(Table1[[#This Row],[Order ID]],sales,6,0)</f>
        <v>2847</v>
      </c>
    </row>
    <row r="1285" spans="1:10" x14ac:dyDescent="0.35">
      <c r="A1285" t="s">
        <v>285</v>
      </c>
      <c r="B1285" s="1">
        <v>43329</v>
      </c>
      <c r="C1285" t="s">
        <v>20</v>
      </c>
      <c r="D1285" t="s">
        <v>27</v>
      </c>
      <c r="E1285" t="s">
        <v>7</v>
      </c>
      <c r="F1285" s="1">
        <f>VLOOKUP(Table1[[#This Row],[Order ID]],sales,2,0)</f>
        <v>43329</v>
      </c>
      <c r="G1285" t="str">
        <f>VLOOKUP(Table1[[#This Row],[Order ID]],sales,3,0)</f>
        <v>Shivam</v>
      </c>
      <c r="H1285" t="e" vm="2">
        <f>VLOOKUP(Table1[[#This Row],[Order ID]],sales,4,0)</f>
        <v>#VALUE!</v>
      </c>
      <c r="I1285" t="str">
        <f>VLOOKUP(Table1[[#This Row],[Order ID]],sales,5,0)</f>
        <v>Lucknow</v>
      </c>
      <c r="J1285">
        <f>VLOOKUP(Table1[[#This Row],[Order ID]],sales,6,0)</f>
        <v>341</v>
      </c>
    </row>
    <row r="1286" spans="1:10" x14ac:dyDescent="0.35">
      <c r="A1286" t="s">
        <v>184</v>
      </c>
      <c r="B1286" s="1">
        <v>43417</v>
      </c>
      <c r="C1286" t="s">
        <v>20</v>
      </c>
      <c r="D1286" t="s">
        <v>40</v>
      </c>
      <c r="E1286" t="s">
        <v>7</v>
      </c>
      <c r="F1286" s="1">
        <f>VLOOKUP(Table1[[#This Row],[Order ID]],sales,2,0)</f>
        <v>43417</v>
      </c>
      <c r="G1286" t="str">
        <f>VLOOKUP(Table1[[#This Row],[Order ID]],sales,3,0)</f>
        <v>Uudhav</v>
      </c>
      <c r="H1286" t="e" vm="3">
        <f>VLOOKUP(Table1[[#This Row],[Order ID]],sales,4,0)</f>
        <v>#VALUE!</v>
      </c>
      <c r="I1286" t="str">
        <f>VLOOKUP(Table1[[#This Row],[Order ID]],sales,5,0)</f>
        <v>Mumbai</v>
      </c>
      <c r="J1286">
        <f>VLOOKUP(Table1[[#This Row],[Order ID]],sales,6,0)</f>
        <v>29</v>
      </c>
    </row>
    <row r="1287" spans="1:10" x14ac:dyDescent="0.35">
      <c r="A1287" t="s">
        <v>88</v>
      </c>
      <c r="B1287" s="1">
        <v>43338</v>
      </c>
      <c r="C1287" t="s">
        <v>20</v>
      </c>
      <c r="D1287" t="s">
        <v>40</v>
      </c>
      <c r="E1287" t="s">
        <v>7</v>
      </c>
      <c r="F1287" s="1">
        <f>VLOOKUP(Table1[[#This Row],[Order ID]],sales,2,0)</f>
        <v>43338</v>
      </c>
      <c r="G1287" t="str">
        <f>VLOOKUP(Table1[[#This Row],[Order ID]],sales,3,0)</f>
        <v>Anudeep</v>
      </c>
      <c r="H1287" t="e" vm="1">
        <f>VLOOKUP(Table1[[#This Row],[Order ID]],sales,4,0)</f>
        <v>#VALUE!</v>
      </c>
      <c r="I1287" t="str">
        <f>VLOOKUP(Table1[[#This Row],[Order ID]],sales,5,0)</f>
        <v>Indore</v>
      </c>
      <c r="J1287">
        <f>VLOOKUP(Table1[[#This Row],[Order ID]],sales,6,0)</f>
        <v>1316</v>
      </c>
    </row>
    <row r="1288" spans="1:10" x14ac:dyDescent="0.35">
      <c r="A1288" t="s">
        <v>205</v>
      </c>
      <c r="B1288" s="1">
        <v>43374</v>
      </c>
      <c r="C1288" t="s">
        <v>20</v>
      </c>
      <c r="D1288" t="s">
        <v>27</v>
      </c>
      <c r="E1288" t="s">
        <v>7</v>
      </c>
      <c r="F1288" s="1">
        <f>VLOOKUP(Table1[[#This Row],[Order ID]],sales,2,0)</f>
        <v>43374</v>
      </c>
      <c r="G1288" t="str">
        <f>VLOOKUP(Table1[[#This Row],[Order ID]],sales,3,0)</f>
        <v>Shishu</v>
      </c>
      <c r="H1288" t="e" vm="11">
        <f>VLOOKUP(Table1[[#This Row],[Order ID]],sales,4,0)</f>
        <v>#VALUE!</v>
      </c>
      <c r="I1288" t="str">
        <f>VLOOKUP(Table1[[#This Row],[Order ID]],sales,5,0)</f>
        <v>Hyderabad</v>
      </c>
      <c r="J1288">
        <f>VLOOKUP(Table1[[#This Row],[Order ID]],sales,6,0)</f>
        <v>379</v>
      </c>
    </row>
    <row r="1289" spans="1:10" x14ac:dyDescent="0.35">
      <c r="A1289" t="s">
        <v>288</v>
      </c>
      <c r="B1289" s="1">
        <v>43414</v>
      </c>
      <c r="C1289" t="s">
        <v>9</v>
      </c>
      <c r="D1289" t="s">
        <v>13</v>
      </c>
      <c r="E1289" t="s">
        <v>25</v>
      </c>
      <c r="F1289" s="1">
        <f>VLOOKUP(Table1[[#This Row],[Order ID]],sales,2,0)</f>
        <v>43414</v>
      </c>
      <c r="G1289" t="str">
        <f>VLOOKUP(Table1[[#This Row],[Order ID]],sales,3,0)</f>
        <v>Anand</v>
      </c>
      <c r="H1289" t="e" vm="1">
        <f>VLOOKUP(Table1[[#This Row],[Order ID]],sales,4,0)</f>
        <v>#VALUE!</v>
      </c>
      <c r="I1289" t="str">
        <f>VLOOKUP(Table1[[#This Row],[Order ID]],sales,5,0)</f>
        <v>Indore</v>
      </c>
      <c r="J1289">
        <f>VLOOKUP(Table1[[#This Row],[Order ID]],sales,6,0)</f>
        <v>324</v>
      </c>
    </row>
    <row r="1290" spans="1:10" x14ac:dyDescent="0.35">
      <c r="A1290" t="s">
        <v>382</v>
      </c>
      <c r="B1290" s="1">
        <v>43457</v>
      </c>
      <c r="C1290" t="s">
        <v>5</v>
      </c>
      <c r="D1290" t="s">
        <v>15</v>
      </c>
      <c r="E1290" t="s">
        <v>79</v>
      </c>
      <c r="F1290" s="1">
        <f>VLOOKUP(Table1[[#This Row],[Order ID]],sales,2,0)</f>
        <v>43457</v>
      </c>
      <c r="G1290" t="str">
        <f>VLOOKUP(Table1[[#This Row],[Order ID]],sales,3,0)</f>
        <v>Neha</v>
      </c>
      <c r="H1290" t="e" vm="8">
        <f>VLOOKUP(Table1[[#This Row],[Order ID]],sales,4,0)</f>
        <v>#VALUE!</v>
      </c>
      <c r="I1290" t="str">
        <f>VLOOKUP(Table1[[#This Row],[Order ID]],sales,5,0)</f>
        <v>Udaipur</v>
      </c>
      <c r="J1290">
        <f>VLOOKUP(Table1[[#This Row],[Order ID]],sales,6,0)</f>
        <v>110</v>
      </c>
    </row>
    <row r="1291" spans="1:10" x14ac:dyDescent="0.35">
      <c r="A1291" t="s">
        <v>379</v>
      </c>
      <c r="B1291" s="1">
        <v>43419</v>
      </c>
      <c r="C1291" t="s">
        <v>20</v>
      </c>
      <c r="D1291" t="s">
        <v>27</v>
      </c>
      <c r="E1291" t="s">
        <v>7</v>
      </c>
      <c r="F1291" s="1">
        <f>VLOOKUP(Table1[[#This Row],[Order ID]],sales,2,0)</f>
        <v>43419</v>
      </c>
      <c r="G1291" t="str">
        <f>VLOOKUP(Table1[[#This Row],[Order ID]],sales,3,0)</f>
        <v>Aromal</v>
      </c>
      <c r="H1291" t="e" vm="3">
        <f>VLOOKUP(Table1[[#This Row],[Order ID]],sales,4,0)</f>
        <v>#VALUE!</v>
      </c>
      <c r="I1291" t="str">
        <f>VLOOKUP(Table1[[#This Row],[Order ID]],sales,5,0)</f>
        <v>Mumbai</v>
      </c>
      <c r="J1291">
        <f>VLOOKUP(Table1[[#This Row],[Order ID]],sales,6,0)</f>
        <v>100</v>
      </c>
    </row>
    <row r="1292" spans="1:10" x14ac:dyDescent="0.35">
      <c r="A1292" t="s">
        <v>179</v>
      </c>
      <c r="B1292" s="1">
        <v>43274</v>
      </c>
      <c r="C1292" t="s">
        <v>20</v>
      </c>
      <c r="D1292" t="s">
        <v>27</v>
      </c>
      <c r="E1292" t="s">
        <v>7</v>
      </c>
      <c r="F1292" s="1">
        <f>VLOOKUP(Table1[[#This Row],[Order ID]],sales,2,0)</f>
        <v>43274</v>
      </c>
      <c r="G1292" t="str">
        <f>VLOOKUP(Table1[[#This Row],[Order ID]],sales,3,0)</f>
        <v>Amisha</v>
      </c>
      <c r="H1292" t="e" vm="15">
        <f>VLOOKUP(Table1[[#This Row],[Order ID]],sales,4,0)</f>
        <v>#VALUE!</v>
      </c>
      <c r="I1292" t="str">
        <f>VLOOKUP(Table1[[#This Row],[Order ID]],sales,5,0)</f>
        <v>Chennai</v>
      </c>
      <c r="J1292">
        <f>VLOOKUP(Table1[[#This Row],[Order ID]],sales,6,0)</f>
        <v>516</v>
      </c>
    </row>
    <row r="1293" spans="1:10" x14ac:dyDescent="0.35">
      <c r="A1293" t="s">
        <v>154</v>
      </c>
      <c r="B1293" s="1">
        <v>43118</v>
      </c>
      <c r="C1293" t="s">
        <v>5</v>
      </c>
      <c r="D1293" t="s">
        <v>18</v>
      </c>
      <c r="E1293" t="s">
        <v>79</v>
      </c>
      <c r="F1293" s="1">
        <f>VLOOKUP(Table1[[#This Row],[Order ID]],sales,2,0)</f>
        <v>43118</v>
      </c>
      <c r="G1293" t="str">
        <f>VLOOKUP(Table1[[#This Row],[Order ID]],sales,3,0)</f>
        <v>Muskan</v>
      </c>
      <c r="H1293" t="e" vm="1">
        <f>VLOOKUP(Table1[[#This Row],[Order ID]],sales,4,0)</f>
        <v>#VALUE!</v>
      </c>
      <c r="I1293" t="str">
        <f>VLOOKUP(Table1[[#This Row],[Order ID]],sales,5,0)</f>
        <v>Indore</v>
      </c>
      <c r="J1293">
        <f>VLOOKUP(Table1[[#This Row],[Order ID]],sales,6,0)</f>
        <v>681</v>
      </c>
    </row>
    <row r="1294" spans="1:10" x14ac:dyDescent="0.35">
      <c r="A1294" t="s">
        <v>250</v>
      </c>
      <c r="B1294" s="1">
        <v>43180</v>
      </c>
      <c r="C1294" t="s">
        <v>20</v>
      </c>
      <c r="D1294" t="s">
        <v>54</v>
      </c>
      <c r="E1294" t="s">
        <v>25</v>
      </c>
      <c r="F1294" s="1">
        <f>VLOOKUP(Table1[[#This Row],[Order ID]],sales,2,0)</f>
        <v>43180</v>
      </c>
      <c r="G1294" t="str">
        <f>VLOOKUP(Table1[[#This Row],[Order ID]],sales,3,0)</f>
        <v>Pournamasi</v>
      </c>
      <c r="H1294" t="e" vm="1">
        <f>VLOOKUP(Table1[[#This Row],[Order ID]],sales,4,0)</f>
        <v>#VALUE!</v>
      </c>
      <c r="I1294" t="str">
        <f>VLOOKUP(Table1[[#This Row],[Order ID]],sales,5,0)</f>
        <v>Indore</v>
      </c>
      <c r="J1294">
        <f>VLOOKUP(Table1[[#This Row],[Order ID]],sales,6,0)</f>
        <v>37</v>
      </c>
    </row>
    <row r="1295" spans="1:10" x14ac:dyDescent="0.35">
      <c r="A1295" t="s">
        <v>503</v>
      </c>
      <c r="B1295" s="1">
        <v>43225</v>
      </c>
      <c r="C1295" t="s">
        <v>20</v>
      </c>
      <c r="D1295" t="s">
        <v>54</v>
      </c>
      <c r="E1295" t="s">
        <v>7</v>
      </c>
      <c r="F1295" s="1">
        <f>VLOOKUP(Table1[[#This Row],[Order ID]],sales,2,0)</f>
        <v>43225</v>
      </c>
      <c r="G1295" t="str">
        <f>VLOOKUP(Table1[[#This Row],[Order ID]],sales,3,0)</f>
        <v>Rachna</v>
      </c>
      <c r="H1295" t="e" vm="16">
        <f>VLOOKUP(Table1[[#This Row],[Order ID]],sales,4,0)</f>
        <v>#VALUE!</v>
      </c>
      <c r="I1295" t="str">
        <f>VLOOKUP(Table1[[#This Row],[Order ID]],sales,5,0)</f>
        <v>Chandigarh</v>
      </c>
      <c r="J1295">
        <f>VLOOKUP(Table1[[#This Row],[Order ID]],sales,6,0)</f>
        <v>27</v>
      </c>
    </row>
    <row r="1296" spans="1:10" x14ac:dyDescent="0.35">
      <c r="A1296" t="s">
        <v>504</v>
      </c>
      <c r="B1296" s="1">
        <v>43379</v>
      </c>
      <c r="C1296" t="s">
        <v>9</v>
      </c>
      <c r="D1296" t="s">
        <v>42</v>
      </c>
      <c r="E1296" t="s">
        <v>25</v>
      </c>
      <c r="F1296" s="1">
        <f>VLOOKUP(Table1[[#This Row],[Order ID]],sales,2,0)</f>
        <v>43379</v>
      </c>
      <c r="G1296" t="str">
        <f>VLOOKUP(Table1[[#This Row],[Order ID]],sales,3,0)</f>
        <v>Dhanraj</v>
      </c>
      <c r="H1296" t="e" vm="1">
        <f>VLOOKUP(Table1[[#This Row],[Order ID]],sales,4,0)</f>
        <v>#VALUE!</v>
      </c>
      <c r="I1296" t="str">
        <f>VLOOKUP(Table1[[#This Row],[Order ID]],sales,5,0)</f>
        <v>Indore</v>
      </c>
      <c r="J1296">
        <f>VLOOKUP(Table1[[#This Row],[Order ID]],sales,6,0)</f>
        <v>632</v>
      </c>
    </row>
    <row r="1297" spans="1:10" x14ac:dyDescent="0.35">
      <c r="A1297" t="s">
        <v>337</v>
      </c>
      <c r="B1297" s="1">
        <v>43297</v>
      </c>
      <c r="C1297" t="s">
        <v>5</v>
      </c>
      <c r="D1297" t="s">
        <v>18</v>
      </c>
      <c r="E1297" t="s">
        <v>7</v>
      </c>
      <c r="F1297" s="1">
        <f>VLOOKUP(Table1[[#This Row],[Order ID]],sales,2,0)</f>
        <v>43297</v>
      </c>
      <c r="G1297" t="str">
        <f>VLOOKUP(Table1[[#This Row],[Order ID]],sales,3,0)</f>
        <v>Anchal</v>
      </c>
      <c r="H1297" t="e" vm="16">
        <f>VLOOKUP(Table1[[#This Row],[Order ID]],sales,4,0)</f>
        <v>#VALUE!</v>
      </c>
      <c r="I1297" t="str">
        <f>VLOOKUP(Table1[[#This Row],[Order ID]],sales,5,0)</f>
        <v>Chandigarh</v>
      </c>
      <c r="J1297">
        <f>VLOOKUP(Table1[[#This Row],[Order ID]],sales,6,0)</f>
        <v>191</v>
      </c>
    </row>
    <row r="1298" spans="1:10" x14ac:dyDescent="0.35">
      <c r="A1298" t="s">
        <v>57</v>
      </c>
      <c r="B1298" s="1">
        <v>43139</v>
      </c>
      <c r="C1298" t="s">
        <v>9</v>
      </c>
      <c r="D1298" t="s">
        <v>128</v>
      </c>
      <c r="E1298" t="s">
        <v>79</v>
      </c>
      <c r="F1298" s="1">
        <f>VLOOKUP(Table1[[#This Row],[Order ID]],sales,2,0)</f>
        <v>43139</v>
      </c>
      <c r="G1298" t="str">
        <f>VLOOKUP(Table1[[#This Row],[Order ID]],sales,3,0)</f>
        <v>Hitesh</v>
      </c>
      <c r="H1298" t="e" vm="1">
        <f>VLOOKUP(Table1[[#This Row],[Order ID]],sales,4,0)</f>
        <v>#VALUE!</v>
      </c>
      <c r="I1298" t="str">
        <f>VLOOKUP(Table1[[#This Row],[Order ID]],sales,5,0)</f>
        <v>Bhopal</v>
      </c>
      <c r="J1298">
        <f>VLOOKUP(Table1[[#This Row],[Order ID]],sales,6,0)</f>
        <v>1745</v>
      </c>
    </row>
    <row r="1299" spans="1:10" x14ac:dyDescent="0.35">
      <c r="A1299" t="s">
        <v>124</v>
      </c>
      <c r="B1299" s="1">
        <v>43326</v>
      </c>
      <c r="C1299" t="s">
        <v>9</v>
      </c>
      <c r="D1299" t="s">
        <v>10</v>
      </c>
      <c r="E1299" t="s">
        <v>16</v>
      </c>
      <c r="F1299" s="1">
        <f>VLOOKUP(Table1[[#This Row],[Order ID]],sales,2,0)</f>
        <v>43326</v>
      </c>
      <c r="G1299" t="str">
        <f>VLOOKUP(Table1[[#This Row],[Order ID]],sales,3,0)</f>
        <v>Vaibhav</v>
      </c>
      <c r="H1299" t="e" vm="1">
        <f>VLOOKUP(Table1[[#This Row],[Order ID]],sales,4,0)</f>
        <v>#VALUE!</v>
      </c>
      <c r="I1299" t="str">
        <f>VLOOKUP(Table1[[#This Row],[Order ID]],sales,5,0)</f>
        <v>Indore</v>
      </c>
      <c r="J1299">
        <f>VLOOKUP(Table1[[#This Row],[Order ID]],sales,6,0)</f>
        <v>761</v>
      </c>
    </row>
    <row r="1300" spans="1:10" x14ac:dyDescent="0.35">
      <c r="A1300" t="s">
        <v>385</v>
      </c>
      <c r="B1300" s="1">
        <v>43358</v>
      </c>
      <c r="C1300" t="s">
        <v>20</v>
      </c>
      <c r="D1300" t="s">
        <v>27</v>
      </c>
      <c r="E1300" t="s">
        <v>7</v>
      </c>
      <c r="F1300" s="1">
        <f>VLOOKUP(Table1[[#This Row],[Order ID]],sales,2,0)</f>
        <v>43358</v>
      </c>
      <c r="G1300" t="str">
        <f>VLOOKUP(Table1[[#This Row],[Order ID]],sales,3,0)</f>
        <v>Shivangi</v>
      </c>
      <c r="H1300" t="e" vm="1">
        <f>VLOOKUP(Table1[[#This Row],[Order ID]],sales,4,0)</f>
        <v>#VALUE!</v>
      </c>
      <c r="I1300" t="str">
        <f>VLOOKUP(Table1[[#This Row],[Order ID]],sales,5,0)</f>
        <v>Indore</v>
      </c>
      <c r="J1300">
        <f>VLOOKUP(Table1[[#This Row],[Order ID]],sales,6,0)</f>
        <v>33</v>
      </c>
    </row>
    <row r="1301" spans="1:10" x14ac:dyDescent="0.35">
      <c r="A1301" t="s">
        <v>368</v>
      </c>
      <c r="B1301" s="1">
        <v>43378</v>
      </c>
      <c r="C1301" t="s">
        <v>5</v>
      </c>
      <c r="D1301" t="s">
        <v>70</v>
      </c>
      <c r="E1301" t="s">
        <v>25</v>
      </c>
      <c r="F1301" s="1">
        <f>VLOOKUP(Table1[[#This Row],[Order ID]],sales,2,0)</f>
        <v>43378</v>
      </c>
      <c r="G1301" t="str">
        <f>VLOOKUP(Table1[[#This Row],[Order ID]],sales,3,0)</f>
        <v>Yash</v>
      </c>
      <c r="H1301" t="e" vm="3">
        <f>VLOOKUP(Table1[[#This Row],[Order ID]],sales,4,0)</f>
        <v>#VALUE!</v>
      </c>
      <c r="I1301" t="str">
        <f>VLOOKUP(Table1[[#This Row],[Order ID]],sales,5,0)</f>
        <v>Mumbai</v>
      </c>
      <c r="J1301">
        <f>VLOOKUP(Table1[[#This Row],[Order ID]],sales,6,0)</f>
        <v>25</v>
      </c>
    </row>
    <row r="1302" spans="1:10" x14ac:dyDescent="0.35">
      <c r="A1302" t="s">
        <v>19</v>
      </c>
      <c r="B1302" s="1">
        <v>43429</v>
      </c>
      <c r="C1302" t="s">
        <v>20</v>
      </c>
      <c r="D1302" t="s">
        <v>60</v>
      </c>
      <c r="E1302" t="s">
        <v>7</v>
      </c>
      <c r="F1302" s="1">
        <f>VLOOKUP(Table1[[#This Row],[Order ID]],sales,2,0)</f>
        <v>43429</v>
      </c>
      <c r="G1302" t="str">
        <f>VLOOKUP(Table1[[#This Row],[Order ID]],sales,3,0)</f>
        <v>Lalita</v>
      </c>
      <c r="H1302" t="e" vm="2">
        <f>VLOOKUP(Table1[[#This Row],[Order ID]],sales,4,0)</f>
        <v>#VALUE!</v>
      </c>
      <c r="I1302" t="str">
        <f>VLOOKUP(Table1[[#This Row],[Order ID]],sales,5,0)</f>
        <v>Mathura</v>
      </c>
      <c r="J1302">
        <f>VLOOKUP(Table1[[#This Row],[Order ID]],sales,6,0)</f>
        <v>2244</v>
      </c>
    </row>
    <row r="1303" spans="1:10" x14ac:dyDescent="0.35">
      <c r="A1303" t="s">
        <v>112</v>
      </c>
      <c r="B1303" s="1">
        <v>43441</v>
      </c>
      <c r="C1303" t="s">
        <v>20</v>
      </c>
      <c r="D1303" t="s">
        <v>139</v>
      </c>
      <c r="E1303" t="s">
        <v>25</v>
      </c>
      <c r="F1303" s="1">
        <f>VLOOKUP(Table1[[#This Row],[Order ID]],sales,2,0)</f>
        <v>43441</v>
      </c>
      <c r="G1303" t="str">
        <f>VLOOKUP(Table1[[#This Row],[Order ID]],sales,3,0)</f>
        <v>Abhishek</v>
      </c>
      <c r="H1303" t="e" vm="8">
        <f>VLOOKUP(Table1[[#This Row],[Order ID]],sales,4,0)</f>
        <v>#VALUE!</v>
      </c>
      <c r="I1303" t="str">
        <f>VLOOKUP(Table1[[#This Row],[Order ID]],sales,5,0)</f>
        <v>Udaipur</v>
      </c>
      <c r="J1303">
        <f>VLOOKUP(Table1[[#This Row],[Order ID]],sales,6,0)</f>
        <v>857</v>
      </c>
    </row>
    <row r="1304" spans="1:10" x14ac:dyDescent="0.35">
      <c r="A1304" t="s">
        <v>22</v>
      </c>
      <c r="B1304" s="1">
        <v>43272</v>
      </c>
      <c r="C1304" t="s">
        <v>5</v>
      </c>
      <c r="D1304" t="s">
        <v>15</v>
      </c>
      <c r="E1304" t="s">
        <v>25</v>
      </c>
      <c r="F1304" s="1">
        <f>VLOOKUP(Table1[[#This Row],[Order ID]],sales,2,0)</f>
        <v>43272</v>
      </c>
      <c r="G1304" t="str">
        <f>VLOOKUP(Table1[[#This Row],[Order ID]],sales,3,0)</f>
        <v>Noopur</v>
      </c>
      <c r="H1304" t="e" vm="4">
        <f>VLOOKUP(Table1[[#This Row],[Order ID]],sales,4,0)</f>
        <v>#VALUE!</v>
      </c>
      <c r="I1304" t="str">
        <f>VLOOKUP(Table1[[#This Row],[Order ID]],sales,5,0)</f>
        <v>Bangalore</v>
      </c>
      <c r="J1304">
        <f>VLOOKUP(Table1[[#This Row],[Order ID]],sales,6,0)</f>
        <v>275</v>
      </c>
    </row>
    <row r="1305" spans="1:10" x14ac:dyDescent="0.35">
      <c r="A1305" t="s">
        <v>33</v>
      </c>
      <c r="B1305" s="1">
        <v>43332</v>
      </c>
      <c r="C1305" t="s">
        <v>5</v>
      </c>
      <c r="D1305" t="s">
        <v>15</v>
      </c>
      <c r="E1305" t="s">
        <v>79</v>
      </c>
      <c r="F1305" s="1">
        <f>VLOOKUP(Table1[[#This Row],[Order ID]],sales,2,0)</f>
        <v>43332</v>
      </c>
      <c r="G1305" t="str">
        <f>VLOOKUP(Table1[[#This Row],[Order ID]],sales,3,0)</f>
        <v>Mohan</v>
      </c>
      <c r="H1305" t="e" vm="3">
        <f>VLOOKUP(Table1[[#This Row],[Order ID]],sales,4,0)</f>
        <v>#VALUE!</v>
      </c>
      <c r="I1305" t="str">
        <f>VLOOKUP(Table1[[#This Row],[Order ID]],sales,5,0)</f>
        <v>Mumbai</v>
      </c>
      <c r="J1305">
        <f>VLOOKUP(Table1[[#This Row],[Order ID]],sales,6,0)</f>
        <v>729</v>
      </c>
    </row>
    <row r="1306" spans="1:10" x14ac:dyDescent="0.35">
      <c r="A1306" t="s">
        <v>249</v>
      </c>
      <c r="B1306" s="1">
        <v>43321</v>
      </c>
      <c r="C1306" t="s">
        <v>9</v>
      </c>
      <c r="D1306" t="s">
        <v>13</v>
      </c>
      <c r="E1306" t="s">
        <v>79</v>
      </c>
      <c r="F1306" s="1">
        <f>VLOOKUP(Table1[[#This Row],[Order ID]],sales,2,0)</f>
        <v>43321</v>
      </c>
      <c r="G1306" t="str">
        <f>VLOOKUP(Table1[[#This Row],[Order ID]],sales,3,0)</f>
        <v>Kartik</v>
      </c>
      <c r="H1306" t="e" vm="9">
        <f>VLOOKUP(Table1[[#This Row],[Order ID]],sales,4,0)</f>
        <v>#VALUE!</v>
      </c>
      <c r="I1306" t="str">
        <f>VLOOKUP(Table1[[#This Row],[Order ID]],sales,5,0)</f>
        <v>Ahmedabad</v>
      </c>
      <c r="J1306">
        <f>VLOOKUP(Table1[[#This Row],[Order ID]],sales,6,0)</f>
        <v>296</v>
      </c>
    </row>
    <row r="1307" spans="1:10" x14ac:dyDescent="0.35">
      <c r="A1307" t="s">
        <v>69</v>
      </c>
      <c r="B1307" s="1">
        <v>43109</v>
      </c>
      <c r="C1307" t="s">
        <v>20</v>
      </c>
      <c r="D1307" t="s">
        <v>27</v>
      </c>
      <c r="E1307" t="s">
        <v>7</v>
      </c>
      <c r="F1307" s="1">
        <f>VLOOKUP(Table1[[#This Row],[Order ID]],sales,2,0)</f>
        <v>43109</v>
      </c>
      <c r="G1307" t="str">
        <f>VLOOKUP(Table1[[#This Row],[Order ID]],sales,3,0)</f>
        <v>Shardul</v>
      </c>
      <c r="H1307" t="e" vm="9">
        <f>VLOOKUP(Table1[[#This Row],[Order ID]],sales,4,0)</f>
        <v>#VALUE!</v>
      </c>
      <c r="I1307" t="str">
        <f>VLOOKUP(Table1[[#This Row],[Order ID]],sales,5,0)</f>
        <v>Ahmedabad</v>
      </c>
      <c r="J1307">
        <f>VLOOKUP(Table1[[#This Row],[Order ID]],sales,6,0)</f>
        <v>1547</v>
      </c>
    </row>
    <row r="1308" spans="1:10" x14ac:dyDescent="0.35">
      <c r="A1308" t="s">
        <v>85</v>
      </c>
      <c r="B1308" s="1">
        <v>43166</v>
      </c>
      <c r="C1308" t="s">
        <v>9</v>
      </c>
      <c r="D1308" t="s">
        <v>13</v>
      </c>
      <c r="E1308" t="s">
        <v>79</v>
      </c>
      <c r="F1308" s="1">
        <f>VLOOKUP(Table1[[#This Row],[Order ID]],sales,2,0)</f>
        <v>43166</v>
      </c>
      <c r="G1308" t="str">
        <f>VLOOKUP(Table1[[#This Row],[Order ID]],sales,3,0)</f>
        <v>Parishi</v>
      </c>
      <c r="H1308" t="e" vm="18">
        <f>VLOOKUP(Table1[[#This Row],[Order ID]],sales,4,0)</f>
        <v>#VALUE!</v>
      </c>
      <c r="I1308" t="str">
        <f>VLOOKUP(Table1[[#This Row],[Order ID]],sales,5,0)</f>
        <v>Kolkata</v>
      </c>
      <c r="J1308">
        <f>VLOOKUP(Table1[[#This Row],[Order ID]],sales,6,0)</f>
        <v>1337</v>
      </c>
    </row>
    <row r="1309" spans="1:10" x14ac:dyDescent="0.35">
      <c r="A1309" t="s">
        <v>506</v>
      </c>
      <c r="B1309" s="1">
        <v>43212</v>
      </c>
      <c r="C1309" t="s">
        <v>20</v>
      </c>
      <c r="D1309" t="s">
        <v>27</v>
      </c>
      <c r="E1309" t="s">
        <v>7</v>
      </c>
      <c r="F1309" s="1">
        <f>VLOOKUP(Table1[[#This Row],[Order ID]],sales,2,0)</f>
        <v>43212</v>
      </c>
      <c r="G1309" t="str">
        <f>VLOOKUP(Table1[[#This Row],[Order ID]],sales,3,0)</f>
        <v>Vini</v>
      </c>
      <c r="H1309" t="e" vm="4">
        <f>VLOOKUP(Table1[[#This Row],[Order ID]],sales,4,0)</f>
        <v>#VALUE!</v>
      </c>
      <c r="I1309" t="str">
        <f>VLOOKUP(Table1[[#This Row],[Order ID]],sales,5,0)</f>
        <v>Bangalore</v>
      </c>
      <c r="J1309">
        <f>VLOOKUP(Table1[[#This Row],[Order ID]],sales,6,0)</f>
        <v>26</v>
      </c>
    </row>
    <row r="1310" spans="1:10" x14ac:dyDescent="0.35">
      <c r="A1310" t="s">
        <v>63</v>
      </c>
      <c r="B1310" s="1">
        <v>43299</v>
      </c>
      <c r="C1310" t="s">
        <v>20</v>
      </c>
      <c r="D1310" t="s">
        <v>54</v>
      </c>
      <c r="E1310" t="s">
        <v>7</v>
      </c>
      <c r="F1310" s="1">
        <f>VLOOKUP(Table1[[#This Row],[Order ID]],sales,2,0)</f>
        <v>43299</v>
      </c>
      <c r="G1310" t="str">
        <f>VLOOKUP(Table1[[#This Row],[Order ID]],sales,3,0)</f>
        <v>Wale</v>
      </c>
      <c r="H1310" t="e" vm="3">
        <f>VLOOKUP(Table1[[#This Row],[Order ID]],sales,4,0)</f>
        <v>#VALUE!</v>
      </c>
      <c r="I1310" t="str">
        <f>VLOOKUP(Table1[[#This Row],[Order ID]],sales,5,0)</f>
        <v>Mumbai</v>
      </c>
      <c r="J1310">
        <f>VLOOKUP(Table1[[#This Row],[Order ID]],sales,6,0)</f>
        <v>12</v>
      </c>
    </row>
    <row r="1311" spans="1:10" x14ac:dyDescent="0.35">
      <c r="A1311" t="s">
        <v>119</v>
      </c>
      <c r="B1311" s="1">
        <v>43167</v>
      </c>
      <c r="C1311" t="s">
        <v>20</v>
      </c>
      <c r="D1311" t="s">
        <v>54</v>
      </c>
      <c r="E1311" t="s">
        <v>7</v>
      </c>
      <c r="F1311" s="1">
        <f>VLOOKUP(Table1[[#This Row],[Order ID]],sales,2,0)</f>
        <v>43167</v>
      </c>
      <c r="G1311" t="str">
        <f>VLOOKUP(Table1[[#This Row],[Order ID]],sales,3,0)</f>
        <v>Ajay</v>
      </c>
      <c r="H1311" t="e" vm="4">
        <f>VLOOKUP(Table1[[#This Row],[Order ID]],sales,4,0)</f>
        <v>#VALUE!</v>
      </c>
      <c r="I1311" t="str">
        <f>VLOOKUP(Table1[[#This Row],[Order ID]],sales,5,0)</f>
        <v>Bangalore</v>
      </c>
      <c r="J1311">
        <f>VLOOKUP(Table1[[#This Row],[Order ID]],sales,6,0)</f>
        <v>774</v>
      </c>
    </row>
    <row r="1312" spans="1:10" x14ac:dyDescent="0.35">
      <c r="A1312" t="s">
        <v>146</v>
      </c>
      <c r="B1312" s="1">
        <v>43193</v>
      </c>
      <c r="C1312" t="s">
        <v>9</v>
      </c>
      <c r="D1312" t="s">
        <v>10</v>
      </c>
      <c r="E1312" t="s">
        <v>7</v>
      </c>
      <c r="F1312" s="1">
        <f>VLOOKUP(Table1[[#This Row],[Order ID]],sales,2,0)</f>
        <v>43193</v>
      </c>
      <c r="G1312" t="str">
        <f>VLOOKUP(Table1[[#This Row],[Order ID]],sales,3,0)</f>
        <v>Jahan</v>
      </c>
      <c r="H1312" t="e" vm="1">
        <f>VLOOKUP(Table1[[#This Row],[Order ID]],sales,4,0)</f>
        <v>#VALUE!</v>
      </c>
      <c r="I1312" t="str">
        <f>VLOOKUP(Table1[[#This Row],[Order ID]],sales,5,0)</f>
        <v>Bhopal</v>
      </c>
      <c r="J1312">
        <f>VLOOKUP(Table1[[#This Row],[Order ID]],sales,6,0)</f>
        <v>12</v>
      </c>
    </row>
    <row r="1313" spans="1:10" x14ac:dyDescent="0.35">
      <c r="A1313" t="s">
        <v>220</v>
      </c>
      <c r="B1313" s="1">
        <v>43130</v>
      </c>
      <c r="C1313" t="s">
        <v>9</v>
      </c>
      <c r="D1313" t="s">
        <v>10</v>
      </c>
      <c r="E1313" t="s">
        <v>16</v>
      </c>
      <c r="F1313" s="1">
        <f>VLOOKUP(Table1[[#This Row],[Order ID]],sales,2,0)</f>
        <v>43130</v>
      </c>
      <c r="G1313" t="str">
        <f>VLOOKUP(Table1[[#This Row],[Order ID]],sales,3,0)</f>
        <v>Atul</v>
      </c>
      <c r="H1313" t="e" vm="10">
        <f>VLOOKUP(Table1[[#This Row],[Order ID]],sales,4,0)</f>
        <v>#VALUE!</v>
      </c>
      <c r="I1313" t="str">
        <f>VLOOKUP(Table1[[#This Row],[Order ID]],sales,5,0)</f>
        <v>Delhi</v>
      </c>
      <c r="J1313">
        <f>VLOOKUP(Table1[[#This Row],[Order ID]],sales,6,0)</f>
        <v>561</v>
      </c>
    </row>
    <row r="1314" spans="1:10" x14ac:dyDescent="0.35">
      <c r="A1314" t="s">
        <v>132</v>
      </c>
      <c r="B1314" s="1">
        <v>43226</v>
      </c>
      <c r="C1314" t="s">
        <v>20</v>
      </c>
      <c r="D1314" t="s">
        <v>23</v>
      </c>
      <c r="E1314" t="s">
        <v>16</v>
      </c>
      <c r="F1314" s="1">
        <f>VLOOKUP(Table1[[#This Row],[Order ID]],sales,2,0)</f>
        <v>43226</v>
      </c>
      <c r="G1314" t="str">
        <f>VLOOKUP(Table1[[#This Row],[Order ID]],sales,3,0)</f>
        <v>Chirag</v>
      </c>
      <c r="H1314" t="e" vm="3">
        <f>VLOOKUP(Table1[[#This Row],[Order ID]],sales,4,0)</f>
        <v>#VALUE!</v>
      </c>
      <c r="I1314" t="str">
        <f>VLOOKUP(Table1[[#This Row],[Order ID]],sales,5,0)</f>
        <v>Mumbai</v>
      </c>
      <c r="J1314">
        <f>VLOOKUP(Table1[[#This Row],[Order ID]],sales,6,0)</f>
        <v>512</v>
      </c>
    </row>
    <row r="1315" spans="1:10" x14ac:dyDescent="0.35">
      <c r="A1315" t="s">
        <v>120</v>
      </c>
      <c r="B1315" s="1">
        <v>43231</v>
      </c>
      <c r="C1315" t="s">
        <v>5</v>
      </c>
      <c r="D1315" t="s">
        <v>15</v>
      </c>
      <c r="E1315" t="s">
        <v>7</v>
      </c>
      <c r="F1315" s="1">
        <f>VLOOKUP(Table1[[#This Row],[Order ID]],sales,2,0)</f>
        <v>43231</v>
      </c>
      <c r="G1315" t="str">
        <f>VLOOKUP(Table1[[#This Row],[Order ID]],sales,3,0)</f>
        <v>Priyanka</v>
      </c>
      <c r="H1315" t="e" vm="3">
        <f>VLOOKUP(Table1[[#This Row],[Order ID]],sales,4,0)</f>
        <v>#VALUE!</v>
      </c>
      <c r="I1315" t="str">
        <f>VLOOKUP(Table1[[#This Row],[Order ID]],sales,5,0)</f>
        <v>Pune</v>
      </c>
      <c r="J1315">
        <f>VLOOKUP(Table1[[#This Row],[Order ID]],sales,6,0)</f>
        <v>24</v>
      </c>
    </row>
    <row r="1316" spans="1:10" x14ac:dyDescent="0.35">
      <c r="A1316" t="s">
        <v>306</v>
      </c>
      <c r="B1316" s="1">
        <v>43145</v>
      </c>
      <c r="C1316" t="s">
        <v>9</v>
      </c>
      <c r="D1316" t="s">
        <v>128</v>
      </c>
      <c r="E1316" t="s">
        <v>25</v>
      </c>
      <c r="F1316" s="1">
        <f>VLOOKUP(Table1[[#This Row],[Order ID]],sales,2,0)</f>
        <v>43145</v>
      </c>
      <c r="G1316" t="str">
        <f>VLOOKUP(Table1[[#This Row],[Order ID]],sales,3,0)</f>
        <v>Aarushi</v>
      </c>
      <c r="H1316" t="e" vm="15">
        <f>VLOOKUP(Table1[[#This Row],[Order ID]],sales,4,0)</f>
        <v>#VALUE!</v>
      </c>
      <c r="I1316" t="str">
        <f>VLOOKUP(Table1[[#This Row],[Order ID]],sales,5,0)</f>
        <v>Chennai</v>
      </c>
      <c r="J1316">
        <f>VLOOKUP(Table1[[#This Row],[Order ID]],sales,6,0)</f>
        <v>61</v>
      </c>
    </row>
    <row r="1317" spans="1:10" x14ac:dyDescent="0.35">
      <c r="A1317" t="s">
        <v>385</v>
      </c>
      <c r="B1317" s="1">
        <v>43358</v>
      </c>
      <c r="C1317" t="s">
        <v>20</v>
      </c>
      <c r="D1317" t="s">
        <v>27</v>
      </c>
      <c r="E1317" t="s">
        <v>25</v>
      </c>
      <c r="F1317" s="1">
        <f>VLOOKUP(Table1[[#This Row],[Order ID]],sales,2,0)</f>
        <v>43358</v>
      </c>
      <c r="G1317" t="str">
        <f>VLOOKUP(Table1[[#This Row],[Order ID]],sales,3,0)</f>
        <v>Shivangi</v>
      </c>
      <c r="H1317" t="e" vm="1">
        <f>VLOOKUP(Table1[[#This Row],[Order ID]],sales,4,0)</f>
        <v>#VALUE!</v>
      </c>
      <c r="I1317" t="str">
        <f>VLOOKUP(Table1[[#This Row],[Order ID]],sales,5,0)</f>
        <v>Indore</v>
      </c>
      <c r="J1317">
        <f>VLOOKUP(Table1[[#This Row],[Order ID]],sales,6,0)</f>
        <v>33</v>
      </c>
    </row>
    <row r="1318" spans="1:10" x14ac:dyDescent="0.35">
      <c r="A1318" t="s">
        <v>176</v>
      </c>
      <c r="B1318" s="1">
        <v>43113</v>
      </c>
      <c r="C1318" t="s">
        <v>20</v>
      </c>
      <c r="D1318" t="s">
        <v>29</v>
      </c>
      <c r="E1318" t="s">
        <v>25</v>
      </c>
      <c r="F1318" s="1">
        <f>VLOOKUP(Table1[[#This Row],[Order ID]],sales,2,0)</f>
        <v>43113</v>
      </c>
      <c r="G1318" t="str">
        <f>VLOOKUP(Table1[[#This Row],[Order ID]],sales,3,0)</f>
        <v>Jesal</v>
      </c>
      <c r="H1318" t="e" vm="18">
        <f>VLOOKUP(Table1[[#This Row],[Order ID]],sales,4,0)</f>
        <v>#VALUE!</v>
      </c>
      <c r="I1318" t="str">
        <f>VLOOKUP(Table1[[#This Row],[Order ID]],sales,5,0)</f>
        <v>Kolkata</v>
      </c>
      <c r="J1318">
        <f>VLOOKUP(Table1[[#This Row],[Order ID]],sales,6,0)</f>
        <v>742</v>
      </c>
    </row>
    <row r="1319" spans="1:10" x14ac:dyDescent="0.35">
      <c r="A1319" t="s">
        <v>507</v>
      </c>
      <c r="B1319" s="1">
        <v>43125</v>
      </c>
      <c r="C1319" t="s">
        <v>9</v>
      </c>
      <c r="D1319" t="s">
        <v>13</v>
      </c>
      <c r="E1319" t="s">
        <v>7</v>
      </c>
      <c r="F1319" s="1">
        <f>VLOOKUP(Table1[[#This Row],[Order ID]],sales,2,0)</f>
        <v>43125</v>
      </c>
      <c r="G1319" t="str">
        <f>VLOOKUP(Table1[[#This Row],[Order ID]],sales,3,0)</f>
        <v>Manisha</v>
      </c>
      <c r="H1319" t="e" vm="8">
        <f>VLOOKUP(Table1[[#This Row],[Order ID]],sales,4,0)</f>
        <v>#VALUE!</v>
      </c>
      <c r="I1319" t="str">
        <f>VLOOKUP(Table1[[#This Row],[Order ID]],sales,5,0)</f>
        <v>Udaipur</v>
      </c>
      <c r="J1319">
        <f>VLOOKUP(Table1[[#This Row],[Order ID]],sales,6,0)</f>
        <v>662</v>
      </c>
    </row>
    <row r="1320" spans="1:10" x14ac:dyDescent="0.35">
      <c r="A1320" t="s">
        <v>51</v>
      </c>
      <c r="B1320" s="1">
        <v>43330</v>
      </c>
      <c r="C1320" t="s">
        <v>20</v>
      </c>
      <c r="D1320" t="s">
        <v>23</v>
      </c>
      <c r="E1320" t="s">
        <v>25</v>
      </c>
      <c r="F1320" s="1">
        <f>VLOOKUP(Table1[[#This Row],[Order ID]],sales,2,0)</f>
        <v>43330</v>
      </c>
      <c r="G1320" t="str">
        <f>VLOOKUP(Table1[[#This Row],[Order ID]],sales,3,0)</f>
        <v>Akshay</v>
      </c>
      <c r="H1320" t="e" vm="14">
        <f>VLOOKUP(Table1[[#This Row],[Order ID]],sales,4,0)</f>
        <v>#VALUE!</v>
      </c>
      <c r="I1320" t="str">
        <f>VLOOKUP(Table1[[#This Row],[Order ID]],sales,5,0)</f>
        <v>Patna</v>
      </c>
      <c r="J1320">
        <f>VLOOKUP(Table1[[#This Row],[Order ID]],sales,6,0)</f>
        <v>9</v>
      </c>
    </row>
    <row r="1321" spans="1:10" x14ac:dyDescent="0.35">
      <c r="A1321" t="s">
        <v>250</v>
      </c>
      <c r="B1321" s="1">
        <v>43180</v>
      </c>
      <c r="C1321" t="s">
        <v>20</v>
      </c>
      <c r="D1321" t="s">
        <v>23</v>
      </c>
      <c r="E1321" t="s">
        <v>25</v>
      </c>
      <c r="F1321" s="1">
        <f>VLOOKUP(Table1[[#This Row],[Order ID]],sales,2,0)</f>
        <v>43180</v>
      </c>
      <c r="G1321" t="str">
        <f>VLOOKUP(Table1[[#This Row],[Order ID]],sales,3,0)</f>
        <v>Pournamasi</v>
      </c>
      <c r="H1321" t="e" vm="1">
        <f>VLOOKUP(Table1[[#This Row],[Order ID]],sales,4,0)</f>
        <v>#VALUE!</v>
      </c>
      <c r="I1321" t="str">
        <f>VLOOKUP(Table1[[#This Row],[Order ID]],sales,5,0)</f>
        <v>Indore</v>
      </c>
      <c r="J1321">
        <f>VLOOKUP(Table1[[#This Row],[Order ID]],sales,6,0)</f>
        <v>37</v>
      </c>
    </row>
    <row r="1322" spans="1:10" x14ac:dyDescent="0.35">
      <c r="A1322" t="s">
        <v>109</v>
      </c>
      <c r="B1322" s="1">
        <v>43269</v>
      </c>
      <c r="C1322" t="s">
        <v>5</v>
      </c>
      <c r="D1322" t="s">
        <v>18</v>
      </c>
      <c r="E1322" t="s">
        <v>7</v>
      </c>
      <c r="F1322" s="1">
        <f>VLOOKUP(Table1[[#This Row],[Order ID]],sales,2,0)</f>
        <v>43269</v>
      </c>
      <c r="G1322" t="str">
        <f>VLOOKUP(Table1[[#This Row],[Order ID]],sales,3,0)</f>
        <v>Parna</v>
      </c>
      <c r="H1322" t="e" vm="1">
        <f>VLOOKUP(Table1[[#This Row],[Order ID]],sales,4,0)</f>
        <v>#VALUE!</v>
      </c>
      <c r="I1322" t="str">
        <f>VLOOKUP(Table1[[#This Row],[Order ID]],sales,5,0)</f>
        <v>Bhopal</v>
      </c>
      <c r="J1322">
        <f>VLOOKUP(Table1[[#This Row],[Order ID]],sales,6,0)</f>
        <v>632</v>
      </c>
    </row>
    <row r="1323" spans="1:10" x14ac:dyDescent="0.35">
      <c r="A1323" t="s">
        <v>114</v>
      </c>
      <c r="B1323" s="1">
        <v>43228</v>
      </c>
      <c r="C1323" t="s">
        <v>20</v>
      </c>
      <c r="D1323" t="s">
        <v>23</v>
      </c>
      <c r="E1323" t="s">
        <v>25</v>
      </c>
      <c r="F1323" s="1">
        <f>VLOOKUP(Table1[[#This Row],[Order ID]],sales,2,0)</f>
        <v>43228</v>
      </c>
      <c r="G1323" t="str">
        <f>VLOOKUP(Table1[[#This Row],[Order ID]],sales,3,0)</f>
        <v>Farah</v>
      </c>
      <c r="H1323" t="e" vm="7">
        <f>VLOOKUP(Table1[[#This Row],[Order ID]],sales,4,0)</f>
        <v>#VALUE!</v>
      </c>
      <c r="I1323" t="str">
        <f>VLOOKUP(Table1[[#This Row],[Order ID]],sales,5,0)</f>
        <v>Kohima</v>
      </c>
      <c r="J1323">
        <f>VLOOKUP(Table1[[#This Row],[Order ID]],sales,6,0)</f>
        <v>1279</v>
      </c>
    </row>
    <row r="1324" spans="1:10" x14ac:dyDescent="0.35">
      <c r="A1324" t="s">
        <v>508</v>
      </c>
      <c r="B1324" s="1">
        <v>43432</v>
      </c>
      <c r="C1324" t="s">
        <v>20</v>
      </c>
      <c r="D1324" t="s">
        <v>27</v>
      </c>
      <c r="E1324" t="s">
        <v>7</v>
      </c>
      <c r="F1324" s="1">
        <f>VLOOKUP(Table1[[#This Row],[Order ID]],sales,2,0)</f>
        <v>43432</v>
      </c>
      <c r="G1324" t="str">
        <f>VLOOKUP(Table1[[#This Row],[Order ID]],sales,3,0)</f>
        <v>Sumeet</v>
      </c>
      <c r="H1324" t="e" vm="3">
        <f>VLOOKUP(Table1[[#This Row],[Order ID]],sales,4,0)</f>
        <v>#VALUE!</v>
      </c>
      <c r="I1324" t="str">
        <f>VLOOKUP(Table1[[#This Row],[Order ID]],sales,5,0)</f>
        <v>Mumbai</v>
      </c>
      <c r="J1324">
        <f>VLOOKUP(Table1[[#This Row],[Order ID]],sales,6,0)</f>
        <v>24</v>
      </c>
    </row>
    <row r="1325" spans="1:10" x14ac:dyDescent="0.35">
      <c r="A1325" t="s">
        <v>132</v>
      </c>
      <c r="B1325" s="1">
        <v>43226</v>
      </c>
      <c r="C1325" t="s">
        <v>20</v>
      </c>
      <c r="D1325" t="s">
        <v>54</v>
      </c>
      <c r="E1325" t="s">
        <v>25</v>
      </c>
      <c r="F1325" s="1">
        <f>VLOOKUP(Table1[[#This Row],[Order ID]],sales,2,0)</f>
        <v>43226</v>
      </c>
      <c r="G1325" t="str">
        <f>VLOOKUP(Table1[[#This Row],[Order ID]],sales,3,0)</f>
        <v>Chirag</v>
      </c>
      <c r="H1325" t="e" vm="3">
        <f>VLOOKUP(Table1[[#This Row],[Order ID]],sales,4,0)</f>
        <v>#VALUE!</v>
      </c>
      <c r="I1325" t="str">
        <f>VLOOKUP(Table1[[#This Row],[Order ID]],sales,5,0)</f>
        <v>Mumbai</v>
      </c>
      <c r="J1325">
        <f>VLOOKUP(Table1[[#This Row],[Order ID]],sales,6,0)</f>
        <v>512</v>
      </c>
    </row>
    <row r="1326" spans="1:10" x14ac:dyDescent="0.35">
      <c r="A1326" t="s">
        <v>272</v>
      </c>
      <c r="B1326" s="1">
        <v>43162</v>
      </c>
      <c r="C1326" t="s">
        <v>20</v>
      </c>
      <c r="D1326" t="s">
        <v>54</v>
      </c>
      <c r="E1326" t="s">
        <v>25</v>
      </c>
      <c r="F1326" s="1">
        <f>VLOOKUP(Table1[[#This Row],[Order ID]],sales,2,0)</f>
        <v>43162</v>
      </c>
      <c r="G1326" t="str">
        <f>VLOOKUP(Table1[[#This Row],[Order ID]],sales,3,0)</f>
        <v>Nidhi</v>
      </c>
      <c r="H1326" t="e" vm="7">
        <f>VLOOKUP(Table1[[#This Row],[Order ID]],sales,4,0)</f>
        <v>#VALUE!</v>
      </c>
      <c r="I1326" t="str">
        <f>VLOOKUP(Table1[[#This Row],[Order ID]],sales,5,0)</f>
        <v>Kohima</v>
      </c>
      <c r="J1326">
        <f>VLOOKUP(Table1[[#This Row],[Order ID]],sales,6,0)</f>
        <v>376</v>
      </c>
    </row>
    <row r="1327" spans="1:10" x14ac:dyDescent="0.35">
      <c r="A1327" t="s">
        <v>262</v>
      </c>
      <c r="B1327" s="1">
        <v>43199</v>
      </c>
      <c r="C1327" t="s">
        <v>20</v>
      </c>
      <c r="D1327" t="s">
        <v>54</v>
      </c>
      <c r="E1327" t="s">
        <v>11</v>
      </c>
      <c r="F1327" s="1">
        <f>VLOOKUP(Table1[[#This Row],[Order ID]],sales,2,0)</f>
        <v>43199</v>
      </c>
      <c r="G1327" t="str">
        <f>VLOOKUP(Table1[[#This Row],[Order ID]],sales,3,0)</f>
        <v>Yogesh</v>
      </c>
      <c r="H1327" t="e" vm="14">
        <f>VLOOKUP(Table1[[#This Row],[Order ID]],sales,4,0)</f>
        <v>#VALUE!</v>
      </c>
      <c r="I1327" t="str">
        <f>VLOOKUP(Table1[[#This Row],[Order ID]],sales,5,0)</f>
        <v>Patna</v>
      </c>
      <c r="J1327">
        <f>VLOOKUP(Table1[[#This Row],[Order ID]],sales,6,0)</f>
        <v>781</v>
      </c>
    </row>
    <row r="1328" spans="1:10" x14ac:dyDescent="0.35">
      <c r="A1328" t="s">
        <v>380</v>
      </c>
      <c r="B1328" s="1">
        <v>43113</v>
      </c>
      <c r="C1328" t="s">
        <v>20</v>
      </c>
      <c r="D1328" t="s">
        <v>27</v>
      </c>
      <c r="E1328" t="s">
        <v>7</v>
      </c>
      <c r="F1328" s="1">
        <f>VLOOKUP(Table1[[#This Row],[Order ID]],sales,2,0)</f>
        <v>43113</v>
      </c>
      <c r="G1328" t="str">
        <f>VLOOKUP(Table1[[#This Row],[Order ID]],sales,3,0)</f>
        <v>Shantanu</v>
      </c>
      <c r="H1328" t="e" vm="3">
        <f>VLOOKUP(Table1[[#This Row],[Order ID]],sales,4,0)</f>
        <v>#VALUE!</v>
      </c>
      <c r="I1328" t="str">
        <f>VLOOKUP(Table1[[#This Row],[Order ID]],sales,5,0)</f>
        <v>Mumbai</v>
      </c>
      <c r="J1328">
        <f>VLOOKUP(Table1[[#This Row],[Order ID]],sales,6,0)</f>
        <v>151</v>
      </c>
    </row>
    <row r="1329" spans="1:10" x14ac:dyDescent="0.35">
      <c r="A1329" t="s">
        <v>263</v>
      </c>
      <c r="B1329" s="1">
        <v>43309</v>
      </c>
      <c r="C1329" t="s">
        <v>20</v>
      </c>
      <c r="D1329" t="s">
        <v>27</v>
      </c>
      <c r="E1329" t="s">
        <v>7</v>
      </c>
      <c r="F1329" s="1">
        <f>VLOOKUP(Table1[[#This Row],[Order ID]],sales,2,0)</f>
        <v>43309</v>
      </c>
      <c r="G1329" t="str">
        <f>VLOOKUP(Table1[[#This Row],[Order ID]],sales,3,0)</f>
        <v>Dhirajendu</v>
      </c>
      <c r="H1329" t="e" vm="3">
        <f>VLOOKUP(Table1[[#This Row],[Order ID]],sales,4,0)</f>
        <v>#VALUE!</v>
      </c>
      <c r="I1329" t="str">
        <f>VLOOKUP(Table1[[#This Row],[Order ID]],sales,5,0)</f>
        <v>Mumbai</v>
      </c>
      <c r="J1329">
        <f>VLOOKUP(Table1[[#This Row],[Order ID]],sales,6,0)</f>
        <v>43</v>
      </c>
    </row>
    <row r="1330" spans="1:10" x14ac:dyDescent="0.35">
      <c r="A1330" t="s">
        <v>96</v>
      </c>
      <c r="B1330" s="1">
        <v>43273</v>
      </c>
      <c r="C1330" t="s">
        <v>5</v>
      </c>
      <c r="D1330" t="s">
        <v>15</v>
      </c>
      <c r="E1330" t="s">
        <v>7</v>
      </c>
      <c r="F1330" s="1">
        <f>VLOOKUP(Table1[[#This Row],[Order ID]],sales,2,0)</f>
        <v>43273</v>
      </c>
      <c r="G1330" t="str">
        <f>VLOOKUP(Table1[[#This Row],[Order ID]],sales,3,0)</f>
        <v>Vijay</v>
      </c>
      <c r="H1330" t="e" vm="6">
        <f>VLOOKUP(Table1[[#This Row],[Order ID]],sales,4,0)</f>
        <v>#VALUE!</v>
      </c>
      <c r="I1330" t="str">
        <f>VLOOKUP(Table1[[#This Row],[Order ID]],sales,5,0)</f>
        <v>Kashmir</v>
      </c>
      <c r="J1330">
        <f>VLOOKUP(Table1[[#This Row],[Order ID]],sales,6,0)</f>
        <v>1300</v>
      </c>
    </row>
    <row r="1331" spans="1:10" x14ac:dyDescent="0.35">
      <c r="A1331" t="s">
        <v>199</v>
      </c>
      <c r="B1331" s="1">
        <v>43438</v>
      </c>
      <c r="C1331" t="s">
        <v>5</v>
      </c>
      <c r="D1331" t="s">
        <v>70</v>
      </c>
      <c r="E1331" t="s">
        <v>79</v>
      </c>
      <c r="F1331" s="1">
        <f>VLOOKUP(Table1[[#This Row],[Order ID]],sales,2,0)</f>
        <v>43438</v>
      </c>
      <c r="G1331" t="str">
        <f>VLOOKUP(Table1[[#This Row],[Order ID]],sales,3,0)</f>
        <v>Vrinda</v>
      </c>
      <c r="H1331" t="e" vm="2">
        <f>VLOOKUP(Table1[[#This Row],[Order ID]],sales,4,0)</f>
        <v>#VALUE!</v>
      </c>
      <c r="I1331" t="str">
        <f>VLOOKUP(Table1[[#This Row],[Order ID]],sales,5,0)</f>
        <v>Mathura</v>
      </c>
      <c r="J1331">
        <f>VLOOKUP(Table1[[#This Row],[Order ID]],sales,6,0)</f>
        <v>61</v>
      </c>
    </row>
    <row r="1332" spans="1:10" x14ac:dyDescent="0.35">
      <c r="A1332" t="s">
        <v>368</v>
      </c>
      <c r="B1332" s="1">
        <v>43378</v>
      </c>
      <c r="C1332" t="s">
        <v>20</v>
      </c>
      <c r="D1332" t="s">
        <v>139</v>
      </c>
      <c r="E1332" t="s">
        <v>7</v>
      </c>
      <c r="F1332" s="1">
        <f>VLOOKUP(Table1[[#This Row],[Order ID]],sales,2,0)</f>
        <v>43378</v>
      </c>
      <c r="G1332" t="str">
        <f>VLOOKUP(Table1[[#This Row],[Order ID]],sales,3,0)</f>
        <v>Yash</v>
      </c>
      <c r="H1332" t="e" vm="3">
        <f>VLOOKUP(Table1[[#This Row],[Order ID]],sales,4,0)</f>
        <v>#VALUE!</v>
      </c>
      <c r="I1332" t="str">
        <f>VLOOKUP(Table1[[#This Row],[Order ID]],sales,5,0)</f>
        <v>Mumbai</v>
      </c>
      <c r="J1332">
        <f>VLOOKUP(Table1[[#This Row],[Order ID]],sales,6,0)</f>
        <v>25</v>
      </c>
    </row>
    <row r="1333" spans="1:10" x14ac:dyDescent="0.35">
      <c r="A1333" t="s">
        <v>206</v>
      </c>
      <c r="B1333" s="1">
        <v>43118</v>
      </c>
      <c r="C1333" t="s">
        <v>20</v>
      </c>
      <c r="D1333" t="s">
        <v>40</v>
      </c>
      <c r="E1333" t="s">
        <v>25</v>
      </c>
      <c r="F1333" s="1">
        <f>VLOOKUP(Table1[[#This Row],[Order ID]],sales,2,0)</f>
        <v>43118</v>
      </c>
      <c r="G1333" t="str">
        <f>VLOOKUP(Table1[[#This Row],[Order ID]],sales,3,0)</f>
        <v>Surbhi</v>
      </c>
      <c r="H1333" t="e" vm="9">
        <f>VLOOKUP(Table1[[#This Row],[Order ID]],sales,4,0)</f>
        <v>#VALUE!</v>
      </c>
      <c r="I1333" t="str">
        <f>VLOOKUP(Table1[[#This Row],[Order ID]],sales,5,0)</f>
        <v>Ahmedabad</v>
      </c>
      <c r="J1333">
        <f>VLOOKUP(Table1[[#This Row],[Order ID]],sales,6,0)</f>
        <v>446</v>
      </c>
    </row>
    <row r="1334" spans="1:10" x14ac:dyDescent="0.35">
      <c r="A1334" t="s">
        <v>259</v>
      </c>
      <c r="B1334" s="1">
        <v>43326</v>
      </c>
      <c r="C1334" t="s">
        <v>5</v>
      </c>
      <c r="D1334" t="s">
        <v>18</v>
      </c>
      <c r="E1334" t="s">
        <v>7</v>
      </c>
      <c r="F1334" s="1">
        <f>VLOOKUP(Table1[[#This Row],[Order ID]],sales,2,0)</f>
        <v>43326</v>
      </c>
      <c r="G1334" t="str">
        <f>VLOOKUP(Table1[[#This Row],[Order ID]],sales,3,0)</f>
        <v>Nishant</v>
      </c>
      <c r="H1334" t="e" vm="3">
        <f>VLOOKUP(Table1[[#This Row],[Order ID]],sales,4,0)</f>
        <v>#VALUE!</v>
      </c>
      <c r="I1334" t="str">
        <f>VLOOKUP(Table1[[#This Row],[Order ID]],sales,5,0)</f>
        <v>Mumbai</v>
      </c>
      <c r="J1334">
        <f>VLOOKUP(Table1[[#This Row],[Order ID]],sales,6,0)</f>
        <v>32</v>
      </c>
    </row>
    <row r="1335" spans="1:10" x14ac:dyDescent="0.35">
      <c r="A1335" t="s">
        <v>389</v>
      </c>
      <c r="B1335" s="1">
        <v>43383</v>
      </c>
      <c r="C1335" t="s">
        <v>20</v>
      </c>
      <c r="D1335" t="s">
        <v>23</v>
      </c>
      <c r="E1335" t="s">
        <v>7</v>
      </c>
      <c r="F1335" s="1">
        <f>VLOOKUP(Table1[[#This Row],[Order ID]],sales,2,0)</f>
        <v>43383</v>
      </c>
      <c r="G1335" t="str">
        <f>VLOOKUP(Table1[[#This Row],[Order ID]],sales,3,0)</f>
        <v>Swapnil</v>
      </c>
      <c r="H1335" t="e" vm="1">
        <f>VLOOKUP(Table1[[#This Row],[Order ID]],sales,4,0)</f>
        <v>#VALUE!</v>
      </c>
      <c r="I1335" t="str">
        <f>VLOOKUP(Table1[[#This Row],[Order ID]],sales,5,0)</f>
        <v>Indore</v>
      </c>
      <c r="J1335">
        <f>VLOOKUP(Table1[[#This Row],[Order ID]],sales,6,0)</f>
        <v>118</v>
      </c>
    </row>
    <row r="1336" spans="1:10" x14ac:dyDescent="0.35">
      <c r="A1336" t="s">
        <v>466</v>
      </c>
      <c r="B1336" s="1">
        <v>43278</v>
      </c>
      <c r="C1336" t="s">
        <v>9</v>
      </c>
      <c r="D1336" t="s">
        <v>42</v>
      </c>
      <c r="E1336" t="s">
        <v>25</v>
      </c>
      <c r="F1336" s="1">
        <f>VLOOKUP(Table1[[#This Row],[Order ID]],sales,2,0)</f>
        <v>43278</v>
      </c>
      <c r="G1336" t="str">
        <f>VLOOKUP(Table1[[#This Row],[Order ID]],sales,3,0)</f>
        <v>Shaily</v>
      </c>
      <c r="H1336" t="e" vm="3">
        <f>VLOOKUP(Table1[[#This Row],[Order ID]],sales,4,0)</f>
        <v>#VALUE!</v>
      </c>
      <c r="I1336" t="str">
        <f>VLOOKUP(Table1[[#This Row],[Order ID]],sales,5,0)</f>
        <v>Mumbai</v>
      </c>
      <c r="J1336">
        <f>VLOOKUP(Table1[[#This Row],[Order ID]],sales,6,0)</f>
        <v>75</v>
      </c>
    </row>
    <row r="1337" spans="1:10" x14ac:dyDescent="0.35">
      <c r="A1337" t="s">
        <v>188</v>
      </c>
      <c r="B1337" s="1">
        <v>43439</v>
      </c>
      <c r="C1337" t="s">
        <v>20</v>
      </c>
      <c r="D1337" t="s">
        <v>40</v>
      </c>
      <c r="E1337" t="s">
        <v>7</v>
      </c>
      <c r="F1337" s="1">
        <f>VLOOKUP(Table1[[#This Row],[Order ID]],sales,2,0)</f>
        <v>43439</v>
      </c>
      <c r="G1337" t="str">
        <f>VLOOKUP(Table1[[#This Row],[Order ID]],sales,3,0)</f>
        <v>Aman</v>
      </c>
      <c r="H1337" t="e" vm="3">
        <f>VLOOKUP(Table1[[#This Row],[Order ID]],sales,4,0)</f>
        <v>#VALUE!</v>
      </c>
      <c r="I1337" t="str">
        <f>VLOOKUP(Table1[[#This Row],[Order ID]],sales,5,0)</f>
        <v>Mumbai</v>
      </c>
      <c r="J1337">
        <f>VLOOKUP(Table1[[#This Row],[Order ID]],sales,6,0)</f>
        <v>31</v>
      </c>
    </row>
    <row r="1338" spans="1:10" x14ac:dyDescent="0.35">
      <c r="A1338" t="s">
        <v>433</v>
      </c>
      <c r="B1338" s="1">
        <v>43121</v>
      </c>
      <c r="C1338" t="s">
        <v>5</v>
      </c>
      <c r="D1338" t="s">
        <v>15</v>
      </c>
      <c r="E1338" t="s">
        <v>25</v>
      </c>
      <c r="F1338" s="1">
        <f>VLOOKUP(Table1[[#This Row],[Order ID]],sales,2,0)</f>
        <v>43121</v>
      </c>
      <c r="G1338" t="str">
        <f>VLOOKUP(Table1[[#This Row],[Order ID]],sales,3,0)</f>
        <v>Shreyshi</v>
      </c>
      <c r="H1338" t="e" vm="9">
        <f>VLOOKUP(Table1[[#This Row],[Order ID]],sales,4,0)</f>
        <v>#VALUE!</v>
      </c>
      <c r="I1338" t="str">
        <f>VLOOKUP(Table1[[#This Row],[Order ID]],sales,5,0)</f>
        <v>Surat</v>
      </c>
      <c r="J1338">
        <f>VLOOKUP(Table1[[#This Row],[Order ID]],sales,6,0)</f>
        <v>171</v>
      </c>
    </row>
    <row r="1339" spans="1:10" x14ac:dyDescent="0.35">
      <c r="A1339" t="s">
        <v>49</v>
      </c>
      <c r="B1339" s="1">
        <v>43354</v>
      </c>
      <c r="C1339" t="s">
        <v>5</v>
      </c>
      <c r="D1339" t="s">
        <v>6</v>
      </c>
      <c r="E1339" t="s">
        <v>25</v>
      </c>
      <c r="F1339" s="1">
        <f>VLOOKUP(Table1[[#This Row],[Order ID]],sales,2,0)</f>
        <v>43354</v>
      </c>
      <c r="G1339" t="str">
        <f>VLOOKUP(Table1[[#This Row],[Order ID]],sales,3,0)</f>
        <v>Surabhi</v>
      </c>
      <c r="H1339" t="e" vm="3">
        <f>VLOOKUP(Table1[[#This Row],[Order ID]],sales,4,0)</f>
        <v>#VALUE!</v>
      </c>
      <c r="I1339" t="str">
        <f>VLOOKUP(Table1[[#This Row],[Order ID]],sales,5,0)</f>
        <v>Mumbai</v>
      </c>
      <c r="J1339">
        <f>VLOOKUP(Table1[[#This Row],[Order ID]],sales,6,0)</f>
        <v>1506</v>
      </c>
    </row>
    <row r="1340" spans="1:10" x14ac:dyDescent="0.35">
      <c r="A1340" t="s">
        <v>510</v>
      </c>
      <c r="B1340" s="1">
        <v>43418</v>
      </c>
      <c r="C1340" t="s">
        <v>9</v>
      </c>
      <c r="D1340" t="s">
        <v>13</v>
      </c>
      <c r="E1340" t="s">
        <v>25</v>
      </c>
      <c r="F1340" s="1">
        <f>VLOOKUP(Table1[[#This Row],[Order ID]],sales,2,0)</f>
        <v>43418</v>
      </c>
      <c r="G1340" t="str">
        <f>VLOOKUP(Table1[[#This Row],[Order ID]],sales,3,0)</f>
        <v>Chikku</v>
      </c>
      <c r="H1340" t="e" vm="1">
        <f>VLOOKUP(Table1[[#This Row],[Order ID]],sales,4,0)</f>
        <v>#VALUE!</v>
      </c>
      <c r="I1340" t="str">
        <f>VLOOKUP(Table1[[#This Row],[Order ID]],sales,5,0)</f>
        <v>Indore</v>
      </c>
      <c r="J1340">
        <f>VLOOKUP(Table1[[#This Row],[Order ID]],sales,6,0)</f>
        <v>724</v>
      </c>
    </row>
    <row r="1341" spans="1:10" x14ac:dyDescent="0.35">
      <c r="A1341" t="s">
        <v>76</v>
      </c>
      <c r="B1341" s="1">
        <v>43383</v>
      </c>
      <c r="C1341" t="s">
        <v>20</v>
      </c>
      <c r="D1341" t="s">
        <v>27</v>
      </c>
      <c r="E1341" t="s">
        <v>25</v>
      </c>
      <c r="F1341" s="1">
        <f>VLOOKUP(Table1[[#This Row],[Order ID]],sales,2,0)</f>
        <v>43383</v>
      </c>
      <c r="G1341" t="str">
        <f>VLOOKUP(Table1[[#This Row],[Order ID]],sales,3,0)</f>
        <v>Nripraj</v>
      </c>
      <c r="H1341" t="e" vm="5">
        <f>VLOOKUP(Table1[[#This Row],[Order ID]],sales,4,0)</f>
        <v>#VALUE!</v>
      </c>
      <c r="I1341" t="str">
        <f>VLOOKUP(Table1[[#This Row],[Order ID]],sales,5,0)</f>
        <v>Chandigarh</v>
      </c>
      <c r="J1341">
        <f>VLOOKUP(Table1[[#This Row],[Order ID]],sales,6,0)</f>
        <v>1120</v>
      </c>
    </row>
    <row r="1342" spans="1:10" x14ac:dyDescent="0.35">
      <c r="A1342" t="s">
        <v>104</v>
      </c>
      <c r="B1342" s="1">
        <v>43205</v>
      </c>
      <c r="C1342" t="s">
        <v>20</v>
      </c>
      <c r="D1342" t="s">
        <v>27</v>
      </c>
      <c r="E1342" t="s">
        <v>7</v>
      </c>
      <c r="F1342" s="1">
        <f>VLOOKUP(Table1[[#This Row],[Order ID]],sales,2,0)</f>
        <v>43205</v>
      </c>
      <c r="G1342" t="str">
        <f>VLOOKUP(Table1[[#This Row],[Order ID]],sales,3,0)</f>
        <v>Kanak</v>
      </c>
      <c r="H1342" t="e" vm="17">
        <f>VLOOKUP(Table1[[#This Row],[Order ID]],sales,4,0)</f>
        <v>#VALUE!</v>
      </c>
      <c r="I1342" t="str">
        <f>VLOOKUP(Table1[[#This Row],[Order ID]],sales,5,0)</f>
        <v>Goa</v>
      </c>
      <c r="J1342">
        <f>VLOOKUP(Table1[[#This Row],[Order ID]],sales,6,0)</f>
        <v>14</v>
      </c>
    </row>
    <row r="1343" spans="1:10" x14ac:dyDescent="0.35">
      <c r="A1343" t="s">
        <v>186</v>
      </c>
      <c r="B1343" s="1">
        <v>43216</v>
      </c>
      <c r="C1343" t="s">
        <v>20</v>
      </c>
      <c r="D1343" t="s">
        <v>23</v>
      </c>
      <c r="E1343" t="s">
        <v>79</v>
      </c>
      <c r="F1343" s="1">
        <f>VLOOKUP(Table1[[#This Row],[Order ID]],sales,2,0)</f>
        <v>43216</v>
      </c>
      <c r="G1343" t="str">
        <f>VLOOKUP(Table1[[#This Row],[Order ID]],sales,3,0)</f>
        <v>Amit</v>
      </c>
      <c r="H1343" t="e" vm="20">
        <f>VLOOKUP(Table1[[#This Row],[Order ID]],sales,4,0)</f>
        <v>#VALUE!</v>
      </c>
      <c r="I1343" t="str">
        <f>VLOOKUP(Table1[[#This Row],[Order ID]],sales,5,0)</f>
        <v>Gangtok</v>
      </c>
      <c r="J1343">
        <f>VLOOKUP(Table1[[#This Row],[Order ID]],sales,6,0)</f>
        <v>496</v>
      </c>
    </row>
    <row r="1344" spans="1:10" x14ac:dyDescent="0.35">
      <c r="A1344" t="s">
        <v>285</v>
      </c>
      <c r="B1344" s="1">
        <v>43329</v>
      </c>
      <c r="C1344" t="s">
        <v>20</v>
      </c>
      <c r="D1344" t="s">
        <v>78</v>
      </c>
      <c r="E1344" t="s">
        <v>7</v>
      </c>
      <c r="F1344" s="1">
        <f>VLOOKUP(Table1[[#This Row],[Order ID]],sales,2,0)</f>
        <v>43329</v>
      </c>
      <c r="G1344" t="str">
        <f>VLOOKUP(Table1[[#This Row],[Order ID]],sales,3,0)</f>
        <v>Shivam</v>
      </c>
      <c r="H1344" t="e" vm="2">
        <f>VLOOKUP(Table1[[#This Row],[Order ID]],sales,4,0)</f>
        <v>#VALUE!</v>
      </c>
      <c r="I1344" t="str">
        <f>VLOOKUP(Table1[[#This Row],[Order ID]],sales,5,0)</f>
        <v>Lucknow</v>
      </c>
      <c r="J1344">
        <f>VLOOKUP(Table1[[#This Row],[Order ID]],sales,6,0)</f>
        <v>341</v>
      </c>
    </row>
    <row r="1345" spans="1:10" x14ac:dyDescent="0.35">
      <c r="A1345" t="s">
        <v>338</v>
      </c>
      <c r="B1345" s="1">
        <v>43340</v>
      </c>
      <c r="C1345" t="s">
        <v>5</v>
      </c>
      <c r="D1345" t="s">
        <v>18</v>
      </c>
      <c r="E1345" t="s">
        <v>79</v>
      </c>
      <c r="F1345" s="1">
        <f>VLOOKUP(Table1[[#This Row],[Order ID]],sales,2,0)</f>
        <v>43340</v>
      </c>
      <c r="G1345" t="str">
        <f>VLOOKUP(Table1[[#This Row],[Order ID]],sales,3,0)</f>
        <v>Sanjova</v>
      </c>
      <c r="H1345" t="e" vm="3">
        <f>VLOOKUP(Table1[[#This Row],[Order ID]],sales,4,0)</f>
        <v>#VALUE!</v>
      </c>
      <c r="I1345" t="str">
        <f>VLOOKUP(Table1[[#This Row],[Order ID]],sales,5,0)</f>
        <v>Pune</v>
      </c>
      <c r="J1345">
        <f>VLOOKUP(Table1[[#This Row],[Order ID]],sales,6,0)</f>
        <v>26</v>
      </c>
    </row>
    <row r="1346" spans="1:10" x14ac:dyDescent="0.35">
      <c r="A1346" t="s">
        <v>379</v>
      </c>
      <c r="B1346" s="1">
        <v>43419</v>
      </c>
      <c r="C1346" t="s">
        <v>20</v>
      </c>
      <c r="D1346" t="s">
        <v>60</v>
      </c>
      <c r="E1346" t="s">
        <v>7</v>
      </c>
      <c r="F1346" s="1">
        <f>VLOOKUP(Table1[[#This Row],[Order ID]],sales,2,0)</f>
        <v>43419</v>
      </c>
      <c r="G1346" t="str">
        <f>VLOOKUP(Table1[[#This Row],[Order ID]],sales,3,0)</f>
        <v>Aromal</v>
      </c>
      <c r="H1346" t="e" vm="3">
        <f>VLOOKUP(Table1[[#This Row],[Order ID]],sales,4,0)</f>
        <v>#VALUE!</v>
      </c>
      <c r="I1346" t="str">
        <f>VLOOKUP(Table1[[#This Row],[Order ID]],sales,5,0)</f>
        <v>Mumbai</v>
      </c>
      <c r="J1346">
        <f>VLOOKUP(Table1[[#This Row],[Order ID]],sales,6,0)</f>
        <v>100</v>
      </c>
    </row>
    <row r="1347" spans="1:10" x14ac:dyDescent="0.35">
      <c r="A1347" t="s">
        <v>415</v>
      </c>
      <c r="B1347" s="1">
        <v>43301</v>
      </c>
      <c r="C1347" t="s">
        <v>20</v>
      </c>
      <c r="D1347" t="s">
        <v>54</v>
      </c>
      <c r="E1347" t="s">
        <v>25</v>
      </c>
      <c r="F1347" s="1">
        <f>VLOOKUP(Table1[[#This Row],[Order ID]],sales,2,0)</f>
        <v>43301</v>
      </c>
      <c r="G1347" t="str">
        <f>VLOOKUP(Table1[[#This Row],[Order ID]],sales,3,0)</f>
        <v>Anisha</v>
      </c>
      <c r="H1347" t="e" vm="7">
        <f>VLOOKUP(Table1[[#This Row],[Order ID]],sales,4,0)</f>
        <v>#VALUE!</v>
      </c>
      <c r="I1347" t="str">
        <f>VLOOKUP(Table1[[#This Row],[Order ID]],sales,5,0)</f>
        <v>Kohima</v>
      </c>
      <c r="J1347">
        <f>VLOOKUP(Table1[[#This Row],[Order ID]],sales,6,0)</f>
        <v>144</v>
      </c>
    </row>
    <row r="1348" spans="1:10" x14ac:dyDescent="0.35">
      <c r="A1348" t="s">
        <v>184</v>
      </c>
      <c r="B1348" s="1">
        <v>43417</v>
      </c>
      <c r="C1348" t="s">
        <v>20</v>
      </c>
      <c r="D1348" t="s">
        <v>27</v>
      </c>
      <c r="E1348" t="s">
        <v>7</v>
      </c>
      <c r="F1348" s="1">
        <f>VLOOKUP(Table1[[#This Row],[Order ID]],sales,2,0)</f>
        <v>43417</v>
      </c>
      <c r="G1348" t="str">
        <f>VLOOKUP(Table1[[#This Row],[Order ID]],sales,3,0)</f>
        <v>Uudhav</v>
      </c>
      <c r="H1348" t="e" vm="3">
        <f>VLOOKUP(Table1[[#This Row],[Order ID]],sales,4,0)</f>
        <v>#VALUE!</v>
      </c>
      <c r="I1348" t="str">
        <f>VLOOKUP(Table1[[#This Row],[Order ID]],sales,5,0)</f>
        <v>Mumbai</v>
      </c>
      <c r="J1348">
        <f>VLOOKUP(Table1[[#This Row],[Order ID]],sales,6,0)</f>
        <v>29</v>
      </c>
    </row>
    <row r="1349" spans="1:10" x14ac:dyDescent="0.35">
      <c r="A1349" t="s">
        <v>511</v>
      </c>
      <c r="B1349" s="1">
        <v>43386</v>
      </c>
      <c r="C1349" t="s">
        <v>5</v>
      </c>
      <c r="D1349" t="s">
        <v>15</v>
      </c>
      <c r="E1349" t="s">
        <v>25</v>
      </c>
      <c r="F1349" s="1">
        <f>VLOOKUP(Table1[[#This Row],[Order ID]],sales,2,0)</f>
        <v>43386</v>
      </c>
      <c r="G1349" t="str">
        <f>VLOOKUP(Table1[[#This Row],[Order ID]],sales,3,0)</f>
        <v>Praneet</v>
      </c>
      <c r="H1349" t="e" vm="3">
        <f>VLOOKUP(Table1[[#This Row],[Order ID]],sales,4,0)</f>
        <v>#VALUE!</v>
      </c>
      <c r="I1349" t="str">
        <f>VLOOKUP(Table1[[#This Row],[Order ID]],sales,5,0)</f>
        <v>Mumbai</v>
      </c>
      <c r="J1349">
        <f>VLOOKUP(Table1[[#This Row],[Order ID]],sales,6,0)</f>
        <v>743</v>
      </c>
    </row>
    <row r="1350" spans="1:10" x14ac:dyDescent="0.35">
      <c r="A1350" t="s">
        <v>30</v>
      </c>
      <c r="B1350" s="1">
        <v>43279</v>
      </c>
      <c r="C1350" t="s">
        <v>20</v>
      </c>
      <c r="D1350" t="s">
        <v>29</v>
      </c>
      <c r="E1350" t="s">
        <v>7</v>
      </c>
      <c r="F1350" s="1">
        <f>VLOOKUP(Table1[[#This Row],[Order ID]],sales,2,0)</f>
        <v>43279</v>
      </c>
      <c r="G1350" t="str">
        <f>VLOOKUP(Table1[[#This Row],[Order ID]],sales,3,0)</f>
        <v>Ekta</v>
      </c>
      <c r="H1350" t="e" vm="1">
        <f>VLOOKUP(Table1[[#This Row],[Order ID]],sales,4,0)</f>
        <v>#VALUE!</v>
      </c>
      <c r="I1350" t="str">
        <f>VLOOKUP(Table1[[#This Row],[Order ID]],sales,5,0)</f>
        <v>Indore</v>
      </c>
      <c r="J1350">
        <f>VLOOKUP(Table1[[#This Row],[Order ID]],sales,6,0)</f>
        <v>231</v>
      </c>
    </row>
    <row r="1351" spans="1:10" x14ac:dyDescent="0.35">
      <c r="A1351" t="s">
        <v>289</v>
      </c>
      <c r="B1351" s="1">
        <v>43136</v>
      </c>
      <c r="C1351" t="s">
        <v>5</v>
      </c>
      <c r="D1351" t="s">
        <v>6</v>
      </c>
      <c r="E1351" t="s">
        <v>7</v>
      </c>
      <c r="F1351" s="1">
        <f>VLOOKUP(Table1[[#This Row],[Order ID]],sales,2,0)</f>
        <v>43136</v>
      </c>
      <c r="G1351" t="str">
        <f>VLOOKUP(Table1[[#This Row],[Order ID]],sales,3,0)</f>
        <v>Diwakar</v>
      </c>
      <c r="H1351" t="e" vm="10">
        <f>VLOOKUP(Table1[[#This Row],[Order ID]],sales,4,0)</f>
        <v>#VALUE!</v>
      </c>
      <c r="I1351" t="str">
        <f>VLOOKUP(Table1[[#This Row],[Order ID]],sales,5,0)</f>
        <v>Delhi</v>
      </c>
      <c r="J1351">
        <f>VLOOKUP(Table1[[#This Row],[Order ID]],sales,6,0)</f>
        <v>770</v>
      </c>
    </row>
    <row r="1352" spans="1:10" x14ac:dyDescent="0.35">
      <c r="A1352" t="s">
        <v>305</v>
      </c>
      <c r="B1352" s="1">
        <v>43228</v>
      </c>
      <c r="C1352" t="s">
        <v>20</v>
      </c>
      <c r="D1352" t="s">
        <v>27</v>
      </c>
      <c r="E1352" t="s">
        <v>25</v>
      </c>
      <c r="F1352" s="1">
        <f>VLOOKUP(Table1[[#This Row],[Order ID]],sales,2,0)</f>
        <v>43228</v>
      </c>
      <c r="G1352" t="str">
        <f>VLOOKUP(Table1[[#This Row],[Order ID]],sales,3,0)</f>
        <v>Tushina</v>
      </c>
      <c r="H1352" t="e" vm="17">
        <f>VLOOKUP(Table1[[#This Row],[Order ID]],sales,4,0)</f>
        <v>#VALUE!</v>
      </c>
      <c r="I1352" t="str">
        <f>VLOOKUP(Table1[[#This Row],[Order ID]],sales,5,0)</f>
        <v>Goa</v>
      </c>
      <c r="J1352">
        <f>VLOOKUP(Table1[[#This Row],[Order ID]],sales,6,0)</f>
        <v>206</v>
      </c>
    </row>
    <row r="1353" spans="1:10" x14ac:dyDescent="0.35">
      <c r="A1353" t="s">
        <v>234</v>
      </c>
      <c r="B1353" s="1">
        <v>43438</v>
      </c>
      <c r="C1353" t="s">
        <v>20</v>
      </c>
      <c r="D1353" t="s">
        <v>27</v>
      </c>
      <c r="E1353" t="s">
        <v>25</v>
      </c>
      <c r="F1353" s="1">
        <f>VLOOKUP(Table1[[#This Row],[Order ID]],sales,2,0)</f>
        <v>43438</v>
      </c>
      <c r="G1353" t="str">
        <f>VLOOKUP(Table1[[#This Row],[Order ID]],sales,3,0)</f>
        <v>Shivani</v>
      </c>
      <c r="H1353" t="e" vm="1">
        <f>VLOOKUP(Table1[[#This Row],[Order ID]],sales,4,0)</f>
        <v>#VALUE!</v>
      </c>
      <c r="I1353" t="str">
        <f>VLOOKUP(Table1[[#This Row],[Order ID]],sales,5,0)</f>
        <v>Indore</v>
      </c>
      <c r="J1353">
        <f>VLOOKUP(Table1[[#This Row],[Order ID]],sales,6,0)</f>
        <v>121</v>
      </c>
    </row>
    <row r="1354" spans="1:10" x14ac:dyDescent="0.35">
      <c r="A1354" t="s">
        <v>338</v>
      </c>
      <c r="B1354" s="1">
        <v>43340</v>
      </c>
      <c r="C1354" t="s">
        <v>20</v>
      </c>
      <c r="D1354" t="s">
        <v>78</v>
      </c>
      <c r="E1354" t="s">
        <v>7</v>
      </c>
      <c r="F1354" s="1">
        <f>VLOOKUP(Table1[[#This Row],[Order ID]],sales,2,0)</f>
        <v>43340</v>
      </c>
      <c r="G1354" t="str">
        <f>VLOOKUP(Table1[[#This Row],[Order ID]],sales,3,0)</f>
        <v>Sanjova</v>
      </c>
      <c r="H1354" t="e" vm="3">
        <f>VLOOKUP(Table1[[#This Row],[Order ID]],sales,4,0)</f>
        <v>#VALUE!</v>
      </c>
      <c r="I1354" t="str">
        <f>VLOOKUP(Table1[[#This Row],[Order ID]],sales,5,0)</f>
        <v>Pune</v>
      </c>
      <c r="J1354">
        <f>VLOOKUP(Table1[[#This Row],[Order ID]],sales,6,0)</f>
        <v>26</v>
      </c>
    </row>
    <row r="1355" spans="1:10" x14ac:dyDescent="0.35">
      <c r="A1355" t="s">
        <v>243</v>
      </c>
      <c r="B1355" s="1">
        <v>43240</v>
      </c>
      <c r="C1355" t="s">
        <v>5</v>
      </c>
      <c r="D1355" t="s">
        <v>18</v>
      </c>
      <c r="E1355" t="s">
        <v>79</v>
      </c>
      <c r="F1355" s="1">
        <f>VLOOKUP(Table1[[#This Row],[Order ID]],sales,2,0)</f>
        <v>43240</v>
      </c>
      <c r="G1355" t="str">
        <f>VLOOKUP(Table1[[#This Row],[Order ID]],sales,3,0)</f>
        <v>Pratyusmita</v>
      </c>
      <c r="H1355" t="e" vm="14">
        <f>VLOOKUP(Table1[[#This Row],[Order ID]],sales,4,0)</f>
        <v>#VALUE!</v>
      </c>
      <c r="I1355" t="str">
        <f>VLOOKUP(Table1[[#This Row],[Order ID]],sales,5,0)</f>
        <v>Patna</v>
      </c>
      <c r="J1355">
        <f>VLOOKUP(Table1[[#This Row],[Order ID]],sales,6,0)</f>
        <v>444</v>
      </c>
    </row>
    <row r="1356" spans="1:10" x14ac:dyDescent="0.35">
      <c r="A1356" t="s">
        <v>255</v>
      </c>
      <c r="B1356" s="1">
        <v>43221</v>
      </c>
      <c r="C1356" t="s">
        <v>5</v>
      </c>
      <c r="D1356" t="s">
        <v>18</v>
      </c>
      <c r="E1356" t="s">
        <v>25</v>
      </c>
      <c r="F1356" s="1">
        <f>VLOOKUP(Table1[[#This Row],[Order ID]],sales,2,0)</f>
        <v>43221</v>
      </c>
      <c r="G1356" t="str">
        <f>VLOOKUP(Table1[[#This Row],[Order ID]],sales,3,0)</f>
        <v>Yaanvi</v>
      </c>
      <c r="H1356" t="e" vm="1">
        <f>VLOOKUP(Table1[[#This Row],[Order ID]],sales,4,0)</f>
        <v>#VALUE!</v>
      </c>
      <c r="I1356" t="str">
        <f>VLOOKUP(Table1[[#This Row],[Order ID]],sales,5,0)</f>
        <v>Indore</v>
      </c>
      <c r="J1356">
        <f>VLOOKUP(Table1[[#This Row],[Order ID]],sales,6,0)</f>
        <v>273</v>
      </c>
    </row>
    <row r="1357" spans="1:10" x14ac:dyDescent="0.35">
      <c r="A1357" t="s">
        <v>329</v>
      </c>
      <c r="B1357" s="1">
        <v>43140</v>
      </c>
      <c r="C1357" t="s">
        <v>20</v>
      </c>
      <c r="D1357" t="s">
        <v>54</v>
      </c>
      <c r="E1357" t="s">
        <v>7</v>
      </c>
      <c r="F1357" s="1">
        <f>VLOOKUP(Table1[[#This Row],[Order ID]],sales,2,0)</f>
        <v>43140</v>
      </c>
      <c r="G1357" t="str">
        <f>VLOOKUP(Table1[[#This Row],[Order ID]],sales,3,0)</f>
        <v>Kalyani</v>
      </c>
      <c r="H1357" t="e" vm="15">
        <f>VLOOKUP(Table1[[#This Row],[Order ID]],sales,4,0)</f>
        <v>#VALUE!</v>
      </c>
      <c r="I1357" t="str">
        <f>VLOOKUP(Table1[[#This Row],[Order ID]],sales,5,0)</f>
        <v>Chennai</v>
      </c>
      <c r="J1357">
        <f>VLOOKUP(Table1[[#This Row],[Order ID]],sales,6,0)</f>
        <v>206</v>
      </c>
    </row>
    <row r="1358" spans="1:10" x14ac:dyDescent="0.35">
      <c r="A1358" t="s">
        <v>103</v>
      </c>
      <c r="B1358" s="1">
        <v>43173</v>
      </c>
      <c r="C1358" t="s">
        <v>20</v>
      </c>
      <c r="D1358" t="s">
        <v>23</v>
      </c>
      <c r="E1358" t="s">
        <v>7</v>
      </c>
      <c r="F1358" s="1">
        <f>VLOOKUP(Table1[[#This Row],[Order ID]],sales,2,0)</f>
        <v>43173</v>
      </c>
      <c r="G1358" t="str">
        <f>VLOOKUP(Table1[[#This Row],[Order ID]],sales,3,0)</f>
        <v>Anurag</v>
      </c>
      <c r="H1358" t="e" vm="1">
        <f>VLOOKUP(Table1[[#This Row],[Order ID]],sales,4,0)</f>
        <v>#VALUE!</v>
      </c>
      <c r="I1358" t="str">
        <f>VLOOKUP(Table1[[#This Row],[Order ID]],sales,5,0)</f>
        <v>Indore</v>
      </c>
      <c r="J1358">
        <f>VLOOKUP(Table1[[#This Row],[Order ID]],sales,6,0)</f>
        <v>965</v>
      </c>
    </row>
    <row r="1359" spans="1:10" x14ac:dyDescent="0.35">
      <c r="A1359" t="s">
        <v>273</v>
      </c>
      <c r="B1359" s="1">
        <v>43357</v>
      </c>
      <c r="C1359" t="s">
        <v>20</v>
      </c>
      <c r="D1359" t="s">
        <v>21</v>
      </c>
      <c r="E1359" t="s">
        <v>7</v>
      </c>
      <c r="F1359" s="1">
        <f>VLOOKUP(Table1[[#This Row],[Order ID]],sales,2,0)</f>
        <v>43357</v>
      </c>
      <c r="G1359" t="str">
        <f>VLOOKUP(Table1[[#This Row],[Order ID]],sales,3,0)</f>
        <v>Rutuja</v>
      </c>
      <c r="H1359" t="e" vm="9">
        <f>VLOOKUP(Table1[[#This Row],[Order ID]],sales,4,0)</f>
        <v>#VALUE!</v>
      </c>
      <c r="I1359" t="str">
        <f>VLOOKUP(Table1[[#This Row],[Order ID]],sales,5,0)</f>
        <v>Ahmedabad</v>
      </c>
      <c r="J1359">
        <f>VLOOKUP(Table1[[#This Row],[Order ID]],sales,6,0)</f>
        <v>45</v>
      </c>
    </row>
    <row r="1360" spans="1:10" x14ac:dyDescent="0.35">
      <c r="A1360" t="s">
        <v>262</v>
      </c>
      <c r="B1360" s="1">
        <v>43199</v>
      </c>
      <c r="C1360" t="s">
        <v>5</v>
      </c>
      <c r="D1360" t="s">
        <v>70</v>
      </c>
      <c r="E1360" t="s">
        <v>25</v>
      </c>
      <c r="F1360" s="1">
        <f>VLOOKUP(Table1[[#This Row],[Order ID]],sales,2,0)</f>
        <v>43199</v>
      </c>
      <c r="G1360" t="str">
        <f>VLOOKUP(Table1[[#This Row],[Order ID]],sales,3,0)</f>
        <v>Yogesh</v>
      </c>
      <c r="H1360" t="e" vm="14">
        <f>VLOOKUP(Table1[[#This Row],[Order ID]],sales,4,0)</f>
        <v>#VALUE!</v>
      </c>
      <c r="I1360" t="str">
        <f>VLOOKUP(Table1[[#This Row],[Order ID]],sales,5,0)</f>
        <v>Patna</v>
      </c>
      <c r="J1360">
        <f>VLOOKUP(Table1[[#This Row],[Order ID]],sales,6,0)</f>
        <v>781</v>
      </c>
    </row>
    <row r="1361" spans="1:10" x14ac:dyDescent="0.35">
      <c r="A1361" t="s">
        <v>385</v>
      </c>
      <c r="B1361" s="1">
        <v>43358</v>
      </c>
      <c r="C1361" t="s">
        <v>20</v>
      </c>
      <c r="D1361" t="s">
        <v>139</v>
      </c>
      <c r="E1361" t="s">
        <v>7</v>
      </c>
      <c r="F1361" s="1">
        <f>VLOOKUP(Table1[[#This Row],[Order ID]],sales,2,0)</f>
        <v>43358</v>
      </c>
      <c r="G1361" t="str">
        <f>VLOOKUP(Table1[[#This Row],[Order ID]],sales,3,0)</f>
        <v>Shivangi</v>
      </c>
      <c r="H1361" t="e" vm="1">
        <f>VLOOKUP(Table1[[#This Row],[Order ID]],sales,4,0)</f>
        <v>#VALUE!</v>
      </c>
      <c r="I1361" t="str">
        <f>VLOOKUP(Table1[[#This Row],[Order ID]],sales,5,0)</f>
        <v>Indore</v>
      </c>
      <c r="J1361">
        <f>VLOOKUP(Table1[[#This Row],[Order ID]],sales,6,0)</f>
        <v>33</v>
      </c>
    </row>
    <row r="1362" spans="1:10" x14ac:dyDescent="0.35">
      <c r="A1362" t="s">
        <v>219</v>
      </c>
      <c r="B1362" s="1">
        <v>43367</v>
      </c>
      <c r="C1362" t="s">
        <v>20</v>
      </c>
      <c r="D1362" t="s">
        <v>23</v>
      </c>
      <c r="E1362" t="s">
        <v>25</v>
      </c>
      <c r="F1362" s="1">
        <f>VLOOKUP(Table1[[#This Row],[Order ID]],sales,2,0)</f>
        <v>43367</v>
      </c>
      <c r="G1362" t="str">
        <f>VLOOKUP(Table1[[#This Row],[Order ID]],sales,3,0)</f>
        <v>Avish</v>
      </c>
      <c r="H1362" t="e" vm="12">
        <f>VLOOKUP(Table1[[#This Row],[Order ID]],sales,4,0)</f>
        <v>#VALUE!</v>
      </c>
      <c r="I1362" t="str">
        <f>VLOOKUP(Table1[[#This Row],[Order ID]],sales,5,0)</f>
        <v>Thiruvananthapuram</v>
      </c>
      <c r="J1362">
        <f>VLOOKUP(Table1[[#This Row],[Order ID]],sales,6,0)</f>
        <v>175</v>
      </c>
    </row>
    <row r="1363" spans="1:10" x14ac:dyDescent="0.35">
      <c r="A1363" t="s">
        <v>14</v>
      </c>
      <c r="B1363" s="1">
        <v>43186</v>
      </c>
      <c r="C1363" t="s">
        <v>5</v>
      </c>
      <c r="D1363" t="s">
        <v>70</v>
      </c>
      <c r="E1363" t="s">
        <v>25</v>
      </c>
      <c r="F1363" s="1">
        <f>VLOOKUP(Table1[[#This Row],[Order ID]],sales,2,0)</f>
        <v>43186</v>
      </c>
      <c r="G1363" t="str">
        <f>VLOOKUP(Table1[[#This Row],[Order ID]],sales,3,0)</f>
        <v>Sarita</v>
      </c>
      <c r="H1363" t="e" vm="3">
        <f>VLOOKUP(Table1[[#This Row],[Order ID]],sales,4,0)</f>
        <v>#VALUE!</v>
      </c>
      <c r="I1363" t="str">
        <f>VLOOKUP(Table1[[#This Row],[Order ID]],sales,5,0)</f>
        <v>Pune</v>
      </c>
      <c r="J1363">
        <f>VLOOKUP(Table1[[#This Row],[Order ID]],sales,6,0)</f>
        <v>2847</v>
      </c>
    </row>
    <row r="1364" spans="1:10" x14ac:dyDescent="0.35">
      <c r="A1364" t="s">
        <v>356</v>
      </c>
      <c r="B1364" s="1">
        <v>43216</v>
      </c>
      <c r="C1364" t="s">
        <v>5</v>
      </c>
      <c r="D1364" t="s">
        <v>15</v>
      </c>
      <c r="E1364" t="s">
        <v>79</v>
      </c>
      <c r="F1364" s="1">
        <f>VLOOKUP(Table1[[#This Row],[Order ID]],sales,2,0)</f>
        <v>43216</v>
      </c>
      <c r="G1364" t="str">
        <f>VLOOKUP(Table1[[#This Row],[Order ID]],sales,3,0)</f>
        <v>Parth</v>
      </c>
      <c r="H1364" t="e" vm="3">
        <f>VLOOKUP(Table1[[#This Row],[Order ID]],sales,4,0)</f>
        <v>#VALUE!</v>
      </c>
      <c r="I1364" t="str">
        <f>VLOOKUP(Table1[[#This Row],[Order ID]],sales,5,0)</f>
        <v>Pune</v>
      </c>
      <c r="J1364">
        <f>VLOOKUP(Table1[[#This Row],[Order ID]],sales,6,0)</f>
        <v>182</v>
      </c>
    </row>
    <row r="1365" spans="1:10" x14ac:dyDescent="0.35">
      <c r="A1365" t="s">
        <v>160</v>
      </c>
      <c r="B1365" s="1">
        <v>43367</v>
      </c>
      <c r="C1365" t="s">
        <v>20</v>
      </c>
      <c r="D1365" t="s">
        <v>54</v>
      </c>
      <c r="E1365" t="s">
        <v>11</v>
      </c>
      <c r="F1365" s="1">
        <f>VLOOKUP(Table1[[#This Row],[Order ID]],sales,2,0)</f>
        <v>43367</v>
      </c>
      <c r="G1365" t="str">
        <f>VLOOKUP(Table1[[#This Row],[Order ID]],sales,3,0)</f>
        <v>Sukrith</v>
      </c>
      <c r="H1365" t="e" vm="3">
        <f>VLOOKUP(Table1[[#This Row],[Order ID]],sales,4,0)</f>
        <v>#VALUE!</v>
      </c>
      <c r="I1365" t="str">
        <f>VLOOKUP(Table1[[#This Row],[Order ID]],sales,5,0)</f>
        <v>Mumbai</v>
      </c>
      <c r="J1365">
        <f>VLOOKUP(Table1[[#This Row],[Order ID]],sales,6,0)</f>
        <v>239</v>
      </c>
    </row>
    <row r="1366" spans="1:10" x14ac:dyDescent="0.35">
      <c r="A1366" t="s">
        <v>142</v>
      </c>
      <c r="B1366" s="1">
        <v>43381</v>
      </c>
      <c r="C1366" t="s">
        <v>5</v>
      </c>
      <c r="D1366" t="s">
        <v>6</v>
      </c>
      <c r="E1366" t="s">
        <v>79</v>
      </c>
      <c r="F1366" s="1">
        <f>VLOOKUP(Table1[[#This Row],[Order ID]],sales,2,0)</f>
        <v>43381</v>
      </c>
      <c r="G1366" t="str">
        <f>VLOOKUP(Table1[[#This Row],[Order ID]],sales,3,0)</f>
        <v>Apsingekar</v>
      </c>
      <c r="H1366" t="e" vm="14">
        <f>VLOOKUP(Table1[[#This Row],[Order ID]],sales,4,0)</f>
        <v>#VALUE!</v>
      </c>
      <c r="I1366" t="str">
        <f>VLOOKUP(Table1[[#This Row],[Order ID]],sales,5,0)</f>
        <v>Patna</v>
      </c>
      <c r="J1366">
        <f>VLOOKUP(Table1[[#This Row],[Order ID]],sales,6,0)</f>
        <v>59</v>
      </c>
    </row>
    <row r="1367" spans="1:10" x14ac:dyDescent="0.35">
      <c r="A1367" t="s">
        <v>512</v>
      </c>
      <c r="B1367" s="1">
        <v>43121</v>
      </c>
      <c r="C1367" t="s">
        <v>5</v>
      </c>
      <c r="D1367" t="s">
        <v>70</v>
      </c>
      <c r="E1367" t="s">
        <v>25</v>
      </c>
      <c r="F1367" s="1">
        <f>VLOOKUP(Table1[[#This Row],[Order ID]],sales,2,0)</f>
        <v>43121</v>
      </c>
      <c r="G1367" t="str">
        <f>VLOOKUP(Table1[[#This Row],[Order ID]],sales,3,0)</f>
        <v>Paromita</v>
      </c>
      <c r="H1367" t="e" vm="5">
        <f>VLOOKUP(Table1[[#This Row],[Order ID]],sales,4,0)</f>
        <v>#VALUE!</v>
      </c>
      <c r="I1367" t="str">
        <f>VLOOKUP(Table1[[#This Row],[Order ID]],sales,5,0)</f>
        <v>Amritsar</v>
      </c>
      <c r="J1367">
        <f>VLOOKUP(Table1[[#This Row],[Order ID]],sales,6,0)</f>
        <v>811</v>
      </c>
    </row>
    <row r="1368" spans="1:10" x14ac:dyDescent="0.35">
      <c r="A1368" t="s">
        <v>455</v>
      </c>
      <c r="B1368" s="1">
        <v>43189</v>
      </c>
      <c r="C1368" t="s">
        <v>5</v>
      </c>
      <c r="D1368" t="s">
        <v>18</v>
      </c>
      <c r="E1368" t="s">
        <v>79</v>
      </c>
      <c r="F1368" s="1">
        <f>VLOOKUP(Table1[[#This Row],[Order ID]],sales,2,0)</f>
        <v>43189</v>
      </c>
      <c r="G1368" t="str">
        <f>VLOOKUP(Table1[[#This Row],[Order ID]],sales,3,0)</f>
        <v>Bhishm</v>
      </c>
      <c r="H1368" t="e" vm="3">
        <f>VLOOKUP(Table1[[#This Row],[Order ID]],sales,4,0)</f>
        <v>#VALUE!</v>
      </c>
      <c r="I1368" t="str">
        <f>VLOOKUP(Table1[[#This Row],[Order ID]],sales,5,0)</f>
        <v>Mumbai</v>
      </c>
      <c r="J1368">
        <f>VLOOKUP(Table1[[#This Row],[Order ID]],sales,6,0)</f>
        <v>207</v>
      </c>
    </row>
    <row r="1369" spans="1:10" x14ac:dyDescent="0.35">
      <c r="A1369" t="s">
        <v>276</v>
      </c>
      <c r="B1369" s="1">
        <v>43275</v>
      </c>
      <c r="C1369" t="s">
        <v>5</v>
      </c>
      <c r="D1369" t="s">
        <v>70</v>
      </c>
      <c r="E1369" t="s">
        <v>7</v>
      </c>
      <c r="F1369" s="1">
        <f>VLOOKUP(Table1[[#This Row],[Order ID]],sales,2,0)</f>
        <v>43275</v>
      </c>
      <c r="G1369" t="str">
        <f>VLOOKUP(Table1[[#This Row],[Order ID]],sales,3,0)</f>
        <v>Kritika</v>
      </c>
      <c r="H1369" t="e" vm="2">
        <f>VLOOKUP(Table1[[#This Row],[Order ID]],sales,4,0)</f>
        <v>#VALUE!</v>
      </c>
      <c r="I1369" t="str">
        <f>VLOOKUP(Table1[[#This Row],[Order ID]],sales,5,0)</f>
        <v>Lucknow</v>
      </c>
      <c r="J1369">
        <f>VLOOKUP(Table1[[#This Row],[Order ID]],sales,6,0)</f>
        <v>49</v>
      </c>
    </row>
    <row r="1370" spans="1:10" x14ac:dyDescent="0.35">
      <c r="A1370" t="s">
        <v>291</v>
      </c>
      <c r="B1370" s="1">
        <v>43180</v>
      </c>
      <c r="C1370" t="s">
        <v>9</v>
      </c>
      <c r="D1370" t="s">
        <v>13</v>
      </c>
      <c r="E1370" t="s">
        <v>7</v>
      </c>
      <c r="F1370" s="1">
        <f>VLOOKUP(Table1[[#This Row],[Order ID]],sales,2,0)</f>
        <v>43180</v>
      </c>
      <c r="G1370" t="str">
        <f>VLOOKUP(Table1[[#This Row],[Order ID]],sales,3,0)</f>
        <v>Jahan</v>
      </c>
      <c r="H1370" t="e" vm="1">
        <f>VLOOKUP(Table1[[#This Row],[Order ID]],sales,4,0)</f>
        <v>#VALUE!</v>
      </c>
      <c r="I1370" t="str">
        <f>VLOOKUP(Table1[[#This Row],[Order ID]],sales,5,0)</f>
        <v>Bhopal</v>
      </c>
      <c r="J1370">
        <f>VLOOKUP(Table1[[#This Row],[Order ID]],sales,6,0)</f>
        <v>219</v>
      </c>
    </row>
    <row r="1371" spans="1:10" x14ac:dyDescent="0.35">
      <c r="A1371" t="s">
        <v>269</v>
      </c>
      <c r="B1371" s="1">
        <v>43374</v>
      </c>
      <c r="C1371" t="s">
        <v>20</v>
      </c>
      <c r="D1371" t="s">
        <v>54</v>
      </c>
      <c r="E1371" t="s">
        <v>25</v>
      </c>
      <c r="F1371" s="1">
        <f>VLOOKUP(Table1[[#This Row],[Order ID]],sales,2,0)</f>
        <v>43374</v>
      </c>
      <c r="G1371" t="str">
        <f>VLOOKUP(Table1[[#This Row],[Order ID]],sales,3,0)</f>
        <v>Divyansh</v>
      </c>
      <c r="H1371" t="e" vm="9">
        <f>VLOOKUP(Table1[[#This Row],[Order ID]],sales,4,0)</f>
        <v>#VALUE!</v>
      </c>
      <c r="I1371" t="str">
        <f>VLOOKUP(Table1[[#This Row],[Order ID]],sales,5,0)</f>
        <v>Ahmedabad</v>
      </c>
      <c r="J1371">
        <f>VLOOKUP(Table1[[#This Row],[Order ID]],sales,6,0)</f>
        <v>45</v>
      </c>
    </row>
    <row r="1372" spans="1:10" x14ac:dyDescent="0.35">
      <c r="A1372" t="s">
        <v>513</v>
      </c>
      <c r="B1372" s="1">
        <v>43247</v>
      </c>
      <c r="C1372" t="s">
        <v>20</v>
      </c>
      <c r="D1372" t="s">
        <v>21</v>
      </c>
      <c r="E1372" t="s">
        <v>25</v>
      </c>
      <c r="F1372" s="1">
        <f>VLOOKUP(Table1[[#This Row],[Order ID]],sales,2,0)</f>
        <v>43247</v>
      </c>
      <c r="G1372" t="str">
        <f>VLOOKUP(Table1[[#This Row],[Order ID]],sales,3,0)</f>
        <v>Mitali</v>
      </c>
      <c r="H1372" t="e" vm="7">
        <f>VLOOKUP(Table1[[#This Row],[Order ID]],sales,4,0)</f>
        <v>#VALUE!</v>
      </c>
      <c r="I1372" t="str">
        <f>VLOOKUP(Table1[[#This Row],[Order ID]],sales,5,0)</f>
        <v>Kohima</v>
      </c>
      <c r="J1372">
        <f>VLOOKUP(Table1[[#This Row],[Order ID]],sales,6,0)</f>
        <v>832</v>
      </c>
    </row>
    <row r="1373" spans="1:10" x14ac:dyDescent="0.35">
      <c r="A1373" t="s">
        <v>289</v>
      </c>
      <c r="B1373" s="1">
        <v>43136</v>
      </c>
      <c r="C1373" t="s">
        <v>20</v>
      </c>
      <c r="D1373" t="s">
        <v>54</v>
      </c>
      <c r="E1373" t="s">
        <v>25</v>
      </c>
      <c r="F1373" s="1">
        <f>VLOOKUP(Table1[[#This Row],[Order ID]],sales,2,0)</f>
        <v>43136</v>
      </c>
      <c r="G1373" t="str">
        <f>VLOOKUP(Table1[[#This Row],[Order ID]],sales,3,0)</f>
        <v>Diwakar</v>
      </c>
      <c r="H1373" t="e" vm="10">
        <f>VLOOKUP(Table1[[#This Row],[Order ID]],sales,4,0)</f>
        <v>#VALUE!</v>
      </c>
      <c r="I1373" t="str">
        <f>VLOOKUP(Table1[[#This Row],[Order ID]],sales,5,0)</f>
        <v>Delhi</v>
      </c>
      <c r="J1373">
        <f>VLOOKUP(Table1[[#This Row],[Order ID]],sales,6,0)</f>
        <v>770</v>
      </c>
    </row>
    <row r="1374" spans="1:10" x14ac:dyDescent="0.35">
      <c r="A1374" t="s">
        <v>94</v>
      </c>
      <c r="B1374" s="1">
        <v>43353</v>
      </c>
      <c r="C1374" t="s">
        <v>20</v>
      </c>
      <c r="D1374" t="s">
        <v>29</v>
      </c>
      <c r="E1374" t="s">
        <v>25</v>
      </c>
      <c r="F1374" s="1">
        <f>VLOOKUP(Table1[[#This Row],[Order ID]],sales,2,0)</f>
        <v>43353</v>
      </c>
      <c r="G1374" t="str">
        <f>VLOOKUP(Table1[[#This Row],[Order ID]],sales,3,0)</f>
        <v>Aditi</v>
      </c>
      <c r="H1374" t="e" vm="1">
        <f>VLOOKUP(Table1[[#This Row],[Order ID]],sales,4,0)</f>
        <v>#VALUE!</v>
      </c>
      <c r="I1374" t="str">
        <f>VLOOKUP(Table1[[#This Row],[Order ID]],sales,5,0)</f>
        <v>Indore</v>
      </c>
      <c r="J1374">
        <f>VLOOKUP(Table1[[#This Row],[Order ID]],sales,6,0)</f>
        <v>117</v>
      </c>
    </row>
    <row r="1375" spans="1:10" x14ac:dyDescent="0.35">
      <c r="A1375" t="s">
        <v>415</v>
      </c>
      <c r="B1375" s="1">
        <v>43301</v>
      </c>
      <c r="C1375" t="s">
        <v>20</v>
      </c>
      <c r="D1375" t="s">
        <v>27</v>
      </c>
      <c r="E1375" t="s">
        <v>16</v>
      </c>
      <c r="F1375" s="1">
        <f>VLOOKUP(Table1[[#This Row],[Order ID]],sales,2,0)</f>
        <v>43301</v>
      </c>
      <c r="G1375" t="str">
        <f>VLOOKUP(Table1[[#This Row],[Order ID]],sales,3,0)</f>
        <v>Anisha</v>
      </c>
      <c r="H1375" t="e" vm="7">
        <f>VLOOKUP(Table1[[#This Row],[Order ID]],sales,4,0)</f>
        <v>#VALUE!</v>
      </c>
      <c r="I1375" t="str">
        <f>VLOOKUP(Table1[[#This Row],[Order ID]],sales,5,0)</f>
        <v>Kohima</v>
      </c>
      <c r="J1375">
        <f>VLOOKUP(Table1[[#This Row],[Order ID]],sales,6,0)</f>
        <v>144</v>
      </c>
    </row>
    <row r="1376" spans="1:10" x14ac:dyDescent="0.35">
      <c r="A1376" t="s">
        <v>168</v>
      </c>
      <c r="B1376" s="1">
        <v>43412</v>
      </c>
      <c r="C1376" t="s">
        <v>9</v>
      </c>
      <c r="D1376" t="s">
        <v>128</v>
      </c>
      <c r="E1376" t="s">
        <v>25</v>
      </c>
      <c r="F1376" s="1">
        <f>VLOOKUP(Table1[[#This Row],[Order ID]],sales,2,0)</f>
        <v>43412</v>
      </c>
      <c r="G1376" t="str">
        <f>VLOOKUP(Table1[[#This Row],[Order ID]],sales,3,0)</f>
        <v>Abhijeet</v>
      </c>
      <c r="H1376" t="e" vm="1">
        <f>VLOOKUP(Table1[[#This Row],[Order ID]],sales,4,0)</f>
        <v>#VALUE!</v>
      </c>
      <c r="I1376" t="str">
        <f>VLOOKUP(Table1[[#This Row],[Order ID]],sales,5,0)</f>
        <v>Bhopal</v>
      </c>
      <c r="J1376">
        <f>VLOOKUP(Table1[[#This Row],[Order ID]],sales,6,0)</f>
        <v>829</v>
      </c>
    </row>
    <row r="1377" spans="1:10" x14ac:dyDescent="0.35">
      <c r="A1377" t="s">
        <v>341</v>
      </c>
      <c r="B1377" s="1">
        <v>43314</v>
      </c>
      <c r="C1377" t="s">
        <v>5</v>
      </c>
      <c r="D1377" t="s">
        <v>18</v>
      </c>
      <c r="E1377" t="s">
        <v>7</v>
      </c>
      <c r="F1377" s="1">
        <f>VLOOKUP(Table1[[#This Row],[Order ID]],sales,2,0)</f>
        <v>43314</v>
      </c>
      <c r="G1377" t="str">
        <f>VLOOKUP(Table1[[#This Row],[Order ID]],sales,3,0)</f>
        <v>Ayush</v>
      </c>
      <c r="H1377" t="e" vm="5">
        <f>VLOOKUP(Table1[[#This Row],[Order ID]],sales,4,0)</f>
        <v>#VALUE!</v>
      </c>
      <c r="I1377" t="str">
        <f>VLOOKUP(Table1[[#This Row],[Order ID]],sales,5,0)</f>
        <v>Chandigarh</v>
      </c>
      <c r="J1377">
        <f>VLOOKUP(Table1[[#This Row],[Order ID]],sales,6,0)</f>
        <v>70</v>
      </c>
    </row>
    <row r="1378" spans="1:10" x14ac:dyDescent="0.35">
      <c r="A1378" t="s">
        <v>175</v>
      </c>
      <c r="B1378" s="1">
        <v>43442</v>
      </c>
      <c r="C1378" t="s">
        <v>9</v>
      </c>
      <c r="D1378" t="s">
        <v>10</v>
      </c>
      <c r="E1378" t="s">
        <v>79</v>
      </c>
      <c r="F1378" s="1">
        <f>VLOOKUP(Table1[[#This Row],[Order ID]],sales,2,0)</f>
        <v>43442</v>
      </c>
      <c r="G1378" t="str">
        <f>VLOOKUP(Table1[[#This Row],[Order ID]],sales,3,0)</f>
        <v>Aishwarya</v>
      </c>
      <c r="H1378" t="e" vm="2">
        <f>VLOOKUP(Table1[[#This Row],[Order ID]],sales,4,0)</f>
        <v>#VALUE!</v>
      </c>
      <c r="I1378" t="str">
        <f>VLOOKUP(Table1[[#This Row],[Order ID]],sales,5,0)</f>
        <v>Prayagraj</v>
      </c>
      <c r="J1378">
        <f>VLOOKUP(Table1[[#This Row],[Order ID]],sales,6,0)</f>
        <v>22</v>
      </c>
    </row>
    <row r="1379" spans="1:10" x14ac:dyDescent="0.35">
      <c r="A1379" t="s">
        <v>84</v>
      </c>
      <c r="B1379" s="1">
        <v>43198</v>
      </c>
      <c r="C1379" t="s">
        <v>5</v>
      </c>
      <c r="D1379" t="s">
        <v>15</v>
      </c>
      <c r="E1379" t="s">
        <v>7</v>
      </c>
      <c r="F1379" s="1">
        <f>VLOOKUP(Table1[[#This Row],[Order ID]],sales,2,0)</f>
        <v>43198</v>
      </c>
      <c r="G1379" t="str">
        <f>VLOOKUP(Table1[[#This Row],[Order ID]],sales,3,0)</f>
        <v>Aarushi</v>
      </c>
      <c r="H1379" t="e" vm="15">
        <f>VLOOKUP(Table1[[#This Row],[Order ID]],sales,4,0)</f>
        <v>#VALUE!</v>
      </c>
      <c r="I1379" t="str">
        <f>VLOOKUP(Table1[[#This Row],[Order ID]],sales,5,0)</f>
        <v>Chennai</v>
      </c>
      <c r="J1379">
        <f>VLOOKUP(Table1[[#This Row],[Order ID]],sales,6,0)</f>
        <v>1364</v>
      </c>
    </row>
    <row r="1380" spans="1:10" x14ac:dyDescent="0.35">
      <c r="A1380" t="s">
        <v>371</v>
      </c>
      <c r="B1380" s="1">
        <v>43444</v>
      </c>
      <c r="C1380" t="s">
        <v>9</v>
      </c>
      <c r="D1380" t="s">
        <v>13</v>
      </c>
      <c r="E1380" t="s">
        <v>25</v>
      </c>
      <c r="F1380" s="1">
        <f>VLOOKUP(Table1[[#This Row],[Order ID]],sales,2,0)</f>
        <v>43444</v>
      </c>
      <c r="G1380" t="str">
        <f>VLOOKUP(Table1[[#This Row],[Order ID]],sales,3,0)</f>
        <v>Swapnil</v>
      </c>
      <c r="H1380" t="e" vm="10">
        <f>VLOOKUP(Table1[[#This Row],[Order ID]],sales,4,0)</f>
        <v>#VALUE!</v>
      </c>
      <c r="I1380" t="str">
        <f>VLOOKUP(Table1[[#This Row],[Order ID]],sales,5,0)</f>
        <v>Delhi</v>
      </c>
      <c r="J1380">
        <f>VLOOKUP(Table1[[#This Row],[Order ID]],sales,6,0)</f>
        <v>83</v>
      </c>
    </row>
    <row r="1381" spans="1:10" x14ac:dyDescent="0.35">
      <c r="A1381" t="s">
        <v>208</v>
      </c>
      <c r="B1381" s="1">
        <v>43169</v>
      </c>
      <c r="C1381" t="s">
        <v>20</v>
      </c>
      <c r="D1381" t="s">
        <v>29</v>
      </c>
      <c r="E1381" t="s">
        <v>7</v>
      </c>
      <c r="F1381" s="1">
        <f>VLOOKUP(Table1[[#This Row],[Order ID]],sales,2,0)</f>
        <v>43169</v>
      </c>
      <c r="G1381" t="str">
        <f>VLOOKUP(Table1[[#This Row],[Order ID]],sales,3,0)</f>
        <v>Sonal</v>
      </c>
      <c r="H1381" t="e" vm="14">
        <f>VLOOKUP(Table1[[#This Row],[Order ID]],sales,4,0)</f>
        <v>#VALUE!</v>
      </c>
      <c r="I1381" t="str">
        <f>VLOOKUP(Table1[[#This Row],[Order ID]],sales,5,0)</f>
        <v>Patna</v>
      </c>
      <c r="J1381">
        <f>VLOOKUP(Table1[[#This Row],[Order ID]],sales,6,0)</f>
        <v>424</v>
      </c>
    </row>
    <row r="1382" spans="1:10" x14ac:dyDescent="0.35">
      <c r="A1382" t="s">
        <v>515</v>
      </c>
      <c r="B1382" s="1">
        <v>43245</v>
      </c>
      <c r="C1382" t="s">
        <v>9</v>
      </c>
      <c r="D1382" t="s">
        <v>42</v>
      </c>
      <c r="E1382" t="s">
        <v>7</v>
      </c>
      <c r="F1382" s="1">
        <f>VLOOKUP(Table1[[#This Row],[Order ID]],sales,2,0)</f>
        <v>43245</v>
      </c>
      <c r="G1382" t="str">
        <f>VLOOKUP(Table1[[#This Row],[Order ID]],sales,3,0)</f>
        <v>Piyali</v>
      </c>
      <c r="H1382" t="e" vm="20">
        <f>VLOOKUP(Table1[[#This Row],[Order ID]],sales,4,0)</f>
        <v>#VALUE!</v>
      </c>
      <c r="I1382" t="str">
        <f>VLOOKUP(Table1[[#This Row],[Order ID]],sales,5,0)</f>
        <v>Gangtok</v>
      </c>
      <c r="J1382">
        <f>VLOOKUP(Table1[[#This Row],[Order ID]],sales,6,0)</f>
        <v>610</v>
      </c>
    </row>
    <row r="1383" spans="1:10" x14ac:dyDescent="0.35">
      <c r="A1383" t="s">
        <v>356</v>
      </c>
      <c r="B1383" s="1">
        <v>43216</v>
      </c>
      <c r="C1383" t="s">
        <v>9</v>
      </c>
      <c r="D1383" t="s">
        <v>128</v>
      </c>
      <c r="E1383" t="s">
        <v>79</v>
      </c>
      <c r="F1383" s="1">
        <f>VLOOKUP(Table1[[#This Row],[Order ID]],sales,2,0)</f>
        <v>43216</v>
      </c>
      <c r="G1383" t="str">
        <f>VLOOKUP(Table1[[#This Row],[Order ID]],sales,3,0)</f>
        <v>Parth</v>
      </c>
      <c r="H1383" t="e" vm="3">
        <f>VLOOKUP(Table1[[#This Row],[Order ID]],sales,4,0)</f>
        <v>#VALUE!</v>
      </c>
      <c r="I1383" t="str">
        <f>VLOOKUP(Table1[[#This Row],[Order ID]],sales,5,0)</f>
        <v>Pune</v>
      </c>
      <c r="J1383">
        <f>VLOOKUP(Table1[[#This Row],[Order ID]],sales,6,0)</f>
        <v>182</v>
      </c>
    </row>
    <row r="1384" spans="1:10" x14ac:dyDescent="0.35">
      <c r="A1384" t="s">
        <v>129</v>
      </c>
      <c r="B1384" s="1">
        <v>43114</v>
      </c>
      <c r="C1384" t="s">
        <v>20</v>
      </c>
      <c r="D1384" t="s">
        <v>27</v>
      </c>
      <c r="E1384" t="s">
        <v>16</v>
      </c>
      <c r="F1384" s="1">
        <f>VLOOKUP(Table1[[#This Row],[Order ID]],sales,2,0)</f>
        <v>43114</v>
      </c>
      <c r="G1384" t="str">
        <f>VLOOKUP(Table1[[#This Row],[Order ID]],sales,3,0)</f>
        <v>Krutika</v>
      </c>
      <c r="H1384" t="e" vm="11">
        <f>VLOOKUP(Table1[[#This Row],[Order ID]],sales,4,0)</f>
        <v>#VALUE!</v>
      </c>
      <c r="I1384" t="str">
        <f>VLOOKUP(Table1[[#This Row],[Order ID]],sales,5,0)</f>
        <v>Hyderabad</v>
      </c>
      <c r="J1384">
        <f>VLOOKUP(Table1[[#This Row],[Order ID]],sales,6,0)</f>
        <v>744</v>
      </c>
    </row>
    <row r="1385" spans="1:10" x14ac:dyDescent="0.35">
      <c r="A1385" t="s">
        <v>516</v>
      </c>
      <c r="B1385" s="1">
        <v>43405</v>
      </c>
      <c r="C1385" t="s">
        <v>20</v>
      </c>
      <c r="D1385" t="s">
        <v>40</v>
      </c>
      <c r="E1385" t="s">
        <v>16</v>
      </c>
      <c r="F1385" s="1">
        <f>VLOOKUP(Table1[[#This Row],[Order ID]],sales,2,0)</f>
        <v>43405</v>
      </c>
      <c r="G1385" t="str">
        <f>VLOOKUP(Table1[[#This Row],[Order ID]],sales,3,0)</f>
        <v>Ashvini</v>
      </c>
      <c r="H1385" t="e" vm="3">
        <f>VLOOKUP(Table1[[#This Row],[Order ID]],sales,4,0)</f>
        <v>#VALUE!</v>
      </c>
      <c r="I1385" t="str">
        <f>VLOOKUP(Table1[[#This Row],[Order ID]],sales,5,0)</f>
        <v>Mumbai</v>
      </c>
      <c r="J1385">
        <f>VLOOKUP(Table1[[#This Row],[Order ID]],sales,6,0)</f>
        <v>22</v>
      </c>
    </row>
    <row r="1386" spans="1:10" x14ac:dyDescent="0.35">
      <c r="A1386" t="s">
        <v>109</v>
      </c>
      <c r="B1386" s="1">
        <v>43269</v>
      </c>
      <c r="C1386" t="s">
        <v>20</v>
      </c>
      <c r="D1386" t="s">
        <v>27</v>
      </c>
      <c r="E1386" t="s">
        <v>7</v>
      </c>
      <c r="F1386" s="1">
        <f>VLOOKUP(Table1[[#This Row],[Order ID]],sales,2,0)</f>
        <v>43269</v>
      </c>
      <c r="G1386" t="str">
        <f>VLOOKUP(Table1[[#This Row],[Order ID]],sales,3,0)</f>
        <v>Parna</v>
      </c>
      <c r="H1386" t="e" vm="1">
        <f>VLOOKUP(Table1[[#This Row],[Order ID]],sales,4,0)</f>
        <v>#VALUE!</v>
      </c>
      <c r="I1386" t="str">
        <f>VLOOKUP(Table1[[#This Row],[Order ID]],sales,5,0)</f>
        <v>Bhopal</v>
      </c>
      <c r="J1386">
        <f>VLOOKUP(Table1[[#This Row],[Order ID]],sales,6,0)</f>
        <v>632</v>
      </c>
    </row>
    <row r="1387" spans="1:10" x14ac:dyDescent="0.35">
      <c r="A1387" t="s">
        <v>265</v>
      </c>
      <c r="B1387" s="1">
        <v>43276</v>
      </c>
      <c r="C1387" t="s">
        <v>20</v>
      </c>
      <c r="D1387" t="s">
        <v>139</v>
      </c>
      <c r="E1387" t="s">
        <v>79</v>
      </c>
      <c r="F1387" s="1">
        <f>VLOOKUP(Table1[[#This Row],[Order ID]],sales,2,0)</f>
        <v>43276</v>
      </c>
      <c r="G1387" t="str">
        <f>VLOOKUP(Table1[[#This Row],[Order ID]],sales,3,0)</f>
        <v>Shubhi</v>
      </c>
      <c r="H1387" t="e" vm="3">
        <f>VLOOKUP(Table1[[#This Row],[Order ID]],sales,4,0)</f>
        <v>#VALUE!</v>
      </c>
      <c r="I1387" t="str">
        <f>VLOOKUP(Table1[[#This Row],[Order ID]],sales,5,0)</f>
        <v>Mumbai</v>
      </c>
      <c r="J1387">
        <f>VLOOKUP(Table1[[#This Row],[Order ID]],sales,6,0)</f>
        <v>7</v>
      </c>
    </row>
    <row r="1388" spans="1:10" x14ac:dyDescent="0.35">
      <c r="A1388" t="s">
        <v>518</v>
      </c>
      <c r="B1388" s="1">
        <v>43383</v>
      </c>
      <c r="C1388" t="s">
        <v>9</v>
      </c>
      <c r="D1388" t="s">
        <v>10</v>
      </c>
      <c r="E1388" t="s">
        <v>7</v>
      </c>
      <c r="F1388" s="1">
        <f>VLOOKUP(Table1[[#This Row],[Order ID]],sales,2,0)</f>
        <v>43383</v>
      </c>
      <c r="G1388" t="str">
        <f>VLOOKUP(Table1[[#This Row],[Order ID]],sales,3,0)</f>
        <v>Hrisheekesh</v>
      </c>
      <c r="H1388" t="e" vm="3">
        <f>VLOOKUP(Table1[[#This Row],[Order ID]],sales,4,0)</f>
        <v>#VALUE!</v>
      </c>
      <c r="I1388" t="str">
        <f>VLOOKUP(Table1[[#This Row],[Order ID]],sales,5,0)</f>
        <v>Mumbai</v>
      </c>
      <c r="J1388">
        <f>VLOOKUP(Table1[[#This Row],[Order ID]],sales,6,0)</f>
        <v>911</v>
      </c>
    </row>
    <row r="1389" spans="1:10" x14ac:dyDescent="0.35">
      <c r="A1389" t="s">
        <v>296</v>
      </c>
      <c r="B1389" s="1">
        <v>43142</v>
      </c>
      <c r="C1389" t="s">
        <v>20</v>
      </c>
      <c r="D1389" t="s">
        <v>27</v>
      </c>
      <c r="E1389" t="s">
        <v>7</v>
      </c>
      <c r="F1389" s="1">
        <f>VLOOKUP(Table1[[#This Row],[Order ID]],sales,2,0)</f>
        <v>43142</v>
      </c>
      <c r="G1389" t="str">
        <f>VLOOKUP(Table1[[#This Row],[Order ID]],sales,3,0)</f>
        <v>Kartikay</v>
      </c>
      <c r="H1389" t="e" vm="14">
        <f>VLOOKUP(Table1[[#This Row],[Order ID]],sales,4,0)</f>
        <v>#VALUE!</v>
      </c>
      <c r="I1389" t="str">
        <f>VLOOKUP(Table1[[#This Row],[Order ID]],sales,5,0)</f>
        <v>Patna</v>
      </c>
      <c r="J1389">
        <f>VLOOKUP(Table1[[#This Row],[Order ID]],sales,6,0)</f>
        <v>55</v>
      </c>
    </row>
    <row r="1390" spans="1:10" x14ac:dyDescent="0.35">
      <c r="A1390" t="s">
        <v>346</v>
      </c>
      <c r="B1390" s="1">
        <v>43394</v>
      </c>
      <c r="C1390" t="s">
        <v>5</v>
      </c>
      <c r="D1390" t="s">
        <v>18</v>
      </c>
      <c r="E1390" t="s">
        <v>79</v>
      </c>
      <c r="F1390" s="1">
        <f>VLOOKUP(Table1[[#This Row],[Order ID]],sales,2,0)</f>
        <v>43394</v>
      </c>
      <c r="G1390" t="str">
        <f>VLOOKUP(Table1[[#This Row],[Order ID]],sales,3,0)</f>
        <v>Kartik</v>
      </c>
      <c r="H1390" t="e" vm="1">
        <f>VLOOKUP(Table1[[#This Row],[Order ID]],sales,4,0)</f>
        <v>#VALUE!</v>
      </c>
      <c r="I1390" t="str">
        <f>VLOOKUP(Table1[[#This Row],[Order ID]],sales,5,0)</f>
        <v>Indore</v>
      </c>
      <c r="J1390">
        <f>VLOOKUP(Table1[[#This Row],[Order ID]],sales,6,0)</f>
        <v>140</v>
      </c>
    </row>
    <row r="1391" spans="1:10" x14ac:dyDescent="0.35">
      <c r="A1391" t="s">
        <v>226</v>
      </c>
      <c r="B1391" s="1">
        <v>43214</v>
      </c>
      <c r="C1391" t="s">
        <v>5</v>
      </c>
      <c r="D1391" t="s">
        <v>18</v>
      </c>
      <c r="E1391" t="s">
        <v>7</v>
      </c>
      <c r="F1391" s="1">
        <f>VLOOKUP(Table1[[#This Row],[Order ID]],sales,2,0)</f>
        <v>43214</v>
      </c>
      <c r="G1391" t="str">
        <f>VLOOKUP(Table1[[#This Row],[Order ID]],sales,3,0)</f>
        <v>Sahil</v>
      </c>
      <c r="H1391" t="e" vm="5">
        <f>VLOOKUP(Table1[[#This Row],[Order ID]],sales,4,0)</f>
        <v>#VALUE!</v>
      </c>
      <c r="I1391" t="str">
        <f>VLOOKUP(Table1[[#This Row],[Order ID]],sales,5,0)</f>
        <v>Chandigarh</v>
      </c>
      <c r="J1391">
        <f>VLOOKUP(Table1[[#This Row],[Order ID]],sales,6,0)</f>
        <v>34</v>
      </c>
    </row>
    <row r="1392" spans="1:10" x14ac:dyDescent="0.35">
      <c r="A1392" t="s">
        <v>127</v>
      </c>
      <c r="B1392" s="1">
        <v>43131</v>
      </c>
      <c r="C1392" t="s">
        <v>5</v>
      </c>
      <c r="D1392" t="s">
        <v>6</v>
      </c>
      <c r="E1392" t="s">
        <v>7</v>
      </c>
      <c r="F1392" s="1">
        <f>VLOOKUP(Table1[[#This Row],[Order ID]],sales,2,0)</f>
        <v>43131</v>
      </c>
      <c r="G1392" t="str">
        <f>VLOOKUP(Table1[[#This Row],[Order ID]],sales,3,0)</f>
        <v>Shweta</v>
      </c>
      <c r="H1392" t="e" vm="8">
        <f>VLOOKUP(Table1[[#This Row],[Order ID]],sales,4,0)</f>
        <v>#VALUE!</v>
      </c>
      <c r="I1392" t="str">
        <f>VLOOKUP(Table1[[#This Row],[Order ID]],sales,5,0)</f>
        <v>Udaipur</v>
      </c>
      <c r="J1392">
        <f>VLOOKUP(Table1[[#This Row],[Order ID]],sales,6,0)</f>
        <v>749</v>
      </c>
    </row>
    <row r="1393" spans="1:10" x14ac:dyDescent="0.35">
      <c r="A1393" t="s">
        <v>132</v>
      </c>
      <c r="B1393" s="1">
        <v>43226</v>
      </c>
      <c r="C1393" t="s">
        <v>5</v>
      </c>
      <c r="D1393" t="s">
        <v>6</v>
      </c>
      <c r="E1393" t="s">
        <v>7</v>
      </c>
      <c r="F1393" s="1">
        <f>VLOOKUP(Table1[[#This Row],[Order ID]],sales,2,0)</f>
        <v>43226</v>
      </c>
      <c r="G1393" t="str">
        <f>VLOOKUP(Table1[[#This Row],[Order ID]],sales,3,0)</f>
        <v>Chirag</v>
      </c>
      <c r="H1393" t="e" vm="3">
        <f>VLOOKUP(Table1[[#This Row],[Order ID]],sales,4,0)</f>
        <v>#VALUE!</v>
      </c>
      <c r="I1393" t="str">
        <f>VLOOKUP(Table1[[#This Row],[Order ID]],sales,5,0)</f>
        <v>Mumbai</v>
      </c>
      <c r="J1393">
        <f>VLOOKUP(Table1[[#This Row],[Order ID]],sales,6,0)</f>
        <v>512</v>
      </c>
    </row>
    <row r="1394" spans="1:10" x14ac:dyDescent="0.35">
      <c r="A1394" t="s">
        <v>171</v>
      </c>
      <c r="B1394" s="1">
        <v>43181</v>
      </c>
      <c r="C1394" t="s">
        <v>20</v>
      </c>
      <c r="D1394" t="s">
        <v>40</v>
      </c>
      <c r="E1394" t="s">
        <v>7</v>
      </c>
      <c r="F1394" s="1">
        <f>VLOOKUP(Table1[[#This Row],[Order ID]],sales,2,0)</f>
        <v>43181</v>
      </c>
      <c r="G1394" t="str">
        <f>VLOOKUP(Table1[[#This Row],[Order ID]],sales,3,0)</f>
        <v>Kasheen</v>
      </c>
      <c r="H1394" t="e" vm="18">
        <f>VLOOKUP(Table1[[#This Row],[Order ID]],sales,4,0)</f>
        <v>#VALUE!</v>
      </c>
      <c r="I1394" t="str">
        <f>VLOOKUP(Table1[[#This Row],[Order ID]],sales,5,0)</f>
        <v>Kolkata</v>
      </c>
      <c r="J1394">
        <f>VLOOKUP(Table1[[#This Row],[Order ID]],sales,6,0)</f>
        <v>557</v>
      </c>
    </row>
    <row r="1395" spans="1:10" x14ac:dyDescent="0.35">
      <c r="A1395" t="s">
        <v>519</v>
      </c>
      <c r="B1395" s="1">
        <v>43438</v>
      </c>
      <c r="C1395" t="s">
        <v>20</v>
      </c>
      <c r="D1395" t="s">
        <v>23</v>
      </c>
      <c r="E1395" t="s">
        <v>7</v>
      </c>
      <c r="F1395" s="1">
        <f>VLOOKUP(Table1[[#This Row],[Order ID]],sales,2,0)</f>
        <v>43438</v>
      </c>
      <c r="G1395" t="str">
        <f>VLOOKUP(Table1[[#This Row],[Order ID]],sales,3,0)</f>
        <v>Divyansha</v>
      </c>
      <c r="H1395" t="e" vm="3">
        <f>VLOOKUP(Table1[[#This Row],[Order ID]],sales,4,0)</f>
        <v>#VALUE!</v>
      </c>
      <c r="I1395" t="str">
        <f>VLOOKUP(Table1[[#This Row],[Order ID]],sales,5,0)</f>
        <v>Mumbai</v>
      </c>
      <c r="J1395">
        <f>VLOOKUP(Table1[[#This Row],[Order ID]],sales,6,0)</f>
        <v>465</v>
      </c>
    </row>
    <row r="1396" spans="1:10" x14ac:dyDescent="0.35">
      <c r="A1396" t="s">
        <v>147</v>
      </c>
      <c r="B1396" s="1">
        <v>43267</v>
      </c>
      <c r="C1396" t="s">
        <v>20</v>
      </c>
      <c r="D1396" t="s">
        <v>54</v>
      </c>
      <c r="E1396" t="s">
        <v>7</v>
      </c>
      <c r="F1396" s="1">
        <f>VLOOKUP(Table1[[#This Row],[Order ID]],sales,2,0)</f>
        <v>43267</v>
      </c>
      <c r="G1396" t="str">
        <f>VLOOKUP(Table1[[#This Row],[Order ID]],sales,3,0)</f>
        <v>Akancha</v>
      </c>
      <c r="H1396" t="e" vm="3">
        <f>VLOOKUP(Table1[[#This Row],[Order ID]],sales,4,0)</f>
        <v>#VALUE!</v>
      </c>
      <c r="I1396" t="str">
        <f>VLOOKUP(Table1[[#This Row],[Order ID]],sales,5,0)</f>
        <v>Mumbai</v>
      </c>
      <c r="J1396">
        <f>VLOOKUP(Table1[[#This Row],[Order ID]],sales,6,0)</f>
        <v>714</v>
      </c>
    </row>
    <row r="1397" spans="1:10" x14ac:dyDescent="0.35">
      <c r="A1397" t="s">
        <v>130</v>
      </c>
      <c r="B1397" s="1">
        <v>43113</v>
      </c>
      <c r="C1397" t="s">
        <v>5</v>
      </c>
      <c r="D1397" t="s">
        <v>6</v>
      </c>
      <c r="E1397" t="s">
        <v>25</v>
      </c>
      <c r="F1397" s="1">
        <f>VLOOKUP(Table1[[#This Row],[Order ID]],sales,2,0)</f>
        <v>43113</v>
      </c>
      <c r="G1397" t="str">
        <f>VLOOKUP(Table1[[#This Row],[Order ID]],sales,3,0)</f>
        <v>Priyanka</v>
      </c>
      <c r="H1397" t="e" vm="1">
        <f>VLOOKUP(Table1[[#This Row],[Order ID]],sales,4,0)</f>
        <v>#VALUE!</v>
      </c>
      <c r="I1397" t="str">
        <f>VLOOKUP(Table1[[#This Row],[Order ID]],sales,5,0)</f>
        <v>Indore</v>
      </c>
      <c r="J1397">
        <f>VLOOKUP(Table1[[#This Row],[Order ID]],sales,6,0)</f>
        <v>14</v>
      </c>
    </row>
    <row r="1398" spans="1:10" x14ac:dyDescent="0.35">
      <c r="A1398" t="s">
        <v>131</v>
      </c>
      <c r="B1398" s="1">
        <v>43444</v>
      </c>
      <c r="C1398" t="s">
        <v>20</v>
      </c>
      <c r="D1398" t="s">
        <v>27</v>
      </c>
      <c r="E1398" t="s">
        <v>11</v>
      </c>
      <c r="F1398" s="1">
        <f>VLOOKUP(Table1[[#This Row],[Order ID]],sales,2,0)</f>
        <v>43444</v>
      </c>
      <c r="G1398" t="str">
        <f>VLOOKUP(Table1[[#This Row],[Order ID]],sales,3,0)</f>
        <v>Amlan</v>
      </c>
      <c r="H1398" t="e" vm="1">
        <f>VLOOKUP(Table1[[#This Row],[Order ID]],sales,4,0)</f>
        <v>#VALUE!</v>
      </c>
      <c r="I1398" t="str">
        <f>VLOOKUP(Table1[[#This Row],[Order ID]],sales,5,0)</f>
        <v>Indore</v>
      </c>
      <c r="J1398">
        <f>VLOOKUP(Table1[[#This Row],[Order ID]],sales,6,0)</f>
        <v>74</v>
      </c>
    </row>
    <row r="1399" spans="1:10" x14ac:dyDescent="0.35">
      <c r="A1399" t="s">
        <v>12</v>
      </c>
      <c r="B1399" s="1">
        <v>43116</v>
      </c>
      <c r="C1399" t="s">
        <v>5</v>
      </c>
      <c r="D1399" t="s">
        <v>15</v>
      </c>
      <c r="E1399" t="s">
        <v>25</v>
      </c>
      <c r="F1399" s="1">
        <f>VLOOKUP(Table1[[#This Row],[Order ID]],sales,2,0)</f>
        <v>43116</v>
      </c>
      <c r="G1399" t="str">
        <f>VLOOKUP(Table1[[#This Row],[Order ID]],sales,3,0)</f>
        <v>Shiva</v>
      </c>
      <c r="H1399" t="e" vm="3">
        <f>VLOOKUP(Table1[[#This Row],[Order ID]],sales,4,0)</f>
        <v>#VALUE!</v>
      </c>
      <c r="I1399" t="str">
        <f>VLOOKUP(Table1[[#This Row],[Order ID]],sales,5,0)</f>
        <v>Pune</v>
      </c>
      <c r="J1399">
        <f>VLOOKUP(Table1[[#This Row],[Order ID]],sales,6,0)</f>
        <v>2927</v>
      </c>
    </row>
    <row r="1400" spans="1:10" x14ac:dyDescent="0.35">
      <c r="A1400" t="s">
        <v>112</v>
      </c>
      <c r="B1400" s="1">
        <v>43441</v>
      </c>
      <c r="C1400" t="s">
        <v>9</v>
      </c>
      <c r="D1400" t="s">
        <v>42</v>
      </c>
      <c r="E1400" t="s">
        <v>79</v>
      </c>
      <c r="F1400" s="1">
        <f>VLOOKUP(Table1[[#This Row],[Order ID]],sales,2,0)</f>
        <v>43441</v>
      </c>
      <c r="G1400" t="str">
        <f>VLOOKUP(Table1[[#This Row],[Order ID]],sales,3,0)</f>
        <v>Abhishek</v>
      </c>
      <c r="H1400" t="e" vm="8">
        <f>VLOOKUP(Table1[[#This Row],[Order ID]],sales,4,0)</f>
        <v>#VALUE!</v>
      </c>
      <c r="I1400" t="str">
        <f>VLOOKUP(Table1[[#This Row],[Order ID]],sales,5,0)</f>
        <v>Udaipur</v>
      </c>
      <c r="J1400">
        <f>VLOOKUP(Table1[[#This Row],[Order ID]],sales,6,0)</f>
        <v>857</v>
      </c>
    </row>
    <row r="1401" spans="1:10" x14ac:dyDescent="0.35">
      <c r="A1401" t="s">
        <v>334</v>
      </c>
      <c r="B1401" s="1">
        <v>43374</v>
      </c>
      <c r="C1401" t="s">
        <v>5</v>
      </c>
      <c r="D1401" t="s">
        <v>70</v>
      </c>
      <c r="E1401" t="s">
        <v>7</v>
      </c>
      <c r="F1401" s="1">
        <f>VLOOKUP(Table1[[#This Row],[Order ID]],sales,2,0)</f>
        <v>43374</v>
      </c>
      <c r="G1401" t="str">
        <f>VLOOKUP(Table1[[#This Row],[Order ID]],sales,3,0)</f>
        <v>Ishit</v>
      </c>
      <c r="H1401" t="e" vm="3">
        <f>VLOOKUP(Table1[[#This Row],[Order ID]],sales,4,0)</f>
        <v>#VALUE!</v>
      </c>
      <c r="I1401" t="str">
        <f>VLOOKUP(Table1[[#This Row],[Order ID]],sales,5,0)</f>
        <v>Pune</v>
      </c>
      <c r="J1401">
        <f>VLOOKUP(Table1[[#This Row],[Order ID]],sales,6,0)</f>
        <v>45</v>
      </c>
    </row>
    <row r="1402" spans="1:10" x14ac:dyDescent="0.35">
      <c r="A1402" t="s">
        <v>61</v>
      </c>
      <c r="B1402" s="1">
        <v>43373</v>
      </c>
      <c r="C1402" t="s">
        <v>5</v>
      </c>
      <c r="D1402" t="s">
        <v>70</v>
      </c>
      <c r="E1402" t="s">
        <v>7</v>
      </c>
      <c r="F1402" s="1">
        <f>VLOOKUP(Table1[[#This Row],[Order ID]],sales,2,0)</f>
        <v>43373</v>
      </c>
      <c r="G1402" t="str">
        <f>VLOOKUP(Table1[[#This Row],[Order ID]],sales,3,0)</f>
        <v>Sauptik</v>
      </c>
      <c r="H1402" t="e" vm="1">
        <f>VLOOKUP(Table1[[#This Row],[Order ID]],sales,4,0)</f>
        <v>#VALUE!</v>
      </c>
      <c r="I1402" t="str">
        <f>VLOOKUP(Table1[[#This Row],[Order ID]],sales,5,0)</f>
        <v>Indore</v>
      </c>
      <c r="J1402">
        <f>VLOOKUP(Table1[[#This Row],[Order ID]],sales,6,0)</f>
        <v>1630</v>
      </c>
    </row>
    <row r="1403" spans="1:10" x14ac:dyDescent="0.35">
      <c r="A1403" t="s">
        <v>341</v>
      </c>
      <c r="B1403" s="1">
        <v>43314</v>
      </c>
      <c r="C1403" t="s">
        <v>20</v>
      </c>
      <c r="D1403" t="s">
        <v>23</v>
      </c>
      <c r="E1403" t="s">
        <v>11</v>
      </c>
      <c r="F1403" s="1">
        <f>VLOOKUP(Table1[[#This Row],[Order ID]],sales,2,0)</f>
        <v>43314</v>
      </c>
      <c r="G1403" t="str">
        <f>VLOOKUP(Table1[[#This Row],[Order ID]],sales,3,0)</f>
        <v>Ayush</v>
      </c>
      <c r="H1403" t="e" vm="5">
        <f>VLOOKUP(Table1[[#This Row],[Order ID]],sales,4,0)</f>
        <v>#VALUE!</v>
      </c>
      <c r="I1403" t="str">
        <f>VLOOKUP(Table1[[#This Row],[Order ID]],sales,5,0)</f>
        <v>Chandigarh</v>
      </c>
      <c r="J1403">
        <f>VLOOKUP(Table1[[#This Row],[Order ID]],sales,6,0)</f>
        <v>70</v>
      </c>
    </row>
    <row r="1404" spans="1:10" x14ac:dyDescent="0.35">
      <c r="A1404" t="s">
        <v>287</v>
      </c>
      <c r="B1404" s="1">
        <v>43237</v>
      </c>
      <c r="C1404" t="s">
        <v>20</v>
      </c>
      <c r="D1404" t="s">
        <v>27</v>
      </c>
      <c r="E1404" t="s">
        <v>16</v>
      </c>
      <c r="F1404" s="1">
        <f>VLOOKUP(Table1[[#This Row],[Order ID]],sales,2,0)</f>
        <v>43237</v>
      </c>
      <c r="G1404" t="str">
        <f>VLOOKUP(Table1[[#This Row],[Order ID]],sales,3,0)</f>
        <v>Subhashree</v>
      </c>
      <c r="H1404" t="str">
        <f>VLOOKUP(Table1[[#This Row],[Order ID]],sales,4,0)</f>
        <v>Jammu and Kashmir</v>
      </c>
      <c r="I1404" t="str">
        <f>VLOOKUP(Table1[[#This Row],[Order ID]],sales,5,0)</f>
        <v>Kashmir</v>
      </c>
      <c r="J1404">
        <f>VLOOKUP(Table1[[#This Row],[Order ID]],sales,6,0)</f>
        <v>55</v>
      </c>
    </row>
    <row r="1405" spans="1:10" x14ac:dyDescent="0.35">
      <c r="A1405" t="s">
        <v>318</v>
      </c>
      <c r="B1405" s="1">
        <v>43135</v>
      </c>
      <c r="C1405" t="s">
        <v>20</v>
      </c>
      <c r="D1405" t="s">
        <v>27</v>
      </c>
      <c r="E1405" t="s">
        <v>7</v>
      </c>
      <c r="F1405" s="1">
        <f>VLOOKUP(Table1[[#This Row],[Order ID]],sales,2,0)</f>
        <v>43135</v>
      </c>
      <c r="G1405" t="str">
        <f>VLOOKUP(Table1[[#This Row],[Order ID]],sales,3,0)</f>
        <v>Yogesh</v>
      </c>
      <c r="H1405" t="e" vm="3">
        <f>VLOOKUP(Table1[[#This Row],[Order ID]],sales,4,0)</f>
        <v>#VALUE!</v>
      </c>
      <c r="I1405" t="str">
        <f>VLOOKUP(Table1[[#This Row],[Order ID]],sales,5,0)</f>
        <v>Pune</v>
      </c>
      <c r="J1405">
        <f>VLOOKUP(Table1[[#This Row],[Order ID]],sales,6,0)</f>
        <v>231</v>
      </c>
    </row>
    <row r="1406" spans="1:10" x14ac:dyDescent="0.35">
      <c r="A1406" t="s">
        <v>97</v>
      </c>
      <c r="B1406" s="1">
        <v>43243</v>
      </c>
      <c r="C1406" t="s">
        <v>5</v>
      </c>
      <c r="D1406" t="s">
        <v>15</v>
      </c>
      <c r="E1406" t="s">
        <v>25</v>
      </c>
      <c r="F1406" s="1">
        <f>VLOOKUP(Table1[[#This Row],[Order ID]],sales,2,0)</f>
        <v>43243</v>
      </c>
      <c r="G1406" t="str">
        <f>VLOOKUP(Table1[[#This Row],[Order ID]],sales,3,0)</f>
        <v>Anjali</v>
      </c>
      <c r="H1406" t="e" vm="16">
        <f>VLOOKUP(Table1[[#This Row],[Order ID]],sales,4,0)</f>
        <v>#VALUE!</v>
      </c>
      <c r="I1406" t="str">
        <f>VLOOKUP(Table1[[#This Row],[Order ID]],sales,5,0)</f>
        <v>Chandigarh</v>
      </c>
      <c r="J1406">
        <f>VLOOKUP(Table1[[#This Row],[Order ID]],sales,6,0)</f>
        <v>11</v>
      </c>
    </row>
    <row r="1407" spans="1:10" x14ac:dyDescent="0.35">
      <c r="A1407" t="s">
        <v>285</v>
      </c>
      <c r="B1407" s="1">
        <v>43329</v>
      </c>
      <c r="C1407" t="s">
        <v>5</v>
      </c>
      <c r="D1407" t="s">
        <v>70</v>
      </c>
      <c r="E1407" t="s">
        <v>7</v>
      </c>
      <c r="F1407" s="1">
        <f>VLOOKUP(Table1[[#This Row],[Order ID]],sales,2,0)</f>
        <v>43329</v>
      </c>
      <c r="G1407" t="str">
        <f>VLOOKUP(Table1[[#This Row],[Order ID]],sales,3,0)</f>
        <v>Shivam</v>
      </c>
      <c r="H1407" t="e" vm="2">
        <f>VLOOKUP(Table1[[#This Row],[Order ID]],sales,4,0)</f>
        <v>#VALUE!</v>
      </c>
      <c r="I1407" t="str">
        <f>VLOOKUP(Table1[[#This Row],[Order ID]],sales,5,0)</f>
        <v>Lucknow</v>
      </c>
      <c r="J1407">
        <f>VLOOKUP(Table1[[#This Row],[Order ID]],sales,6,0)</f>
        <v>341</v>
      </c>
    </row>
    <row r="1408" spans="1:10" x14ac:dyDescent="0.35">
      <c r="A1408" t="s">
        <v>211</v>
      </c>
      <c r="B1408" s="1">
        <v>43407</v>
      </c>
      <c r="C1408" t="s">
        <v>20</v>
      </c>
      <c r="D1408" t="s">
        <v>27</v>
      </c>
      <c r="E1408" t="s">
        <v>7</v>
      </c>
      <c r="F1408" s="1">
        <f>VLOOKUP(Table1[[#This Row],[Order ID]],sales,2,0)</f>
        <v>43407</v>
      </c>
      <c r="G1408" t="str">
        <f>VLOOKUP(Table1[[#This Row],[Order ID]],sales,3,0)</f>
        <v>Rohan</v>
      </c>
      <c r="H1408" t="e" vm="13">
        <f>VLOOKUP(Table1[[#This Row],[Order ID]],sales,4,0)</f>
        <v>#VALUE!</v>
      </c>
      <c r="I1408" t="str">
        <f>VLOOKUP(Table1[[#This Row],[Order ID]],sales,5,0)</f>
        <v>Simla</v>
      </c>
      <c r="J1408">
        <f>VLOOKUP(Table1[[#This Row],[Order ID]],sales,6,0)</f>
        <v>648</v>
      </c>
    </row>
    <row r="1409" spans="1:10" x14ac:dyDescent="0.35">
      <c r="A1409" t="s">
        <v>58</v>
      </c>
      <c r="B1409" s="1">
        <v>43187</v>
      </c>
      <c r="C1409" t="s">
        <v>20</v>
      </c>
      <c r="D1409" t="s">
        <v>27</v>
      </c>
      <c r="E1409" t="s">
        <v>16</v>
      </c>
      <c r="F1409" s="1">
        <f>VLOOKUP(Table1[[#This Row],[Order ID]],sales,2,0)</f>
        <v>43187</v>
      </c>
      <c r="G1409" t="str">
        <f>VLOOKUP(Table1[[#This Row],[Order ID]],sales,3,0)</f>
        <v>Vini</v>
      </c>
      <c r="H1409" t="e" vm="4">
        <f>VLOOKUP(Table1[[#This Row],[Order ID]],sales,4,0)</f>
        <v>#VALUE!</v>
      </c>
      <c r="I1409" t="str">
        <f>VLOOKUP(Table1[[#This Row],[Order ID]],sales,5,0)</f>
        <v>Bangalore</v>
      </c>
      <c r="J1409">
        <f>VLOOKUP(Table1[[#This Row],[Order ID]],sales,6,0)</f>
        <v>663</v>
      </c>
    </row>
    <row r="1410" spans="1:10" x14ac:dyDescent="0.35">
      <c r="A1410" t="s">
        <v>186</v>
      </c>
      <c r="B1410" s="1">
        <v>43216</v>
      </c>
      <c r="C1410" t="s">
        <v>5</v>
      </c>
      <c r="D1410" t="s">
        <v>18</v>
      </c>
      <c r="E1410" t="s">
        <v>25</v>
      </c>
      <c r="F1410" s="1">
        <f>VLOOKUP(Table1[[#This Row],[Order ID]],sales,2,0)</f>
        <v>43216</v>
      </c>
      <c r="G1410" t="str">
        <f>VLOOKUP(Table1[[#This Row],[Order ID]],sales,3,0)</f>
        <v>Amit</v>
      </c>
      <c r="H1410" t="e" vm="20">
        <f>VLOOKUP(Table1[[#This Row],[Order ID]],sales,4,0)</f>
        <v>#VALUE!</v>
      </c>
      <c r="I1410" t="str">
        <f>VLOOKUP(Table1[[#This Row],[Order ID]],sales,5,0)</f>
        <v>Gangtok</v>
      </c>
      <c r="J1410">
        <f>VLOOKUP(Table1[[#This Row],[Order ID]],sales,6,0)</f>
        <v>496</v>
      </c>
    </row>
    <row r="1411" spans="1:10" x14ac:dyDescent="0.35">
      <c r="A1411" t="s">
        <v>520</v>
      </c>
      <c r="B1411" s="1">
        <v>43380</v>
      </c>
      <c r="C1411" t="s">
        <v>20</v>
      </c>
      <c r="D1411" t="s">
        <v>54</v>
      </c>
      <c r="E1411" t="s">
        <v>7</v>
      </c>
      <c r="F1411" s="1">
        <f>VLOOKUP(Table1[[#This Row],[Order ID]],sales,2,0)</f>
        <v>43380</v>
      </c>
      <c r="G1411" t="str">
        <f>VLOOKUP(Table1[[#This Row],[Order ID]],sales,3,0)</f>
        <v>Vipul</v>
      </c>
      <c r="H1411" t="e" vm="2">
        <f>VLOOKUP(Table1[[#This Row],[Order ID]],sales,4,0)</f>
        <v>#VALUE!</v>
      </c>
      <c r="I1411" t="str">
        <f>VLOOKUP(Table1[[#This Row],[Order ID]],sales,5,0)</f>
        <v>Lucknow</v>
      </c>
      <c r="J1411">
        <f>VLOOKUP(Table1[[#This Row],[Order ID]],sales,6,0)</f>
        <v>16</v>
      </c>
    </row>
    <row r="1412" spans="1:10" x14ac:dyDescent="0.35">
      <c r="A1412" t="s">
        <v>124</v>
      </c>
      <c r="B1412" s="1">
        <v>43326</v>
      </c>
      <c r="C1412" t="s">
        <v>9</v>
      </c>
      <c r="D1412" t="s">
        <v>13</v>
      </c>
      <c r="E1412" t="s">
        <v>7</v>
      </c>
      <c r="F1412" s="1">
        <f>VLOOKUP(Table1[[#This Row],[Order ID]],sales,2,0)</f>
        <v>43326</v>
      </c>
      <c r="G1412" t="str">
        <f>VLOOKUP(Table1[[#This Row],[Order ID]],sales,3,0)</f>
        <v>Vaibhav</v>
      </c>
      <c r="H1412" t="e" vm="1">
        <f>VLOOKUP(Table1[[#This Row],[Order ID]],sales,4,0)</f>
        <v>#VALUE!</v>
      </c>
      <c r="I1412" t="str">
        <f>VLOOKUP(Table1[[#This Row],[Order ID]],sales,5,0)</f>
        <v>Indore</v>
      </c>
      <c r="J1412">
        <f>VLOOKUP(Table1[[#This Row],[Order ID]],sales,6,0)</f>
        <v>761</v>
      </c>
    </row>
    <row r="1413" spans="1:10" x14ac:dyDescent="0.35">
      <c r="A1413" t="s">
        <v>119</v>
      </c>
      <c r="B1413" s="1">
        <v>43167</v>
      </c>
      <c r="C1413" t="s">
        <v>20</v>
      </c>
      <c r="D1413" t="s">
        <v>139</v>
      </c>
      <c r="E1413" t="s">
        <v>7</v>
      </c>
      <c r="F1413" s="1">
        <f>VLOOKUP(Table1[[#This Row],[Order ID]],sales,2,0)</f>
        <v>43167</v>
      </c>
      <c r="G1413" t="str">
        <f>VLOOKUP(Table1[[#This Row],[Order ID]],sales,3,0)</f>
        <v>Ajay</v>
      </c>
      <c r="H1413" t="e" vm="4">
        <f>VLOOKUP(Table1[[#This Row],[Order ID]],sales,4,0)</f>
        <v>#VALUE!</v>
      </c>
      <c r="I1413" t="str">
        <f>VLOOKUP(Table1[[#This Row],[Order ID]],sales,5,0)</f>
        <v>Bangalore</v>
      </c>
      <c r="J1413">
        <f>VLOOKUP(Table1[[#This Row],[Order ID]],sales,6,0)</f>
        <v>774</v>
      </c>
    </row>
    <row r="1414" spans="1:10" x14ac:dyDescent="0.35">
      <c r="A1414" t="s">
        <v>4</v>
      </c>
      <c r="B1414" s="1">
        <v>43255</v>
      </c>
      <c r="C1414" t="s">
        <v>5</v>
      </c>
      <c r="D1414" t="s">
        <v>18</v>
      </c>
      <c r="E1414" t="s">
        <v>11</v>
      </c>
      <c r="F1414" s="1">
        <f>VLOOKUP(Table1[[#This Row],[Order ID]],sales,2,0)</f>
        <v>43255</v>
      </c>
      <c r="G1414" t="str">
        <f>VLOOKUP(Table1[[#This Row],[Order ID]],sales,3,0)</f>
        <v>Bhawna</v>
      </c>
      <c r="H1414" t="e" vm="1">
        <f>VLOOKUP(Table1[[#This Row],[Order ID]],sales,4,0)</f>
        <v>#VALUE!</v>
      </c>
      <c r="I1414" t="str">
        <f>VLOOKUP(Table1[[#This Row],[Order ID]],sales,5,0)</f>
        <v>Indore</v>
      </c>
      <c r="J1414">
        <f>VLOOKUP(Table1[[#This Row],[Order ID]],sales,6,0)</f>
        <v>1096</v>
      </c>
    </row>
    <row r="1415" spans="1:10" x14ac:dyDescent="0.35">
      <c r="A1415" t="s">
        <v>156</v>
      </c>
      <c r="B1415" s="1">
        <v>43436</v>
      </c>
      <c r="C1415" t="s">
        <v>20</v>
      </c>
      <c r="D1415" t="s">
        <v>27</v>
      </c>
      <c r="E1415" t="s">
        <v>16</v>
      </c>
      <c r="F1415" s="1">
        <f>VLOOKUP(Table1[[#This Row],[Order ID]],sales,2,0)</f>
        <v>43436</v>
      </c>
      <c r="G1415" t="str">
        <f>VLOOKUP(Table1[[#This Row],[Order ID]],sales,3,0)</f>
        <v>Rohan</v>
      </c>
      <c r="H1415" t="e" vm="5">
        <f>VLOOKUP(Table1[[#This Row],[Order ID]],sales,4,0)</f>
        <v>#VALUE!</v>
      </c>
      <c r="I1415" t="str">
        <f>VLOOKUP(Table1[[#This Row],[Order ID]],sales,5,0)</f>
        <v>Amritsar</v>
      </c>
      <c r="J1415">
        <f>VLOOKUP(Table1[[#This Row],[Order ID]],sales,6,0)</f>
        <v>646</v>
      </c>
    </row>
    <row r="1416" spans="1:10" x14ac:dyDescent="0.35">
      <c r="A1416" t="s">
        <v>521</v>
      </c>
      <c r="B1416" s="1">
        <v>43105</v>
      </c>
      <c r="C1416" t="s">
        <v>9</v>
      </c>
      <c r="D1416" t="s">
        <v>13</v>
      </c>
      <c r="E1416" t="s">
        <v>25</v>
      </c>
      <c r="F1416" s="1">
        <f>VLOOKUP(Table1[[#This Row],[Order ID]],sales,2,0)</f>
        <v>43105</v>
      </c>
      <c r="G1416" t="str">
        <f>VLOOKUP(Table1[[#This Row],[Order ID]],sales,3,0)</f>
        <v>Ankit</v>
      </c>
      <c r="H1416" t="e" vm="16">
        <f>VLOOKUP(Table1[[#This Row],[Order ID]],sales,4,0)</f>
        <v>#VALUE!</v>
      </c>
      <c r="I1416" t="str">
        <f>VLOOKUP(Table1[[#This Row],[Order ID]],sales,5,0)</f>
        <v>Chandigarh</v>
      </c>
      <c r="J1416">
        <f>VLOOKUP(Table1[[#This Row],[Order ID]],sales,6,0)</f>
        <v>1101</v>
      </c>
    </row>
    <row r="1417" spans="1:10" x14ac:dyDescent="0.35">
      <c r="A1417" t="s">
        <v>177</v>
      </c>
      <c r="B1417" s="1">
        <v>43397</v>
      </c>
      <c r="C1417" t="s">
        <v>20</v>
      </c>
      <c r="D1417" t="s">
        <v>60</v>
      </c>
      <c r="E1417" t="s">
        <v>7</v>
      </c>
      <c r="F1417" s="1">
        <f>VLOOKUP(Table1[[#This Row],[Order ID]],sales,2,0)</f>
        <v>43397</v>
      </c>
      <c r="G1417" t="str">
        <f>VLOOKUP(Table1[[#This Row],[Order ID]],sales,3,0)</f>
        <v>Nikita</v>
      </c>
      <c r="H1417" t="e" vm="5">
        <f>VLOOKUP(Table1[[#This Row],[Order ID]],sales,4,0)</f>
        <v>#VALUE!</v>
      </c>
      <c r="I1417" t="str">
        <f>VLOOKUP(Table1[[#This Row],[Order ID]],sales,5,0)</f>
        <v>Chandigarh</v>
      </c>
      <c r="J1417">
        <f>VLOOKUP(Table1[[#This Row],[Order ID]],sales,6,0)</f>
        <v>537</v>
      </c>
    </row>
    <row r="1418" spans="1:10" x14ac:dyDescent="0.35">
      <c r="A1418" t="s">
        <v>52</v>
      </c>
      <c r="B1418" s="1">
        <v>43163</v>
      </c>
      <c r="C1418" t="s">
        <v>20</v>
      </c>
      <c r="D1418" t="s">
        <v>21</v>
      </c>
      <c r="E1418" t="s">
        <v>25</v>
      </c>
      <c r="F1418" s="1">
        <f>VLOOKUP(Table1[[#This Row],[Order ID]],sales,2,0)</f>
        <v>43163</v>
      </c>
      <c r="G1418" t="str">
        <f>VLOOKUP(Table1[[#This Row],[Order ID]],sales,3,0)</f>
        <v>Parth</v>
      </c>
      <c r="H1418" t="e" vm="3">
        <f>VLOOKUP(Table1[[#This Row],[Order ID]],sales,4,0)</f>
        <v>#VALUE!</v>
      </c>
      <c r="I1418" t="str">
        <f>VLOOKUP(Table1[[#This Row],[Order ID]],sales,5,0)</f>
        <v>Pune</v>
      </c>
      <c r="J1418">
        <f>VLOOKUP(Table1[[#This Row],[Order ID]],sales,6,0)</f>
        <v>1461</v>
      </c>
    </row>
    <row r="1419" spans="1:10" x14ac:dyDescent="0.35">
      <c r="A1419" t="s">
        <v>152</v>
      </c>
      <c r="B1419" s="1">
        <v>43245</v>
      </c>
      <c r="C1419" t="s">
        <v>20</v>
      </c>
      <c r="D1419" t="s">
        <v>27</v>
      </c>
      <c r="E1419" t="s">
        <v>7</v>
      </c>
      <c r="F1419" s="1">
        <f>VLOOKUP(Table1[[#This Row],[Order ID]],sales,2,0)</f>
        <v>43245</v>
      </c>
      <c r="G1419" t="str">
        <f>VLOOKUP(Table1[[#This Row],[Order ID]],sales,3,0)</f>
        <v>Charika</v>
      </c>
      <c r="H1419" t="e" vm="17">
        <f>VLOOKUP(Table1[[#This Row],[Order ID]],sales,4,0)</f>
        <v>#VALUE!</v>
      </c>
      <c r="I1419" t="str">
        <f>VLOOKUP(Table1[[#This Row],[Order ID]],sales,5,0)</f>
        <v>Goa</v>
      </c>
      <c r="J1419">
        <f>VLOOKUP(Table1[[#This Row],[Order ID]],sales,6,0)</f>
        <v>24</v>
      </c>
    </row>
    <row r="1420" spans="1:10" x14ac:dyDescent="0.35">
      <c r="A1420" t="s">
        <v>101</v>
      </c>
      <c r="B1420" s="1">
        <v>43333</v>
      </c>
      <c r="C1420" t="s">
        <v>20</v>
      </c>
      <c r="D1420" t="s">
        <v>27</v>
      </c>
      <c r="E1420" t="s">
        <v>7</v>
      </c>
      <c r="F1420" s="1">
        <f>VLOOKUP(Table1[[#This Row],[Order ID]],sales,2,0)</f>
        <v>43333</v>
      </c>
      <c r="G1420" t="str">
        <f>VLOOKUP(Table1[[#This Row],[Order ID]],sales,3,0)</f>
        <v>Vishakha</v>
      </c>
      <c r="H1420" t="e" vm="1">
        <f>VLOOKUP(Table1[[#This Row],[Order ID]],sales,4,0)</f>
        <v>#VALUE!</v>
      </c>
      <c r="I1420" t="str">
        <f>VLOOKUP(Table1[[#This Row],[Order ID]],sales,5,0)</f>
        <v>Indore</v>
      </c>
      <c r="J1420">
        <f>VLOOKUP(Table1[[#This Row],[Order ID]],sales,6,0)</f>
        <v>17</v>
      </c>
    </row>
    <row r="1421" spans="1:10" x14ac:dyDescent="0.35">
      <c r="A1421" t="s">
        <v>259</v>
      </c>
      <c r="B1421" s="1">
        <v>43326</v>
      </c>
      <c r="C1421" t="s">
        <v>20</v>
      </c>
      <c r="D1421" t="s">
        <v>60</v>
      </c>
      <c r="E1421" t="s">
        <v>7</v>
      </c>
      <c r="F1421" s="1">
        <f>VLOOKUP(Table1[[#This Row],[Order ID]],sales,2,0)</f>
        <v>43326</v>
      </c>
      <c r="G1421" t="str">
        <f>VLOOKUP(Table1[[#This Row],[Order ID]],sales,3,0)</f>
        <v>Nishant</v>
      </c>
      <c r="H1421" t="e" vm="3">
        <f>VLOOKUP(Table1[[#This Row],[Order ID]],sales,4,0)</f>
        <v>#VALUE!</v>
      </c>
      <c r="I1421" t="str">
        <f>VLOOKUP(Table1[[#This Row],[Order ID]],sales,5,0)</f>
        <v>Mumbai</v>
      </c>
      <c r="J1421">
        <f>VLOOKUP(Table1[[#This Row],[Order ID]],sales,6,0)</f>
        <v>32</v>
      </c>
    </row>
    <row r="1422" spans="1:10" x14ac:dyDescent="0.35">
      <c r="A1422" t="s">
        <v>269</v>
      </c>
      <c r="B1422" s="1">
        <v>43374</v>
      </c>
      <c r="C1422" t="s">
        <v>20</v>
      </c>
      <c r="D1422" t="s">
        <v>23</v>
      </c>
      <c r="E1422" t="s">
        <v>79</v>
      </c>
      <c r="F1422" s="1">
        <f>VLOOKUP(Table1[[#This Row],[Order ID]],sales,2,0)</f>
        <v>43374</v>
      </c>
      <c r="G1422" t="str">
        <f>VLOOKUP(Table1[[#This Row],[Order ID]],sales,3,0)</f>
        <v>Divyansh</v>
      </c>
      <c r="H1422" t="e" vm="9">
        <f>VLOOKUP(Table1[[#This Row],[Order ID]],sales,4,0)</f>
        <v>#VALUE!</v>
      </c>
      <c r="I1422" t="str">
        <f>VLOOKUP(Table1[[#This Row],[Order ID]],sales,5,0)</f>
        <v>Ahmedabad</v>
      </c>
      <c r="J1422">
        <f>VLOOKUP(Table1[[#This Row],[Order ID]],sales,6,0)</f>
        <v>45</v>
      </c>
    </row>
    <row r="1423" spans="1:10" x14ac:dyDescent="0.35">
      <c r="A1423" t="s">
        <v>59</v>
      </c>
      <c r="B1423" s="1">
        <v>43286</v>
      </c>
      <c r="C1423" t="s">
        <v>20</v>
      </c>
      <c r="D1423" t="s">
        <v>78</v>
      </c>
      <c r="E1423" t="s">
        <v>7</v>
      </c>
      <c r="F1423" s="1">
        <f>VLOOKUP(Table1[[#This Row],[Order ID]],sales,2,0)</f>
        <v>43286</v>
      </c>
      <c r="G1423" t="str">
        <f>VLOOKUP(Table1[[#This Row],[Order ID]],sales,3,0)</f>
        <v>Megha</v>
      </c>
      <c r="H1423" t="e" vm="3">
        <f>VLOOKUP(Table1[[#This Row],[Order ID]],sales,4,0)</f>
        <v>#VALUE!</v>
      </c>
      <c r="I1423" t="str">
        <f>VLOOKUP(Table1[[#This Row],[Order ID]],sales,5,0)</f>
        <v>Pune</v>
      </c>
      <c r="J1423">
        <f>VLOOKUP(Table1[[#This Row],[Order ID]],sales,6,0)</f>
        <v>10</v>
      </c>
    </row>
    <row r="1424" spans="1:10" x14ac:dyDescent="0.35">
      <c r="A1424" t="s">
        <v>120</v>
      </c>
      <c r="B1424" s="1">
        <v>43231</v>
      </c>
      <c r="C1424" t="s">
        <v>20</v>
      </c>
      <c r="D1424" t="s">
        <v>27</v>
      </c>
      <c r="E1424" t="s">
        <v>7</v>
      </c>
      <c r="F1424" s="1">
        <f>VLOOKUP(Table1[[#This Row],[Order ID]],sales,2,0)</f>
        <v>43231</v>
      </c>
      <c r="G1424" t="str">
        <f>VLOOKUP(Table1[[#This Row],[Order ID]],sales,3,0)</f>
        <v>Priyanka</v>
      </c>
      <c r="H1424" t="e" vm="3">
        <f>VLOOKUP(Table1[[#This Row],[Order ID]],sales,4,0)</f>
        <v>#VALUE!</v>
      </c>
      <c r="I1424" t="str">
        <f>VLOOKUP(Table1[[#This Row],[Order ID]],sales,5,0)</f>
        <v>Pune</v>
      </c>
      <c r="J1424">
        <f>VLOOKUP(Table1[[#This Row],[Order ID]],sales,6,0)</f>
        <v>24</v>
      </c>
    </row>
    <row r="1425" spans="1:10" x14ac:dyDescent="0.35">
      <c r="A1425" t="s">
        <v>343</v>
      </c>
      <c r="B1425" s="1">
        <v>43191</v>
      </c>
      <c r="C1425" t="s">
        <v>9</v>
      </c>
      <c r="D1425" t="s">
        <v>13</v>
      </c>
      <c r="E1425" t="s">
        <v>11</v>
      </c>
      <c r="F1425" s="1">
        <f>VLOOKUP(Table1[[#This Row],[Order ID]],sales,2,0)</f>
        <v>43191</v>
      </c>
      <c r="G1425" t="str">
        <f>VLOOKUP(Table1[[#This Row],[Order ID]],sales,3,0)</f>
        <v>Bharat</v>
      </c>
      <c r="H1425" t="e" vm="9">
        <f>VLOOKUP(Table1[[#This Row],[Order ID]],sales,4,0)</f>
        <v>#VALUE!</v>
      </c>
      <c r="I1425" t="str">
        <f>VLOOKUP(Table1[[#This Row],[Order ID]],sales,5,0)</f>
        <v>Ahmedabad</v>
      </c>
      <c r="J1425">
        <f>VLOOKUP(Table1[[#This Row],[Order ID]],sales,6,0)</f>
        <v>80</v>
      </c>
    </row>
    <row r="1426" spans="1:10" x14ac:dyDescent="0.35">
      <c r="A1426" t="s">
        <v>164</v>
      </c>
      <c r="B1426" s="1">
        <v>43168</v>
      </c>
      <c r="C1426" t="s">
        <v>20</v>
      </c>
      <c r="D1426" t="s">
        <v>40</v>
      </c>
      <c r="E1426" t="s">
        <v>16</v>
      </c>
      <c r="F1426" s="1">
        <f>VLOOKUP(Table1[[#This Row],[Order ID]],sales,2,0)</f>
        <v>43168</v>
      </c>
      <c r="G1426" t="str">
        <f>VLOOKUP(Table1[[#This Row],[Order ID]],sales,3,0)</f>
        <v>Kirti</v>
      </c>
      <c r="H1426" t="e" vm="21">
        <f>VLOOKUP(Table1[[#This Row],[Order ID]],sales,4,0)</f>
        <v>#VALUE!</v>
      </c>
      <c r="I1426" t="str">
        <f>VLOOKUP(Table1[[#This Row],[Order ID]],sales,5,0)</f>
        <v>Kashmir</v>
      </c>
      <c r="J1426">
        <f>VLOOKUP(Table1[[#This Row],[Order ID]],sales,6,0)</f>
        <v>594</v>
      </c>
    </row>
    <row r="1427" spans="1:10" x14ac:dyDescent="0.35">
      <c r="A1427" t="s">
        <v>46</v>
      </c>
      <c r="B1427" s="1">
        <v>43138</v>
      </c>
      <c r="C1427" t="s">
        <v>20</v>
      </c>
      <c r="D1427" t="s">
        <v>27</v>
      </c>
      <c r="E1427" t="s">
        <v>7</v>
      </c>
      <c r="F1427" s="1">
        <f>VLOOKUP(Table1[[#This Row],[Order ID]],sales,2,0)</f>
        <v>43138</v>
      </c>
      <c r="G1427" t="str">
        <f>VLOOKUP(Table1[[#This Row],[Order ID]],sales,3,0)</f>
        <v>Patil</v>
      </c>
      <c r="H1427" t="e" vm="10">
        <f>VLOOKUP(Table1[[#This Row],[Order ID]],sales,4,0)</f>
        <v>#VALUE!</v>
      </c>
      <c r="I1427" t="str">
        <f>VLOOKUP(Table1[[#This Row],[Order ID]],sales,5,0)</f>
        <v>Delhi</v>
      </c>
      <c r="J1427">
        <f>VLOOKUP(Table1[[#This Row],[Order ID]],sales,6,0)</f>
        <v>8</v>
      </c>
    </row>
    <row r="1428" spans="1:10" x14ac:dyDescent="0.35">
      <c r="A1428" t="s">
        <v>232</v>
      </c>
      <c r="B1428" s="1">
        <v>43120</v>
      </c>
      <c r="C1428" t="s">
        <v>5</v>
      </c>
      <c r="D1428" t="s">
        <v>6</v>
      </c>
      <c r="E1428" t="s">
        <v>11</v>
      </c>
      <c r="F1428" s="1">
        <f>VLOOKUP(Table1[[#This Row],[Order ID]],sales,2,0)</f>
        <v>43120</v>
      </c>
      <c r="G1428" t="str">
        <f>VLOOKUP(Table1[[#This Row],[Order ID]],sales,3,0)</f>
        <v>Oshin</v>
      </c>
      <c r="H1428" t="e" vm="3">
        <f>VLOOKUP(Table1[[#This Row],[Order ID]],sales,4,0)</f>
        <v>#VALUE!</v>
      </c>
      <c r="I1428" t="str">
        <f>VLOOKUP(Table1[[#This Row],[Order ID]],sales,5,0)</f>
        <v>Pune</v>
      </c>
      <c r="J1428">
        <f>VLOOKUP(Table1[[#This Row],[Order ID]],sales,6,0)</f>
        <v>346</v>
      </c>
    </row>
    <row r="1429" spans="1:10" x14ac:dyDescent="0.35">
      <c r="A1429" t="s">
        <v>134</v>
      </c>
      <c r="B1429" s="1">
        <v>43174</v>
      </c>
      <c r="C1429" t="s">
        <v>20</v>
      </c>
      <c r="D1429" t="s">
        <v>54</v>
      </c>
      <c r="E1429" t="s">
        <v>7</v>
      </c>
      <c r="F1429" s="1">
        <f>VLOOKUP(Table1[[#This Row],[Order ID]],sales,2,0)</f>
        <v>43174</v>
      </c>
      <c r="G1429" t="str">
        <f>VLOOKUP(Table1[[#This Row],[Order ID]],sales,3,0)</f>
        <v>Tushina</v>
      </c>
      <c r="H1429" t="e" vm="17">
        <f>VLOOKUP(Table1[[#This Row],[Order ID]],sales,4,0)</f>
        <v>#VALUE!</v>
      </c>
      <c r="I1429" t="str">
        <f>VLOOKUP(Table1[[#This Row],[Order ID]],sales,5,0)</f>
        <v>Goa</v>
      </c>
      <c r="J1429">
        <f>VLOOKUP(Table1[[#This Row],[Order ID]],sales,6,0)</f>
        <v>44</v>
      </c>
    </row>
    <row r="1430" spans="1:10" x14ac:dyDescent="0.35">
      <c r="A1430" t="s">
        <v>218</v>
      </c>
      <c r="B1430" s="1">
        <v>43248</v>
      </c>
      <c r="C1430" t="s">
        <v>20</v>
      </c>
      <c r="D1430" t="s">
        <v>23</v>
      </c>
      <c r="E1430" t="s">
        <v>25</v>
      </c>
      <c r="F1430" s="1">
        <f>VLOOKUP(Table1[[#This Row],[Order ID]],sales,2,0)</f>
        <v>43248</v>
      </c>
      <c r="G1430" t="str">
        <f>VLOOKUP(Table1[[#This Row],[Order ID]],sales,3,0)</f>
        <v>Arsheen</v>
      </c>
      <c r="H1430" t="e" vm="9">
        <f>VLOOKUP(Table1[[#This Row],[Order ID]],sales,4,0)</f>
        <v>#VALUE!</v>
      </c>
      <c r="I1430" t="str">
        <f>VLOOKUP(Table1[[#This Row],[Order ID]],sales,5,0)</f>
        <v>Ahmedabad</v>
      </c>
      <c r="J1430">
        <f>VLOOKUP(Table1[[#This Row],[Order ID]],sales,6,0)</f>
        <v>149</v>
      </c>
    </row>
    <row r="1431" spans="1:10" x14ac:dyDescent="0.35">
      <c r="A1431" t="s">
        <v>379</v>
      </c>
      <c r="B1431" s="1">
        <v>43419</v>
      </c>
      <c r="C1431" t="s">
        <v>20</v>
      </c>
      <c r="D1431" t="s">
        <v>27</v>
      </c>
      <c r="E1431" t="s">
        <v>25</v>
      </c>
      <c r="F1431" s="1">
        <f>VLOOKUP(Table1[[#This Row],[Order ID]],sales,2,0)</f>
        <v>43419</v>
      </c>
      <c r="G1431" t="str">
        <f>VLOOKUP(Table1[[#This Row],[Order ID]],sales,3,0)</f>
        <v>Aromal</v>
      </c>
      <c r="H1431" t="e" vm="3">
        <f>VLOOKUP(Table1[[#This Row],[Order ID]],sales,4,0)</f>
        <v>#VALUE!</v>
      </c>
      <c r="I1431" t="str">
        <f>VLOOKUP(Table1[[#This Row],[Order ID]],sales,5,0)</f>
        <v>Mumbai</v>
      </c>
      <c r="J1431">
        <f>VLOOKUP(Table1[[#This Row],[Order ID]],sales,6,0)</f>
        <v>100</v>
      </c>
    </row>
    <row r="1432" spans="1:10" x14ac:dyDescent="0.35">
      <c r="A1432" t="s">
        <v>24</v>
      </c>
      <c r="B1432" s="1">
        <v>43262</v>
      </c>
      <c r="C1432" t="s">
        <v>20</v>
      </c>
      <c r="D1432" t="s">
        <v>23</v>
      </c>
      <c r="E1432" t="s">
        <v>25</v>
      </c>
      <c r="F1432" s="1">
        <f>VLOOKUP(Table1[[#This Row],[Order ID]],sales,2,0)</f>
        <v>43262</v>
      </c>
      <c r="G1432" t="str">
        <f>VLOOKUP(Table1[[#This Row],[Order ID]],sales,3,0)</f>
        <v>Sanjna</v>
      </c>
      <c r="H1432" t="e" vm="3">
        <f>VLOOKUP(Table1[[#This Row],[Order ID]],sales,4,0)</f>
        <v>#VALUE!</v>
      </c>
      <c r="I1432" t="str">
        <f>VLOOKUP(Table1[[#This Row],[Order ID]],sales,5,0)</f>
        <v>Mumbai</v>
      </c>
      <c r="J1432">
        <f>VLOOKUP(Table1[[#This Row],[Order ID]],sales,6,0)</f>
        <v>357</v>
      </c>
    </row>
    <row r="1433" spans="1:10" x14ac:dyDescent="0.35">
      <c r="A1433" t="s">
        <v>368</v>
      </c>
      <c r="B1433" s="1">
        <v>43378</v>
      </c>
      <c r="C1433" t="s">
        <v>20</v>
      </c>
      <c r="D1433" t="s">
        <v>40</v>
      </c>
      <c r="E1433" t="s">
        <v>7</v>
      </c>
      <c r="F1433" s="1">
        <f>VLOOKUP(Table1[[#This Row],[Order ID]],sales,2,0)</f>
        <v>43378</v>
      </c>
      <c r="G1433" t="str">
        <f>VLOOKUP(Table1[[#This Row],[Order ID]],sales,3,0)</f>
        <v>Yash</v>
      </c>
      <c r="H1433" t="e" vm="3">
        <f>VLOOKUP(Table1[[#This Row],[Order ID]],sales,4,0)</f>
        <v>#VALUE!</v>
      </c>
      <c r="I1433" t="str">
        <f>VLOOKUP(Table1[[#This Row],[Order ID]],sales,5,0)</f>
        <v>Mumbai</v>
      </c>
      <c r="J1433">
        <f>VLOOKUP(Table1[[#This Row],[Order ID]],sales,6,0)</f>
        <v>25</v>
      </c>
    </row>
    <row r="1434" spans="1:10" x14ac:dyDescent="0.35">
      <c r="A1434" t="s">
        <v>155</v>
      </c>
      <c r="B1434" s="1">
        <v>43252</v>
      </c>
      <c r="C1434" t="s">
        <v>20</v>
      </c>
      <c r="D1434" t="s">
        <v>21</v>
      </c>
      <c r="E1434" t="s">
        <v>11</v>
      </c>
      <c r="F1434" s="1">
        <f>VLOOKUP(Table1[[#This Row],[Order ID]],sales,2,0)</f>
        <v>43252</v>
      </c>
      <c r="G1434" t="str">
        <f>VLOOKUP(Table1[[#This Row],[Order ID]],sales,3,0)</f>
        <v>Chandni</v>
      </c>
      <c r="H1434" t="e" vm="8">
        <f>VLOOKUP(Table1[[#This Row],[Order ID]],sales,4,0)</f>
        <v>#VALUE!</v>
      </c>
      <c r="I1434" t="str">
        <f>VLOOKUP(Table1[[#This Row],[Order ID]],sales,5,0)</f>
        <v>Jaipur</v>
      </c>
      <c r="J1434">
        <f>VLOOKUP(Table1[[#This Row],[Order ID]],sales,6,0)</f>
        <v>674</v>
      </c>
    </row>
    <row r="1435" spans="1:10" x14ac:dyDescent="0.35">
      <c r="A1435" t="s">
        <v>523</v>
      </c>
      <c r="B1435" s="1">
        <v>43217</v>
      </c>
      <c r="C1435" t="s">
        <v>5</v>
      </c>
      <c r="D1435" t="s">
        <v>18</v>
      </c>
      <c r="E1435" t="s">
        <v>7</v>
      </c>
      <c r="F1435" s="1">
        <f>VLOOKUP(Table1[[#This Row],[Order ID]],sales,2,0)</f>
        <v>43217</v>
      </c>
      <c r="G1435" t="str">
        <f>VLOOKUP(Table1[[#This Row],[Order ID]],sales,3,0)</f>
        <v>Lisha</v>
      </c>
      <c r="H1435" t="e" vm="1">
        <f>VLOOKUP(Table1[[#This Row],[Order ID]],sales,4,0)</f>
        <v>#VALUE!</v>
      </c>
      <c r="I1435" t="str">
        <f>VLOOKUP(Table1[[#This Row],[Order ID]],sales,5,0)</f>
        <v>Bhopal</v>
      </c>
      <c r="J1435">
        <f>VLOOKUP(Table1[[#This Row],[Order ID]],sales,6,0)</f>
        <v>1629</v>
      </c>
    </row>
    <row r="1436" spans="1:10" x14ac:dyDescent="0.35">
      <c r="A1436" t="s">
        <v>101</v>
      </c>
      <c r="B1436" s="1">
        <v>43333</v>
      </c>
      <c r="C1436" t="s">
        <v>20</v>
      </c>
      <c r="D1436" t="s">
        <v>27</v>
      </c>
      <c r="E1436" t="s">
        <v>25</v>
      </c>
      <c r="F1436" s="1">
        <f>VLOOKUP(Table1[[#This Row],[Order ID]],sales,2,0)</f>
        <v>43333</v>
      </c>
      <c r="G1436" t="str">
        <f>VLOOKUP(Table1[[#This Row],[Order ID]],sales,3,0)</f>
        <v>Vishakha</v>
      </c>
      <c r="H1436" t="e" vm="1">
        <f>VLOOKUP(Table1[[#This Row],[Order ID]],sales,4,0)</f>
        <v>#VALUE!</v>
      </c>
      <c r="I1436" t="str">
        <f>VLOOKUP(Table1[[#This Row],[Order ID]],sales,5,0)</f>
        <v>Indore</v>
      </c>
      <c r="J1436">
        <f>VLOOKUP(Table1[[#This Row],[Order ID]],sales,6,0)</f>
        <v>17</v>
      </c>
    </row>
    <row r="1437" spans="1:10" x14ac:dyDescent="0.35">
      <c r="A1437" t="s">
        <v>57</v>
      </c>
      <c r="B1437" s="1">
        <v>43139</v>
      </c>
      <c r="C1437" t="s">
        <v>20</v>
      </c>
      <c r="D1437" t="s">
        <v>40</v>
      </c>
      <c r="E1437" t="s">
        <v>25</v>
      </c>
      <c r="F1437" s="1">
        <f>VLOOKUP(Table1[[#This Row],[Order ID]],sales,2,0)</f>
        <v>43139</v>
      </c>
      <c r="G1437" t="str">
        <f>VLOOKUP(Table1[[#This Row],[Order ID]],sales,3,0)</f>
        <v>Hitesh</v>
      </c>
      <c r="H1437" t="e" vm="1">
        <f>VLOOKUP(Table1[[#This Row],[Order ID]],sales,4,0)</f>
        <v>#VALUE!</v>
      </c>
      <c r="I1437" t="str">
        <f>VLOOKUP(Table1[[#This Row],[Order ID]],sales,5,0)</f>
        <v>Bhopal</v>
      </c>
      <c r="J1437">
        <f>VLOOKUP(Table1[[#This Row],[Order ID]],sales,6,0)</f>
        <v>1745</v>
      </c>
    </row>
    <row r="1438" spans="1:10" x14ac:dyDescent="0.35">
      <c r="A1438" t="s">
        <v>8</v>
      </c>
      <c r="B1438" s="1">
        <v>43169</v>
      </c>
      <c r="C1438" t="s">
        <v>5</v>
      </c>
      <c r="D1438" t="s">
        <v>15</v>
      </c>
      <c r="E1438" t="s">
        <v>11</v>
      </c>
      <c r="F1438" s="1">
        <f>VLOOKUP(Table1[[#This Row],[Order ID]],sales,2,0)</f>
        <v>43169</v>
      </c>
      <c r="G1438" t="str">
        <f>VLOOKUP(Table1[[#This Row],[Order ID]],sales,3,0)</f>
        <v>Harivansh</v>
      </c>
      <c r="H1438" t="e" vm="2">
        <f>VLOOKUP(Table1[[#This Row],[Order ID]],sales,4,0)</f>
        <v>#VALUE!</v>
      </c>
      <c r="I1438" t="str">
        <f>VLOOKUP(Table1[[#This Row],[Order ID]],sales,5,0)</f>
        <v>Mathura</v>
      </c>
      <c r="J1438">
        <f>VLOOKUP(Table1[[#This Row],[Order ID]],sales,6,0)</f>
        <v>5729</v>
      </c>
    </row>
    <row r="1439" spans="1:10" x14ac:dyDescent="0.35">
      <c r="A1439" t="s">
        <v>36</v>
      </c>
      <c r="B1439" s="1">
        <v>43362</v>
      </c>
      <c r="C1439" t="s">
        <v>20</v>
      </c>
      <c r="D1439" t="s">
        <v>40</v>
      </c>
      <c r="E1439" t="s">
        <v>25</v>
      </c>
      <c r="F1439" s="1">
        <f>VLOOKUP(Table1[[#This Row],[Order ID]],sales,2,0)</f>
        <v>43362</v>
      </c>
      <c r="G1439" t="str">
        <f>VLOOKUP(Table1[[#This Row],[Order ID]],sales,3,0)</f>
        <v>Madan Mohan</v>
      </c>
      <c r="H1439" t="e" vm="2">
        <f>VLOOKUP(Table1[[#This Row],[Order ID]],sales,4,0)</f>
        <v>#VALUE!</v>
      </c>
      <c r="I1439" t="str">
        <f>VLOOKUP(Table1[[#This Row],[Order ID]],sales,5,0)</f>
        <v>Mathura</v>
      </c>
      <c r="J1439">
        <f>VLOOKUP(Table1[[#This Row],[Order ID]],sales,6,0)</f>
        <v>1854</v>
      </c>
    </row>
    <row r="1440" spans="1:10" x14ac:dyDescent="0.35">
      <c r="A1440" t="s">
        <v>382</v>
      </c>
      <c r="B1440" s="1">
        <v>43457</v>
      </c>
      <c r="C1440" t="s">
        <v>5</v>
      </c>
      <c r="D1440" t="s">
        <v>18</v>
      </c>
      <c r="E1440" t="s">
        <v>7</v>
      </c>
      <c r="F1440" s="1">
        <f>VLOOKUP(Table1[[#This Row],[Order ID]],sales,2,0)</f>
        <v>43457</v>
      </c>
      <c r="G1440" t="str">
        <f>VLOOKUP(Table1[[#This Row],[Order ID]],sales,3,0)</f>
        <v>Neha</v>
      </c>
      <c r="H1440" t="e" vm="8">
        <f>VLOOKUP(Table1[[#This Row],[Order ID]],sales,4,0)</f>
        <v>#VALUE!</v>
      </c>
      <c r="I1440" t="str">
        <f>VLOOKUP(Table1[[#This Row],[Order ID]],sales,5,0)</f>
        <v>Udaipur</v>
      </c>
      <c r="J1440">
        <f>VLOOKUP(Table1[[#This Row],[Order ID]],sales,6,0)</f>
        <v>110</v>
      </c>
    </row>
    <row r="1441" spans="1:10" x14ac:dyDescent="0.35">
      <c r="A1441" t="s">
        <v>524</v>
      </c>
      <c r="B1441" s="1">
        <v>43438</v>
      </c>
      <c r="C1441" t="s">
        <v>9</v>
      </c>
      <c r="D1441" t="s">
        <v>13</v>
      </c>
      <c r="E1441" t="s">
        <v>11</v>
      </c>
      <c r="F1441" s="1">
        <f>VLOOKUP(Table1[[#This Row],[Order ID]],sales,2,0)</f>
        <v>43438</v>
      </c>
      <c r="G1441" t="str">
        <f>VLOOKUP(Table1[[#This Row],[Order ID]],sales,3,0)</f>
        <v>Monu</v>
      </c>
      <c r="H1441" t="e" vm="5">
        <f>VLOOKUP(Table1[[#This Row],[Order ID]],sales,4,0)</f>
        <v>#VALUE!</v>
      </c>
      <c r="I1441" t="str">
        <f>VLOOKUP(Table1[[#This Row],[Order ID]],sales,5,0)</f>
        <v>Amritsar</v>
      </c>
      <c r="J1441">
        <f>VLOOKUP(Table1[[#This Row],[Order ID]],sales,6,0)</f>
        <v>1246</v>
      </c>
    </row>
    <row r="1442" spans="1:10" x14ac:dyDescent="0.35">
      <c r="A1442" t="s">
        <v>297</v>
      </c>
      <c r="B1442" s="1">
        <v>43127</v>
      </c>
      <c r="C1442" t="s">
        <v>20</v>
      </c>
      <c r="D1442" t="s">
        <v>27</v>
      </c>
      <c r="E1442" t="s">
        <v>7</v>
      </c>
      <c r="F1442" s="1">
        <f>VLOOKUP(Table1[[#This Row],[Order ID]],sales,2,0)</f>
        <v>43127</v>
      </c>
      <c r="G1442" t="str">
        <f>VLOOKUP(Table1[[#This Row],[Order ID]],sales,3,0)</f>
        <v>Shivangi</v>
      </c>
      <c r="H1442" t="e" vm="1">
        <f>VLOOKUP(Table1[[#This Row],[Order ID]],sales,4,0)</f>
        <v>#VALUE!</v>
      </c>
      <c r="I1442" t="str">
        <f>VLOOKUP(Table1[[#This Row],[Order ID]],sales,5,0)</f>
        <v>Indore</v>
      </c>
      <c r="J1442">
        <f>VLOOKUP(Table1[[#This Row],[Order ID]],sales,6,0)</f>
        <v>284</v>
      </c>
    </row>
    <row r="1443" spans="1:10" x14ac:dyDescent="0.35">
      <c r="A1443" t="s">
        <v>304</v>
      </c>
      <c r="B1443" s="1">
        <v>43367</v>
      </c>
      <c r="C1443" t="s">
        <v>20</v>
      </c>
      <c r="D1443" t="s">
        <v>23</v>
      </c>
      <c r="E1443" t="s">
        <v>79</v>
      </c>
      <c r="F1443" s="1">
        <f>VLOOKUP(Table1[[#This Row],[Order ID]],sales,2,0)</f>
        <v>43367</v>
      </c>
      <c r="G1443" t="str">
        <f>VLOOKUP(Table1[[#This Row],[Order ID]],sales,3,0)</f>
        <v>Siddharth</v>
      </c>
      <c r="H1443" t="e" vm="1">
        <f>VLOOKUP(Table1[[#This Row],[Order ID]],sales,4,0)</f>
        <v>#VALUE!</v>
      </c>
      <c r="I1443" t="str">
        <f>VLOOKUP(Table1[[#This Row],[Order ID]],sales,5,0)</f>
        <v>Indore</v>
      </c>
      <c r="J1443">
        <f>VLOOKUP(Table1[[#This Row],[Order ID]],sales,6,0)</f>
        <v>1402</v>
      </c>
    </row>
    <row r="1444" spans="1:10" x14ac:dyDescent="0.35">
      <c r="A1444" t="s">
        <v>114</v>
      </c>
      <c r="B1444" s="1">
        <v>43228</v>
      </c>
      <c r="C1444" t="s">
        <v>9</v>
      </c>
      <c r="D1444" t="s">
        <v>10</v>
      </c>
      <c r="E1444" t="s">
        <v>11</v>
      </c>
      <c r="F1444" s="1">
        <f>VLOOKUP(Table1[[#This Row],[Order ID]],sales,2,0)</f>
        <v>43228</v>
      </c>
      <c r="G1444" t="str">
        <f>VLOOKUP(Table1[[#This Row],[Order ID]],sales,3,0)</f>
        <v>Farah</v>
      </c>
      <c r="H1444" t="e" vm="7">
        <f>VLOOKUP(Table1[[#This Row],[Order ID]],sales,4,0)</f>
        <v>#VALUE!</v>
      </c>
      <c r="I1444" t="str">
        <f>VLOOKUP(Table1[[#This Row],[Order ID]],sales,5,0)</f>
        <v>Kohima</v>
      </c>
      <c r="J1444">
        <f>VLOOKUP(Table1[[#This Row],[Order ID]],sales,6,0)</f>
        <v>1279</v>
      </c>
    </row>
    <row r="1445" spans="1:10" x14ac:dyDescent="0.35">
      <c r="A1445" t="s">
        <v>168</v>
      </c>
      <c r="B1445" s="1">
        <v>43412</v>
      </c>
      <c r="C1445" t="s">
        <v>5</v>
      </c>
      <c r="D1445" t="s">
        <v>15</v>
      </c>
      <c r="E1445" t="s">
        <v>7</v>
      </c>
      <c r="F1445" s="1">
        <f>VLOOKUP(Table1[[#This Row],[Order ID]],sales,2,0)</f>
        <v>43412</v>
      </c>
      <c r="G1445" t="str">
        <f>VLOOKUP(Table1[[#This Row],[Order ID]],sales,3,0)</f>
        <v>Abhijeet</v>
      </c>
      <c r="H1445" t="e" vm="1">
        <f>VLOOKUP(Table1[[#This Row],[Order ID]],sales,4,0)</f>
        <v>#VALUE!</v>
      </c>
      <c r="I1445" t="str">
        <f>VLOOKUP(Table1[[#This Row],[Order ID]],sales,5,0)</f>
        <v>Bhopal</v>
      </c>
      <c r="J1445">
        <f>VLOOKUP(Table1[[#This Row],[Order ID]],sales,6,0)</f>
        <v>829</v>
      </c>
    </row>
    <row r="1446" spans="1:10" x14ac:dyDescent="0.35">
      <c r="A1446" t="s">
        <v>160</v>
      </c>
      <c r="B1446" s="1">
        <v>43367</v>
      </c>
      <c r="C1446" t="s">
        <v>20</v>
      </c>
      <c r="D1446" t="s">
        <v>23</v>
      </c>
      <c r="E1446" t="s">
        <v>7</v>
      </c>
      <c r="F1446" s="1">
        <f>VLOOKUP(Table1[[#This Row],[Order ID]],sales,2,0)</f>
        <v>43367</v>
      </c>
      <c r="G1446" t="str">
        <f>VLOOKUP(Table1[[#This Row],[Order ID]],sales,3,0)</f>
        <v>Sukrith</v>
      </c>
      <c r="H1446" t="e" vm="3">
        <f>VLOOKUP(Table1[[#This Row],[Order ID]],sales,4,0)</f>
        <v>#VALUE!</v>
      </c>
      <c r="I1446" t="str">
        <f>VLOOKUP(Table1[[#This Row],[Order ID]],sales,5,0)</f>
        <v>Mumbai</v>
      </c>
      <c r="J1446">
        <f>VLOOKUP(Table1[[#This Row],[Order ID]],sales,6,0)</f>
        <v>239</v>
      </c>
    </row>
    <row r="1447" spans="1:10" x14ac:dyDescent="0.35">
      <c r="A1447" t="s">
        <v>250</v>
      </c>
      <c r="B1447" s="1">
        <v>43180</v>
      </c>
      <c r="C1447" t="s">
        <v>5</v>
      </c>
      <c r="D1447" t="s">
        <v>15</v>
      </c>
      <c r="E1447" t="s">
        <v>11</v>
      </c>
      <c r="F1447" s="1">
        <f>VLOOKUP(Table1[[#This Row],[Order ID]],sales,2,0)</f>
        <v>43180</v>
      </c>
      <c r="G1447" t="str">
        <f>VLOOKUP(Table1[[#This Row],[Order ID]],sales,3,0)</f>
        <v>Pournamasi</v>
      </c>
      <c r="H1447" t="e" vm="1">
        <f>VLOOKUP(Table1[[#This Row],[Order ID]],sales,4,0)</f>
        <v>#VALUE!</v>
      </c>
      <c r="I1447" t="str">
        <f>VLOOKUP(Table1[[#This Row],[Order ID]],sales,5,0)</f>
        <v>Indore</v>
      </c>
      <c r="J1447">
        <f>VLOOKUP(Table1[[#This Row],[Order ID]],sales,6,0)</f>
        <v>37</v>
      </c>
    </row>
    <row r="1448" spans="1:10" x14ac:dyDescent="0.35">
      <c r="A1448" t="s">
        <v>19</v>
      </c>
      <c r="B1448" s="1">
        <v>43429</v>
      </c>
      <c r="C1448" t="s">
        <v>5</v>
      </c>
      <c r="D1448" t="s">
        <v>6</v>
      </c>
      <c r="E1448" t="s">
        <v>7</v>
      </c>
      <c r="F1448" s="1">
        <f>VLOOKUP(Table1[[#This Row],[Order ID]],sales,2,0)</f>
        <v>43429</v>
      </c>
      <c r="G1448" t="str">
        <f>VLOOKUP(Table1[[#This Row],[Order ID]],sales,3,0)</f>
        <v>Lalita</v>
      </c>
      <c r="H1448" t="e" vm="2">
        <f>VLOOKUP(Table1[[#This Row],[Order ID]],sales,4,0)</f>
        <v>#VALUE!</v>
      </c>
      <c r="I1448" t="str">
        <f>VLOOKUP(Table1[[#This Row],[Order ID]],sales,5,0)</f>
        <v>Mathura</v>
      </c>
      <c r="J1448">
        <f>VLOOKUP(Table1[[#This Row],[Order ID]],sales,6,0)</f>
        <v>2244</v>
      </c>
    </row>
    <row r="1449" spans="1:10" x14ac:dyDescent="0.35">
      <c r="A1449" t="s">
        <v>146</v>
      </c>
      <c r="B1449" s="1">
        <v>43193</v>
      </c>
      <c r="C1449" t="s">
        <v>20</v>
      </c>
      <c r="D1449" t="s">
        <v>21</v>
      </c>
      <c r="E1449" t="s">
        <v>7</v>
      </c>
      <c r="F1449" s="1">
        <f>VLOOKUP(Table1[[#This Row],[Order ID]],sales,2,0)</f>
        <v>43193</v>
      </c>
      <c r="G1449" t="str">
        <f>VLOOKUP(Table1[[#This Row],[Order ID]],sales,3,0)</f>
        <v>Jahan</v>
      </c>
      <c r="H1449" t="e" vm="1">
        <f>VLOOKUP(Table1[[#This Row],[Order ID]],sales,4,0)</f>
        <v>#VALUE!</v>
      </c>
      <c r="I1449" t="str">
        <f>VLOOKUP(Table1[[#This Row],[Order ID]],sales,5,0)</f>
        <v>Bhopal</v>
      </c>
      <c r="J1449">
        <f>VLOOKUP(Table1[[#This Row],[Order ID]],sales,6,0)</f>
        <v>12</v>
      </c>
    </row>
    <row r="1450" spans="1:10" x14ac:dyDescent="0.35">
      <c r="A1450" t="s">
        <v>28</v>
      </c>
      <c r="B1450" s="1">
        <v>43410</v>
      </c>
      <c r="C1450" t="s">
        <v>20</v>
      </c>
      <c r="D1450" t="s">
        <v>27</v>
      </c>
      <c r="E1450" t="s">
        <v>7</v>
      </c>
      <c r="F1450" s="1">
        <f>VLOOKUP(Table1[[#This Row],[Order ID]],sales,2,0)</f>
        <v>43410</v>
      </c>
      <c r="G1450" t="str">
        <f>VLOOKUP(Table1[[#This Row],[Order ID]],sales,3,0)</f>
        <v>Kushal</v>
      </c>
      <c r="H1450" t="e" vm="7">
        <f>VLOOKUP(Table1[[#This Row],[Order ID]],sales,4,0)</f>
        <v>#VALUE!</v>
      </c>
      <c r="I1450" t="str">
        <f>VLOOKUP(Table1[[#This Row],[Order ID]],sales,5,0)</f>
        <v>Kohima</v>
      </c>
      <c r="J1450">
        <f>VLOOKUP(Table1[[#This Row],[Order ID]],sales,6,0)</f>
        <v>135</v>
      </c>
    </row>
    <row r="1451" spans="1:10" x14ac:dyDescent="0.35">
      <c r="A1451" t="s">
        <v>56</v>
      </c>
      <c r="B1451" s="1">
        <v>43431</v>
      </c>
      <c r="C1451" t="s">
        <v>20</v>
      </c>
      <c r="D1451" t="s">
        <v>60</v>
      </c>
      <c r="E1451" t="s">
        <v>7</v>
      </c>
      <c r="F1451" s="1">
        <f>VLOOKUP(Table1[[#This Row],[Order ID]],sales,2,0)</f>
        <v>43431</v>
      </c>
      <c r="G1451" t="str">
        <f>VLOOKUP(Table1[[#This Row],[Order ID]],sales,3,0)</f>
        <v>Saptadeep</v>
      </c>
      <c r="H1451" t="e" vm="9">
        <f>VLOOKUP(Table1[[#This Row],[Order ID]],sales,4,0)</f>
        <v>#VALUE!</v>
      </c>
      <c r="I1451" t="str">
        <f>VLOOKUP(Table1[[#This Row],[Order ID]],sales,5,0)</f>
        <v>Surat</v>
      </c>
      <c r="J1451">
        <f>VLOOKUP(Table1[[#This Row],[Order ID]],sales,6,0)</f>
        <v>16</v>
      </c>
    </row>
    <row r="1452" spans="1:10" x14ac:dyDescent="0.35">
      <c r="A1452" t="s">
        <v>525</v>
      </c>
      <c r="B1452" s="1">
        <v>43344</v>
      </c>
      <c r="C1452" t="s">
        <v>20</v>
      </c>
      <c r="D1452" t="s">
        <v>21</v>
      </c>
      <c r="E1452" t="s">
        <v>11</v>
      </c>
      <c r="F1452" s="1">
        <f>VLOOKUP(Table1[[#This Row],[Order ID]],sales,2,0)</f>
        <v>43344</v>
      </c>
      <c r="G1452" t="str">
        <f>VLOOKUP(Table1[[#This Row],[Order ID]],sales,3,0)</f>
        <v>Shreyoshe</v>
      </c>
      <c r="H1452" t="e" vm="4">
        <f>VLOOKUP(Table1[[#This Row],[Order ID]],sales,4,0)</f>
        <v>#VALUE!</v>
      </c>
      <c r="I1452" t="str">
        <f>VLOOKUP(Table1[[#This Row],[Order ID]],sales,5,0)</f>
        <v>Bangalore</v>
      </c>
      <c r="J1452">
        <f>VLOOKUP(Table1[[#This Row],[Order ID]],sales,6,0)</f>
        <v>1582</v>
      </c>
    </row>
    <row r="1453" spans="1:10" x14ac:dyDescent="0.35">
      <c r="A1453" t="s">
        <v>129</v>
      </c>
      <c r="B1453" s="1">
        <v>43114</v>
      </c>
      <c r="C1453" t="s">
        <v>9</v>
      </c>
      <c r="D1453" t="s">
        <v>13</v>
      </c>
      <c r="E1453" t="s">
        <v>11</v>
      </c>
      <c r="F1453" s="1">
        <f>VLOOKUP(Table1[[#This Row],[Order ID]],sales,2,0)</f>
        <v>43114</v>
      </c>
      <c r="G1453" t="str">
        <f>VLOOKUP(Table1[[#This Row],[Order ID]],sales,3,0)</f>
        <v>Krutika</v>
      </c>
      <c r="H1453" t="e" vm="11">
        <f>VLOOKUP(Table1[[#This Row],[Order ID]],sales,4,0)</f>
        <v>#VALUE!</v>
      </c>
      <c r="I1453" t="str">
        <f>VLOOKUP(Table1[[#This Row],[Order ID]],sales,5,0)</f>
        <v>Hyderabad</v>
      </c>
      <c r="J1453">
        <f>VLOOKUP(Table1[[#This Row],[Order ID]],sales,6,0)</f>
        <v>744</v>
      </c>
    </row>
    <row r="1454" spans="1:10" x14ac:dyDescent="0.35">
      <c r="A1454" t="s">
        <v>64</v>
      </c>
      <c r="B1454" s="1">
        <v>43331</v>
      </c>
      <c r="C1454" t="s">
        <v>20</v>
      </c>
      <c r="D1454" t="s">
        <v>23</v>
      </c>
      <c r="E1454" t="s">
        <v>25</v>
      </c>
      <c r="F1454" s="1">
        <f>VLOOKUP(Table1[[#This Row],[Order ID]],sales,2,0)</f>
        <v>43331</v>
      </c>
      <c r="G1454" t="str">
        <f>VLOOKUP(Table1[[#This Row],[Order ID]],sales,3,0)</f>
        <v>Shourya</v>
      </c>
      <c r="H1454" t="e" vm="12">
        <f>VLOOKUP(Table1[[#This Row],[Order ID]],sales,4,0)</f>
        <v>#VALUE!</v>
      </c>
      <c r="I1454" t="str">
        <f>VLOOKUP(Table1[[#This Row],[Order ID]],sales,5,0)</f>
        <v>Thiruvananthapuram</v>
      </c>
      <c r="J1454">
        <f>VLOOKUP(Table1[[#This Row],[Order ID]],sales,6,0)</f>
        <v>1709</v>
      </c>
    </row>
    <row r="1455" spans="1:10" x14ac:dyDescent="0.35">
      <c r="A1455" t="s">
        <v>204</v>
      </c>
      <c r="B1455" s="1">
        <v>43169</v>
      </c>
      <c r="C1455" t="s">
        <v>5</v>
      </c>
      <c r="D1455" t="s">
        <v>15</v>
      </c>
      <c r="E1455" t="s">
        <v>7</v>
      </c>
      <c r="F1455" s="1">
        <f>VLOOKUP(Table1[[#This Row],[Order ID]],sales,2,0)</f>
        <v>43169</v>
      </c>
      <c r="G1455" t="str">
        <f>VLOOKUP(Table1[[#This Row],[Order ID]],sales,3,0)</f>
        <v>Sharda</v>
      </c>
      <c r="H1455" t="e" vm="12">
        <f>VLOOKUP(Table1[[#This Row],[Order ID]],sales,4,0)</f>
        <v>#VALUE!</v>
      </c>
      <c r="I1455" t="str">
        <f>VLOOKUP(Table1[[#This Row],[Order ID]],sales,5,0)</f>
        <v>Thiruvananthapuram</v>
      </c>
      <c r="J1455">
        <f>VLOOKUP(Table1[[#This Row],[Order ID]],sales,6,0)</f>
        <v>659</v>
      </c>
    </row>
    <row r="1456" spans="1:10" x14ac:dyDescent="0.35">
      <c r="A1456" t="s">
        <v>8</v>
      </c>
      <c r="B1456" s="1">
        <v>43169</v>
      </c>
      <c r="C1456" t="s">
        <v>9</v>
      </c>
      <c r="D1456" t="s">
        <v>13</v>
      </c>
      <c r="E1456" t="s">
        <v>7</v>
      </c>
      <c r="F1456" s="1">
        <f>VLOOKUP(Table1[[#This Row],[Order ID]],sales,2,0)</f>
        <v>43169</v>
      </c>
      <c r="G1456" t="str">
        <f>VLOOKUP(Table1[[#This Row],[Order ID]],sales,3,0)</f>
        <v>Harivansh</v>
      </c>
      <c r="H1456" t="e" vm="2">
        <f>VLOOKUP(Table1[[#This Row],[Order ID]],sales,4,0)</f>
        <v>#VALUE!</v>
      </c>
      <c r="I1456" t="str">
        <f>VLOOKUP(Table1[[#This Row],[Order ID]],sales,5,0)</f>
        <v>Mathura</v>
      </c>
      <c r="J1456">
        <f>VLOOKUP(Table1[[#This Row],[Order ID]],sales,6,0)</f>
        <v>5729</v>
      </c>
    </row>
    <row r="1457" spans="1:10" x14ac:dyDescent="0.35">
      <c r="A1457" t="s">
        <v>168</v>
      </c>
      <c r="B1457" s="1">
        <v>43412</v>
      </c>
      <c r="C1457" t="s">
        <v>20</v>
      </c>
      <c r="D1457" t="s">
        <v>23</v>
      </c>
      <c r="E1457" t="s">
        <v>7</v>
      </c>
      <c r="F1457" s="1">
        <f>VLOOKUP(Table1[[#This Row],[Order ID]],sales,2,0)</f>
        <v>43412</v>
      </c>
      <c r="G1457" t="str">
        <f>VLOOKUP(Table1[[#This Row],[Order ID]],sales,3,0)</f>
        <v>Abhijeet</v>
      </c>
      <c r="H1457" t="e" vm="1">
        <f>VLOOKUP(Table1[[#This Row],[Order ID]],sales,4,0)</f>
        <v>#VALUE!</v>
      </c>
      <c r="I1457" t="str">
        <f>VLOOKUP(Table1[[#This Row],[Order ID]],sales,5,0)</f>
        <v>Bhopal</v>
      </c>
      <c r="J1457">
        <f>VLOOKUP(Table1[[#This Row],[Order ID]],sales,6,0)</f>
        <v>829</v>
      </c>
    </row>
    <row r="1458" spans="1:10" x14ac:dyDescent="0.35">
      <c r="A1458" t="s">
        <v>252</v>
      </c>
      <c r="B1458" s="1">
        <v>43132</v>
      </c>
      <c r="C1458" t="s">
        <v>20</v>
      </c>
      <c r="D1458" t="s">
        <v>54</v>
      </c>
      <c r="E1458" t="s">
        <v>7</v>
      </c>
      <c r="F1458" s="1">
        <f>VLOOKUP(Table1[[#This Row],[Order ID]],sales,2,0)</f>
        <v>43132</v>
      </c>
      <c r="G1458" t="str">
        <f>VLOOKUP(Table1[[#This Row],[Order ID]],sales,3,0)</f>
        <v>Anjali</v>
      </c>
      <c r="H1458" t="e" vm="10">
        <f>VLOOKUP(Table1[[#This Row],[Order ID]],sales,4,0)</f>
        <v>#VALUE!</v>
      </c>
      <c r="I1458" t="str">
        <f>VLOOKUP(Table1[[#This Row],[Order ID]],sales,5,0)</f>
        <v>Delhi</v>
      </c>
      <c r="J1458">
        <f>VLOOKUP(Table1[[#This Row],[Order ID]],sales,6,0)</f>
        <v>42</v>
      </c>
    </row>
    <row r="1459" spans="1:10" x14ac:dyDescent="0.35">
      <c r="A1459" t="s">
        <v>455</v>
      </c>
      <c r="B1459" s="1">
        <v>43189</v>
      </c>
      <c r="C1459" t="s">
        <v>20</v>
      </c>
      <c r="D1459" t="s">
        <v>21</v>
      </c>
      <c r="E1459" t="s">
        <v>25</v>
      </c>
      <c r="F1459" s="1">
        <f>VLOOKUP(Table1[[#This Row],[Order ID]],sales,2,0)</f>
        <v>43189</v>
      </c>
      <c r="G1459" t="str">
        <f>VLOOKUP(Table1[[#This Row],[Order ID]],sales,3,0)</f>
        <v>Bhishm</v>
      </c>
      <c r="H1459" t="e" vm="3">
        <f>VLOOKUP(Table1[[#This Row],[Order ID]],sales,4,0)</f>
        <v>#VALUE!</v>
      </c>
      <c r="I1459" t="str">
        <f>VLOOKUP(Table1[[#This Row],[Order ID]],sales,5,0)</f>
        <v>Mumbai</v>
      </c>
      <c r="J1459">
        <f>VLOOKUP(Table1[[#This Row],[Order ID]],sales,6,0)</f>
        <v>207</v>
      </c>
    </row>
    <row r="1460" spans="1:10" x14ac:dyDescent="0.35">
      <c r="A1460" t="s">
        <v>305</v>
      </c>
      <c r="B1460" s="1">
        <v>43228</v>
      </c>
      <c r="C1460" t="s">
        <v>20</v>
      </c>
      <c r="D1460" t="s">
        <v>27</v>
      </c>
      <c r="E1460" t="s">
        <v>7</v>
      </c>
      <c r="F1460" s="1">
        <f>VLOOKUP(Table1[[#This Row],[Order ID]],sales,2,0)</f>
        <v>43228</v>
      </c>
      <c r="G1460" t="str">
        <f>VLOOKUP(Table1[[#This Row],[Order ID]],sales,3,0)</f>
        <v>Tushina</v>
      </c>
      <c r="H1460" t="e" vm="17">
        <f>VLOOKUP(Table1[[#This Row],[Order ID]],sales,4,0)</f>
        <v>#VALUE!</v>
      </c>
      <c r="I1460" t="str">
        <f>VLOOKUP(Table1[[#This Row],[Order ID]],sales,5,0)</f>
        <v>Goa</v>
      </c>
      <c r="J1460">
        <f>VLOOKUP(Table1[[#This Row],[Order ID]],sales,6,0)</f>
        <v>206</v>
      </c>
    </row>
    <row r="1461" spans="1:10" x14ac:dyDescent="0.35">
      <c r="A1461" t="s">
        <v>63</v>
      </c>
      <c r="B1461" s="1">
        <v>43299</v>
      </c>
      <c r="C1461" t="s">
        <v>20</v>
      </c>
      <c r="D1461" t="s">
        <v>54</v>
      </c>
      <c r="E1461" t="s">
        <v>25</v>
      </c>
      <c r="F1461" s="1">
        <f>VLOOKUP(Table1[[#This Row],[Order ID]],sales,2,0)</f>
        <v>43299</v>
      </c>
      <c r="G1461" t="str">
        <f>VLOOKUP(Table1[[#This Row],[Order ID]],sales,3,0)</f>
        <v>Wale</v>
      </c>
      <c r="H1461" t="e" vm="3">
        <f>VLOOKUP(Table1[[#This Row],[Order ID]],sales,4,0)</f>
        <v>#VALUE!</v>
      </c>
      <c r="I1461" t="str">
        <f>VLOOKUP(Table1[[#This Row],[Order ID]],sales,5,0)</f>
        <v>Mumbai</v>
      </c>
      <c r="J1461">
        <f>VLOOKUP(Table1[[#This Row],[Order ID]],sales,6,0)</f>
        <v>12</v>
      </c>
    </row>
    <row r="1462" spans="1:10" x14ac:dyDescent="0.35">
      <c r="A1462" t="s">
        <v>455</v>
      </c>
      <c r="B1462" s="1">
        <v>43189</v>
      </c>
      <c r="C1462" t="s">
        <v>20</v>
      </c>
      <c r="D1462" t="s">
        <v>40</v>
      </c>
      <c r="E1462" t="s">
        <v>7</v>
      </c>
      <c r="F1462" s="1">
        <f>VLOOKUP(Table1[[#This Row],[Order ID]],sales,2,0)</f>
        <v>43189</v>
      </c>
      <c r="G1462" t="str">
        <f>VLOOKUP(Table1[[#This Row],[Order ID]],sales,3,0)</f>
        <v>Bhishm</v>
      </c>
      <c r="H1462" t="e" vm="3">
        <f>VLOOKUP(Table1[[#This Row],[Order ID]],sales,4,0)</f>
        <v>#VALUE!</v>
      </c>
      <c r="I1462" t="str">
        <f>VLOOKUP(Table1[[#This Row],[Order ID]],sales,5,0)</f>
        <v>Mumbai</v>
      </c>
      <c r="J1462">
        <f>VLOOKUP(Table1[[#This Row],[Order ID]],sales,6,0)</f>
        <v>207</v>
      </c>
    </row>
    <row r="1463" spans="1:10" x14ac:dyDescent="0.35">
      <c r="A1463" t="s">
        <v>526</v>
      </c>
      <c r="B1463" s="1">
        <v>43214</v>
      </c>
      <c r="C1463" t="s">
        <v>20</v>
      </c>
      <c r="D1463" t="s">
        <v>21</v>
      </c>
      <c r="E1463" t="s">
        <v>7</v>
      </c>
      <c r="F1463" s="1">
        <f>VLOOKUP(Table1[[#This Row],[Order ID]],sales,2,0)</f>
        <v>43214</v>
      </c>
      <c r="G1463" t="str">
        <f>VLOOKUP(Table1[[#This Row],[Order ID]],sales,3,0)</f>
        <v>Hemant</v>
      </c>
      <c r="H1463" t="e" vm="12">
        <f>VLOOKUP(Table1[[#This Row],[Order ID]],sales,4,0)</f>
        <v>#VALUE!</v>
      </c>
      <c r="I1463" t="str">
        <f>VLOOKUP(Table1[[#This Row],[Order ID]],sales,5,0)</f>
        <v>Thiruvananthapuram</v>
      </c>
      <c r="J1463">
        <f>VLOOKUP(Table1[[#This Row],[Order ID]],sales,6,0)</f>
        <v>1560</v>
      </c>
    </row>
    <row r="1464" spans="1:10" x14ac:dyDescent="0.35">
      <c r="A1464" t="s">
        <v>193</v>
      </c>
      <c r="B1464" s="1">
        <v>43428</v>
      </c>
      <c r="C1464" t="s">
        <v>20</v>
      </c>
      <c r="D1464" t="s">
        <v>21</v>
      </c>
      <c r="E1464" t="s">
        <v>11</v>
      </c>
      <c r="F1464" s="1">
        <f>VLOOKUP(Table1[[#This Row],[Order ID]],sales,2,0)</f>
        <v>43428</v>
      </c>
      <c r="G1464" t="str">
        <f>VLOOKUP(Table1[[#This Row],[Order ID]],sales,3,0)</f>
        <v>Dashyam</v>
      </c>
      <c r="H1464" t="e" vm="9">
        <f>VLOOKUP(Table1[[#This Row],[Order ID]],sales,4,0)</f>
        <v>#VALUE!</v>
      </c>
      <c r="I1464" t="str">
        <f>VLOOKUP(Table1[[#This Row],[Order ID]],sales,5,0)</f>
        <v>Surat</v>
      </c>
      <c r="J1464">
        <f>VLOOKUP(Table1[[#This Row],[Order ID]],sales,6,0)</f>
        <v>24</v>
      </c>
    </row>
    <row r="1465" spans="1:10" x14ac:dyDescent="0.35">
      <c r="A1465" t="s">
        <v>281</v>
      </c>
      <c r="B1465" s="1">
        <v>43343</v>
      </c>
      <c r="C1465" t="s">
        <v>20</v>
      </c>
      <c r="D1465" t="s">
        <v>29</v>
      </c>
      <c r="E1465" t="s">
        <v>7</v>
      </c>
      <c r="F1465" s="1">
        <f>VLOOKUP(Table1[[#This Row],[Order ID]],sales,2,0)</f>
        <v>43343</v>
      </c>
      <c r="G1465" t="str">
        <f>VLOOKUP(Table1[[#This Row],[Order ID]],sales,3,0)</f>
        <v>Ashmeet</v>
      </c>
      <c r="H1465" t="e" vm="18">
        <f>VLOOKUP(Table1[[#This Row],[Order ID]],sales,4,0)</f>
        <v>#VALUE!</v>
      </c>
      <c r="I1465" t="str">
        <f>VLOOKUP(Table1[[#This Row],[Order ID]],sales,5,0)</f>
        <v>Kolkata</v>
      </c>
      <c r="J1465">
        <f>VLOOKUP(Table1[[#This Row],[Order ID]],sales,6,0)</f>
        <v>299</v>
      </c>
    </row>
    <row r="1466" spans="1:10" x14ac:dyDescent="0.35">
      <c r="A1466" t="s">
        <v>284</v>
      </c>
      <c r="B1466" s="1">
        <v>43262</v>
      </c>
      <c r="C1466" t="s">
        <v>20</v>
      </c>
      <c r="D1466" t="s">
        <v>23</v>
      </c>
      <c r="E1466" t="s">
        <v>16</v>
      </c>
      <c r="F1466" s="1">
        <f>VLOOKUP(Table1[[#This Row],[Order ID]],sales,2,0)</f>
        <v>43262</v>
      </c>
      <c r="G1466" t="str">
        <f>VLOOKUP(Table1[[#This Row],[Order ID]],sales,3,0)</f>
        <v>Swetha</v>
      </c>
      <c r="H1466" t="e" vm="1">
        <f>VLOOKUP(Table1[[#This Row],[Order ID]],sales,4,0)</f>
        <v>#VALUE!</v>
      </c>
      <c r="I1466" t="str">
        <f>VLOOKUP(Table1[[#This Row],[Order ID]],sales,5,0)</f>
        <v>Indore</v>
      </c>
      <c r="J1466">
        <f>VLOOKUP(Table1[[#This Row],[Order ID]],sales,6,0)</f>
        <v>352</v>
      </c>
    </row>
    <row r="1467" spans="1:10" x14ac:dyDescent="0.35">
      <c r="A1467" t="s">
        <v>58</v>
      </c>
      <c r="B1467" s="1">
        <v>43187</v>
      </c>
      <c r="C1467" t="s">
        <v>20</v>
      </c>
      <c r="D1467" t="s">
        <v>27</v>
      </c>
      <c r="E1467" t="s">
        <v>25</v>
      </c>
      <c r="F1467" s="1">
        <f>VLOOKUP(Table1[[#This Row],[Order ID]],sales,2,0)</f>
        <v>43187</v>
      </c>
      <c r="G1467" t="str">
        <f>VLOOKUP(Table1[[#This Row],[Order ID]],sales,3,0)</f>
        <v>Vini</v>
      </c>
      <c r="H1467" t="e" vm="4">
        <f>VLOOKUP(Table1[[#This Row],[Order ID]],sales,4,0)</f>
        <v>#VALUE!</v>
      </c>
      <c r="I1467" t="str">
        <f>VLOOKUP(Table1[[#This Row],[Order ID]],sales,5,0)</f>
        <v>Bangalore</v>
      </c>
      <c r="J1467">
        <f>VLOOKUP(Table1[[#This Row],[Order ID]],sales,6,0)</f>
        <v>663</v>
      </c>
    </row>
    <row r="1468" spans="1:10" x14ac:dyDescent="0.35">
      <c r="A1468" t="s">
        <v>166</v>
      </c>
      <c r="B1468" s="1">
        <v>43177</v>
      </c>
      <c r="C1468" t="s">
        <v>20</v>
      </c>
      <c r="D1468" t="s">
        <v>27</v>
      </c>
      <c r="E1468" t="s">
        <v>25</v>
      </c>
      <c r="F1468" s="1">
        <f>VLOOKUP(Table1[[#This Row],[Order ID]],sales,2,0)</f>
        <v>43177</v>
      </c>
      <c r="G1468" t="str">
        <f>VLOOKUP(Table1[[#This Row],[Order ID]],sales,3,0)</f>
        <v>Shruti</v>
      </c>
      <c r="H1468" t="e" vm="4">
        <f>VLOOKUP(Table1[[#This Row],[Order ID]],sales,4,0)</f>
        <v>#VALUE!</v>
      </c>
      <c r="I1468" t="str">
        <f>VLOOKUP(Table1[[#This Row],[Order ID]],sales,5,0)</f>
        <v>Bangalore</v>
      </c>
      <c r="J1468">
        <f>VLOOKUP(Table1[[#This Row],[Order ID]],sales,6,0)</f>
        <v>582</v>
      </c>
    </row>
    <row r="1469" spans="1:10" x14ac:dyDescent="0.35">
      <c r="A1469" t="s">
        <v>124</v>
      </c>
      <c r="B1469" s="1">
        <v>43326</v>
      </c>
      <c r="C1469" t="s">
        <v>20</v>
      </c>
      <c r="D1469" t="s">
        <v>27</v>
      </c>
      <c r="E1469" t="s">
        <v>7</v>
      </c>
      <c r="F1469" s="1">
        <f>VLOOKUP(Table1[[#This Row],[Order ID]],sales,2,0)</f>
        <v>43326</v>
      </c>
      <c r="G1469" t="str">
        <f>VLOOKUP(Table1[[#This Row],[Order ID]],sales,3,0)</f>
        <v>Vaibhav</v>
      </c>
      <c r="H1469" t="e" vm="1">
        <f>VLOOKUP(Table1[[#This Row],[Order ID]],sales,4,0)</f>
        <v>#VALUE!</v>
      </c>
      <c r="I1469" t="str">
        <f>VLOOKUP(Table1[[#This Row],[Order ID]],sales,5,0)</f>
        <v>Indore</v>
      </c>
      <c r="J1469">
        <f>VLOOKUP(Table1[[#This Row],[Order ID]],sales,6,0)</f>
        <v>761</v>
      </c>
    </row>
    <row r="1470" spans="1:10" x14ac:dyDescent="0.35">
      <c r="A1470" t="s">
        <v>120</v>
      </c>
      <c r="B1470" s="1">
        <v>43231</v>
      </c>
      <c r="C1470" t="s">
        <v>20</v>
      </c>
      <c r="D1470" t="s">
        <v>23</v>
      </c>
      <c r="E1470" t="s">
        <v>7</v>
      </c>
      <c r="F1470" s="1">
        <f>VLOOKUP(Table1[[#This Row],[Order ID]],sales,2,0)</f>
        <v>43231</v>
      </c>
      <c r="G1470" t="str">
        <f>VLOOKUP(Table1[[#This Row],[Order ID]],sales,3,0)</f>
        <v>Priyanka</v>
      </c>
      <c r="H1470" t="e" vm="3">
        <f>VLOOKUP(Table1[[#This Row],[Order ID]],sales,4,0)</f>
        <v>#VALUE!</v>
      </c>
      <c r="I1470" t="str">
        <f>VLOOKUP(Table1[[#This Row],[Order ID]],sales,5,0)</f>
        <v>Pune</v>
      </c>
      <c r="J1470">
        <f>VLOOKUP(Table1[[#This Row],[Order ID]],sales,6,0)</f>
        <v>24</v>
      </c>
    </row>
    <row r="1471" spans="1:10" x14ac:dyDescent="0.35">
      <c r="A1471" t="s">
        <v>323</v>
      </c>
      <c r="B1471" s="1">
        <v>43324</v>
      </c>
      <c r="C1471" t="s">
        <v>20</v>
      </c>
      <c r="D1471" t="s">
        <v>60</v>
      </c>
      <c r="E1471" t="s">
        <v>7</v>
      </c>
      <c r="F1471" s="1">
        <f>VLOOKUP(Table1[[#This Row],[Order ID]],sales,2,0)</f>
        <v>43324</v>
      </c>
      <c r="G1471" t="str">
        <f>VLOOKUP(Table1[[#This Row],[Order ID]],sales,3,0)</f>
        <v>Nitant</v>
      </c>
      <c r="H1471" t="e" vm="8">
        <f>VLOOKUP(Table1[[#This Row],[Order ID]],sales,4,0)</f>
        <v>#VALUE!</v>
      </c>
      <c r="I1471" t="str">
        <f>VLOOKUP(Table1[[#This Row],[Order ID]],sales,5,0)</f>
        <v>Jaipur</v>
      </c>
      <c r="J1471">
        <f>VLOOKUP(Table1[[#This Row],[Order ID]],sales,6,0)</f>
        <v>47</v>
      </c>
    </row>
    <row r="1472" spans="1:10" x14ac:dyDescent="0.35">
      <c r="A1472" t="s">
        <v>527</v>
      </c>
      <c r="B1472" s="1">
        <v>43334</v>
      </c>
      <c r="C1472" t="s">
        <v>20</v>
      </c>
      <c r="D1472" t="s">
        <v>54</v>
      </c>
      <c r="E1472" t="s">
        <v>7</v>
      </c>
      <c r="F1472" s="1">
        <f>VLOOKUP(Table1[[#This Row],[Order ID]],sales,2,0)</f>
        <v>43334</v>
      </c>
      <c r="G1472" t="str">
        <f>VLOOKUP(Table1[[#This Row],[Order ID]],sales,3,0)</f>
        <v>Shubham</v>
      </c>
      <c r="H1472" t="e" vm="13">
        <f>VLOOKUP(Table1[[#This Row],[Order ID]],sales,4,0)</f>
        <v>#VALUE!</v>
      </c>
      <c r="I1472" t="str">
        <f>VLOOKUP(Table1[[#This Row],[Order ID]],sales,5,0)</f>
        <v>Simla</v>
      </c>
      <c r="J1472">
        <f>VLOOKUP(Table1[[#This Row],[Order ID]],sales,6,0)</f>
        <v>8</v>
      </c>
    </row>
    <row r="1473" spans="1:10" x14ac:dyDescent="0.35">
      <c r="A1473" t="s">
        <v>43</v>
      </c>
      <c r="B1473" s="1">
        <v>43113</v>
      </c>
      <c r="C1473" t="s">
        <v>20</v>
      </c>
      <c r="D1473" t="s">
        <v>60</v>
      </c>
      <c r="E1473" t="s">
        <v>25</v>
      </c>
      <c r="F1473" s="1">
        <f>VLOOKUP(Table1[[#This Row],[Order ID]],sales,2,0)</f>
        <v>43113</v>
      </c>
      <c r="G1473" t="str">
        <f>VLOOKUP(Table1[[#This Row],[Order ID]],sales,3,0)</f>
        <v>Shruti</v>
      </c>
      <c r="H1473" t="e" vm="1">
        <f>VLOOKUP(Table1[[#This Row],[Order ID]],sales,4,0)</f>
        <v>#VALUE!</v>
      </c>
      <c r="I1473" t="str">
        <f>VLOOKUP(Table1[[#This Row],[Order ID]],sales,5,0)</f>
        <v>Indore</v>
      </c>
      <c r="J1473">
        <f>VLOOKUP(Table1[[#This Row],[Order ID]],sales,6,0)</f>
        <v>1622</v>
      </c>
    </row>
    <row r="1474" spans="1:10" x14ac:dyDescent="0.35">
      <c r="A1474" t="s">
        <v>528</v>
      </c>
      <c r="B1474" s="1">
        <v>43282</v>
      </c>
      <c r="C1474" t="s">
        <v>20</v>
      </c>
      <c r="D1474" t="s">
        <v>54</v>
      </c>
      <c r="E1474" t="s">
        <v>7</v>
      </c>
      <c r="F1474" s="1">
        <f>VLOOKUP(Table1[[#This Row],[Order ID]],sales,2,0)</f>
        <v>43282</v>
      </c>
      <c r="G1474" t="str">
        <f>VLOOKUP(Table1[[#This Row],[Order ID]],sales,3,0)</f>
        <v>Shivani</v>
      </c>
      <c r="H1474" t="e" vm="3">
        <f>VLOOKUP(Table1[[#This Row],[Order ID]],sales,4,0)</f>
        <v>#VALUE!</v>
      </c>
      <c r="I1474" t="str">
        <f>VLOOKUP(Table1[[#This Row],[Order ID]],sales,5,0)</f>
        <v>Mumbai</v>
      </c>
      <c r="J1474">
        <f>VLOOKUP(Table1[[#This Row],[Order ID]],sales,6,0)</f>
        <v>8</v>
      </c>
    </row>
    <row r="1475" spans="1:10" x14ac:dyDescent="0.35">
      <c r="A1475" t="s">
        <v>68</v>
      </c>
      <c r="B1475" s="1">
        <v>43447</v>
      </c>
      <c r="C1475" t="s">
        <v>20</v>
      </c>
      <c r="D1475" t="s">
        <v>40</v>
      </c>
      <c r="E1475" t="s">
        <v>16</v>
      </c>
      <c r="F1475" s="1">
        <f>VLOOKUP(Table1[[#This Row],[Order ID]],sales,2,0)</f>
        <v>43447</v>
      </c>
      <c r="G1475" t="str">
        <f>VLOOKUP(Table1[[#This Row],[Order ID]],sales,3,0)</f>
        <v>Sujay</v>
      </c>
      <c r="H1475" t="e" vm="3">
        <f>VLOOKUP(Table1[[#This Row],[Order ID]],sales,4,0)</f>
        <v>#VALUE!</v>
      </c>
      <c r="I1475" t="str">
        <f>VLOOKUP(Table1[[#This Row],[Order ID]],sales,5,0)</f>
        <v>Pune</v>
      </c>
      <c r="J1475">
        <f>VLOOKUP(Table1[[#This Row],[Order ID]],sales,6,0)</f>
        <v>1622</v>
      </c>
    </row>
    <row r="1476" spans="1:10" x14ac:dyDescent="0.35">
      <c r="A1476" t="s">
        <v>12</v>
      </c>
      <c r="B1476" s="1">
        <v>43116</v>
      </c>
      <c r="C1476" t="s">
        <v>5</v>
      </c>
      <c r="D1476" t="s">
        <v>70</v>
      </c>
      <c r="E1476" t="s">
        <v>7</v>
      </c>
      <c r="F1476" s="1">
        <f>VLOOKUP(Table1[[#This Row],[Order ID]],sales,2,0)</f>
        <v>43116</v>
      </c>
      <c r="G1476" t="str">
        <f>VLOOKUP(Table1[[#This Row],[Order ID]],sales,3,0)</f>
        <v>Shiva</v>
      </c>
      <c r="H1476" t="e" vm="3">
        <f>VLOOKUP(Table1[[#This Row],[Order ID]],sales,4,0)</f>
        <v>#VALUE!</v>
      </c>
      <c r="I1476" t="str">
        <f>VLOOKUP(Table1[[#This Row],[Order ID]],sales,5,0)</f>
        <v>Pune</v>
      </c>
      <c r="J1476">
        <f>VLOOKUP(Table1[[#This Row],[Order ID]],sales,6,0)</f>
        <v>2927</v>
      </c>
    </row>
    <row r="1477" spans="1:10" x14ac:dyDescent="0.35">
      <c r="A1477" t="s">
        <v>282</v>
      </c>
      <c r="B1477" s="1">
        <v>43150</v>
      </c>
      <c r="C1477" t="s">
        <v>9</v>
      </c>
      <c r="D1477" t="s">
        <v>13</v>
      </c>
      <c r="E1477" t="s">
        <v>11</v>
      </c>
      <c r="F1477" s="1">
        <f>VLOOKUP(Table1[[#This Row],[Order ID]],sales,2,0)</f>
        <v>43150</v>
      </c>
      <c r="G1477" t="str">
        <f>VLOOKUP(Table1[[#This Row],[Order ID]],sales,3,0)</f>
        <v>Mukesh</v>
      </c>
      <c r="H1477" t="e" vm="16">
        <f>VLOOKUP(Table1[[#This Row],[Order ID]],sales,4,0)</f>
        <v>#VALUE!</v>
      </c>
      <c r="I1477" t="str">
        <f>VLOOKUP(Table1[[#This Row],[Order ID]],sales,5,0)</f>
        <v>Chandigarh</v>
      </c>
      <c r="J1477">
        <f>VLOOKUP(Table1[[#This Row],[Order ID]],sales,6,0)</f>
        <v>66</v>
      </c>
    </row>
    <row r="1478" spans="1:10" x14ac:dyDescent="0.35">
      <c r="A1478" t="s">
        <v>35</v>
      </c>
      <c r="B1478" s="1">
        <v>43231</v>
      </c>
      <c r="C1478" t="s">
        <v>20</v>
      </c>
      <c r="D1478" t="s">
        <v>40</v>
      </c>
      <c r="E1478" t="s">
        <v>16</v>
      </c>
      <c r="F1478" s="1">
        <f>VLOOKUP(Table1[[#This Row],[Order ID]],sales,2,0)</f>
        <v>43231</v>
      </c>
      <c r="G1478" t="str">
        <f>VLOOKUP(Table1[[#This Row],[Order ID]],sales,3,0)</f>
        <v>Nida</v>
      </c>
      <c r="H1478" t="e" vm="1">
        <f>VLOOKUP(Table1[[#This Row],[Order ID]],sales,4,0)</f>
        <v>#VALUE!</v>
      </c>
      <c r="I1478" t="str">
        <f>VLOOKUP(Table1[[#This Row],[Order ID]],sales,5,0)</f>
        <v>Indore</v>
      </c>
      <c r="J1478">
        <f>VLOOKUP(Table1[[#This Row],[Order ID]],sales,6,0)</f>
        <v>6</v>
      </c>
    </row>
    <row r="1479" spans="1:10" x14ac:dyDescent="0.35">
      <c r="A1479" t="s">
        <v>422</v>
      </c>
      <c r="B1479" s="1">
        <v>43241</v>
      </c>
      <c r="C1479" t="s">
        <v>5</v>
      </c>
      <c r="D1479" t="s">
        <v>70</v>
      </c>
      <c r="E1479" t="s">
        <v>11</v>
      </c>
      <c r="F1479" s="1">
        <f>VLOOKUP(Table1[[#This Row],[Order ID]],sales,2,0)</f>
        <v>43241</v>
      </c>
      <c r="G1479" t="str">
        <f>VLOOKUP(Table1[[#This Row],[Order ID]],sales,3,0)</f>
        <v>Chayanika</v>
      </c>
      <c r="H1479" t="e" vm="12">
        <f>VLOOKUP(Table1[[#This Row],[Order ID]],sales,4,0)</f>
        <v>#VALUE!</v>
      </c>
      <c r="I1479" t="str">
        <f>VLOOKUP(Table1[[#This Row],[Order ID]],sales,5,0)</f>
        <v>Thiruvananthapuram</v>
      </c>
      <c r="J1479">
        <f>VLOOKUP(Table1[[#This Row],[Order ID]],sales,6,0)</f>
        <v>166</v>
      </c>
    </row>
    <row r="1480" spans="1:10" x14ac:dyDescent="0.35">
      <c r="A1480" t="s">
        <v>35</v>
      </c>
      <c r="B1480" s="1">
        <v>43231</v>
      </c>
      <c r="C1480" t="s">
        <v>20</v>
      </c>
      <c r="D1480" t="s">
        <v>27</v>
      </c>
      <c r="E1480" t="s">
        <v>7</v>
      </c>
      <c r="F1480" s="1">
        <f>VLOOKUP(Table1[[#This Row],[Order ID]],sales,2,0)</f>
        <v>43231</v>
      </c>
      <c r="G1480" t="str">
        <f>VLOOKUP(Table1[[#This Row],[Order ID]],sales,3,0)</f>
        <v>Nida</v>
      </c>
      <c r="H1480" t="e" vm="1">
        <f>VLOOKUP(Table1[[#This Row],[Order ID]],sales,4,0)</f>
        <v>#VALUE!</v>
      </c>
      <c r="I1480" t="str">
        <f>VLOOKUP(Table1[[#This Row],[Order ID]],sales,5,0)</f>
        <v>Indore</v>
      </c>
      <c r="J1480">
        <f>VLOOKUP(Table1[[#This Row],[Order ID]],sales,6,0)</f>
        <v>6</v>
      </c>
    </row>
    <row r="1481" spans="1:10" x14ac:dyDescent="0.35">
      <c r="A1481" t="s">
        <v>343</v>
      </c>
      <c r="B1481" s="1">
        <v>43191</v>
      </c>
      <c r="C1481" t="s">
        <v>20</v>
      </c>
      <c r="D1481" t="s">
        <v>27</v>
      </c>
      <c r="E1481" t="s">
        <v>16</v>
      </c>
      <c r="F1481" s="1">
        <f>VLOOKUP(Table1[[#This Row],[Order ID]],sales,2,0)</f>
        <v>43191</v>
      </c>
      <c r="G1481" t="str">
        <f>VLOOKUP(Table1[[#This Row],[Order ID]],sales,3,0)</f>
        <v>Bharat</v>
      </c>
      <c r="H1481" t="e" vm="9">
        <f>VLOOKUP(Table1[[#This Row],[Order ID]],sales,4,0)</f>
        <v>#VALUE!</v>
      </c>
      <c r="I1481" t="str">
        <f>VLOOKUP(Table1[[#This Row],[Order ID]],sales,5,0)</f>
        <v>Ahmedabad</v>
      </c>
      <c r="J1481">
        <f>VLOOKUP(Table1[[#This Row],[Order ID]],sales,6,0)</f>
        <v>80</v>
      </c>
    </row>
    <row r="1482" spans="1:10" x14ac:dyDescent="0.35">
      <c r="A1482" t="s">
        <v>392</v>
      </c>
      <c r="B1482" s="1">
        <v>43419</v>
      </c>
      <c r="C1482" t="s">
        <v>9</v>
      </c>
      <c r="D1482" t="s">
        <v>13</v>
      </c>
      <c r="E1482" t="s">
        <v>25</v>
      </c>
      <c r="F1482" s="1">
        <f>VLOOKUP(Table1[[#This Row],[Order ID]],sales,2,0)</f>
        <v>43419</v>
      </c>
      <c r="G1482" t="str">
        <f>VLOOKUP(Table1[[#This Row],[Order ID]],sales,3,0)</f>
        <v>Amol</v>
      </c>
      <c r="H1482" t="e" vm="14">
        <f>VLOOKUP(Table1[[#This Row],[Order ID]],sales,4,0)</f>
        <v>#VALUE!</v>
      </c>
      <c r="I1482" t="str">
        <f>VLOOKUP(Table1[[#This Row],[Order ID]],sales,5,0)</f>
        <v>Patna</v>
      </c>
      <c r="J1482">
        <f>VLOOKUP(Table1[[#This Row],[Order ID]],sales,6,0)</f>
        <v>121</v>
      </c>
    </row>
    <row r="1483" spans="1:10" x14ac:dyDescent="0.35">
      <c r="A1483" t="s">
        <v>467</v>
      </c>
      <c r="B1483" s="1">
        <v>43213</v>
      </c>
      <c r="C1483" t="s">
        <v>9</v>
      </c>
      <c r="D1483" t="s">
        <v>10</v>
      </c>
      <c r="E1483" t="s">
        <v>11</v>
      </c>
      <c r="F1483" s="1">
        <f>VLOOKUP(Table1[[#This Row],[Order ID]],sales,2,0)</f>
        <v>43213</v>
      </c>
      <c r="G1483" t="str">
        <f>VLOOKUP(Table1[[#This Row],[Order ID]],sales,3,0)</f>
        <v>Bhishm</v>
      </c>
      <c r="H1483" t="e" vm="3">
        <f>VLOOKUP(Table1[[#This Row],[Order ID]],sales,4,0)</f>
        <v>#VALUE!</v>
      </c>
      <c r="I1483" t="str">
        <f>VLOOKUP(Table1[[#This Row],[Order ID]],sales,5,0)</f>
        <v>Mumbai</v>
      </c>
      <c r="J1483">
        <f>VLOOKUP(Table1[[#This Row],[Order ID]],sales,6,0)</f>
        <v>46</v>
      </c>
    </row>
    <row r="1484" spans="1:10" x14ac:dyDescent="0.35">
      <c r="A1484" t="s">
        <v>307</v>
      </c>
      <c r="B1484" s="1">
        <v>43391</v>
      </c>
      <c r="C1484" t="s">
        <v>5</v>
      </c>
      <c r="D1484" t="s">
        <v>6</v>
      </c>
      <c r="E1484" t="s">
        <v>25</v>
      </c>
      <c r="F1484" s="1">
        <f>VLOOKUP(Table1[[#This Row],[Order ID]],sales,2,0)</f>
        <v>43391</v>
      </c>
      <c r="G1484" t="str">
        <f>VLOOKUP(Table1[[#This Row],[Order ID]],sales,3,0)</f>
        <v>Rohan</v>
      </c>
      <c r="H1484" t="e" vm="3">
        <f>VLOOKUP(Table1[[#This Row],[Order ID]],sales,4,0)</f>
        <v>#VALUE!</v>
      </c>
      <c r="I1484" t="str">
        <f>VLOOKUP(Table1[[#This Row],[Order ID]],sales,5,0)</f>
        <v>Mumbai</v>
      </c>
      <c r="J1484">
        <f>VLOOKUP(Table1[[#This Row],[Order ID]],sales,6,0)</f>
        <v>59</v>
      </c>
    </row>
    <row r="1485" spans="1:10" x14ac:dyDescent="0.35">
      <c r="A1485" t="s">
        <v>19</v>
      </c>
      <c r="B1485" s="1">
        <v>43429</v>
      </c>
      <c r="C1485" t="s">
        <v>9</v>
      </c>
      <c r="D1485" t="s">
        <v>10</v>
      </c>
      <c r="E1485" t="s">
        <v>7</v>
      </c>
      <c r="F1485" s="1">
        <f>VLOOKUP(Table1[[#This Row],[Order ID]],sales,2,0)</f>
        <v>43429</v>
      </c>
      <c r="G1485" t="str">
        <f>VLOOKUP(Table1[[#This Row],[Order ID]],sales,3,0)</f>
        <v>Lalita</v>
      </c>
      <c r="H1485" t="e" vm="2">
        <f>VLOOKUP(Table1[[#This Row],[Order ID]],sales,4,0)</f>
        <v>#VALUE!</v>
      </c>
      <c r="I1485" t="str">
        <f>VLOOKUP(Table1[[#This Row],[Order ID]],sales,5,0)</f>
        <v>Mathura</v>
      </c>
      <c r="J1485">
        <f>VLOOKUP(Table1[[#This Row],[Order ID]],sales,6,0)</f>
        <v>2244</v>
      </c>
    </row>
    <row r="1486" spans="1:10" x14ac:dyDescent="0.35">
      <c r="A1486" t="s">
        <v>41</v>
      </c>
      <c r="B1486" s="1">
        <v>43448</v>
      </c>
      <c r="C1486" t="s">
        <v>5</v>
      </c>
      <c r="D1486" t="s">
        <v>6</v>
      </c>
      <c r="E1486" t="s">
        <v>7</v>
      </c>
      <c r="F1486" s="1">
        <f>VLOOKUP(Table1[[#This Row],[Order ID]],sales,2,0)</f>
        <v>43448</v>
      </c>
      <c r="G1486" t="str">
        <f>VLOOKUP(Table1[[#This Row],[Order ID]],sales,3,0)</f>
        <v>Jay</v>
      </c>
      <c r="H1486" t="e" vm="10">
        <f>VLOOKUP(Table1[[#This Row],[Order ID]],sales,4,0)</f>
        <v>#VALUE!</v>
      </c>
      <c r="I1486" t="str">
        <f>VLOOKUP(Table1[[#This Row],[Order ID]],sales,5,0)</f>
        <v>Delhi</v>
      </c>
      <c r="J1486">
        <f>VLOOKUP(Table1[[#This Row],[Order ID]],sales,6,0)</f>
        <v>1622</v>
      </c>
    </row>
    <row r="1487" spans="1:10" x14ac:dyDescent="0.35">
      <c r="A1487" t="s">
        <v>47</v>
      </c>
      <c r="B1487" s="1">
        <v>43399</v>
      </c>
      <c r="C1487" t="s">
        <v>5</v>
      </c>
      <c r="D1487" t="s">
        <v>18</v>
      </c>
      <c r="E1487" t="s">
        <v>11</v>
      </c>
      <c r="F1487" s="1">
        <f>VLOOKUP(Table1[[#This Row],[Order ID]],sales,2,0)</f>
        <v>43399</v>
      </c>
      <c r="G1487" t="str">
        <f>VLOOKUP(Table1[[#This Row],[Order ID]],sales,3,0)</f>
        <v>Aastha</v>
      </c>
      <c r="H1487" t="e" vm="13">
        <f>VLOOKUP(Table1[[#This Row],[Order ID]],sales,4,0)</f>
        <v>#VALUE!</v>
      </c>
      <c r="I1487" t="str">
        <f>VLOOKUP(Table1[[#This Row],[Order ID]],sales,5,0)</f>
        <v>Simla</v>
      </c>
      <c r="J1487">
        <f>VLOOKUP(Table1[[#This Row],[Order ID]],sales,6,0)</f>
        <v>1954</v>
      </c>
    </row>
    <row r="1488" spans="1:10" x14ac:dyDescent="0.35">
      <c r="A1488" t="s">
        <v>475</v>
      </c>
      <c r="B1488" s="1">
        <v>43127</v>
      </c>
      <c r="C1488" t="s">
        <v>5</v>
      </c>
      <c r="D1488" t="s">
        <v>6</v>
      </c>
      <c r="E1488" t="s">
        <v>11</v>
      </c>
      <c r="F1488" s="1">
        <f>VLOOKUP(Table1[[#This Row],[Order ID]],sales,2,0)</f>
        <v>43127</v>
      </c>
      <c r="G1488" t="str">
        <f>VLOOKUP(Table1[[#This Row],[Order ID]],sales,3,0)</f>
        <v>Parin</v>
      </c>
      <c r="H1488" t="e" vm="3">
        <f>VLOOKUP(Table1[[#This Row],[Order ID]],sales,4,0)</f>
        <v>#VALUE!</v>
      </c>
      <c r="I1488" t="str">
        <f>VLOOKUP(Table1[[#This Row],[Order ID]],sales,5,0)</f>
        <v>Mumbai</v>
      </c>
      <c r="J1488">
        <f>VLOOKUP(Table1[[#This Row],[Order ID]],sales,6,0)</f>
        <v>341</v>
      </c>
    </row>
    <row r="1489" spans="1:10" x14ac:dyDescent="0.35">
      <c r="A1489" t="s">
        <v>318</v>
      </c>
      <c r="B1489" s="1">
        <v>43135</v>
      </c>
      <c r="C1489" t="s">
        <v>9</v>
      </c>
      <c r="D1489" t="s">
        <v>13</v>
      </c>
      <c r="E1489" t="s">
        <v>7</v>
      </c>
      <c r="F1489" s="1">
        <f>VLOOKUP(Table1[[#This Row],[Order ID]],sales,2,0)</f>
        <v>43135</v>
      </c>
      <c r="G1489" t="str">
        <f>VLOOKUP(Table1[[#This Row],[Order ID]],sales,3,0)</f>
        <v>Yogesh</v>
      </c>
      <c r="H1489" t="e" vm="3">
        <f>VLOOKUP(Table1[[#This Row],[Order ID]],sales,4,0)</f>
        <v>#VALUE!</v>
      </c>
      <c r="I1489" t="str">
        <f>VLOOKUP(Table1[[#This Row],[Order ID]],sales,5,0)</f>
        <v>Pune</v>
      </c>
      <c r="J1489">
        <f>VLOOKUP(Table1[[#This Row],[Order ID]],sales,6,0)</f>
        <v>231</v>
      </c>
    </row>
    <row r="1490" spans="1:10" x14ac:dyDescent="0.35">
      <c r="A1490" t="s">
        <v>287</v>
      </c>
      <c r="B1490" s="1">
        <v>43237</v>
      </c>
      <c r="C1490" t="s">
        <v>20</v>
      </c>
      <c r="D1490" t="s">
        <v>27</v>
      </c>
      <c r="E1490" t="s">
        <v>16</v>
      </c>
      <c r="F1490" s="1">
        <f>VLOOKUP(Table1[[#This Row],[Order ID]],sales,2,0)</f>
        <v>43237</v>
      </c>
      <c r="G1490" t="str">
        <f>VLOOKUP(Table1[[#This Row],[Order ID]],sales,3,0)</f>
        <v>Subhashree</v>
      </c>
      <c r="H1490" t="str">
        <f>VLOOKUP(Table1[[#This Row],[Order ID]],sales,4,0)</f>
        <v>Jammu and Kashmir</v>
      </c>
      <c r="I1490" t="str">
        <f>VLOOKUP(Table1[[#This Row],[Order ID]],sales,5,0)</f>
        <v>Kashmir</v>
      </c>
      <c r="J1490">
        <f>VLOOKUP(Table1[[#This Row],[Order ID]],sales,6,0)</f>
        <v>55</v>
      </c>
    </row>
    <row r="1491" spans="1:10" x14ac:dyDescent="0.35">
      <c r="A1491" t="s">
        <v>433</v>
      </c>
      <c r="B1491" s="1">
        <v>43121</v>
      </c>
      <c r="C1491" t="s">
        <v>9</v>
      </c>
      <c r="D1491" t="s">
        <v>13</v>
      </c>
      <c r="E1491" t="s">
        <v>25</v>
      </c>
      <c r="F1491" s="1">
        <f>VLOOKUP(Table1[[#This Row],[Order ID]],sales,2,0)</f>
        <v>43121</v>
      </c>
      <c r="G1491" t="str">
        <f>VLOOKUP(Table1[[#This Row],[Order ID]],sales,3,0)</f>
        <v>Shreyshi</v>
      </c>
      <c r="H1491" t="e" vm="9">
        <f>VLOOKUP(Table1[[#This Row],[Order ID]],sales,4,0)</f>
        <v>#VALUE!</v>
      </c>
      <c r="I1491" t="str">
        <f>VLOOKUP(Table1[[#This Row],[Order ID]],sales,5,0)</f>
        <v>Surat</v>
      </c>
      <c r="J1491">
        <f>VLOOKUP(Table1[[#This Row],[Order ID]],sales,6,0)</f>
        <v>171</v>
      </c>
    </row>
    <row r="1492" spans="1:10" x14ac:dyDescent="0.35">
      <c r="A1492" t="s">
        <v>184</v>
      </c>
      <c r="B1492" s="1">
        <v>43417</v>
      </c>
      <c r="C1492" t="s">
        <v>5</v>
      </c>
      <c r="D1492" t="s">
        <v>6</v>
      </c>
      <c r="E1492" t="s">
        <v>11</v>
      </c>
      <c r="F1492" s="1">
        <f>VLOOKUP(Table1[[#This Row],[Order ID]],sales,2,0)</f>
        <v>43417</v>
      </c>
      <c r="G1492" t="str">
        <f>VLOOKUP(Table1[[#This Row],[Order ID]],sales,3,0)</f>
        <v>Uudhav</v>
      </c>
      <c r="H1492" t="e" vm="3">
        <f>VLOOKUP(Table1[[#This Row],[Order ID]],sales,4,0)</f>
        <v>#VALUE!</v>
      </c>
      <c r="I1492" t="str">
        <f>VLOOKUP(Table1[[#This Row],[Order ID]],sales,5,0)</f>
        <v>Mumbai</v>
      </c>
      <c r="J1492">
        <f>VLOOKUP(Table1[[#This Row],[Order ID]],sales,6,0)</f>
        <v>29</v>
      </c>
    </row>
    <row r="1493" spans="1:10" x14ac:dyDescent="0.35">
      <c r="A1493" t="s">
        <v>96</v>
      </c>
      <c r="B1493" s="1">
        <v>43273</v>
      </c>
      <c r="C1493" t="s">
        <v>20</v>
      </c>
      <c r="D1493" t="s">
        <v>40</v>
      </c>
      <c r="E1493" t="s">
        <v>16</v>
      </c>
      <c r="F1493" s="1">
        <f>VLOOKUP(Table1[[#This Row],[Order ID]],sales,2,0)</f>
        <v>43273</v>
      </c>
      <c r="G1493" t="str">
        <f>VLOOKUP(Table1[[#This Row],[Order ID]],sales,3,0)</f>
        <v>Vijay</v>
      </c>
      <c r="H1493" t="e" vm="6">
        <f>VLOOKUP(Table1[[#This Row],[Order ID]],sales,4,0)</f>
        <v>#VALUE!</v>
      </c>
      <c r="I1493" t="str">
        <f>VLOOKUP(Table1[[#This Row],[Order ID]],sales,5,0)</f>
        <v>Kashmir</v>
      </c>
      <c r="J1493">
        <f>VLOOKUP(Table1[[#This Row],[Order ID]],sales,6,0)</f>
        <v>1300</v>
      </c>
    </row>
    <row r="1494" spans="1:10" x14ac:dyDescent="0.35">
      <c r="A1494" t="s">
        <v>205</v>
      </c>
      <c r="B1494" s="1">
        <v>43374</v>
      </c>
      <c r="C1494" t="s">
        <v>9</v>
      </c>
      <c r="D1494" t="s">
        <v>13</v>
      </c>
      <c r="E1494" t="s">
        <v>11</v>
      </c>
      <c r="F1494" s="1">
        <f>VLOOKUP(Table1[[#This Row],[Order ID]],sales,2,0)</f>
        <v>43374</v>
      </c>
      <c r="G1494" t="str">
        <f>VLOOKUP(Table1[[#This Row],[Order ID]],sales,3,0)</f>
        <v>Shishu</v>
      </c>
      <c r="H1494" t="e" vm="11">
        <f>VLOOKUP(Table1[[#This Row],[Order ID]],sales,4,0)</f>
        <v>#VALUE!</v>
      </c>
      <c r="I1494" t="str">
        <f>VLOOKUP(Table1[[#This Row],[Order ID]],sales,5,0)</f>
        <v>Hyderabad</v>
      </c>
      <c r="J1494">
        <f>VLOOKUP(Table1[[#This Row],[Order ID]],sales,6,0)</f>
        <v>379</v>
      </c>
    </row>
    <row r="1495" spans="1:10" x14ac:dyDescent="0.35">
      <c r="A1495" t="s">
        <v>183</v>
      </c>
      <c r="B1495" s="1">
        <v>43427</v>
      </c>
      <c r="C1495" t="s">
        <v>20</v>
      </c>
      <c r="D1495" t="s">
        <v>27</v>
      </c>
      <c r="E1495" t="s">
        <v>7</v>
      </c>
      <c r="F1495" s="1">
        <f>VLOOKUP(Table1[[#This Row],[Order ID]],sales,2,0)</f>
        <v>43427</v>
      </c>
      <c r="G1495" t="str">
        <f>VLOOKUP(Table1[[#This Row],[Order ID]],sales,3,0)</f>
        <v>Divyeta</v>
      </c>
      <c r="H1495" t="e" vm="1">
        <f>VLOOKUP(Table1[[#This Row],[Order ID]],sales,4,0)</f>
        <v>#VALUE!</v>
      </c>
      <c r="I1495" t="str">
        <f>VLOOKUP(Table1[[#This Row],[Order ID]],sales,5,0)</f>
        <v>Indore</v>
      </c>
      <c r="J1495">
        <f>VLOOKUP(Table1[[#This Row],[Order ID]],sales,6,0)</f>
        <v>42</v>
      </c>
    </row>
    <row r="1496" spans="1:10" x14ac:dyDescent="0.35">
      <c r="A1496" t="s">
        <v>435</v>
      </c>
      <c r="B1496" s="1">
        <v>43315</v>
      </c>
      <c r="C1496" t="s">
        <v>20</v>
      </c>
      <c r="D1496" t="s">
        <v>40</v>
      </c>
      <c r="E1496" t="s">
        <v>7</v>
      </c>
      <c r="F1496" s="1">
        <f>VLOOKUP(Table1[[#This Row],[Order ID]],sales,2,0)</f>
        <v>43315</v>
      </c>
      <c r="G1496" t="str">
        <f>VLOOKUP(Table1[[#This Row],[Order ID]],sales,3,0)</f>
        <v>Rane</v>
      </c>
      <c r="H1496" t="e" vm="3">
        <f>VLOOKUP(Table1[[#This Row],[Order ID]],sales,4,0)</f>
        <v>#VALUE!</v>
      </c>
      <c r="I1496" t="str">
        <f>VLOOKUP(Table1[[#This Row],[Order ID]],sales,5,0)</f>
        <v>Mumbai</v>
      </c>
      <c r="J1496">
        <f>VLOOKUP(Table1[[#This Row],[Order ID]],sales,6,0)</f>
        <v>58</v>
      </c>
    </row>
    <row r="1497" spans="1:10" x14ac:dyDescent="0.35">
      <c r="A1497" t="s">
        <v>295</v>
      </c>
      <c r="B1497" s="1">
        <v>43213</v>
      </c>
      <c r="C1497" t="s">
        <v>20</v>
      </c>
      <c r="D1497" t="s">
        <v>23</v>
      </c>
      <c r="E1497" t="s">
        <v>79</v>
      </c>
      <c r="F1497" s="1">
        <f>VLOOKUP(Table1[[#This Row],[Order ID]],sales,2,0)</f>
        <v>43213</v>
      </c>
      <c r="G1497" t="str">
        <f>VLOOKUP(Table1[[#This Row],[Order ID]],sales,3,0)</f>
        <v>Pinky</v>
      </c>
      <c r="H1497" t="e" vm="19">
        <f>VLOOKUP(Table1[[#This Row],[Order ID]],sales,4,0)</f>
        <v>#VALUE!</v>
      </c>
      <c r="I1497" t="str">
        <f>VLOOKUP(Table1[[#This Row],[Order ID]],sales,5,0)</f>
        <v>Kashmir</v>
      </c>
      <c r="J1497">
        <f>VLOOKUP(Table1[[#This Row],[Order ID]],sales,6,0)</f>
        <v>97</v>
      </c>
    </row>
    <row r="1498" spans="1:10" x14ac:dyDescent="0.35">
      <c r="A1498" t="s">
        <v>101</v>
      </c>
      <c r="B1498" s="1">
        <v>43333</v>
      </c>
      <c r="C1498" t="s">
        <v>20</v>
      </c>
      <c r="D1498" t="s">
        <v>21</v>
      </c>
      <c r="E1498" t="s">
        <v>11</v>
      </c>
      <c r="F1498" s="1">
        <f>VLOOKUP(Table1[[#This Row],[Order ID]],sales,2,0)</f>
        <v>43333</v>
      </c>
      <c r="G1498" t="str">
        <f>VLOOKUP(Table1[[#This Row],[Order ID]],sales,3,0)</f>
        <v>Vishakha</v>
      </c>
      <c r="H1498" t="e" vm="1">
        <f>VLOOKUP(Table1[[#This Row],[Order ID]],sales,4,0)</f>
        <v>#VALUE!</v>
      </c>
      <c r="I1498" t="str">
        <f>VLOOKUP(Table1[[#This Row],[Order ID]],sales,5,0)</f>
        <v>Indore</v>
      </c>
      <c r="J1498">
        <f>VLOOKUP(Table1[[#This Row],[Order ID]],sales,6,0)</f>
        <v>17</v>
      </c>
    </row>
    <row r="1499" spans="1:10" x14ac:dyDescent="0.35">
      <c r="A1499" t="s">
        <v>222</v>
      </c>
      <c r="B1499" s="1">
        <v>43124</v>
      </c>
      <c r="C1499" t="s">
        <v>5</v>
      </c>
      <c r="D1499" t="s">
        <v>15</v>
      </c>
      <c r="E1499" t="s">
        <v>7</v>
      </c>
      <c r="F1499" s="1">
        <f>VLOOKUP(Table1[[#This Row],[Order ID]],sales,2,0)</f>
        <v>43124</v>
      </c>
      <c r="G1499" t="str">
        <f>VLOOKUP(Table1[[#This Row],[Order ID]],sales,3,0)</f>
        <v>Madan Mohan</v>
      </c>
      <c r="H1499" t="e" vm="2">
        <f>VLOOKUP(Table1[[#This Row],[Order ID]],sales,4,0)</f>
        <v>#VALUE!</v>
      </c>
      <c r="I1499" t="str">
        <f>VLOOKUP(Table1[[#This Row],[Order ID]],sales,5,0)</f>
        <v>Mathura</v>
      </c>
      <c r="J1499">
        <f>VLOOKUP(Table1[[#This Row],[Order ID]],sales,6,0)</f>
        <v>398</v>
      </c>
    </row>
    <row r="1500" spans="1:10" x14ac:dyDescent="0.35">
      <c r="A1500" t="s">
        <v>179</v>
      </c>
      <c r="B1500" s="1">
        <v>43274</v>
      </c>
      <c r="C1500" t="s">
        <v>20</v>
      </c>
      <c r="D1500" t="s">
        <v>27</v>
      </c>
      <c r="E1500" t="s">
        <v>7</v>
      </c>
      <c r="F1500" s="1">
        <f>VLOOKUP(Table1[[#This Row],[Order ID]],sales,2,0)</f>
        <v>43274</v>
      </c>
      <c r="G1500" t="str">
        <f>VLOOKUP(Table1[[#This Row],[Order ID]],sales,3,0)</f>
        <v>Amisha</v>
      </c>
      <c r="H1500" t="e" vm="15">
        <f>VLOOKUP(Table1[[#This Row],[Order ID]],sales,4,0)</f>
        <v>#VALUE!</v>
      </c>
      <c r="I1500" t="str">
        <f>VLOOKUP(Table1[[#This Row],[Order ID]],sales,5,0)</f>
        <v>Chennai</v>
      </c>
      <c r="J1500">
        <f>VLOOKUP(Table1[[#This Row],[Order ID]],sales,6,0)</f>
        <v>516</v>
      </c>
    </row>
    <row r="1501" spans="1:10" x14ac:dyDescent="0.35">
      <c r="A1501" t="s">
        <v>161</v>
      </c>
      <c r="B1501" s="1">
        <v>43134</v>
      </c>
      <c r="C1501" t="s">
        <v>9</v>
      </c>
      <c r="D1501" t="s">
        <v>42</v>
      </c>
      <c r="E1501" t="s">
        <v>11</v>
      </c>
      <c r="F1501" s="1">
        <f>VLOOKUP(Table1[[#This Row],[Order ID]],sales,2,0)</f>
        <v>43134</v>
      </c>
      <c r="G1501" t="str">
        <f>VLOOKUP(Table1[[#This Row],[Order ID]],sales,3,0)</f>
        <v>Madhav</v>
      </c>
      <c r="H1501" t="e" vm="10">
        <f>VLOOKUP(Table1[[#This Row],[Order ID]],sales,4,0)</f>
        <v>#VALUE!</v>
      </c>
      <c r="I1501" t="str">
        <f>VLOOKUP(Table1[[#This Row],[Order ID]],sales,5,0)</f>
        <v>Delhi</v>
      </c>
      <c r="J1501">
        <f>VLOOKUP(Table1[[#This Row],[Order ID]],sales,6,0)</f>
        <v>610</v>
      </c>
    </row>
  </sheetData>
  <phoneticPr fontId="3"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D095-37A2-4670-A779-15347F84ABA6}">
  <dimension ref="A1"/>
  <sheetViews>
    <sheetView workbookViewId="0">
      <selection activeCell="C9" sqref="A1:XFD1048576"/>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DAA88-8497-4786-926E-C2D6C4FD7053}">
  <dimension ref="A1:F501"/>
  <sheetViews>
    <sheetView workbookViewId="0">
      <selection activeCell="M10" sqref="M10"/>
    </sheetView>
  </sheetViews>
  <sheetFormatPr defaultRowHeight="14.5" x14ac:dyDescent="0.35"/>
  <cols>
    <col min="2" max="2" width="12.453125" bestFit="1" customWidth="1"/>
  </cols>
  <sheetData>
    <row r="1" spans="1:6" x14ac:dyDescent="0.35">
      <c r="A1" t="s">
        <v>0</v>
      </c>
      <c r="B1" t="s">
        <v>529</v>
      </c>
      <c r="C1" t="s">
        <v>547</v>
      </c>
      <c r="D1" t="s">
        <v>548</v>
      </c>
      <c r="E1" t="s">
        <v>549</v>
      </c>
      <c r="F1" t="s">
        <v>550</v>
      </c>
    </row>
    <row r="2" spans="1:6" x14ac:dyDescent="0.35">
      <c r="A2" t="s">
        <v>8</v>
      </c>
      <c r="B2" s="1">
        <v>43169</v>
      </c>
      <c r="C2" t="s">
        <v>551</v>
      </c>
      <c r="D2" t="e" vm="2">
        <v>#VALUE!</v>
      </c>
      <c r="E2" t="s">
        <v>552</v>
      </c>
      <c r="F2">
        <v>5729</v>
      </c>
    </row>
    <row r="3" spans="1:6" x14ac:dyDescent="0.35">
      <c r="A3" t="s">
        <v>161</v>
      </c>
      <c r="B3" s="1">
        <v>43134</v>
      </c>
      <c r="C3" t="s">
        <v>553</v>
      </c>
      <c r="D3" t="e" vm="10">
        <v>#VALUE!</v>
      </c>
      <c r="E3" t="s">
        <v>554</v>
      </c>
      <c r="F3">
        <v>610</v>
      </c>
    </row>
    <row r="4" spans="1:6" x14ac:dyDescent="0.35">
      <c r="A4" t="s">
        <v>222</v>
      </c>
      <c r="B4" s="1">
        <v>43124</v>
      </c>
      <c r="C4" t="s">
        <v>555</v>
      </c>
      <c r="D4" t="e" vm="2">
        <v>#VALUE!</v>
      </c>
      <c r="E4" t="s">
        <v>552</v>
      </c>
      <c r="F4">
        <v>398</v>
      </c>
    </row>
    <row r="5" spans="1:6" x14ac:dyDescent="0.35">
      <c r="A5" t="s">
        <v>32</v>
      </c>
      <c r="B5" s="1">
        <v>43461</v>
      </c>
      <c r="C5" t="s">
        <v>556</v>
      </c>
      <c r="D5" t="e" vm="3">
        <v>#VALUE!</v>
      </c>
      <c r="E5" t="s">
        <v>557</v>
      </c>
      <c r="F5">
        <v>3873</v>
      </c>
    </row>
    <row r="6" spans="1:6" x14ac:dyDescent="0.35">
      <c r="A6" t="s">
        <v>101</v>
      </c>
      <c r="B6" s="1">
        <v>43333</v>
      </c>
      <c r="C6" t="s">
        <v>558</v>
      </c>
      <c r="D6" t="e" vm="1">
        <v>#VALUE!</v>
      </c>
      <c r="E6" t="s">
        <v>559</v>
      </c>
      <c r="F6">
        <v>17</v>
      </c>
    </row>
    <row r="7" spans="1:6" x14ac:dyDescent="0.35">
      <c r="A7" t="s">
        <v>91</v>
      </c>
      <c r="B7" s="1">
        <v>43121</v>
      </c>
      <c r="C7" t="s">
        <v>560</v>
      </c>
      <c r="D7" t="e" vm="2">
        <v>#VALUE!</v>
      </c>
      <c r="E7" t="s">
        <v>561</v>
      </c>
      <c r="F7">
        <v>17</v>
      </c>
    </row>
    <row r="8" spans="1:6" x14ac:dyDescent="0.35">
      <c r="A8" t="s">
        <v>12</v>
      </c>
      <c r="B8" s="1">
        <v>43116</v>
      </c>
      <c r="C8" t="s">
        <v>562</v>
      </c>
      <c r="D8" t="e" vm="3">
        <v>#VALUE!</v>
      </c>
      <c r="E8" t="s">
        <v>563</v>
      </c>
      <c r="F8">
        <v>2927</v>
      </c>
    </row>
    <row r="9" spans="1:6" x14ac:dyDescent="0.35">
      <c r="A9" t="s">
        <v>14</v>
      </c>
      <c r="B9" s="1">
        <v>43186</v>
      </c>
      <c r="C9" t="s">
        <v>564</v>
      </c>
      <c r="D9" t="e" vm="3">
        <v>#VALUE!</v>
      </c>
      <c r="E9" t="s">
        <v>563</v>
      </c>
      <c r="F9">
        <v>2847</v>
      </c>
    </row>
    <row r="10" spans="1:6" x14ac:dyDescent="0.35">
      <c r="A10" t="s">
        <v>205</v>
      </c>
      <c r="B10" s="1">
        <v>43374</v>
      </c>
      <c r="C10" t="s">
        <v>565</v>
      </c>
      <c r="D10" t="e" vm="11">
        <v>#VALUE!</v>
      </c>
      <c r="E10" t="s">
        <v>566</v>
      </c>
      <c r="F10">
        <v>379</v>
      </c>
    </row>
    <row r="11" spans="1:6" x14ac:dyDescent="0.35">
      <c r="A11" t="s">
        <v>17</v>
      </c>
      <c r="B11" s="1">
        <v>43191</v>
      </c>
      <c r="C11" t="s">
        <v>567</v>
      </c>
      <c r="D11" t="e" vm="3">
        <v>#VALUE!</v>
      </c>
      <c r="E11" t="s">
        <v>563</v>
      </c>
      <c r="F11">
        <v>2617</v>
      </c>
    </row>
    <row r="12" spans="1:6" x14ac:dyDescent="0.35">
      <c r="A12" t="s">
        <v>184</v>
      </c>
      <c r="B12" s="1">
        <v>43417</v>
      </c>
      <c r="C12" t="s">
        <v>568</v>
      </c>
      <c r="D12" t="e" vm="3">
        <v>#VALUE!</v>
      </c>
      <c r="E12" t="s">
        <v>557</v>
      </c>
      <c r="F12">
        <v>29</v>
      </c>
    </row>
    <row r="13" spans="1:6" x14ac:dyDescent="0.35">
      <c r="A13" t="s">
        <v>433</v>
      </c>
      <c r="B13" s="1">
        <v>43121</v>
      </c>
      <c r="C13" t="s">
        <v>569</v>
      </c>
      <c r="D13" t="e" vm="9">
        <v>#VALUE!</v>
      </c>
      <c r="E13" t="s">
        <v>570</v>
      </c>
      <c r="F13">
        <v>171</v>
      </c>
    </row>
    <row r="14" spans="1:6" x14ac:dyDescent="0.35">
      <c r="A14" t="s">
        <v>455</v>
      </c>
      <c r="B14" s="1">
        <v>43189</v>
      </c>
      <c r="C14" t="s">
        <v>571</v>
      </c>
      <c r="D14" t="e" vm="3">
        <v>#VALUE!</v>
      </c>
      <c r="E14" t="s">
        <v>557</v>
      </c>
      <c r="F14">
        <v>207</v>
      </c>
    </row>
    <row r="15" spans="1:6" x14ac:dyDescent="0.35">
      <c r="A15" t="s">
        <v>318</v>
      </c>
      <c r="B15" s="1">
        <v>43135</v>
      </c>
      <c r="C15" t="s">
        <v>572</v>
      </c>
      <c r="D15" t="e" vm="3">
        <v>#VALUE!</v>
      </c>
      <c r="E15" t="s">
        <v>563</v>
      </c>
      <c r="F15">
        <v>231</v>
      </c>
    </row>
    <row r="16" spans="1:6" x14ac:dyDescent="0.35">
      <c r="A16" t="s">
        <v>19</v>
      </c>
      <c r="B16" s="1">
        <v>43429</v>
      </c>
      <c r="C16" t="s">
        <v>573</v>
      </c>
      <c r="D16" t="e" vm="2">
        <v>#VALUE!</v>
      </c>
      <c r="E16" t="s">
        <v>552</v>
      </c>
      <c r="F16">
        <v>2244</v>
      </c>
    </row>
    <row r="17" spans="1:6" x14ac:dyDescent="0.35">
      <c r="A17" t="s">
        <v>34</v>
      </c>
      <c r="B17" s="1">
        <v>43337</v>
      </c>
      <c r="C17" t="s">
        <v>553</v>
      </c>
      <c r="D17" t="e" vm="2">
        <v>#VALUE!</v>
      </c>
      <c r="E17" t="s">
        <v>552</v>
      </c>
      <c r="F17">
        <v>2188</v>
      </c>
    </row>
    <row r="18" spans="1:6" x14ac:dyDescent="0.35">
      <c r="A18" t="s">
        <v>31</v>
      </c>
      <c r="B18" s="1">
        <v>43435</v>
      </c>
      <c r="C18" t="s">
        <v>558</v>
      </c>
      <c r="D18" t="e" vm="2">
        <v>#VALUE!</v>
      </c>
      <c r="E18" t="s">
        <v>561</v>
      </c>
      <c r="F18">
        <v>2125</v>
      </c>
    </row>
    <row r="19" spans="1:6" x14ac:dyDescent="0.35">
      <c r="A19" t="s">
        <v>307</v>
      </c>
      <c r="B19" s="1">
        <v>43391</v>
      </c>
      <c r="C19" t="s">
        <v>574</v>
      </c>
      <c r="D19" t="e" vm="3">
        <v>#VALUE!</v>
      </c>
      <c r="E19" t="s">
        <v>557</v>
      </c>
      <c r="F19">
        <v>59</v>
      </c>
    </row>
    <row r="20" spans="1:6" x14ac:dyDescent="0.35">
      <c r="A20" t="s">
        <v>38</v>
      </c>
      <c r="B20" s="1">
        <v>43412</v>
      </c>
      <c r="C20" t="s">
        <v>575</v>
      </c>
      <c r="D20" t="e" vm="9">
        <v>#VALUE!</v>
      </c>
      <c r="E20" t="s">
        <v>576</v>
      </c>
      <c r="F20">
        <v>2093</v>
      </c>
    </row>
    <row r="21" spans="1:6" x14ac:dyDescent="0.35">
      <c r="A21" t="s">
        <v>392</v>
      </c>
      <c r="B21" s="1">
        <v>43419</v>
      </c>
      <c r="C21" t="s">
        <v>577</v>
      </c>
      <c r="D21" t="e" vm="14">
        <v>#VALUE!</v>
      </c>
      <c r="E21" t="s">
        <v>578</v>
      </c>
      <c r="F21">
        <v>121</v>
      </c>
    </row>
    <row r="22" spans="1:6" x14ac:dyDescent="0.35">
      <c r="A22" t="s">
        <v>47</v>
      </c>
      <c r="B22" s="1">
        <v>43399</v>
      </c>
      <c r="C22" t="s">
        <v>579</v>
      </c>
      <c r="D22" t="e" vm="13">
        <v>#VALUE!</v>
      </c>
      <c r="E22" t="s">
        <v>580</v>
      </c>
      <c r="F22">
        <v>1954</v>
      </c>
    </row>
    <row r="23" spans="1:6" x14ac:dyDescent="0.35">
      <c r="A23" t="s">
        <v>36</v>
      </c>
      <c r="B23" s="1">
        <v>43362</v>
      </c>
      <c r="C23" t="s">
        <v>555</v>
      </c>
      <c r="D23" t="e" vm="2">
        <v>#VALUE!</v>
      </c>
      <c r="E23" t="s">
        <v>552</v>
      </c>
      <c r="F23">
        <v>1854</v>
      </c>
    </row>
    <row r="24" spans="1:6" x14ac:dyDescent="0.35">
      <c r="A24" t="s">
        <v>50</v>
      </c>
      <c r="B24" s="1">
        <v>43262</v>
      </c>
      <c r="C24" t="s">
        <v>581</v>
      </c>
      <c r="D24" t="e" vm="13">
        <v>#VALUE!</v>
      </c>
      <c r="E24" t="s">
        <v>580</v>
      </c>
      <c r="F24">
        <v>1829</v>
      </c>
    </row>
    <row r="25" spans="1:6" x14ac:dyDescent="0.35">
      <c r="A25" t="s">
        <v>55</v>
      </c>
      <c r="B25" s="1">
        <v>43149</v>
      </c>
      <c r="C25" t="s">
        <v>582</v>
      </c>
      <c r="D25" t="e" vm="5">
        <v>#VALUE!</v>
      </c>
      <c r="E25" t="s">
        <v>583</v>
      </c>
      <c r="F25">
        <v>1824</v>
      </c>
    </row>
    <row r="26" spans="1:6" x14ac:dyDescent="0.35">
      <c r="A26" t="s">
        <v>57</v>
      </c>
      <c r="B26" s="1">
        <v>43139</v>
      </c>
      <c r="C26" t="s">
        <v>584</v>
      </c>
      <c r="D26" t="e" vm="1">
        <v>#VALUE!</v>
      </c>
      <c r="E26" t="s">
        <v>585</v>
      </c>
      <c r="F26">
        <v>1745</v>
      </c>
    </row>
    <row r="27" spans="1:6" x14ac:dyDescent="0.35">
      <c r="A27" t="s">
        <v>64</v>
      </c>
      <c r="B27" s="1">
        <v>43331</v>
      </c>
      <c r="C27" t="s">
        <v>586</v>
      </c>
      <c r="D27" t="e" vm="12">
        <v>#VALUE!</v>
      </c>
      <c r="E27" t="s">
        <v>587</v>
      </c>
      <c r="F27">
        <v>1709</v>
      </c>
    </row>
    <row r="28" spans="1:6" x14ac:dyDescent="0.35">
      <c r="A28" t="s">
        <v>303</v>
      </c>
      <c r="B28" s="1">
        <v>43444</v>
      </c>
      <c r="C28" t="s">
        <v>588</v>
      </c>
      <c r="D28" t="e" vm="3">
        <v>#VALUE!</v>
      </c>
      <c r="E28" t="s">
        <v>557</v>
      </c>
      <c r="F28">
        <v>1700</v>
      </c>
    </row>
    <row r="29" spans="1:6" x14ac:dyDescent="0.35">
      <c r="A29" t="s">
        <v>71</v>
      </c>
      <c r="B29" s="1">
        <v>43104</v>
      </c>
      <c r="C29" t="s">
        <v>589</v>
      </c>
      <c r="D29" t="e" vm="7">
        <v>#VALUE!</v>
      </c>
      <c r="E29" t="s">
        <v>590</v>
      </c>
      <c r="F29">
        <v>1657</v>
      </c>
    </row>
    <row r="30" spans="1:6" x14ac:dyDescent="0.35">
      <c r="A30" t="s">
        <v>61</v>
      </c>
      <c r="B30" s="1">
        <v>43373</v>
      </c>
      <c r="C30" t="s">
        <v>591</v>
      </c>
      <c r="D30" t="e" vm="1">
        <v>#VALUE!</v>
      </c>
      <c r="E30" t="s">
        <v>559</v>
      </c>
      <c r="F30">
        <v>1630</v>
      </c>
    </row>
    <row r="31" spans="1:6" x14ac:dyDescent="0.35">
      <c r="A31" t="s">
        <v>523</v>
      </c>
      <c r="B31" s="1">
        <v>43217</v>
      </c>
      <c r="C31" t="s">
        <v>592</v>
      </c>
      <c r="D31" t="e" vm="1">
        <v>#VALUE!</v>
      </c>
      <c r="E31" t="s">
        <v>585</v>
      </c>
      <c r="F31">
        <v>1629</v>
      </c>
    </row>
    <row r="32" spans="1:6" x14ac:dyDescent="0.35">
      <c r="A32" t="s">
        <v>4</v>
      </c>
      <c r="B32" s="1">
        <v>43255</v>
      </c>
      <c r="C32" t="s">
        <v>593</v>
      </c>
      <c r="D32" t="e" vm="1">
        <v>#VALUE!</v>
      </c>
      <c r="E32" t="s">
        <v>559</v>
      </c>
      <c r="F32">
        <v>1096</v>
      </c>
    </row>
    <row r="33" spans="1:6" x14ac:dyDescent="0.35">
      <c r="A33" t="s">
        <v>68</v>
      </c>
      <c r="B33" s="1">
        <v>43447</v>
      </c>
      <c r="C33" t="s">
        <v>594</v>
      </c>
      <c r="D33" t="e" vm="3">
        <v>#VALUE!</v>
      </c>
      <c r="E33" t="s">
        <v>563</v>
      </c>
      <c r="F33">
        <v>1622</v>
      </c>
    </row>
    <row r="34" spans="1:6" x14ac:dyDescent="0.35">
      <c r="A34" t="s">
        <v>41</v>
      </c>
      <c r="B34" s="1">
        <v>43448</v>
      </c>
      <c r="C34" t="s">
        <v>595</v>
      </c>
      <c r="D34" t="e" vm="10">
        <v>#VALUE!</v>
      </c>
      <c r="E34" t="s">
        <v>554</v>
      </c>
      <c r="F34">
        <v>1622</v>
      </c>
    </row>
    <row r="35" spans="1:6" x14ac:dyDescent="0.35">
      <c r="A35" t="s">
        <v>43</v>
      </c>
      <c r="B35" s="1">
        <v>43113</v>
      </c>
      <c r="C35" t="s">
        <v>596</v>
      </c>
      <c r="D35" t="e" vm="1">
        <v>#VALUE!</v>
      </c>
      <c r="E35" t="s">
        <v>559</v>
      </c>
      <c r="F35">
        <v>1622</v>
      </c>
    </row>
    <row r="36" spans="1:6" x14ac:dyDescent="0.35">
      <c r="A36" t="s">
        <v>72</v>
      </c>
      <c r="B36" s="1">
        <v>43202</v>
      </c>
      <c r="C36" t="s">
        <v>597</v>
      </c>
      <c r="D36" t="e" vm="16">
        <v>#VALUE!</v>
      </c>
      <c r="E36" t="s">
        <v>583</v>
      </c>
      <c r="F36">
        <v>1603</v>
      </c>
    </row>
    <row r="37" spans="1:6" x14ac:dyDescent="0.35">
      <c r="A37" t="s">
        <v>382</v>
      </c>
      <c r="B37" s="1">
        <v>43457</v>
      </c>
      <c r="C37" t="s">
        <v>598</v>
      </c>
      <c r="D37" t="e" vm="8">
        <v>#VALUE!</v>
      </c>
      <c r="E37" t="s">
        <v>599</v>
      </c>
      <c r="F37">
        <v>110</v>
      </c>
    </row>
    <row r="38" spans="1:6" x14ac:dyDescent="0.35">
      <c r="A38" t="s">
        <v>525</v>
      </c>
      <c r="B38" s="1">
        <v>43344</v>
      </c>
      <c r="C38" t="s">
        <v>600</v>
      </c>
      <c r="D38" t="e" vm="4">
        <v>#VALUE!</v>
      </c>
      <c r="E38" t="s">
        <v>601</v>
      </c>
      <c r="F38">
        <v>1582</v>
      </c>
    </row>
    <row r="39" spans="1:6" x14ac:dyDescent="0.35">
      <c r="A39" t="s">
        <v>526</v>
      </c>
      <c r="B39" s="1">
        <v>43214</v>
      </c>
      <c r="C39" t="s">
        <v>602</v>
      </c>
      <c r="D39" t="e" vm="12">
        <v>#VALUE!</v>
      </c>
      <c r="E39" t="s">
        <v>587</v>
      </c>
      <c r="F39">
        <v>1560</v>
      </c>
    </row>
    <row r="40" spans="1:6" x14ac:dyDescent="0.35">
      <c r="A40" t="s">
        <v>73</v>
      </c>
      <c r="B40" s="1">
        <v>43303</v>
      </c>
      <c r="C40" t="s">
        <v>603</v>
      </c>
      <c r="D40" t="e" vm="1">
        <v>#VALUE!</v>
      </c>
      <c r="E40" t="s">
        <v>585</v>
      </c>
      <c r="F40">
        <v>1549</v>
      </c>
    </row>
    <row r="41" spans="1:6" x14ac:dyDescent="0.35">
      <c r="A41" t="s">
        <v>69</v>
      </c>
      <c r="B41" s="1">
        <v>43109</v>
      </c>
      <c r="C41" t="s">
        <v>604</v>
      </c>
      <c r="D41" t="e" vm="9">
        <v>#VALUE!</v>
      </c>
      <c r="E41" t="s">
        <v>576</v>
      </c>
      <c r="F41">
        <v>1547</v>
      </c>
    </row>
    <row r="42" spans="1:6" x14ac:dyDescent="0.35">
      <c r="A42" t="s">
        <v>48</v>
      </c>
      <c r="B42" s="1">
        <v>43406</v>
      </c>
      <c r="C42" t="s">
        <v>605</v>
      </c>
      <c r="D42" t="e" vm="3">
        <v>#VALUE!</v>
      </c>
      <c r="E42" t="s">
        <v>563</v>
      </c>
      <c r="F42">
        <v>1543</v>
      </c>
    </row>
    <row r="43" spans="1:6" x14ac:dyDescent="0.35">
      <c r="A43" t="s">
        <v>250</v>
      </c>
      <c r="B43" s="1">
        <v>43180</v>
      </c>
      <c r="C43" t="s">
        <v>606</v>
      </c>
      <c r="D43" t="e" vm="1">
        <v>#VALUE!</v>
      </c>
      <c r="E43" t="s">
        <v>559</v>
      </c>
      <c r="F43">
        <v>37</v>
      </c>
    </row>
    <row r="44" spans="1:6" x14ac:dyDescent="0.35">
      <c r="A44" t="s">
        <v>49</v>
      </c>
      <c r="B44" s="1">
        <v>43354</v>
      </c>
      <c r="C44" t="s">
        <v>607</v>
      </c>
      <c r="D44" t="e" vm="3">
        <v>#VALUE!</v>
      </c>
      <c r="E44" t="s">
        <v>557</v>
      </c>
      <c r="F44">
        <v>1506</v>
      </c>
    </row>
    <row r="45" spans="1:6" x14ac:dyDescent="0.35">
      <c r="A45" t="s">
        <v>224</v>
      </c>
      <c r="B45" s="1">
        <v>43293</v>
      </c>
      <c r="C45" t="s">
        <v>608</v>
      </c>
      <c r="D45" t="e" vm="2">
        <v>#VALUE!</v>
      </c>
      <c r="E45" t="s">
        <v>609</v>
      </c>
      <c r="F45">
        <v>561</v>
      </c>
    </row>
    <row r="46" spans="1:6" x14ac:dyDescent="0.35">
      <c r="A46" t="s">
        <v>80</v>
      </c>
      <c r="B46" s="1">
        <v>43185</v>
      </c>
      <c r="C46" t="s">
        <v>582</v>
      </c>
      <c r="D46" t="e" vm="5">
        <v>#VALUE!</v>
      </c>
      <c r="E46" t="s">
        <v>583</v>
      </c>
      <c r="F46">
        <v>1487</v>
      </c>
    </row>
    <row r="47" spans="1:6" x14ac:dyDescent="0.35">
      <c r="A47" t="s">
        <v>52</v>
      </c>
      <c r="B47" s="1">
        <v>43163</v>
      </c>
      <c r="C47" t="s">
        <v>610</v>
      </c>
      <c r="D47" t="e" vm="3">
        <v>#VALUE!</v>
      </c>
      <c r="E47" t="s">
        <v>563</v>
      </c>
      <c r="F47">
        <v>1461</v>
      </c>
    </row>
    <row r="48" spans="1:6" x14ac:dyDescent="0.35">
      <c r="A48" t="s">
        <v>304</v>
      </c>
      <c r="B48" s="1">
        <v>43367</v>
      </c>
      <c r="C48" t="s">
        <v>611</v>
      </c>
      <c r="D48" t="e" vm="1">
        <v>#VALUE!</v>
      </c>
      <c r="E48" t="s">
        <v>559</v>
      </c>
      <c r="F48">
        <v>1402</v>
      </c>
    </row>
    <row r="49" spans="1:6" x14ac:dyDescent="0.35">
      <c r="A49" t="s">
        <v>120</v>
      </c>
      <c r="B49" s="1">
        <v>43231</v>
      </c>
      <c r="C49" t="s">
        <v>612</v>
      </c>
      <c r="D49" t="e" vm="3">
        <v>#VALUE!</v>
      </c>
      <c r="E49" t="s">
        <v>563</v>
      </c>
      <c r="F49">
        <v>24</v>
      </c>
    </row>
    <row r="50" spans="1:6" x14ac:dyDescent="0.35">
      <c r="A50" t="s">
        <v>84</v>
      </c>
      <c r="B50" s="1">
        <v>43198</v>
      </c>
      <c r="C50" t="s">
        <v>613</v>
      </c>
      <c r="D50" t="e" vm="15">
        <v>#VALUE!</v>
      </c>
      <c r="E50" t="s">
        <v>614</v>
      </c>
      <c r="F50">
        <v>1364</v>
      </c>
    </row>
    <row r="51" spans="1:6" x14ac:dyDescent="0.35">
      <c r="A51" t="s">
        <v>124</v>
      </c>
      <c r="B51" s="1">
        <v>43326</v>
      </c>
      <c r="C51" t="s">
        <v>615</v>
      </c>
      <c r="D51" t="e" vm="1">
        <v>#VALUE!</v>
      </c>
      <c r="E51" t="s">
        <v>559</v>
      </c>
      <c r="F51">
        <v>761</v>
      </c>
    </row>
    <row r="52" spans="1:6" x14ac:dyDescent="0.35">
      <c r="A52" t="s">
        <v>67</v>
      </c>
      <c r="B52" s="1">
        <v>43355</v>
      </c>
      <c r="C52" t="s">
        <v>616</v>
      </c>
      <c r="D52" t="e" vm="3">
        <v>#VALUE!</v>
      </c>
      <c r="E52" t="s">
        <v>563</v>
      </c>
      <c r="F52">
        <v>1361</v>
      </c>
    </row>
    <row r="53" spans="1:6" x14ac:dyDescent="0.35">
      <c r="A53" t="s">
        <v>146</v>
      </c>
      <c r="B53" s="1">
        <v>43193</v>
      </c>
      <c r="C53" t="s">
        <v>617</v>
      </c>
      <c r="D53" t="e" vm="1">
        <v>#VALUE!</v>
      </c>
      <c r="E53" t="s">
        <v>585</v>
      </c>
      <c r="F53">
        <v>12</v>
      </c>
    </row>
    <row r="54" spans="1:6" x14ac:dyDescent="0.35">
      <c r="A54" t="s">
        <v>85</v>
      </c>
      <c r="B54" s="1">
        <v>43166</v>
      </c>
      <c r="C54" t="s">
        <v>618</v>
      </c>
      <c r="D54" t="e" vm="18">
        <v>#VALUE!</v>
      </c>
      <c r="E54" t="s">
        <v>619</v>
      </c>
      <c r="F54">
        <v>1337</v>
      </c>
    </row>
    <row r="55" spans="1:6" x14ac:dyDescent="0.35">
      <c r="A55" t="s">
        <v>114</v>
      </c>
      <c r="B55" s="1">
        <v>43228</v>
      </c>
      <c r="C55" t="s">
        <v>620</v>
      </c>
      <c r="D55" t="e" vm="7">
        <v>#VALUE!</v>
      </c>
      <c r="E55" t="s">
        <v>590</v>
      </c>
      <c r="F55">
        <v>1279</v>
      </c>
    </row>
    <row r="56" spans="1:6" x14ac:dyDescent="0.35">
      <c r="A56" t="s">
        <v>168</v>
      </c>
      <c r="B56" s="1">
        <v>43412</v>
      </c>
      <c r="C56" t="s">
        <v>621</v>
      </c>
      <c r="D56" t="e" vm="1">
        <v>#VALUE!</v>
      </c>
      <c r="E56" t="s">
        <v>585</v>
      </c>
      <c r="F56">
        <v>829</v>
      </c>
    </row>
    <row r="57" spans="1:6" x14ac:dyDescent="0.35">
      <c r="A57" t="s">
        <v>88</v>
      </c>
      <c r="B57" s="1">
        <v>43338</v>
      </c>
      <c r="C57" t="s">
        <v>622</v>
      </c>
      <c r="D57" t="e" vm="1">
        <v>#VALUE!</v>
      </c>
      <c r="E57" t="s">
        <v>559</v>
      </c>
      <c r="F57">
        <v>1316</v>
      </c>
    </row>
    <row r="58" spans="1:6" x14ac:dyDescent="0.35">
      <c r="A58" t="s">
        <v>89</v>
      </c>
      <c r="B58" s="1">
        <v>43135</v>
      </c>
      <c r="C58" t="s">
        <v>623</v>
      </c>
      <c r="D58" t="e" vm="10">
        <v>#VALUE!</v>
      </c>
      <c r="E58" t="s">
        <v>554</v>
      </c>
      <c r="F58">
        <v>1314</v>
      </c>
    </row>
    <row r="59" spans="1:6" x14ac:dyDescent="0.35">
      <c r="A59" t="s">
        <v>93</v>
      </c>
      <c r="B59" s="1">
        <v>43102</v>
      </c>
      <c r="C59" t="s">
        <v>624</v>
      </c>
      <c r="D59" t="e" vm="12">
        <v>#VALUE!</v>
      </c>
      <c r="E59" t="s">
        <v>587</v>
      </c>
      <c r="F59">
        <v>1308</v>
      </c>
    </row>
    <row r="60" spans="1:6" x14ac:dyDescent="0.35">
      <c r="A60" t="s">
        <v>95</v>
      </c>
      <c r="B60" s="1">
        <v>43140</v>
      </c>
      <c r="C60" t="s">
        <v>625</v>
      </c>
      <c r="D60" t="e" vm="4">
        <v>#VALUE!</v>
      </c>
      <c r="E60" t="s">
        <v>601</v>
      </c>
      <c r="F60">
        <v>1301</v>
      </c>
    </row>
    <row r="61" spans="1:6" x14ac:dyDescent="0.35">
      <c r="A61" t="s">
        <v>96</v>
      </c>
      <c r="B61" s="1">
        <v>43273</v>
      </c>
      <c r="C61" t="s">
        <v>626</v>
      </c>
      <c r="D61" t="e" vm="6">
        <v>#VALUE!</v>
      </c>
      <c r="E61" t="s">
        <v>627</v>
      </c>
      <c r="F61">
        <v>1300</v>
      </c>
    </row>
    <row r="62" spans="1:6" x14ac:dyDescent="0.35">
      <c r="A62" t="s">
        <v>98</v>
      </c>
      <c r="B62" s="1">
        <v>43402</v>
      </c>
      <c r="C62" t="s">
        <v>628</v>
      </c>
      <c r="D62" t="e" vm="3">
        <v>#VALUE!</v>
      </c>
      <c r="E62" t="s">
        <v>563</v>
      </c>
      <c r="F62">
        <v>1298</v>
      </c>
    </row>
    <row r="63" spans="1:6" x14ac:dyDescent="0.35">
      <c r="A63" t="s">
        <v>343</v>
      </c>
      <c r="B63" s="1">
        <v>43191</v>
      </c>
      <c r="C63" t="s">
        <v>629</v>
      </c>
      <c r="D63" t="e" vm="9">
        <v>#VALUE!</v>
      </c>
      <c r="E63" t="s">
        <v>576</v>
      </c>
      <c r="F63">
        <v>80</v>
      </c>
    </row>
    <row r="64" spans="1:6" x14ac:dyDescent="0.35">
      <c r="A64" t="s">
        <v>183</v>
      </c>
      <c r="B64" s="1">
        <v>43427</v>
      </c>
      <c r="C64" t="s">
        <v>630</v>
      </c>
      <c r="D64" t="e" vm="1">
        <v>#VALUE!</v>
      </c>
      <c r="E64" t="s">
        <v>559</v>
      </c>
      <c r="F64">
        <v>42</v>
      </c>
    </row>
    <row r="65" spans="1:6" x14ac:dyDescent="0.35">
      <c r="A65" t="s">
        <v>201</v>
      </c>
      <c r="B65" s="1">
        <v>43151</v>
      </c>
      <c r="C65" t="s">
        <v>631</v>
      </c>
      <c r="D65" t="e" vm="11">
        <v>#VALUE!</v>
      </c>
      <c r="E65" t="s">
        <v>566</v>
      </c>
      <c r="F65">
        <v>1272</v>
      </c>
    </row>
    <row r="66" spans="1:6" x14ac:dyDescent="0.35">
      <c r="A66" t="s">
        <v>232</v>
      </c>
      <c r="B66" s="1">
        <v>43120</v>
      </c>
      <c r="C66" t="s">
        <v>632</v>
      </c>
      <c r="D66" t="e" vm="3">
        <v>#VALUE!</v>
      </c>
      <c r="E66" t="s">
        <v>563</v>
      </c>
      <c r="F66">
        <v>346</v>
      </c>
    </row>
    <row r="67" spans="1:6" x14ac:dyDescent="0.35">
      <c r="A67" t="s">
        <v>155</v>
      </c>
      <c r="B67" s="1">
        <v>43252</v>
      </c>
      <c r="C67" t="s">
        <v>633</v>
      </c>
      <c r="D67" t="e" vm="8">
        <v>#VALUE!</v>
      </c>
      <c r="E67" t="s">
        <v>634</v>
      </c>
      <c r="F67">
        <v>674</v>
      </c>
    </row>
    <row r="68" spans="1:6" x14ac:dyDescent="0.35">
      <c r="A68" t="s">
        <v>115</v>
      </c>
      <c r="B68" s="1">
        <v>43403</v>
      </c>
      <c r="C68" t="s">
        <v>635</v>
      </c>
      <c r="D68" t="e" vm="18">
        <v>#VALUE!</v>
      </c>
      <c r="E68" t="s">
        <v>619</v>
      </c>
      <c r="F68">
        <v>1250</v>
      </c>
    </row>
    <row r="69" spans="1:6" x14ac:dyDescent="0.35">
      <c r="A69" t="s">
        <v>524</v>
      </c>
      <c r="B69" s="1">
        <v>43438</v>
      </c>
      <c r="C69" t="s">
        <v>636</v>
      </c>
      <c r="D69" t="e" vm="5">
        <v>#VALUE!</v>
      </c>
      <c r="E69" t="s">
        <v>637</v>
      </c>
      <c r="F69">
        <v>1246</v>
      </c>
    </row>
    <row r="70" spans="1:6" x14ac:dyDescent="0.35">
      <c r="A70" t="s">
        <v>213</v>
      </c>
      <c r="B70" s="1">
        <v>43463</v>
      </c>
      <c r="C70" t="s">
        <v>596</v>
      </c>
      <c r="D70" t="e" vm="3">
        <v>#VALUE!</v>
      </c>
      <c r="E70" t="s">
        <v>557</v>
      </c>
      <c r="F70">
        <v>27</v>
      </c>
    </row>
    <row r="71" spans="1:6" x14ac:dyDescent="0.35">
      <c r="A71" t="s">
        <v>129</v>
      </c>
      <c r="B71" s="1">
        <v>43114</v>
      </c>
      <c r="C71" t="s">
        <v>638</v>
      </c>
      <c r="D71" t="e" vm="11">
        <v>#VALUE!</v>
      </c>
      <c r="E71" t="s">
        <v>566</v>
      </c>
      <c r="F71">
        <v>744</v>
      </c>
    </row>
    <row r="72" spans="1:6" x14ac:dyDescent="0.35">
      <c r="A72" t="s">
        <v>74</v>
      </c>
      <c r="B72" s="1">
        <v>43345</v>
      </c>
      <c r="C72" t="s">
        <v>639</v>
      </c>
      <c r="D72" t="e" vm="14">
        <v>#VALUE!</v>
      </c>
      <c r="E72" t="s">
        <v>578</v>
      </c>
      <c r="F72">
        <v>1183</v>
      </c>
    </row>
    <row r="73" spans="1:6" x14ac:dyDescent="0.35">
      <c r="A73" t="s">
        <v>102</v>
      </c>
      <c r="B73" s="1">
        <v>43118</v>
      </c>
      <c r="C73" t="s">
        <v>640</v>
      </c>
      <c r="D73" t="e" vm="1">
        <v>#VALUE!</v>
      </c>
      <c r="E73" t="s">
        <v>559</v>
      </c>
      <c r="F73">
        <v>147</v>
      </c>
    </row>
    <row r="74" spans="1:6" x14ac:dyDescent="0.35">
      <c r="A74" t="s">
        <v>118</v>
      </c>
      <c r="B74" s="1">
        <v>43303</v>
      </c>
      <c r="C74" t="s">
        <v>641</v>
      </c>
      <c r="D74" t="e" vm="8">
        <v>#VALUE!</v>
      </c>
      <c r="E74" t="s">
        <v>634</v>
      </c>
      <c r="F74">
        <v>1145</v>
      </c>
    </row>
    <row r="75" spans="1:6" x14ac:dyDescent="0.35">
      <c r="A75" t="s">
        <v>193</v>
      </c>
      <c r="B75" s="1">
        <v>43428</v>
      </c>
      <c r="C75" t="s">
        <v>642</v>
      </c>
      <c r="D75" t="e" vm="9">
        <v>#VALUE!</v>
      </c>
      <c r="E75" t="s">
        <v>570</v>
      </c>
      <c r="F75">
        <v>24</v>
      </c>
    </row>
    <row r="76" spans="1:6" x14ac:dyDescent="0.35">
      <c r="A76" t="s">
        <v>126</v>
      </c>
      <c r="B76" s="1">
        <v>43175</v>
      </c>
      <c r="C76" t="s">
        <v>643</v>
      </c>
      <c r="D76" t="e" vm="1">
        <v>#VALUE!</v>
      </c>
      <c r="E76" t="s">
        <v>585</v>
      </c>
      <c r="F76">
        <v>1137</v>
      </c>
    </row>
    <row r="77" spans="1:6" x14ac:dyDescent="0.35">
      <c r="A77" t="s">
        <v>76</v>
      </c>
      <c r="B77" s="1">
        <v>43383</v>
      </c>
      <c r="C77" t="s">
        <v>644</v>
      </c>
      <c r="D77" t="e" vm="5">
        <v>#VALUE!</v>
      </c>
      <c r="E77" t="s">
        <v>583</v>
      </c>
      <c r="F77">
        <v>1120</v>
      </c>
    </row>
    <row r="78" spans="1:6" x14ac:dyDescent="0.35">
      <c r="A78" t="s">
        <v>81</v>
      </c>
      <c r="B78" s="1">
        <v>43422</v>
      </c>
      <c r="C78" t="s">
        <v>645</v>
      </c>
      <c r="D78" t="e" vm="17">
        <v>#VALUE!</v>
      </c>
      <c r="E78" t="s">
        <v>646</v>
      </c>
      <c r="F78">
        <v>1118</v>
      </c>
    </row>
    <row r="79" spans="1:6" x14ac:dyDescent="0.35">
      <c r="A79" t="s">
        <v>282</v>
      </c>
      <c r="B79" s="1">
        <v>43150</v>
      </c>
      <c r="C79" t="s">
        <v>647</v>
      </c>
      <c r="D79" t="e" vm="16">
        <v>#VALUE!</v>
      </c>
      <c r="E79" t="s">
        <v>583</v>
      </c>
      <c r="F79">
        <v>66</v>
      </c>
    </row>
    <row r="80" spans="1:6" x14ac:dyDescent="0.35">
      <c r="A80" t="s">
        <v>467</v>
      </c>
      <c r="B80" s="1">
        <v>43213</v>
      </c>
      <c r="C80" t="s">
        <v>571</v>
      </c>
      <c r="D80" t="e" vm="3">
        <v>#VALUE!</v>
      </c>
      <c r="E80" t="s">
        <v>557</v>
      </c>
      <c r="F80">
        <v>46</v>
      </c>
    </row>
    <row r="81" spans="1:6" x14ac:dyDescent="0.35">
      <c r="A81" t="s">
        <v>521</v>
      </c>
      <c r="B81" s="1">
        <v>43105</v>
      </c>
      <c r="C81" t="s">
        <v>648</v>
      </c>
      <c r="D81" t="e" vm="16">
        <v>#VALUE!</v>
      </c>
      <c r="E81" t="s">
        <v>583</v>
      </c>
      <c r="F81">
        <v>1101</v>
      </c>
    </row>
    <row r="82" spans="1:6" x14ac:dyDescent="0.35">
      <c r="A82" t="s">
        <v>262</v>
      </c>
      <c r="B82" s="1">
        <v>43199</v>
      </c>
      <c r="C82" t="s">
        <v>572</v>
      </c>
      <c r="D82" t="e" vm="14">
        <v>#VALUE!</v>
      </c>
      <c r="E82" t="s">
        <v>578</v>
      </c>
      <c r="F82">
        <v>781</v>
      </c>
    </row>
    <row r="83" spans="1:6" x14ac:dyDescent="0.35">
      <c r="A83" t="s">
        <v>94</v>
      </c>
      <c r="B83" s="1">
        <v>43353</v>
      </c>
      <c r="C83" t="s">
        <v>649</v>
      </c>
      <c r="D83" t="e" vm="1">
        <v>#VALUE!</v>
      </c>
      <c r="E83" t="s">
        <v>559</v>
      </c>
      <c r="F83">
        <v>117</v>
      </c>
    </row>
    <row r="84" spans="1:6" x14ac:dyDescent="0.35">
      <c r="A84" t="s">
        <v>341</v>
      </c>
      <c r="B84" s="1">
        <v>43314</v>
      </c>
      <c r="C84" t="s">
        <v>650</v>
      </c>
      <c r="D84" t="e" vm="5">
        <v>#VALUE!</v>
      </c>
      <c r="E84" t="s">
        <v>583</v>
      </c>
      <c r="F84">
        <v>70</v>
      </c>
    </row>
    <row r="85" spans="1:6" x14ac:dyDescent="0.35">
      <c r="A85" t="s">
        <v>475</v>
      </c>
      <c r="B85" s="1">
        <v>43127</v>
      </c>
      <c r="C85" t="s">
        <v>651</v>
      </c>
      <c r="D85" t="e" vm="3">
        <v>#VALUE!</v>
      </c>
      <c r="E85" t="s">
        <v>557</v>
      </c>
      <c r="F85">
        <v>341</v>
      </c>
    </row>
    <row r="86" spans="1:6" x14ac:dyDescent="0.35">
      <c r="A86" t="s">
        <v>26</v>
      </c>
      <c r="B86" s="1">
        <v>43219</v>
      </c>
      <c r="C86" t="s">
        <v>652</v>
      </c>
      <c r="D86" t="e" vm="6">
        <v>#VALUE!</v>
      </c>
      <c r="E86" t="s">
        <v>627</v>
      </c>
      <c r="F86">
        <v>50</v>
      </c>
    </row>
    <row r="87" spans="1:6" x14ac:dyDescent="0.35">
      <c r="A87" t="s">
        <v>100</v>
      </c>
      <c r="B87" s="1">
        <v>43303</v>
      </c>
      <c r="C87" t="s">
        <v>653</v>
      </c>
      <c r="D87" t="e" vm="3">
        <v>#VALUE!</v>
      </c>
      <c r="E87" t="s">
        <v>563</v>
      </c>
      <c r="F87">
        <v>1055</v>
      </c>
    </row>
    <row r="88" spans="1:6" x14ac:dyDescent="0.35">
      <c r="A88" t="s">
        <v>173</v>
      </c>
      <c r="B88" s="1">
        <v>43325</v>
      </c>
      <c r="C88" t="s">
        <v>650</v>
      </c>
      <c r="D88" t="e" vm="3">
        <v>#VALUE!</v>
      </c>
      <c r="E88" t="s">
        <v>557</v>
      </c>
      <c r="F88">
        <v>1052</v>
      </c>
    </row>
    <row r="89" spans="1:6" x14ac:dyDescent="0.35">
      <c r="A89" t="s">
        <v>97</v>
      </c>
      <c r="B89" s="1">
        <v>43243</v>
      </c>
      <c r="C89" t="s">
        <v>654</v>
      </c>
      <c r="D89" t="e" vm="16">
        <v>#VALUE!</v>
      </c>
      <c r="E89" t="s">
        <v>583</v>
      </c>
      <c r="F89">
        <v>11</v>
      </c>
    </row>
    <row r="90" spans="1:6" x14ac:dyDescent="0.35">
      <c r="A90" t="s">
        <v>140</v>
      </c>
      <c r="B90" s="1">
        <v>43233</v>
      </c>
      <c r="C90" t="s">
        <v>643</v>
      </c>
      <c r="D90" t="e" vm="1">
        <v>#VALUE!</v>
      </c>
      <c r="E90" t="s">
        <v>585</v>
      </c>
      <c r="F90">
        <v>1021</v>
      </c>
    </row>
    <row r="91" spans="1:6" x14ac:dyDescent="0.35">
      <c r="A91" t="s">
        <v>285</v>
      </c>
      <c r="B91" s="1">
        <v>43329</v>
      </c>
      <c r="C91" t="s">
        <v>655</v>
      </c>
      <c r="D91" t="e" vm="2">
        <v>#VALUE!</v>
      </c>
      <c r="E91" t="s">
        <v>609</v>
      </c>
      <c r="F91">
        <v>341</v>
      </c>
    </row>
    <row r="92" spans="1:6" x14ac:dyDescent="0.35">
      <c r="A92" t="s">
        <v>103</v>
      </c>
      <c r="B92" s="1">
        <v>43173</v>
      </c>
      <c r="C92" t="s">
        <v>656</v>
      </c>
      <c r="D92" t="e" vm="1">
        <v>#VALUE!</v>
      </c>
      <c r="E92" t="s">
        <v>559</v>
      </c>
      <c r="F92">
        <v>965</v>
      </c>
    </row>
    <row r="93" spans="1:6" x14ac:dyDescent="0.35">
      <c r="A93" t="s">
        <v>327</v>
      </c>
      <c r="B93" s="1">
        <v>43402</v>
      </c>
      <c r="C93" t="s">
        <v>639</v>
      </c>
      <c r="D93" t="e" vm="1">
        <v>#VALUE!</v>
      </c>
      <c r="E93" t="s">
        <v>559</v>
      </c>
      <c r="F93">
        <v>955</v>
      </c>
    </row>
    <row r="94" spans="1:6" x14ac:dyDescent="0.35">
      <c r="A94" t="s">
        <v>466</v>
      </c>
      <c r="B94" s="1">
        <v>43278</v>
      </c>
      <c r="C94" t="s">
        <v>657</v>
      </c>
      <c r="D94" t="e" vm="3">
        <v>#VALUE!</v>
      </c>
      <c r="E94" t="s">
        <v>557</v>
      </c>
      <c r="F94">
        <v>75</v>
      </c>
    </row>
    <row r="95" spans="1:6" x14ac:dyDescent="0.35">
      <c r="A95" t="s">
        <v>130</v>
      </c>
      <c r="B95" s="1">
        <v>43113</v>
      </c>
      <c r="C95" t="s">
        <v>612</v>
      </c>
      <c r="D95" t="e" vm="1">
        <v>#VALUE!</v>
      </c>
      <c r="E95" t="s">
        <v>559</v>
      </c>
      <c r="F95">
        <v>14</v>
      </c>
    </row>
    <row r="96" spans="1:6" x14ac:dyDescent="0.35">
      <c r="A96" t="s">
        <v>105</v>
      </c>
      <c r="B96" s="1">
        <v>43242</v>
      </c>
      <c r="C96" t="s">
        <v>658</v>
      </c>
      <c r="D96" t="e" vm="5">
        <v>#VALUE!</v>
      </c>
      <c r="E96" t="s">
        <v>583</v>
      </c>
      <c r="F96">
        <v>934</v>
      </c>
    </row>
    <row r="97" spans="1:6" x14ac:dyDescent="0.35">
      <c r="A97" t="s">
        <v>106</v>
      </c>
      <c r="B97" s="1">
        <v>43251</v>
      </c>
      <c r="C97" t="s">
        <v>659</v>
      </c>
      <c r="D97" t="e" vm="1">
        <v>#VALUE!</v>
      </c>
      <c r="E97" t="s">
        <v>585</v>
      </c>
      <c r="F97">
        <v>929</v>
      </c>
    </row>
    <row r="98" spans="1:6" x14ac:dyDescent="0.35">
      <c r="A98" t="s">
        <v>132</v>
      </c>
      <c r="B98" s="1">
        <v>43226</v>
      </c>
      <c r="C98" t="s">
        <v>660</v>
      </c>
      <c r="D98" t="e" vm="3">
        <v>#VALUE!</v>
      </c>
      <c r="E98" t="s">
        <v>557</v>
      </c>
      <c r="F98">
        <v>512</v>
      </c>
    </row>
    <row r="99" spans="1:6" x14ac:dyDescent="0.35">
      <c r="A99" t="s">
        <v>127</v>
      </c>
      <c r="B99" s="1">
        <v>43131</v>
      </c>
      <c r="C99" t="s">
        <v>661</v>
      </c>
      <c r="D99" t="e" vm="8">
        <v>#VALUE!</v>
      </c>
      <c r="E99" t="s">
        <v>599</v>
      </c>
      <c r="F99">
        <v>749</v>
      </c>
    </row>
    <row r="100" spans="1:6" x14ac:dyDescent="0.35">
      <c r="A100" t="s">
        <v>108</v>
      </c>
      <c r="B100" s="1">
        <v>43409</v>
      </c>
      <c r="C100" t="s">
        <v>662</v>
      </c>
      <c r="D100" t="e" vm="17">
        <v>#VALUE!</v>
      </c>
      <c r="E100" t="s">
        <v>646</v>
      </c>
      <c r="F100">
        <v>485</v>
      </c>
    </row>
    <row r="101" spans="1:6" x14ac:dyDescent="0.35">
      <c r="A101" t="s">
        <v>112</v>
      </c>
      <c r="B101" s="1">
        <v>43441</v>
      </c>
      <c r="C101" t="s">
        <v>662</v>
      </c>
      <c r="D101" t="e" vm="8">
        <v>#VALUE!</v>
      </c>
      <c r="E101" t="s">
        <v>599</v>
      </c>
      <c r="F101">
        <v>857</v>
      </c>
    </row>
    <row r="102" spans="1:6" x14ac:dyDescent="0.35">
      <c r="A102" t="s">
        <v>518</v>
      </c>
      <c r="B102" s="1">
        <v>43383</v>
      </c>
      <c r="C102" t="s">
        <v>663</v>
      </c>
      <c r="D102" t="e" vm="3">
        <v>#VALUE!</v>
      </c>
      <c r="E102" t="s">
        <v>557</v>
      </c>
      <c r="F102">
        <v>911</v>
      </c>
    </row>
    <row r="103" spans="1:6" x14ac:dyDescent="0.35">
      <c r="A103" t="s">
        <v>346</v>
      </c>
      <c r="B103" s="1">
        <v>43394</v>
      </c>
      <c r="C103" t="s">
        <v>664</v>
      </c>
      <c r="D103" t="e" vm="1">
        <v>#VALUE!</v>
      </c>
      <c r="E103" t="s">
        <v>559</v>
      </c>
      <c r="F103">
        <v>140</v>
      </c>
    </row>
    <row r="104" spans="1:6" x14ac:dyDescent="0.35">
      <c r="A104" t="s">
        <v>325</v>
      </c>
      <c r="B104" s="1">
        <v>43114</v>
      </c>
      <c r="C104" t="s">
        <v>665</v>
      </c>
      <c r="D104" t="e" vm="9">
        <v>#VALUE!</v>
      </c>
      <c r="E104" t="s">
        <v>576</v>
      </c>
      <c r="F104">
        <v>27</v>
      </c>
    </row>
    <row r="105" spans="1:6" x14ac:dyDescent="0.35">
      <c r="A105" t="s">
        <v>22</v>
      </c>
      <c r="B105" s="1">
        <v>43272</v>
      </c>
      <c r="C105" t="s">
        <v>666</v>
      </c>
      <c r="D105" t="e" vm="4">
        <v>#VALUE!</v>
      </c>
      <c r="E105" t="s">
        <v>601</v>
      </c>
      <c r="F105">
        <v>275</v>
      </c>
    </row>
    <row r="106" spans="1:6" x14ac:dyDescent="0.35">
      <c r="A106" t="s">
        <v>356</v>
      </c>
      <c r="B106" s="1">
        <v>43216</v>
      </c>
      <c r="C106" t="s">
        <v>610</v>
      </c>
      <c r="D106" t="e" vm="3">
        <v>#VALUE!</v>
      </c>
      <c r="E106" t="s">
        <v>563</v>
      </c>
      <c r="F106">
        <v>182</v>
      </c>
    </row>
    <row r="107" spans="1:6" x14ac:dyDescent="0.35">
      <c r="A107" t="s">
        <v>145</v>
      </c>
      <c r="B107" s="1">
        <v>43323</v>
      </c>
      <c r="C107" t="s">
        <v>667</v>
      </c>
      <c r="D107" t="e" vm="1">
        <v>#VALUE!</v>
      </c>
      <c r="E107" t="s">
        <v>585</v>
      </c>
      <c r="F107">
        <v>877</v>
      </c>
    </row>
    <row r="108" spans="1:6" x14ac:dyDescent="0.35">
      <c r="A108" t="s">
        <v>371</v>
      </c>
      <c r="B108" s="1">
        <v>43444</v>
      </c>
      <c r="C108" t="s">
        <v>668</v>
      </c>
      <c r="D108" t="e" vm="10">
        <v>#VALUE!</v>
      </c>
      <c r="E108" t="s">
        <v>554</v>
      </c>
      <c r="F108">
        <v>83</v>
      </c>
    </row>
    <row r="109" spans="1:6" x14ac:dyDescent="0.35">
      <c r="A109" t="s">
        <v>110</v>
      </c>
      <c r="B109" s="1">
        <v>43411</v>
      </c>
      <c r="C109" t="s">
        <v>669</v>
      </c>
      <c r="D109" t="e" vm="11">
        <v>#VALUE!</v>
      </c>
      <c r="E109" t="s">
        <v>566</v>
      </c>
      <c r="F109">
        <v>869</v>
      </c>
    </row>
    <row r="110" spans="1:6" x14ac:dyDescent="0.35">
      <c r="A110" t="s">
        <v>261</v>
      </c>
      <c r="B110" s="1">
        <v>43128</v>
      </c>
      <c r="C110" t="s">
        <v>670</v>
      </c>
      <c r="D110" t="e" vm="10">
        <v>#VALUE!</v>
      </c>
      <c r="E110" t="s">
        <v>554</v>
      </c>
      <c r="F110">
        <v>867</v>
      </c>
    </row>
    <row r="111" spans="1:6" x14ac:dyDescent="0.35">
      <c r="A111" t="s">
        <v>175</v>
      </c>
      <c r="B111" s="1">
        <v>43442</v>
      </c>
      <c r="C111" t="s">
        <v>671</v>
      </c>
      <c r="D111" t="e" vm="2">
        <v>#VALUE!</v>
      </c>
      <c r="E111" t="s">
        <v>561</v>
      </c>
      <c r="F111">
        <v>22</v>
      </c>
    </row>
    <row r="112" spans="1:6" x14ac:dyDescent="0.35">
      <c r="A112" t="s">
        <v>167</v>
      </c>
      <c r="B112" s="1">
        <v>43424</v>
      </c>
      <c r="C112" t="s">
        <v>672</v>
      </c>
      <c r="D112" t="e" vm="11">
        <v>#VALUE!</v>
      </c>
      <c r="E112" t="s">
        <v>566</v>
      </c>
      <c r="F112">
        <v>845</v>
      </c>
    </row>
    <row r="113" spans="1:6" x14ac:dyDescent="0.35">
      <c r="A113" t="s">
        <v>358</v>
      </c>
      <c r="B113" s="1">
        <v>43157</v>
      </c>
      <c r="C113" t="s">
        <v>673</v>
      </c>
      <c r="D113" t="e" vm="5">
        <v>#VALUE!</v>
      </c>
      <c r="E113" t="s">
        <v>583</v>
      </c>
      <c r="F113">
        <v>833</v>
      </c>
    </row>
    <row r="114" spans="1:6" x14ac:dyDescent="0.35">
      <c r="A114" t="s">
        <v>513</v>
      </c>
      <c r="B114" s="1">
        <v>43247</v>
      </c>
      <c r="C114" t="s">
        <v>674</v>
      </c>
      <c r="D114" t="e" vm="7">
        <v>#VALUE!</v>
      </c>
      <c r="E114" t="s">
        <v>590</v>
      </c>
      <c r="F114">
        <v>832</v>
      </c>
    </row>
    <row r="115" spans="1:6" x14ac:dyDescent="0.35">
      <c r="A115" t="s">
        <v>113</v>
      </c>
      <c r="B115" s="1">
        <v>43190</v>
      </c>
      <c r="C115" t="s">
        <v>675</v>
      </c>
      <c r="D115" t="e" vm="1">
        <v>#VALUE!</v>
      </c>
      <c r="E115" t="s">
        <v>559</v>
      </c>
      <c r="F115">
        <v>828</v>
      </c>
    </row>
    <row r="116" spans="1:6" x14ac:dyDescent="0.35">
      <c r="A116" t="s">
        <v>116</v>
      </c>
      <c r="B116" s="1">
        <v>43227</v>
      </c>
      <c r="C116" t="s">
        <v>656</v>
      </c>
      <c r="D116" t="e" vm="1">
        <v>#VALUE!</v>
      </c>
      <c r="E116" t="s">
        <v>559</v>
      </c>
      <c r="F116">
        <v>823</v>
      </c>
    </row>
    <row r="117" spans="1:6" x14ac:dyDescent="0.35">
      <c r="A117" t="s">
        <v>512</v>
      </c>
      <c r="B117" s="1">
        <v>43121</v>
      </c>
      <c r="C117" t="s">
        <v>676</v>
      </c>
      <c r="D117" t="e" vm="5">
        <v>#VALUE!</v>
      </c>
      <c r="E117" t="s">
        <v>637</v>
      </c>
      <c r="F117">
        <v>811</v>
      </c>
    </row>
    <row r="118" spans="1:6" x14ac:dyDescent="0.35">
      <c r="A118" t="s">
        <v>165</v>
      </c>
      <c r="B118" s="1">
        <v>43146</v>
      </c>
      <c r="C118" t="s">
        <v>677</v>
      </c>
      <c r="D118" t="e" vm="2">
        <v>#VALUE!</v>
      </c>
      <c r="E118" t="s">
        <v>609</v>
      </c>
      <c r="F118">
        <v>585</v>
      </c>
    </row>
    <row r="119" spans="1:6" x14ac:dyDescent="0.35">
      <c r="A119" t="s">
        <v>243</v>
      </c>
      <c r="B119" s="1">
        <v>43240</v>
      </c>
      <c r="C119" t="s">
        <v>678</v>
      </c>
      <c r="D119" t="e" vm="14">
        <v>#VALUE!</v>
      </c>
      <c r="E119" t="s">
        <v>578</v>
      </c>
      <c r="F119">
        <v>444</v>
      </c>
    </row>
    <row r="120" spans="1:6" x14ac:dyDescent="0.35">
      <c r="A120" t="s">
        <v>121</v>
      </c>
      <c r="B120" s="1">
        <v>43153</v>
      </c>
      <c r="C120" t="s">
        <v>679</v>
      </c>
      <c r="D120" t="e" vm="18">
        <v>#VALUE!</v>
      </c>
      <c r="E120" t="s">
        <v>619</v>
      </c>
      <c r="F120">
        <v>774</v>
      </c>
    </row>
    <row r="121" spans="1:6" x14ac:dyDescent="0.35">
      <c r="A121" t="s">
        <v>119</v>
      </c>
      <c r="B121" s="1">
        <v>43167</v>
      </c>
      <c r="C121" t="s">
        <v>680</v>
      </c>
      <c r="D121" t="e" vm="4">
        <v>#VALUE!</v>
      </c>
      <c r="E121" t="s">
        <v>601</v>
      </c>
      <c r="F121">
        <v>774</v>
      </c>
    </row>
    <row r="122" spans="1:6" x14ac:dyDescent="0.35">
      <c r="A122" t="s">
        <v>289</v>
      </c>
      <c r="B122" s="1">
        <v>43136</v>
      </c>
      <c r="C122" t="s">
        <v>681</v>
      </c>
      <c r="D122" t="e" vm="10">
        <v>#VALUE!</v>
      </c>
      <c r="E122" t="s">
        <v>554</v>
      </c>
      <c r="F122">
        <v>770</v>
      </c>
    </row>
    <row r="123" spans="1:6" x14ac:dyDescent="0.35">
      <c r="A123" t="s">
        <v>273</v>
      </c>
      <c r="B123" s="1">
        <v>43357</v>
      </c>
      <c r="C123" t="s">
        <v>682</v>
      </c>
      <c r="D123" t="e" vm="9">
        <v>#VALUE!</v>
      </c>
      <c r="E123" t="s">
        <v>576</v>
      </c>
      <c r="F123">
        <v>45</v>
      </c>
    </row>
    <row r="124" spans="1:6" x14ac:dyDescent="0.35">
      <c r="A124" t="s">
        <v>338</v>
      </c>
      <c r="B124" s="1">
        <v>43340</v>
      </c>
      <c r="C124" t="s">
        <v>683</v>
      </c>
      <c r="D124" t="e" vm="3">
        <v>#VALUE!</v>
      </c>
      <c r="E124" t="s">
        <v>563</v>
      </c>
      <c r="F124">
        <v>26</v>
      </c>
    </row>
    <row r="125" spans="1:6" x14ac:dyDescent="0.35">
      <c r="A125" t="s">
        <v>169</v>
      </c>
      <c r="B125" s="1">
        <v>43378</v>
      </c>
      <c r="C125" t="s">
        <v>684</v>
      </c>
      <c r="D125" t="e" vm="1">
        <v>#VALUE!</v>
      </c>
      <c r="E125" t="s">
        <v>559</v>
      </c>
      <c r="F125">
        <v>765</v>
      </c>
    </row>
    <row r="126" spans="1:6" x14ac:dyDescent="0.35">
      <c r="A126" t="s">
        <v>122</v>
      </c>
      <c r="B126" s="1">
        <v>43111</v>
      </c>
      <c r="C126" t="s">
        <v>685</v>
      </c>
      <c r="D126" t="e" vm="1">
        <v>#VALUE!</v>
      </c>
      <c r="E126" t="s">
        <v>559</v>
      </c>
      <c r="F126">
        <v>765</v>
      </c>
    </row>
    <row r="127" spans="1:6" x14ac:dyDescent="0.35">
      <c r="A127" t="s">
        <v>123</v>
      </c>
      <c r="B127" s="1">
        <v>43185</v>
      </c>
      <c r="C127" t="s">
        <v>647</v>
      </c>
      <c r="D127" t="e" vm="16">
        <v>#VALUE!</v>
      </c>
      <c r="E127" t="s">
        <v>583</v>
      </c>
      <c r="F127">
        <v>762</v>
      </c>
    </row>
    <row r="128" spans="1:6" x14ac:dyDescent="0.35">
      <c r="A128" t="s">
        <v>45</v>
      </c>
      <c r="B128" s="1">
        <v>43407</v>
      </c>
      <c r="C128" t="s">
        <v>686</v>
      </c>
      <c r="D128" t="e" vm="12">
        <v>#VALUE!</v>
      </c>
      <c r="E128" t="s">
        <v>587</v>
      </c>
      <c r="F128">
        <v>82</v>
      </c>
    </row>
    <row r="129" spans="1:6" x14ac:dyDescent="0.35">
      <c r="A129" t="s">
        <v>511</v>
      </c>
      <c r="B129" s="1">
        <v>43386</v>
      </c>
      <c r="C129" t="s">
        <v>687</v>
      </c>
      <c r="D129" t="e" vm="3">
        <v>#VALUE!</v>
      </c>
      <c r="E129" t="s">
        <v>557</v>
      </c>
      <c r="F129">
        <v>743</v>
      </c>
    </row>
    <row r="130" spans="1:6" x14ac:dyDescent="0.35">
      <c r="A130" t="s">
        <v>176</v>
      </c>
      <c r="B130" s="1">
        <v>43113</v>
      </c>
      <c r="C130" t="s">
        <v>688</v>
      </c>
      <c r="D130" t="e" vm="18">
        <v>#VALUE!</v>
      </c>
      <c r="E130" t="s">
        <v>619</v>
      </c>
      <c r="F130">
        <v>742</v>
      </c>
    </row>
    <row r="131" spans="1:6" x14ac:dyDescent="0.35">
      <c r="A131" t="s">
        <v>133</v>
      </c>
      <c r="B131" s="1">
        <v>43122</v>
      </c>
      <c r="C131" t="s">
        <v>689</v>
      </c>
      <c r="D131" t="e" vm="3">
        <v>#VALUE!</v>
      </c>
      <c r="E131" t="s">
        <v>557</v>
      </c>
      <c r="F131">
        <v>742</v>
      </c>
    </row>
    <row r="132" spans="1:6" x14ac:dyDescent="0.35">
      <c r="A132" t="s">
        <v>137</v>
      </c>
      <c r="B132" s="1">
        <v>43428</v>
      </c>
      <c r="C132" t="s">
        <v>690</v>
      </c>
      <c r="D132" t="e" vm="3">
        <v>#VALUE!</v>
      </c>
      <c r="E132" t="s">
        <v>557</v>
      </c>
      <c r="F132">
        <v>741</v>
      </c>
    </row>
    <row r="133" spans="1:6" x14ac:dyDescent="0.35">
      <c r="A133" t="s">
        <v>204</v>
      </c>
      <c r="B133" s="1">
        <v>43169</v>
      </c>
      <c r="C133" t="s">
        <v>691</v>
      </c>
      <c r="D133" t="e" vm="12">
        <v>#VALUE!</v>
      </c>
      <c r="E133" t="s">
        <v>587</v>
      </c>
      <c r="F133">
        <v>659</v>
      </c>
    </row>
    <row r="134" spans="1:6" x14ac:dyDescent="0.35">
      <c r="A134" t="s">
        <v>143</v>
      </c>
      <c r="B134" s="1">
        <v>43432</v>
      </c>
      <c r="C134" t="s">
        <v>692</v>
      </c>
      <c r="D134" t="e" vm="1">
        <v>#VALUE!</v>
      </c>
      <c r="E134" t="s">
        <v>559</v>
      </c>
      <c r="F134">
        <v>734</v>
      </c>
    </row>
    <row r="135" spans="1:6" x14ac:dyDescent="0.35">
      <c r="A135" t="s">
        <v>182</v>
      </c>
      <c r="B135" s="1">
        <v>43440</v>
      </c>
      <c r="C135" t="s">
        <v>574</v>
      </c>
      <c r="D135" t="e" vm="1">
        <v>#VALUE!</v>
      </c>
      <c r="E135" t="s">
        <v>559</v>
      </c>
      <c r="F135">
        <v>734</v>
      </c>
    </row>
    <row r="136" spans="1:6" x14ac:dyDescent="0.35">
      <c r="A136" t="s">
        <v>33</v>
      </c>
      <c r="B136" s="1">
        <v>43332</v>
      </c>
      <c r="C136" t="s">
        <v>597</v>
      </c>
      <c r="D136" t="e" vm="3">
        <v>#VALUE!</v>
      </c>
      <c r="E136" t="s">
        <v>557</v>
      </c>
      <c r="F136">
        <v>729</v>
      </c>
    </row>
    <row r="137" spans="1:6" x14ac:dyDescent="0.35">
      <c r="A137" t="s">
        <v>510</v>
      </c>
      <c r="B137" s="1">
        <v>43418</v>
      </c>
      <c r="C137" t="s">
        <v>693</v>
      </c>
      <c r="D137" t="e" vm="1">
        <v>#VALUE!</v>
      </c>
      <c r="E137" t="s">
        <v>559</v>
      </c>
      <c r="F137">
        <v>724</v>
      </c>
    </row>
    <row r="138" spans="1:6" x14ac:dyDescent="0.35">
      <c r="A138" t="s">
        <v>147</v>
      </c>
      <c r="B138" s="1">
        <v>43267</v>
      </c>
      <c r="C138" t="s">
        <v>694</v>
      </c>
      <c r="D138" t="e" vm="3">
        <v>#VALUE!</v>
      </c>
      <c r="E138" t="s">
        <v>557</v>
      </c>
      <c r="F138">
        <v>714</v>
      </c>
    </row>
    <row r="139" spans="1:6" x14ac:dyDescent="0.35">
      <c r="A139" t="s">
        <v>186</v>
      </c>
      <c r="B139" s="1">
        <v>43216</v>
      </c>
      <c r="C139" t="s">
        <v>695</v>
      </c>
      <c r="D139" t="e" vm="20">
        <v>#VALUE!</v>
      </c>
      <c r="E139" t="s">
        <v>696</v>
      </c>
      <c r="F139">
        <v>496</v>
      </c>
    </row>
    <row r="140" spans="1:6" x14ac:dyDescent="0.35">
      <c r="A140" t="s">
        <v>149</v>
      </c>
      <c r="B140" s="1">
        <v>43282</v>
      </c>
      <c r="C140" t="s">
        <v>697</v>
      </c>
      <c r="D140" t="e" vm="1">
        <v>#VALUE!</v>
      </c>
      <c r="E140" t="s">
        <v>559</v>
      </c>
      <c r="F140">
        <v>709</v>
      </c>
    </row>
    <row r="141" spans="1:6" x14ac:dyDescent="0.35">
      <c r="A141" t="s">
        <v>151</v>
      </c>
      <c r="B141" s="1">
        <v>43400</v>
      </c>
      <c r="C141" t="s">
        <v>640</v>
      </c>
      <c r="D141" t="e" vm="20">
        <v>#VALUE!</v>
      </c>
      <c r="E141" t="s">
        <v>696</v>
      </c>
      <c r="F141">
        <v>693</v>
      </c>
    </row>
    <row r="142" spans="1:6" x14ac:dyDescent="0.35">
      <c r="A142" t="s">
        <v>266</v>
      </c>
      <c r="B142" s="1">
        <v>43414</v>
      </c>
      <c r="C142" t="s">
        <v>621</v>
      </c>
      <c r="D142" t="e" vm="3">
        <v>#VALUE!</v>
      </c>
      <c r="E142" t="s">
        <v>557</v>
      </c>
      <c r="F142">
        <v>257</v>
      </c>
    </row>
    <row r="143" spans="1:6" x14ac:dyDescent="0.35">
      <c r="A143" t="s">
        <v>199</v>
      </c>
      <c r="B143" s="1">
        <v>43438</v>
      </c>
      <c r="C143" t="s">
        <v>567</v>
      </c>
      <c r="D143" t="e" vm="2">
        <v>#VALUE!</v>
      </c>
      <c r="E143" t="s">
        <v>552</v>
      </c>
      <c r="F143">
        <v>61</v>
      </c>
    </row>
    <row r="144" spans="1:6" x14ac:dyDescent="0.35">
      <c r="A144" t="s">
        <v>154</v>
      </c>
      <c r="B144" s="1">
        <v>43118</v>
      </c>
      <c r="C144" t="s">
        <v>698</v>
      </c>
      <c r="D144" t="e" vm="1">
        <v>#VALUE!</v>
      </c>
      <c r="E144" t="s">
        <v>559</v>
      </c>
      <c r="F144">
        <v>681</v>
      </c>
    </row>
    <row r="145" spans="1:6" x14ac:dyDescent="0.35">
      <c r="A145" t="s">
        <v>189</v>
      </c>
      <c r="B145" s="1">
        <v>43137</v>
      </c>
      <c r="C145" t="s">
        <v>699</v>
      </c>
      <c r="D145" t="e" vm="10">
        <v>#VALUE!</v>
      </c>
      <c r="E145" t="s">
        <v>554</v>
      </c>
      <c r="F145">
        <v>676</v>
      </c>
    </row>
    <row r="146" spans="1:6" x14ac:dyDescent="0.35">
      <c r="A146" t="s">
        <v>58</v>
      </c>
      <c r="B146" s="1">
        <v>43187</v>
      </c>
      <c r="C146" t="s">
        <v>700</v>
      </c>
      <c r="D146" t="e" vm="4">
        <v>#VALUE!</v>
      </c>
      <c r="E146" t="s">
        <v>601</v>
      </c>
      <c r="F146">
        <v>663</v>
      </c>
    </row>
    <row r="147" spans="1:6" x14ac:dyDescent="0.35">
      <c r="A147" t="s">
        <v>249</v>
      </c>
      <c r="B147" s="1">
        <v>43321</v>
      </c>
      <c r="C147" t="s">
        <v>664</v>
      </c>
      <c r="D147" t="e" vm="9">
        <v>#VALUE!</v>
      </c>
      <c r="E147" t="s">
        <v>576</v>
      </c>
      <c r="F147">
        <v>296</v>
      </c>
    </row>
    <row r="148" spans="1:6" x14ac:dyDescent="0.35">
      <c r="A148" t="s">
        <v>507</v>
      </c>
      <c r="B148" s="1">
        <v>43125</v>
      </c>
      <c r="C148" t="s">
        <v>701</v>
      </c>
      <c r="D148" t="e" vm="8">
        <v>#VALUE!</v>
      </c>
      <c r="E148" t="s">
        <v>599</v>
      </c>
      <c r="F148">
        <v>662</v>
      </c>
    </row>
    <row r="149" spans="1:6" x14ac:dyDescent="0.35">
      <c r="A149" t="s">
        <v>152</v>
      </c>
      <c r="B149" s="1">
        <v>43245</v>
      </c>
      <c r="C149" t="s">
        <v>702</v>
      </c>
      <c r="D149" t="e" vm="17">
        <v>#VALUE!</v>
      </c>
      <c r="E149" t="s">
        <v>646</v>
      </c>
      <c r="F149">
        <v>24</v>
      </c>
    </row>
    <row r="150" spans="1:6" x14ac:dyDescent="0.35">
      <c r="A150" t="s">
        <v>211</v>
      </c>
      <c r="B150" s="1">
        <v>43407</v>
      </c>
      <c r="C150" t="s">
        <v>574</v>
      </c>
      <c r="D150" t="e" vm="13">
        <v>#VALUE!</v>
      </c>
      <c r="E150" t="s">
        <v>580</v>
      </c>
      <c r="F150">
        <v>648</v>
      </c>
    </row>
    <row r="151" spans="1:6" x14ac:dyDescent="0.35">
      <c r="A151" t="s">
        <v>156</v>
      </c>
      <c r="B151" s="1">
        <v>43436</v>
      </c>
      <c r="C151" t="s">
        <v>574</v>
      </c>
      <c r="D151" t="e" vm="5">
        <v>#VALUE!</v>
      </c>
      <c r="E151" t="s">
        <v>637</v>
      </c>
      <c r="F151">
        <v>646</v>
      </c>
    </row>
    <row r="152" spans="1:6" x14ac:dyDescent="0.35">
      <c r="A152" t="s">
        <v>217</v>
      </c>
      <c r="B152" s="1">
        <v>43108</v>
      </c>
      <c r="C152" t="s">
        <v>703</v>
      </c>
      <c r="D152" t="e" vm="11">
        <v>#VALUE!</v>
      </c>
      <c r="E152" t="s">
        <v>566</v>
      </c>
      <c r="F152">
        <v>646</v>
      </c>
    </row>
    <row r="153" spans="1:6" x14ac:dyDescent="0.35">
      <c r="A153" t="s">
        <v>159</v>
      </c>
      <c r="B153" s="1">
        <v>43407</v>
      </c>
      <c r="C153" t="s">
        <v>704</v>
      </c>
      <c r="D153" t="e" vm="16">
        <v>#VALUE!</v>
      </c>
      <c r="E153" t="s">
        <v>583</v>
      </c>
      <c r="F153">
        <v>643</v>
      </c>
    </row>
    <row r="154" spans="1:6" x14ac:dyDescent="0.35">
      <c r="A154" t="s">
        <v>502</v>
      </c>
      <c r="B154" s="1">
        <v>43216</v>
      </c>
      <c r="C154" t="s">
        <v>705</v>
      </c>
      <c r="D154" t="e" vm="3">
        <v>#VALUE!</v>
      </c>
      <c r="E154" t="s">
        <v>557</v>
      </c>
      <c r="F154">
        <v>637</v>
      </c>
    </row>
    <row r="155" spans="1:6" x14ac:dyDescent="0.35">
      <c r="A155" t="s">
        <v>505</v>
      </c>
      <c r="B155" s="1">
        <v>43395</v>
      </c>
      <c r="C155" t="s">
        <v>706</v>
      </c>
      <c r="D155" t="e" vm="3">
        <v>#VALUE!</v>
      </c>
      <c r="E155" t="s">
        <v>557</v>
      </c>
      <c r="F155">
        <v>637</v>
      </c>
    </row>
    <row r="156" spans="1:6" x14ac:dyDescent="0.35">
      <c r="A156" t="s">
        <v>197</v>
      </c>
      <c r="B156" s="1">
        <v>43181</v>
      </c>
      <c r="C156" t="s">
        <v>613</v>
      </c>
      <c r="D156" t="e" vm="15">
        <v>#VALUE!</v>
      </c>
      <c r="E156" t="s">
        <v>614</v>
      </c>
      <c r="F156">
        <v>24</v>
      </c>
    </row>
    <row r="157" spans="1:6" x14ac:dyDescent="0.35">
      <c r="A157" t="s">
        <v>295</v>
      </c>
      <c r="B157" s="1">
        <v>43213</v>
      </c>
      <c r="C157" t="s">
        <v>707</v>
      </c>
      <c r="D157" t="e" vm="19">
        <v>#VALUE!</v>
      </c>
      <c r="E157" t="s">
        <v>627</v>
      </c>
      <c r="F157">
        <v>97</v>
      </c>
    </row>
    <row r="158" spans="1:6" x14ac:dyDescent="0.35">
      <c r="A158" t="s">
        <v>368</v>
      </c>
      <c r="B158" s="1">
        <v>43378</v>
      </c>
      <c r="C158" t="s">
        <v>708</v>
      </c>
      <c r="D158" t="e" vm="3">
        <v>#VALUE!</v>
      </c>
      <c r="E158" t="s">
        <v>557</v>
      </c>
      <c r="F158">
        <v>25</v>
      </c>
    </row>
    <row r="159" spans="1:6" x14ac:dyDescent="0.35">
      <c r="A159" t="s">
        <v>109</v>
      </c>
      <c r="B159" s="1">
        <v>43269</v>
      </c>
      <c r="C159" t="s">
        <v>709</v>
      </c>
      <c r="D159" t="e" vm="1">
        <v>#VALUE!</v>
      </c>
      <c r="E159" t="s">
        <v>585</v>
      </c>
      <c r="F159">
        <v>632</v>
      </c>
    </row>
    <row r="160" spans="1:6" x14ac:dyDescent="0.35">
      <c r="A160" t="s">
        <v>160</v>
      </c>
      <c r="B160" s="1">
        <v>43367</v>
      </c>
      <c r="C160" t="s">
        <v>710</v>
      </c>
      <c r="D160" t="e" vm="3">
        <v>#VALUE!</v>
      </c>
      <c r="E160" t="s">
        <v>557</v>
      </c>
      <c r="F160">
        <v>239</v>
      </c>
    </row>
    <row r="161" spans="1:6" x14ac:dyDescent="0.35">
      <c r="A161" t="s">
        <v>504</v>
      </c>
      <c r="B161" s="1">
        <v>43379</v>
      </c>
      <c r="C161" t="s">
        <v>711</v>
      </c>
      <c r="D161" t="e" vm="1">
        <v>#VALUE!</v>
      </c>
      <c r="E161" t="s">
        <v>559</v>
      </c>
      <c r="F161">
        <v>632</v>
      </c>
    </row>
    <row r="162" spans="1:6" x14ac:dyDescent="0.35">
      <c r="A162" t="s">
        <v>59</v>
      </c>
      <c r="B162" s="1">
        <v>43286</v>
      </c>
      <c r="C162" t="s">
        <v>712</v>
      </c>
      <c r="D162" t="e" vm="3">
        <v>#VALUE!</v>
      </c>
      <c r="E162" t="s">
        <v>563</v>
      </c>
      <c r="F162">
        <v>10</v>
      </c>
    </row>
    <row r="163" spans="1:6" x14ac:dyDescent="0.35">
      <c r="A163" t="s">
        <v>515</v>
      </c>
      <c r="B163" s="1">
        <v>43245</v>
      </c>
      <c r="C163" t="s">
        <v>713</v>
      </c>
      <c r="D163" t="e" vm="20">
        <v>#VALUE!</v>
      </c>
      <c r="E163" t="s">
        <v>696</v>
      </c>
      <c r="F163">
        <v>610</v>
      </c>
    </row>
    <row r="164" spans="1:6" x14ac:dyDescent="0.35">
      <c r="A164" t="s">
        <v>288</v>
      </c>
      <c r="B164" s="1">
        <v>43414</v>
      </c>
      <c r="C164" t="s">
        <v>714</v>
      </c>
      <c r="D164" t="e" vm="1">
        <v>#VALUE!</v>
      </c>
      <c r="E164" t="s">
        <v>559</v>
      </c>
      <c r="F164">
        <v>324</v>
      </c>
    </row>
    <row r="165" spans="1:6" x14ac:dyDescent="0.35">
      <c r="A165" t="s">
        <v>163</v>
      </c>
      <c r="B165" s="1">
        <v>43358</v>
      </c>
      <c r="C165" t="s">
        <v>650</v>
      </c>
      <c r="D165" t="e" vm="18">
        <v>#VALUE!</v>
      </c>
      <c r="E165" t="s">
        <v>619</v>
      </c>
      <c r="F165">
        <v>595</v>
      </c>
    </row>
    <row r="166" spans="1:6" x14ac:dyDescent="0.35">
      <c r="A166" t="s">
        <v>162</v>
      </c>
      <c r="B166" s="1">
        <v>43103</v>
      </c>
      <c r="C166" t="s">
        <v>715</v>
      </c>
      <c r="D166" t="e" vm="5">
        <v>#VALUE!</v>
      </c>
      <c r="E166" t="s">
        <v>583</v>
      </c>
      <c r="F166">
        <v>595</v>
      </c>
    </row>
    <row r="167" spans="1:6" x14ac:dyDescent="0.35">
      <c r="A167" t="s">
        <v>164</v>
      </c>
      <c r="B167" s="1">
        <v>43168</v>
      </c>
      <c r="C167" t="s">
        <v>652</v>
      </c>
      <c r="D167" t="e" vm="21">
        <v>#VALUE!</v>
      </c>
      <c r="E167" t="s">
        <v>627</v>
      </c>
      <c r="F167">
        <v>594</v>
      </c>
    </row>
    <row r="168" spans="1:6" x14ac:dyDescent="0.35">
      <c r="A168" t="s">
        <v>166</v>
      </c>
      <c r="B168" s="1">
        <v>43177</v>
      </c>
      <c r="C168" t="s">
        <v>596</v>
      </c>
      <c r="D168" t="e" vm="4">
        <v>#VALUE!</v>
      </c>
      <c r="E168" t="s">
        <v>601</v>
      </c>
      <c r="F168">
        <v>582</v>
      </c>
    </row>
    <row r="169" spans="1:6" x14ac:dyDescent="0.35">
      <c r="A169" t="s">
        <v>219</v>
      </c>
      <c r="B169" s="1">
        <v>43367</v>
      </c>
      <c r="C169" t="s">
        <v>716</v>
      </c>
      <c r="D169" t="e" vm="12">
        <v>#VALUE!</v>
      </c>
      <c r="E169" t="s">
        <v>587</v>
      </c>
      <c r="F169">
        <v>175</v>
      </c>
    </row>
    <row r="170" spans="1:6" x14ac:dyDescent="0.35">
      <c r="A170" t="s">
        <v>220</v>
      </c>
      <c r="B170" s="1">
        <v>43130</v>
      </c>
      <c r="C170" t="s">
        <v>717</v>
      </c>
      <c r="D170" t="e" vm="10">
        <v>#VALUE!</v>
      </c>
      <c r="E170" t="s">
        <v>554</v>
      </c>
      <c r="F170">
        <v>561</v>
      </c>
    </row>
    <row r="171" spans="1:6" x14ac:dyDescent="0.35">
      <c r="A171" t="s">
        <v>297</v>
      </c>
      <c r="B171" s="1">
        <v>43127</v>
      </c>
      <c r="C171" t="s">
        <v>718</v>
      </c>
      <c r="D171" t="e" vm="1">
        <v>#VALUE!</v>
      </c>
      <c r="E171" t="s">
        <v>559</v>
      </c>
      <c r="F171">
        <v>284</v>
      </c>
    </row>
    <row r="172" spans="1:6" x14ac:dyDescent="0.35">
      <c r="A172" t="s">
        <v>270</v>
      </c>
      <c r="B172" s="1">
        <v>43169</v>
      </c>
      <c r="C172" t="s">
        <v>719</v>
      </c>
      <c r="D172" t="e" vm="3">
        <v>#VALUE!</v>
      </c>
      <c r="E172" t="s">
        <v>557</v>
      </c>
      <c r="F172">
        <v>246</v>
      </c>
    </row>
    <row r="173" spans="1:6" x14ac:dyDescent="0.35">
      <c r="A173" t="s">
        <v>171</v>
      </c>
      <c r="B173" s="1">
        <v>43181</v>
      </c>
      <c r="C173" t="s">
        <v>720</v>
      </c>
      <c r="D173" t="e" vm="18">
        <v>#VALUE!</v>
      </c>
      <c r="E173" t="s">
        <v>619</v>
      </c>
      <c r="F173">
        <v>557</v>
      </c>
    </row>
    <row r="174" spans="1:6" x14ac:dyDescent="0.35">
      <c r="A174" t="s">
        <v>141</v>
      </c>
      <c r="B174" s="1">
        <v>43363</v>
      </c>
      <c r="C174" t="s">
        <v>721</v>
      </c>
      <c r="D174" t="e" vm="19">
        <v>#VALUE!</v>
      </c>
      <c r="E174" t="s">
        <v>627</v>
      </c>
      <c r="F174">
        <v>556</v>
      </c>
    </row>
    <row r="175" spans="1:6" x14ac:dyDescent="0.35">
      <c r="A175" t="s">
        <v>172</v>
      </c>
      <c r="B175" s="1">
        <v>43258</v>
      </c>
      <c r="C175" t="s">
        <v>638</v>
      </c>
      <c r="D175" t="e" vm="14">
        <v>#VALUE!</v>
      </c>
      <c r="E175" t="s">
        <v>578</v>
      </c>
      <c r="F175">
        <v>545</v>
      </c>
    </row>
    <row r="176" spans="1:6" x14ac:dyDescent="0.35">
      <c r="A176" t="s">
        <v>174</v>
      </c>
      <c r="B176" s="1">
        <v>43119</v>
      </c>
      <c r="C176" t="s">
        <v>722</v>
      </c>
      <c r="D176" t="e" vm="3">
        <v>#VALUE!</v>
      </c>
      <c r="E176" t="s">
        <v>563</v>
      </c>
      <c r="F176">
        <v>544</v>
      </c>
    </row>
    <row r="177" spans="1:6" x14ac:dyDescent="0.35">
      <c r="A177" t="s">
        <v>138</v>
      </c>
      <c r="B177" s="1">
        <v>43326</v>
      </c>
      <c r="C177" t="s">
        <v>723</v>
      </c>
      <c r="D177" t="e" vm="1">
        <v>#VALUE!</v>
      </c>
      <c r="E177" t="s">
        <v>559</v>
      </c>
      <c r="F177">
        <v>19</v>
      </c>
    </row>
    <row r="178" spans="1:6" x14ac:dyDescent="0.35">
      <c r="A178" t="s">
        <v>177</v>
      </c>
      <c r="B178" s="1">
        <v>43397</v>
      </c>
      <c r="C178" t="s">
        <v>724</v>
      </c>
      <c r="D178" t="e" vm="5">
        <v>#VALUE!</v>
      </c>
      <c r="E178" t="s">
        <v>583</v>
      </c>
      <c r="F178">
        <v>537</v>
      </c>
    </row>
    <row r="179" spans="1:6" x14ac:dyDescent="0.35">
      <c r="A179" t="s">
        <v>492</v>
      </c>
      <c r="B179" s="1">
        <v>43212</v>
      </c>
      <c r="C179" t="s">
        <v>725</v>
      </c>
      <c r="D179" t="e" vm="8">
        <v>#VALUE!</v>
      </c>
      <c r="E179" t="s">
        <v>634</v>
      </c>
      <c r="F179">
        <v>534</v>
      </c>
    </row>
    <row r="180" spans="1:6" x14ac:dyDescent="0.35">
      <c r="A180" t="s">
        <v>259</v>
      </c>
      <c r="B180" s="1">
        <v>43326</v>
      </c>
      <c r="C180" t="s">
        <v>726</v>
      </c>
      <c r="D180" t="e" vm="3">
        <v>#VALUE!</v>
      </c>
      <c r="E180" t="s">
        <v>557</v>
      </c>
      <c r="F180">
        <v>32</v>
      </c>
    </row>
    <row r="181" spans="1:6" x14ac:dyDescent="0.35">
      <c r="A181" t="s">
        <v>458</v>
      </c>
      <c r="B181" s="1">
        <v>43261</v>
      </c>
      <c r="C181" t="s">
        <v>605</v>
      </c>
      <c r="D181" t="e" vm="1">
        <v>#VALUE!</v>
      </c>
      <c r="E181" t="s">
        <v>559</v>
      </c>
      <c r="F181">
        <v>264</v>
      </c>
    </row>
    <row r="182" spans="1:6" x14ac:dyDescent="0.35">
      <c r="A182" t="s">
        <v>296</v>
      </c>
      <c r="B182" s="1">
        <v>43142</v>
      </c>
      <c r="C182" t="s">
        <v>727</v>
      </c>
      <c r="D182" t="e" vm="14">
        <v>#VALUE!</v>
      </c>
      <c r="E182" t="s">
        <v>578</v>
      </c>
      <c r="F182">
        <v>55</v>
      </c>
    </row>
    <row r="183" spans="1:6" x14ac:dyDescent="0.35">
      <c r="A183" t="s">
        <v>228</v>
      </c>
      <c r="B183" s="1">
        <v>43154</v>
      </c>
      <c r="C183" t="s">
        <v>707</v>
      </c>
      <c r="D183" t="s">
        <v>728</v>
      </c>
      <c r="E183" t="s">
        <v>627</v>
      </c>
      <c r="F183">
        <v>520</v>
      </c>
    </row>
    <row r="184" spans="1:6" x14ac:dyDescent="0.35">
      <c r="A184" t="s">
        <v>179</v>
      </c>
      <c r="B184" s="1">
        <v>43274</v>
      </c>
      <c r="C184" t="s">
        <v>729</v>
      </c>
      <c r="D184" t="e" vm="15">
        <v>#VALUE!</v>
      </c>
      <c r="E184" t="s">
        <v>614</v>
      </c>
      <c r="F184">
        <v>516</v>
      </c>
    </row>
    <row r="185" spans="1:6" x14ac:dyDescent="0.35">
      <c r="A185" t="s">
        <v>229</v>
      </c>
      <c r="B185" s="1">
        <v>43121</v>
      </c>
      <c r="C185" t="s">
        <v>730</v>
      </c>
      <c r="D185" t="e" vm="8">
        <v>#VALUE!</v>
      </c>
      <c r="E185" t="s">
        <v>599</v>
      </c>
      <c r="F185">
        <v>510</v>
      </c>
    </row>
    <row r="186" spans="1:6" x14ac:dyDescent="0.35">
      <c r="A186" t="s">
        <v>180</v>
      </c>
      <c r="B186" s="1">
        <v>43401</v>
      </c>
      <c r="C186" t="s">
        <v>731</v>
      </c>
      <c r="D186" t="e" vm="3">
        <v>#VALUE!</v>
      </c>
      <c r="E186" t="s">
        <v>557</v>
      </c>
      <c r="F186">
        <v>504</v>
      </c>
    </row>
    <row r="187" spans="1:6" x14ac:dyDescent="0.35">
      <c r="A187" t="s">
        <v>221</v>
      </c>
      <c r="B187" s="1">
        <v>43319</v>
      </c>
      <c r="C187" t="s">
        <v>732</v>
      </c>
      <c r="D187" t="e" vm="7">
        <v>#VALUE!</v>
      </c>
      <c r="E187" t="s">
        <v>590</v>
      </c>
      <c r="F187">
        <v>503</v>
      </c>
    </row>
    <row r="188" spans="1:6" x14ac:dyDescent="0.35">
      <c r="A188" t="s">
        <v>181</v>
      </c>
      <c r="B188" s="1">
        <v>43432</v>
      </c>
      <c r="C188" t="s">
        <v>733</v>
      </c>
      <c r="D188" t="e" vm="8">
        <v>#VALUE!</v>
      </c>
      <c r="E188" t="s">
        <v>599</v>
      </c>
      <c r="F188">
        <v>502</v>
      </c>
    </row>
    <row r="189" spans="1:6" x14ac:dyDescent="0.35">
      <c r="A189" t="s">
        <v>497</v>
      </c>
      <c r="B189" s="1">
        <v>43125</v>
      </c>
      <c r="C189" t="s">
        <v>612</v>
      </c>
      <c r="D189" t="e" vm="2">
        <v>#VALUE!</v>
      </c>
      <c r="E189" t="s">
        <v>561</v>
      </c>
      <c r="F189">
        <v>29</v>
      </c>
    </row>
    <row r="190" spans="1:6" x14ac:dyDescent="0.35">
      <c r="A190" t="s">
        <v>125</v>
      </c>
      <c r="B190" s="1">
        <v>43188</v>
      </c>
      <c r="C190" t="s">
        <v>707</v>
      </c>
      <c r="D190" t="s">
        <v>728</v>
      </c>
      <c r="E190" t="s">
        <v>627</v>
      </c>
      <c r="F190">
        <v>96</v>
      </c>
    </row>
    <row r="191" spans="1:6" x14ac:dyDescent="0.35">
      <c r="A191" t="s">
        <v>437</v>
      </c>
      <c r="B191" s="1">
        <v>43203</v>
      </c>
      <c r="C191" t="s">
        <v>734</v>
      </c>
      <c r="D191" t="e" vm="13">
        <v>#VALUE!</v>
      </c>
      <c r="E191" t="s">
        <v>580</v>
      </c>
      <c r="F191">
        <v>98</v>
      </c>
    </row>
    <row r="192" spans="1:6" x14ac:dyDescent="0.35">
      <c r="A192" t="s">
        <v>494</v>
      </c>
      <c r="B192" s="1">
        <v>43302</v>
      </c>
      <c r="C192" t="s">
        <v>735</v>
      </c>
      <c r="D192" t="e" vm="3">
        <v>#VALUE!</v>
      </c>
      <c r="E192" t="s">
        <v>557</v>
      </c>
      <c r="F192">
        <v>490</v>
      </c>
    </row>
    <row r="193" spans="1:6" x14ac:dyDescent="0.35">
      <c r="A193" t="s">
        <v>227</v>
      </c>
      <c r="B193" s="1">
        <v>43165</v>
      </c>
      <c r="C193" t="s">
        <v>736</v>
      </c>
      <c r="D193" t="e" vm="8">
        <v>#VALUE!</v>
      </c>
      <c r="E193" t="s">
        <v>634</v>
      </c>
      <c r="F193">
        <v>32</v>
      </c>
    </row>
    <row r="194" spans="1:6" x14ac:dyDescent="0.35">
      <c r="A194" t="s">
        <v>187</v>
      </c>
      <c r="B194" s="1">
        <v>43199</v>
      </c>
      <c r="C194" t="s">
        <v>677</v>
      </c>
      <c r="D194" t="e" vm="2">
        <v>#VALUE!</v>
      </c>
      <c r="E194" t="s">
        <v>609</v>
      </c>
      <c r="F194">
        <v>485</v>
      </c>
    </row>
    <row r="195" spans="1:6" x14ac:dyDescent="0.35">
      <c r="A195" t="s">
        <v>239</v>
      </c>
      <c r="B195" s="1">
        <v>43315</v>
      </c>
      <c r="C195" t="s">
        <v>737</v>
      </c>
      <c r="D195" t="e" vm="1">
        <v>#VALUE!</v>
      </c>
      <c r="E195" t="s">
        <v>559</v>
      </c>
      <c r="F195">
        <v>482</v>
      </c>
    </row>
    <row r="196" spans="1:6" x14ac:dyDescent="0.35">
      <c r="A196" t="s">
        <v>391</v>
      </c>
      <c r="B196" s="1">
        <v>43117</v>
      </c>
      <c r="C196" t="s">
        <v>659</v>
      </c>
      <c r="D196" t="e" vm="3">
        <v>#VALUE!</v>
      </c>
      <c r="E196" t="s">
        <v>557</v>
      </c>
      <c r="F196">
        <v>89</v>
      </c>
    </row>
    <row r="197" spans="1:6" x14ac:dyDescent="0.35">
      <c r="A197" t="s">
        <v>200</v>
      </c>
      <c r="B197" s="1">
        <v>43265</v>
      </c>
      <c r="C197" t="s">
        <v>738</v>
      </c>
      <c r="D197" t="e" vm="3">
        <v>#VALUE!</v>
      </c>
      <c r="E197" t="s">
        <v>557</v>
      </c>
      <c r="F197">
        <v>469</v>
      </c>
    </row>
    <row r="198" spans="1:6" x14ac:dyDescent="0.35">
      <c r="A198" t="s">
        <v>405</v>
      </c>
      <c r="B198" s="1">
        <v>43105</v>
      </c>
      <c r="C198" t="s">
        <v>739</v>
      </c>
      <c r="D198" t="e" vm="20">
        <v>#VALUE!</v>
      </c>
      <c r="E198" t="s">
        <v>696</v>
      </c>
      <c r="F198">
        <v>136</v>
      </c>
    </row>
    <row r="199" spans="1:6" x14ac:dyDescent="0.35">
      <c r="A199" t="s">
        <v>519</v>
      </c>
      <c r="B199" s="1">
        <v>43438</v>
      </c>
      <c r="C199" t="s">
        <v>740</v>
      </c>
      <c r="D199" t="e" vm="3">
        <v>#VALUE!</v>
      </c>
      <c r="E199" t="s">
        <v>557</v>
      </c>
      <c r="F199">
        <v>465</v>
      </c>
    </row>
    <row r="200" spans="1:6" x14ac:dyDescent="0.35">
      <c r="A200" t="s">
        <v>389</v>
      </c>
      <c r="B200" s="1">
        <v>43383</v>
      </c>
      <c r="C200" t="s">
        <v>668</v>
      </c>
      <c r="D200" t="e" vm="1">
        <v>#VALUE!</v>
      </c>
      <c r="E200" t="s">
        <v>559</v>
      </c>
      <c r="F200">
        <v>118</v>
      </c>
    </row>
    <row r="201" spans="1:6" x14ac:dyDescent="0.35">
      <c r="A201" t="s">
        <v>483</v>
      </c>
      <c r="B201" s="1">
        <v>43293</v>
      </c>
      <c r="C201" t="s">
        <v>654</v>
      </c>
      <c r="D201" t="e" vm="3">
        <v>#VALUE!</v>
      </c>
      <c r="E201" t="s">
        <v>557</v>
      </c>
      <c r="F201">
        <v>371</v>
      </c>
    </row>
    <row r="202" spans="1:6" x14ac:dyDescent="0.35">
      <c r="A202" t="s">
        <v>398</v>
      </c>
      <c r="B202" s="1">
        <v>43452</v>
      </c>
      <c r="C202" t="s">
        <v>741</v>
      </c>
      <c r="D202" t="e" vm="10">
        <v>#VALUE!</v>
      </c>
      <c r="E202" t="s">
        <v>554</v>
      </c>
      <c r="F202">
        <v>125</v>
      </c>
    </row>
    <row r="203" spans="1:6" x14ac:dyDescent="0.35">
      <c r="A203" t="s">
        <v>131</v>
      </c>
      <c r="B203" s="1">
        <v>43444</v>
      </c>
      <c r="C203" t="s">
        <v>742</v>
      </c>
      <c r="D203" t="e" vm="1">
        <v>#VALUE!</v>
      </c>
      <c r="E203" t="s">
        <v>559</v>
      </c>
      <c r="F203">
        <v>74</v>
      </c>
    </row>
    <row r="204" spans="1:6" x14ac:dyDescent="0.35">
      <c r="A204" t="s">
        <v>240</v>
      </c>
      <c r="B204" s="1">
        <v>43187</v>
      </c>
      <c r="C204" t="s">
        <v>679</v>
      </c>
      <c r="D204" t="e" vm="18">
        <v>#VALUE!</v>
      </c>
      <c r="E204" t="s">
        <v>619</v>
      </c>
      <c r="F204">
        <v>451</v>
      </c>
    </row>
    <row r="205" spans="1:6" x14ac:dyDescent="0.35">
      <c r="A205" t="s">
        <v>202</v>
      </c>
      <c r="B205" s="1">
        <v>43230</v>
      </c>
      <c r="C205" t="s">
        <v>743</v>
      </c>
      <c r="D205" t="e" vm="3">
        <v>#VALUE!</v>
      </c>
      <c r="E205" t="s">
        <v>557</v>
      </c>
      <c r="F205">
        <v>450</v>
      </c>
    </row>
    <row r="206" spans="1:6" x14ac:dyDescent="0.35">
      <c r="A206" t="s">
        <v>291</v>
      </c>
      <c r="B206" s="1">
        <v>43180</v>
      </c>
      <c r="C206" t="s">
        <v>617</v>
      </c>
      <c r="D206" t="e" vm="1">
        <v>#VALUE!</v>
      </c>
      <c r="E206" t="s">
        <v>585</v>
      </c>
      <c r="F206">
        <v>219</v>
      </c>
    </row>
    <row r="207" spans="1:6" x14ac:dyDescent="0.35">
      <c r="A207" t="s">
        <v>206</v>
      </c>
      <c r="B207" s="1">
        <v>43118</v>
      </c>
      <c r="C207" t="s">
        <v>744</v>
      </c>
      <c r="D207" t="e" vm="9">
        <v>#VALUE!</v>
      </c>
      <c r="E207" t="s">
        <v>576</v>
      </c>
      <c r="F207">
        <v>446</v>
      </c>
    </row>
    <row r="208" spans="1:6" x14ac:dyDescent="0.35">
      <c r="A208" t="s">
        <v>231</v>
      </c>
      <c r="B208" s="1">
        <v>43412</v>
      </c>
      <c r="C208" t="s">
        <v>699</v>
      </c>
      <c r="D208" t="e" vm="3">
        <v>#VALUE!</v>
      </c>
      <c r="E208" t="s">
        <v>563</v>
      </c>
      <c r="F208">
        <v>381</v>
      </c>
    </row>
    <row r="209" spans="1:6" x14ac:dyDescent="0.35">
      <c r="A209" t="s">
        <v>244</v>
      </c>
      <c r="B209" s="1">
        <v>43218</v>
      </c>
      <c r="C209" t="s">
        <v>680</v>
      </c>
      <c r="D209" t="e" vm="4">
        <v>#VALUE!</v>
      </c>
      <c r="E209" t="s">
        <v>601</v>
      </c>
      <c r="F209">
        <v>434</v>
      </c>
    </row>
    <row r="210" spans="1:6" x14ac:dyDescent="0.35">
      <c r="A210" t="s">
        <v>397</v>
      </c>
      <c r="B210" s="1">
        <v>43259</v>
      </c>
      <c r="C210" t="s">
        <v>659</v>
      </c>
      <c r="D210" t="e" vm="12">
        <v>#VALUE!</v>
      </c>
      <c r="E210" t="s">
        <v>587</v>
      </c>
      <c r="F210">
        <v>86</v>
      </c>
    </row>
    <row r="211" spans="1:6" x14ac:dyDescent="0.35">
      <c r="A211" t="s">
        <v>209</v>
      </c>
      <c r="B211" s="1">
        <v>43145</v>
      </c>
      <c r="C211" t="s">
        <v>745</v>
      </c>
      <c r="D211" t="e" vm="4">
        <v>#VALUE!</v>
      </c>
      <c r="E211" t="s">
        <v>601</v>
      </c>
      <c r="F211">
        <v>202</v>
      </c>
    </row>
    <row r="212" spans="1:6" x14ac:dyDescent="0.35">
      <c r="A212" t="s">
        <v>489</v>
      </c>
      <c r="B212" s="1">
        <v>43154</v>
      </c>
      <c r="C212" t="s">
        <v>700</v>
      </c>
      <c r="D212" t="e" vm="4">
        <v>#VALUE!</v>
      </c>
      <c r="E212" t="s">
        <v>601</v>
      </c>
      <c r="F212">
        <v>425</v>
      </c>
    </row>
    <row r="213" spans="1:6" x14ac:dyDescent="0.35">
      <c r="A213" t="s">
        <v>208</v>
      </c>
      <c r="B213" s="1">
        <v>43169</v>
      </c>
      <c r="C213" t="s">
        <v>746</v>
      </c>
      <c r="D213" t="e" vm="14">
        <v>#VALUE!</v>
      </c>
      <c r="E213" t="s">
        <v>578</v>
      </c>
      <c r="F213">
        <v>424</v>
      </c>
    </row>
    <row r="214" spans="1:6" x14ac:dyDescent="0.35">
      <c r="A214" t="s">
        <v>210</v>
      </c>
      <c r="B214" s="1">
        <v>43388</v>
      </c>
      <c r="C214" t="s">
        <v>703</v>
      </c>
      <c r="D214" t="e" vm="1">
        <v>#VALUE!</v>
      </c>
      <c r="E214" t="s">
        <v>585</v>
      </c>
      <c r="F214">
        <v>417</v>
      </c>
    </row>
    <row r="215" spans="1:6" x14ac:dyDescent="0.35">
      <c r="A215" t="s">
        <v>484</v>
      </c>
      <c r="B215" s="1">
        <v>43291</v>
      </c>
      <c r="C215" t="s">
        <v>747</v>
      </c>
      <c r="D215" t="s">
        <v>728</v>
      </c>
      <c r="E215" t="s">
        <v>627</v>
      </c>
      <c r="F215">
        <v>416</v>
      </c>
    </row>
    <row r="216" spans="1:6" x14ac:dyDescent="0.35">
      <c r="A216" t="s">
        <v>216</v>
      </c>
      <c r="B216" s="1">
        <v>43104</v>
      </c>
      <c r="C216" t="s">
        <v>748</v>
      </c>
      <c r="D216" t="e" vm="3">
        <v>#VALUE!</v>
      </c>
      <c r="E216" t="s">
        <v>557</v>
      </c>
      <c r="F216">
        <v>412</v>
      </c>
    </row>
    <row r="217" spans="1:6" x14ac:dyDescent="0.35">
      <c r="A217" t="s">
        <v>258</v>
      </c>
      <c r="B217" s="1">
        <v>43144</v>
      </c>
      <c r="C217" t="s">
        <v>749</v>
      </c>
      <c r="D217" t="e" vm="8">
        <v>#VALUE!</v>
      </c>
      <c r="E217" t="s">
        <v>634</v>
      </c>
      <c r="F217">
        <v>406</v>
      </c>
    </row>
    <row r="218" spans="1:6" x14ac:dyDescent="0.35">
      <c r="A218" t="s">
        <v>35</v>
      </c>
      <c r="B218" s="1">
        <v>43231</v>
      </c>
      <c r="C218" t="s">
        <v>750</v>
      </c>
      <c r="D218" t="e" vm="1">
        <v>#VALUE!</v>
      </c>
      <c r="E218" t="s">
        <v>559</v>
      </c>
      <c r="F218">
        <v>6</v>
      </c>
    </row>
    <row r="219" spans="1:6" x14ac:dyDescent="0.35">
      <c r="A219" t="s">
        <v>53</v>
      </c>
      <c r="B219" s="1">
        <v>43385</v>
      </c>
      <c r="C219" t="s">
        <v>751</v>
      </c>
      <c r="D219" t="e" vm="11">
        <v>#VALUE!</v>
      </c>
      <c r="E219" t="s">
        <v>566</v>
      </c>
      <c r="F219">
        <v>391</v>
      </c>
    </row>
    <row r="220" spans="1:6" x14ac:dyDescent="0.35">
      <c r="A220" t="s">
        <v>486</v>
      </c>
      <c r="B220" s="1">
        <v>43216</v>
      </c>
      <c r="C220" t="s">
        <v>752</v>
      </c>
      <c r="D220" t="e" vm="17">
        <v>#VALUE!</v>
      </c>
      <c r="E220" t="s">
        <v>646</v>
      </c>
      <c r="F220">
        <v>389</v>
      </c>
    </row>
    <row r="221" spans="1:6" x14ac:dyDescent="0.35">
      <c r="A221" t="s">
        <v>223</v>
      </c>
      <c r="B221" s="1">
        <v>43438</v>
      </c>
      <c r="C221" t="s">
        <v>753</v>
      </c>
      <c r="D221" t="e" vm="9">
        <v>#VALUE!</v>
      </c>
      <c r="E221" t="s">
        <v>570</v>
      </c>
      <c r="F221">
        <v>388</v>
      </c>
    </row>
    <row r="222" spans="1:6" x14ac:dyDescent="0.35">
      <c r="A222" t="s">
        <v>24</v>
      </c>
      <c r="B222" s="1">
        <v>43262</v>
      </c>
      <c r="C222" t="s">
        <v>754</v>
      </c>
      <c r="D222" t="e" vm="3">
        <v>#VALUE!</v>
      </c>
      <c r="E222" t="s">
        <v>557</v>
      </c>
      <c r="F222">
        <v>357</v>
      </c>
    </row>
    <row r="223" spans="1:6" x14ac:dyDescent="0.35">
      <c r="A223" t="s">
        <v>158</v>
      </c>
      <c r="B223" s="1">
        <v>43237</v>
      </c>
      <c r="C223" t="s">
        <v>755</v>
      </c>
      <c r="D223" t="e" vm="3">
        <v>#VALUE!</v>
      </c>
      <c r="E223" t="s">
        <v>557</v>
      </c>
      <c r="F223">
        <v>24</v>
      </c>
    </row>
    <row r="224" spans="1:6" x14ac:dyDescent="0.35">
      <c r="A224" t="s">
        <v>256</v>
      </c>
      <c r="B224" s="1">
        <v>43216</v>
      </c>
      <c r="C224" t="s">
        <v>756</v>
      </c>
      <c r="D224" t="e" vm="7">
        <v>#VALUE!</v>
      </c>
      <c r="E224" t="s">
        <v>590</v>
      </c>
      <c r="F224">
        <v>40</v>
      </c>
    </row>
    <row r="225" spans="1:6" x14ac:dyDescent="0.35">
      <c r="A225" t="s">
        <v>230</v>
      </c>
      <c r="B225" s="1">
        <v>43172</v>
      </c>
      <c r="C225" t="s">
        <v>660</v>
      </c>
      <c r="D225" t="e" vm="3">
        <v>#VALUE!</v>
      </c>
      <c r="E225" t="s">
        <v>557</v>
      </c>
      <c r="F225">
        <v>382</v>
      </c>
    </row>
    <row r="226" spans="1:6" x14ac:dyDescent="0.35">
      <c r="A226" t="s">
        <v>272</v>
      </c>
      <c r="B226" s="1">
        <v>43162</v>
      </c>
      <c r="C226" t="s">
        <v>756</v>
      </c>
      <c r="D226" t="e" vm="7">
        <v>#VALUE!</v>
      </c>
      <c r="E226" t="s">
        <v>590</v>
      </c>
      <c r="F226">
        <v>376</v>
      </c>
    </row>
    <row r="227" spans="1:6" x14ac:dyDescent="0.35">
      <c r="A227" t="s">
        <v>246</v>
      </c>
      <c r="B227" s="1">
        <v>43345</v>
      </c>
      <c r="C227" t="s">
        <v>757</v>
      </c>
      <c r="D227" t="e" vm="1">
        <v>#VALUE!</v>
      </c>
      <c r="E227" t="s">
        <v>559</v>
      </c>
      <c r="F227">
        <v>299</v>
      </c>
    </row>
    <row r="228" spans="1:6" x14ac:dyDescent="0.35">
      <c r="A228" t="s">
        <v>44</v>
      </c>
      <c r="B228" s="1">
        <v>43320</v>
      </c>
      <c r="C228" t="s">
        <v>758</v>
      </c>
      <c r="D228" t="e" vm="11">
        <v>#VALUE!</v>
      </c>
      <c r="E228" t="s">
        <v>566</v>
      </c>
      <c r="F228">
        <v>373</v>
      </c>
    </row>
    <row r="229" spans="1:6" x14ac:dyDescent="0.35">
      <c r="A229" t="s">
        <v>62</v>
      </c>
      <c r="B229" s="1">
        <v>43208</v>
      </c>
      <c r="C229" t="s">
        <v>631</v>
      </c>
      <c r="D229" t="e" vm="11">
        <v>#VALUE!</v>
      </c>
      <c r="E229" t="s">
        <v>566</v>
      </c>
      <c r="F229">
        <v>12</v>
      </c>
    </row>
    <row r="230" spans="1:6" x14ac:dyDescent="0.35">
      <c r="A230" t="s">
        <v>367</v>
      </c>
      <c r="B230" s="1">
        <v>43118</v>
      </c>
      <c r="C230" t="s">
        <v>759</v>
      </c>
      <c r="D230" t="e" vm="18">
        <v>#VALUE!</v>
      </c>
      <c r="E230" t="s">
        <v>619</v>
      </c>
      <c r="F230">
        <v>105</v>
      </c>
    </row>
    <row r="231" spans="1:6" x14ac:dyDescent="0.35">
      <c r="A231" t="s">
        <v>482</v>
      </c>
      <c r="B231" s="1">
        <v>43345</v>
      </c>
      <c r="C231" t="s">
        <v>744</v>
      </c>
      <c r="D231" t="e" vm="3">
        <v>#VALUE!</v>
      </c>
      <c r="E231" t="s">
        <v>557</v>
      </c>
      <c r="F231">
        <v>355</v>
      </c>
    </row>
    <row r="232" spans="1:6" x14ac:dyDescent="0.35">
      <c r="A232" t="s">
        <v>499</v>
      </c>
      <c r="B232" s="1">
        <v>43208</v>
      </c>
      <c r="C232" t="s">
        <v>760</v>
      </c>
      <c r="D232" t="e" vm="9">
        <v>#VALUE!</v>
      </c>
      <c r="E232" t="s">
        <v>576</v>
      </c>
      <c r="F232">
        <v>353</v>
      </c>
    </row>
    <row r="233" spans="1:6" x14ac:dyDescent="0.35">
      <c r="A233" t="s">
        <v>284</v>
      </c>
      <c r="B233" s="1">
        <v>43262</v>
      </c>
      <c r="C233" t="s">
        <v>761</v>
      </c>
      <c r="D233" t="e" vm="1">
        <v>#VALUE!</v>
      </c>
      <c r="E233" t="s">
        <v>559</v>
      </c>
      <c r="F233">
        <v>352</v>
      </c>
    </row>
    <row r="234" spans="1:6" x14ac:dyDescent="0.35">
      <c r="A234" t="s">
        <v>478</v>
      </c>
      <c r="B234" s="1">
        <v>43398</v>
      </c>
      <c r="C234" t="s">
        <v>762</v>
      </c>
      <c r="D234" t="e" vm="16">
        <v>#VALUE!</v>
      </c>
      <c r="E234" t="s">
        <v>583</v>
      </c>
      <c r="F234">
        <v>345</v>
      </c>
    </row>
    <row r="235" spans="1:6" x14ac:dyDescent="0.35">
      <c r="A235" t="s">
        <v>474</v>
      </c>
      <c r="B235" s="1">
        <v>43154</v>
      </c>
      <c r="C235" t="s">
        <v>571</v>
      </c>
      <c r="D235" t="e" vm="3">
        <v>#VALUE!</v>
      </c>
      <c r="E235" t="s">
        <v>557</v>
      </c>
      <c r="F235">
        <v>341</v>
      </c>
    </row>
    <row r="236" spans="1:6" x14ac:dyDescent="0.35">
      <c r="A236" t="s">
        <v>82</v>
      </c>
      <c r="B236" s="1">
        <v>43290</v>
      </c>
      <c r="C236" t="s">
        <v>763</v>
      </c>
      <c r="D236" t="e" vm="4">
        <v>#VALUE!</v>
      </c>
      <c r="E236" t="s">
        <v>601</v>
      </c>
      <c r="F236">
        <v>340</v>
      </c>
    </row>
    <row r="237" spans="1:6" x14ac:dyDescent="0.35">
      <c r="A237" t="s">
        <v>252</v>
      </c>
      <c r="B237" s="1">
        <v>43132</v>
      </c>
      <c r="C237" t="s">
        <v>654</v>
      </c>
      <c r="D237" t="e" vm="10">
        <v>#VALUE!</v>
      </c>
      <c r="E237" t="s">
        <v>554</v>
      </c>
      <c r="F237">
        <v>42</v>
      </c>
    </row>
    <row r="238" spans="1:6" x14ac:dyDescent="0.35">
      <c r="A238" t="s">
        <v>401</v>
      </c>
      <c r="B238" s="1">
        <v>43408</v>
      </c>
      <c r="C238" t="s">
        <v>764</v>
      </c>
      <c r="D238" t="e" vm="20">
        <v>#VALUE!</v>
      </c>
      <c r="E238" t="s">
        <v>696</v>
      </c>
      <c r="F238">
        <v>336</v>
      </c>
    </row>
    <row r="239" spans="1:6" x14ac:dyDescent="0.35">
      <c r="A239" t="s">
        <v>28</v>
      </c>
      <c r="B239" s="1">
        <v>43410</v>
      </c>
      <c r="C239" t="s">
        <v>765</v>
      </c>
      <c r="D239" t="e" vm="7">
        <v>#VALUE!</v>
      </c>
      <c r="E239" t="s">
        <v>590</v>
      </c>
      <c r="F239">
        <v>135</v>
      </c>
    </row>
    <row r="240" spans="1:6" x14ac:dyDescent="0.35">
      <c r="A240" t="s">
        <v>481</v>
      </c>
      <c r="B240" s="1">
        <v>43358</v>
      </c>
      <c r="C240" t="s">
        <v>766</v>
      </c>
      <c r="D240" t="e" vm="3">
        <v>#VALUE!</v>
      </c>
      <c r="E240" t="s">
        <v>557</v>
      </c>
      <c r="F240">
        <v>335</v>
      </c>
    </row>
    <row r="241" spans="1:6" x14ac:dyDescent="0.35">
      <c r="A241" t="s">
        <v>236</v>
      </c>
      <c r="B241" s="1">
        <v>43210</v>
      </c>
      <c r="C241" t="s">
        <v>767</v>
      </c>
      <c r="D241" t="e" vm="1">
        <v>#VALUE!</v>
      </c>
      <c r="E241" t="s">
        <v>585</v>
      </c>
      <c r="F241">
        <v>333</v>
      </c>
    </row>
    <row r="242" spans="1:6" x14ac:dyDescent="0.35">
      <c r="A242" t="s">
        <v>170</v>
      </c>
      <c r="B242" s="1">
        <v>43135</v>
      </c>
      <c r="C242" t="s">
        <v>768</v>
      </c>
      <c r="D242" t="e" vm="10">
        <v>#VALUE!</v>
      </c>
      <c r="E242" t="s">
        <v>554</v>
      </c>
      <c r="F242">
        <v>31</v>
      </c>
    </row>
    <row r="243" spans="1:6" x14ac:dyDescent="0.35">
      <c r="A243" t="s">
        <v>212</v>
      </c>
      <c r="B243" s="1">
        <v>43254</v>
      </c>
      <c r="C243" t="s">
        <v>769</v>
      </c>
      <c r="D243" t="e" vm="4">
        <v>#VALUE!</v>
      </c>
      <c r="E243" t="s">
        <v>601</v>
      </c>
      <c r="F243">
        <v>27</v>
      </c>
    </row>
    <row r="244" spans="1:6" x14ac:dyDescent="0.35">
      <c r="A244" t="s">
        <v>237</v>
      </c>
      <c r="B244" s="1">
        <v>43303</v>
      </c>
      <c r="C244" t="s">
        <v>770</v>
      </c>
      <c r="D244" t="e" vm="1">
        <v>#VALUE!</v>
      </c>
      <c r="E244" t="s">
        <v>559</v>
      </c>
      <c r="F244">
        <v>327</v>
      </c>
    </row>
    <row r="245" spans="1:6" x14ac:dyDescent="0.35">
      <c r="A245" t="s">
        <v>306</v>
      </c>
      <c r="B245" s="1">
        <v>43145</v>
      </c>
      <c r="C245" t="s">
        <v>613</v>
      </c>
      <c r="D245" t="e" vm="15">
        <v>#VALUE!</v>
      </c>
      <c r="E245" t="s">
        <v>614</v>
      </c>
      <c r="F245">
        <v>61</v>
      </c>
    </row>
    <row r="246" spans="1:6" x14ac:dyDescent="0.35">
      <c r="A246" t="s">
        <v>87</v>
      </c>
      <c r="B246" s="1">
        <v>43336</v>
      </c>
      <c r="C246" t="s">
        <v>581</v>
      </c>
      <c r="D246" t="e" vm="17">
        <v>#VALUE!</v>
      </c>
      <c r="E246" t="s">
        <v>646</v>
      </c>
      <c r="F246">
        <v>322</v>
      </c>
    </row>
    <row r="247" spans="1:6" x14ac:dyDescent="0.35">
      <c r="A247" t="s">
        <v>376</v>
      </c>
      <c r="B247" s="1">
        <v>43378</v>
      </c>
      <c r="C247" t="s">
        <v>771</v>
      </c>
      <c r="D247" t="e" vm="4">
        <v>#VALUE!</v>
      </c>
      <c r="E247" t="s">
        <v>601</v>
      </c>
      <c r="F247">
        <v>156</v>
      </c>
    </row>
    <row r="248" spans="1:6" x14ac:dyDescent="0.35">
      <c r="A248" t="s">
        <v>51</v>
      </c>
      <c r="B248" s="1">
        <v>43330</v>
      </c>
      <c r="C248" t="s">
        <v>772</v>
      </c>
      <c r="D248" t="e" vm="14">
        <v>#VALUE!</v>
      </c>
      <c r="E248" t="s">
        <v>578</v>
      </c>
      <c r="F248">
        <v>9</v>
      </c>
    </row>
    <row r="249" spans="1:6" x14ac:dyDescent="0.35">
      <c r="A249" t="s">
        <v>293</v>
      </c>
      <c r="B249" s="1">
        <v>43147</v>
      </c>
      <c r="C249" t="s">
        <v>572</v>
      </c>
      <c r="D249" t="e" vm="14">
        <v>#VALUE!</v>
      </c>
      <c r="E249" t="s">
        <v>578</v>
      </c>
      <c r="F249">
        <v>319</v>
      </c>
    </row>
    <row r="250" spans="1:6" x14ac:dyDescent="0.35">
      <c r="A250" t="s">
        <v>75</v>
      </c>
      <c r="B250" s="1">
        <v>43217</v>
      </c>
      <c r="C250" t="s">
        <v>736</v>
      </c>
      <c r="D250" t="e" vm="8">
        <v>#VALUE!</v>
      </c>
      <c r="E250" t="s">
        <v>634</v>
      </c>
      <c r="F250">
        <v>1499</v>
      </c>
    </row>
    <row r="251" spans="1:6" x14ac:dyDescent="0.35">
      <c r="A251" t="s">
        <v>417</v>
      </c>
      <c r="B251" s="1">
        <v>43365</v>
      </c>
      <c r="C251" t="s">
        <v>772</v>
      </c>
      <c r="D251" t="e" vm="2">
        <v>#VALUE!</v>
      </c>
      <c r="E251" t="s">
        <v>609</v>
      </c>
      <c r="F251">
        <v>67</v>
      </c>
    </row>
    <row r="252" spans="1:6" x14ac:dyDescent="0.35">
      <c r="A252" t="s">
        <v>460</v>
      </c>
      <c r="B252" s="1">
        <v>43179</v>
      </c>
      <c r="C252" t="s">
        <v>755</v>
      </c>
      <c r="D252" t="e" vm="3">
        <v>#VALUE!</v>
      </c>
      <c r="E252" t="s">
        <v>557</v>
      </c>
      <c r="F252">
        <v>313</v>
      </c>
    </row>
    <row r="253" spans="1:6" x14ac:dyDescent="0.35">
      <c r="A253" t="s">
        <v>241</v>
      </c>
      <c r="B253" s="1">
        <v>43140</v>
      </c>
      <c r="C253" t="s">
        <v>699</v>
      </c>
      <c r="D253" t="s">
        <v>728</v>
      </c>
      <c r="E253" t="s">
        <v>627</v>
      </c>
      <c r="F253">
        <v>311</v>
      </c>
    </row>
    <row r="254" spans="1:6" x14ac:dyDescent="0.35">
      <c r="A254" t="s">
        <v>191</v>
      </c>
      <c r="B254" s="1">
        <v>43185</v>
      </c>
      <c r="C254" t="s">
        <v>734</v>
      </c>
      <c r="D254" t="e" vm="13">
        <v>#VALUE!</v>
      </c>
      <c r="E254" t="s">
        <v>580</v>
      </c>
      <c r="F254">
        <v>119</v>
      </c>
    </row>
    <row r="255" spans="1:6" x14ac:dyDescent="0.35">
      <c r="A255" t="s">
        <v>473</v>
      </c>
      <c r="B255" s="1">
        <v>43207</v>
      </c>
      <c r="C255" t="s">
        <v>773</v>
      </c>
      <c r="D255" t="e" vm="7">
        <v>#VALUE!</v>
      </c>
      <c r="E255" t="s">
        <v>590</v>
      </c>
      <c r="F255">
        <v>305</v>
      </c>
    </row>
    <row r="256" spans="1:6" x14ac:dyDescent="0.35">
      <c r="A256" t="s">
        <v>99</v>
      </c>
      <c r="B256" s="1">
        <v>43130</v>
      </c>
      <c r="C256" t="s">
        <v>741</v>
      </c>
      <c r="D256" t="e" vm="10">
        <v>#VALUE!</v>
      </c>
      <c r="E256" t="s">
        <v>554</v>
      </c>
      <c r="F256">
        <v>304</v>
      </c>
    </row>
    <row r="257" spans="1:6" x14ac:dyDescent="0.35">
      <c r="A257" t="s">
        <v>281</v>
      </c>
      <c r="B257" s="1">
        <v>43343</v>
      </c>
      <c r="C257" t="s">
        <v>774</v>
      </c>
      <c r="D257" t="e" vm="18">
        <v>#VALUE!</v>
      </c>
      <c r="E257" t="s">
        <v>619</v>
      </c>
      <c r="F257">
        <v>299</v>
      </c>
    </row>
    <row r="258" spans="1:6" x14ac:dyDescent="0.35">
      <c r="A258" t="s">
        <v>245</v>
      </c>
      <c r="B258" s="1">
        <v>43131</v>
      </c>
      <c r="C258" t="s">
        <v>775</v>
      </c>
      <c r="D258" t="e" vm="10">
        <v>#VALUE!</v>
      </c>
      <c r="E258" t="s">
        <v>554</v>
      </c>
      <c r="F258">
        <v>299</v>
      </c>
    </row>
    <row r="259" spans="1:6" x14ac:dyDescent="0.35">
      <c r="A259" t="s">
        <v>247</v>
      </c>
      <c r="B259" s="1">
        <v>43404</v>
      </c>
      <c r="C259" t="s">
        <v>776</v>
      </c>
      <c r="D259" t="e" vm="4">
        <v>#VALUE!</v>
      </c>
      <c r="E259" t="s">
        <v>601</v>
      </c>
      <c r="F259">
        <v>298</v>
      </c>
    </row>
    <row r="260" spans="1:6" x14ac:dyDescent="0.35">
      <c r="A260" t="s">
        <v>471</v>
      </c>
      <c r="B260" s="1">
        <v>43239</v>
      </c>
      <c r="C260" t="s">
        <v>606</v>
      </c>
      <c r="D260" t="e" vm="1">
        <v>#VALUE!</v>
      </c>
      <c r="E260" t="s">
        <v>559</v>
      </c>
      <c r="F260">
        <v>294</v>
      </c>
    </row>
    <row r="261" spans="1:6" x14ac:dyDescent="0.35">
      <c r="A261" t="s">
        <v>251</v>
      </c>
      <c r="B261" s="1">
        <v>43152</v>
      </c>
      <c r="C261" t="s">
        <v>564</v>
      </c>
      <c r="D261" t="e" vm="3">
        <v>#VALUE!</v>
      </c>
      <c r="E261" t="s">
        <v>563</v>
      </c>
      <c r="F261">
        <v>291</v>
      </c>
    </row>
    <row r="262" spans="1:6" x14ac:dyDescent="0.35">
      <c r="A262" t="s">
        <v>446</v>
      </c>
      <c r="B262" s="1">
        <v>43113</v>
      </c>
      <c r="C262" t="s">
        <v>777</v>
      </c>
      <c r="D262" t="e" vm="9">
        <v>#VALUE!</v>
      </c>
      <c r="E262" t="s">
        <v>576</v>
      </c>
      <c r="F262">
        <v>290</v>
      </c>
    </row>
    <row r="263" spans="1:6" x14ac:dyDescent="0.35">
      <c r="A263" t="s">
        <v>188</v>
      </c>
      <c r="B263" s="1">
        <v>43439</v>
      </c>
      <c r="C263" t="s">
        <v>732</v>
      </c>
      <c r="D263" t="e" vm="3">
        <v>#VALUE!</v>
      </c>
      <c r="E263" t="s">
        <v>557</v>
      </c>
      <c r="F263">
        <v>31</v>
      </c>
    </row>
    <row r="264" spans="1:6" x14ac:dyDescent="0.35">
      <c r="A264" t="s">
        <v>253</v>
      </c>
      <c r="B264" s="1">
        <v>43141</v>
      </c>
      <c r="C264" t="s">
        <v>778</v>
      </c>
      <c r="D264" t="e" vm="2">
        <v>#VALUE!</v>
      </c>
      <c r="E264" t="s">
        <v>609</v>
      </c>
      <c r="F264">
        <v>285</v>
      </c>
    </row>
    <row r="265" spans="1:6" x14ac:dyDescent="0.35">
      <c r="A265" t="s">
        <v>469</v>
      </c>
      <c r="B265" s="1">
        <v>43428</v>
      </c>
      <c r="C265" t="s">
        <v>779</v>
      </c>
      <c r="D265" t="e" vm="5">
        <v>#VALUE!</v>
      </c>
      <c r="E265" t="s">
        <v>637</v>
      </c>
      <c r="F265">
        <v>282</v>
      </c>
    </row>
    <row r="266" spans="1:6" x14ac:dyDescent="0.35">
      <c r="A266" t="s">
        <v>254</v>
      </c>
      <c r="B266" s="1">
        <v>43453</v>
      </c>
      <c r="C266" t="s">
        <v>780</v>
      </c>
      <c r="D266" t="e" vm="5">
        <v>#VALUE!</v>
      </c>
      <c r="E266" t="s">
        <v>637</v>
      </c>
      <c r="F266">
        <v>277</v>
      </c>
    </row>
    <row r="267" spans="1:6" x14ac:dyDescent="0.35">
      <c r="A267" t="s">
        <v>302</v>
      </c>
      <c r="B267" s="1">
        <v>43367</v>
      </c>
      <c r="C267" t="s">
        <v>781</v>
      </c>
      <c r="D267" t="e" vm="20">
        <v>#VALUE!</v>
      </c>
      <c r="E267" t="s">
        <v>696</v>
      </c>
      <c r="F267">
        <v>276</v>
      </c>
    </row>
    <row r="268" spans="1:6" x14ac:dyDescent="0.35">
      <c r="A268" t="s">
        <v>298</v>
      </c>
      <c r="B268" s="1">
        <v>43139</v>
      </c>
      <c r="C268" t="s">
        <v>667</v>
      </c>
      <c r="D268" t="e" vm="10">
        <v>#VALUE!</v>
      </c>
      <c r="E268" t="s">
        <v>554</v>
      </c>
      <c r="F268">
        <v>276</v>
      </c>
    </row>
    <row r="269" spans="1:6" x14ac:dyDescent="0.35">
      <c r="A269" t="s">
        <v>255</v>
      </c>
      <c r="B269" s="1">
        <v>43221</v>
      </c>
      <c r="C269" t="s">
        <v>782</v>
      </c>
      <c r="D269" t="e" vm="1">
        <v>#VALUE!</v>
      </c>
      <c r="E269" t="s">
        <v>559</v>
      </c>
      <c r="F269">
        <v>273</v>
      </c>
    </row>
    <row r="270" spans="1:6" x14ac:dyDescent="0.35">
      <c r="A270" t="s">
        <v>198</v>
      </c>
      <c r="B270" s="1">
        <v>43402</v>
      </c>
      <c r="C270" t="s">
        <v>783</v>
      </c>
      <c r="D270" t="e" vm="3">
        <v>#VALUE!</v>
      </c>
      <c r="E270" t="s">
        <v>557</v>
      </c>
      <c r="F270">
        <v>263</v>
      </c>
    </row>
    <row r="271" spans="1:6" x14ac:dyDescent="0.35">
      <c r="A271" t="s">
        <v>264</v>
      </c>
      <c r="B271" s="1">
        <v>43202</v>
      </c>
      <c r="C271" t="s">
        <v>582</v>
      </c>
      <c r="D271" t="e" vm="5">
        <v>#VALUE!</v>
      </c>
      <c r="E271" t="s">
        <v>583</v>
      </c>
      <c r="F271">
        <v>259</v>
      </c>
    </row>
    <row r="272" spans="1:6" x14ac:dyDescent="0.35">
      <c r="A272" t="s">
        <v>464</v>
      </c>
      <c r="B272" s="1">
        <v>43383</v>
      </c>
      <c r="C272" t="s">
        <v>784</v>
      </c>
      <c r="D272" t="e" vm="1">
        <v>#VALUE!</v>
      </c>
      <c r="E272" t="s">
        <v>559</v>
      </c>
      <c r="F272">
        <v>259</v>
      </c>
    </row>
    <row r="273" spans="1:6" x14ac:dyDescent="0.35">
      <c r="A273" t="s">
        <v>238</v>
      </c>
      <c r="B273" s="1">
        <v>43407</v>
      </c>
      <c r="C273" t="s">
        <v>785</v>
      </c>
      <c r="D273" t="e" vm="3">
        <v>#VALUE!</v>
      </c>
      <c r="E273" t="s">
        <v>557</v>
      </c>
      <c r="F273">
        <v>18</v>
      </c>
    </row>
    <row r="274" spans="1:6" x14ac:dyDescent="0.35">
      <c r="A274" t="s">
        <v>267</v>
      </c>
      <c r="B274" s="1">
        <v>43150</v>
      </c>
      <c r="C274" t="s">
        <v>786</v>
      </c>
      <c r="D274" t="e" vm="17">
        <v>#VALUE!</v>
      </c>
      <c r="E274" t="s">
        <v>646</v>
      </c>
      <c r="F274">
        <v>255</v>
      </c>
    </row>
    <row r="275" spans="1:6" x14ac:dyDescent="0.35">
      <c r="A275" t="s">
        <v>286</v>
      </c>
      <c r="B275" s="1">
        <v>43349</v>
      </c>
      <c r="C275" t="s">
        <v>659</v>
      </c>
      <c r="D275" t="e" vm="12">
        <v>#VALUE!</v>
      </c>
      <c r="E275" t="s">
        <v>587</v>
      </c>
      <c r="F275">
        <v>224</v>
      </c>
    </row>
    <row r="276" spans="1:6" x14ac:dyDescent="0.35">
      <c r="A276" t="s">
        <v>312</v>
      </c>
      <c r="B276" s="1">
        <v>43428</v>
      </c>
      <c r="C276" t="s">
        <v>787</v>
      </c>
      <c r="D276" t="e" vm="2">
        <v>#VALUE!</v>
      </c>
      <c r="E276" t="s">
        <v>561</v>
      </c>
      <c r="F276">
        <v>248</v>
      </c>
    </row>
    <row r="277" spans="1:6" x14ac:dyDescent="0.35">
      <c r="A277" t="s">
        <v>271</v>
      </c>
      <c r="B277" s="1">
        <v>43236</v>
      </c>
      <c r="C277" t="s">
        <v>596</v>
      </c>
      <c r="D277" t="e" vm="4">
        <v>#VALUE!</v>
      </c>
      <c r="E277" t="s">
        <v>601</v>
      </c>
      <c r="F277">
        <v>245</v>
      </c>
    </row>
    <row r="278" spans="1:6" x14ac:dyDescent="0.35">
      <c r="A278" t="s">
        <v>274</v>
      </c>
      <c r="B278" s="1">
        <v>43456</v>
      </c>
      <c r="C278" t="s">
        <v>788</v>
      </c>
      <c r="D278" t="e" vm="1">
        <v>#VALUE!</v>
      </c>
      <c r="E278" t="s">
        <v>559</v>
      </c>
      <c r="F278">
        <v>244</v>
      </c>
    </row>
    <row r="279" spans="1:6" x14ac:dyDescent="0.35">
      <c r="A279" t="s">
        <v>275</v>
      </c>
      <c r="B279" s="1">
        <v>43122</v>
      </c>
      <c r="C279" t="s">
        <v>674</v>
      </c>
      <c r="D279" t="e" vm="1">
        <v>#VALUE!</v>
      </c>
      <c r="E279" t="s">
        <v>559</v>
      </c>
      <c r="F279">
        <v>244</v>
      </c>
    </row>
    <row r="280" spans="1:6" x14ac:dyDescent="0.35">
      <c r="A280" t="s">
        <v>279</v>
      </c>
      <c r="B280" s="1">
        <v>43174</v>
      </c>
      <c r="C280" t="s">
        <v>620</v>
      </c>
      <c r="D280" t="e" vm="7">
        <v>#VALUE!</v>
      </c>
      <c r="E280" t="s">
        <v>590</v>
      </c>
      <c r="F280">
        <v>241</v>
      </c>
    </row>
    <row r="281" spans="1:6" x14ac:dyDescent="0.35">
      <c r="A281" t="s">
        <v>185</v>
      </c>
      <c r="B281" s="1">
        <v>43421</v>
      </c>
      <c r="C281" t="s">
        <v>648</v>
      </c>
      <c r="D281" t="e" vm="20">
        <v>#VALUE!</v>
      </c>
      <c r="E281" t="s">
        <v>696</v>
      </c>
      <c r="F281">
        <v>240</v>
      </c>
    </row>
    <row r="282" spans="1:6" x14ac:dyDescent="0.35">
      <c r="A282" t="s">
        <v>30</v>
      </c>
      <c r="B282" s="1">
        <v>43279</v>
      </c>
      <c r="C282" t="s">
        <v>789</v>
      </c>
      <c r="D282" t="e" vm="1">
        <v>#VALUE!</v>
      </c>
      <c r="E282" t="s">
        <v>559</v>
      </c>
      <c r="F282">
        <v>231</v>
      </c>
    </row>
    <row r="283" spans="1:6" x14ac:dyDescent="0.35">
      <c r="A283" t="s">
        <v>287</v>
      </c>
      <c r="B283" s="1">
        <v>43237</v>
      </c>
      <c r="C283" t="s">
        <v>790</v>
      </c>
      <c r="D283" t="s">
        <v>728</v>
      </c>
      <c r="E283" t="s">
        <v>627</v>
      </c>
      <c r="F283">
        <v>55</v>
      </c>
    </row>
    <row r="284" spans="1:6" x14ac:dyDescent="0.35">
      <c r="A284" t="s">
        <v>323</v>
      </c>
      <c r="B284" s="1">
        <v>43324</v>
      </c>
      <c r="C284" t="s">
        <v>791</v>
      </c>
      <c r="D284" t="e" vm="8">
        <v>#VALUE!</v>
      </c>
      <c r="E284" t="s">
        <v>634</v>
      </c>
      <c r="F284">
        <v>47</v>
      </c>
    </row>
    <row r="285" spans="1:6" x14ac:dyDescent="0.35">
      <c r="A285" t="s">
        <v>445</v>
      </c>
      <c r="B285" s="1">
        <v>43342</v>
      </c>
      <c r="C285" t="s">
        <v>607</v>
      </c>
      <c r="D285" t="e" vm="8">
        <v>#VALUE!</v>
      </c>
      <c r="E285" t="s">
        <v>634</v>
      </c>
      <c r="F285">
        <v>220</v>
      </c>
    </row>
    <row r="286" spans="1:6" x14ac:dyDescent="0.35">
      <c r="A286" t="s">
        <v>268</v>
      </c>
      <c r="B286" s="1">
        <v>43419</v>
      </c>
      <c r="C286" t="s">
        <v>792</v>
      </c>
      <c r="D286" t="e" vm="2">
        <v>#VALUE!</v>
      </c>
      <c r="E286" t="s">
        <v>609</v>
      </c>
      <c r="F286">
        <v>44</v>
      </c>
    </row>
    <row r="287" spans="1:6" x14ac:dyDescent="0.35">
      <c r="A287" t="s">
        <v>500</v>
      </c>
      <c r="B287" s="1">
        <v>43170</v>
      </c>
      <c r="C287" t="s">
        <v>793</v>
      </c>
      <c r="D287" t="e" vm="5">
        <v>#VALUE!</v>
      </c>
      <c r="E287" t="s">
        <v>583</v>
      </c>
      <c r="F287">
        <v>212</v>
      </c>
    </row>
    <row r="288" spans="1:6" x14ac:dyDescent="0.35">
      <c r="A288" t="s">
        <v>142</v>
      </c>
      <c r="B288" s="1">
        <v>43381</v>
      </c>
      <c r="C288" t="s">
        <v>794</v>
      </c>
      <c r="D288" t="e" vm="14">
        <v>#VALUE!</v>
      </c>
      <c r="E288" t="s">
        <v>578</v>
      </c>
      <c r="F288">
        <v>59</v>
      </c>
    </row>
    <row r="289" spans="1:6" x14ac:dyDescent="0.35">
      <c r="A289" t="s">
        <v>86</v>
      </c>
      <c r="B289" s="1">
        <v>43443</v>
      </c>
      <c r="C289" t="s">
        <v>714</v>
      </c>
      <c r="D289" t="e" vm="5">
        <v>#VALUE!</v>
      </c>
      <c r="E289" t="s">
        <v>637</v>
      </c>
      <c r="F289">
        <v>15</v>
      </c>
    </row>
    <row r="290" spans="1:6" x14ac:dyDescent="0.35">
      <c r="A290" t="s">
        <v>299</v>
      </c>
      <c r="B290" s="1">
        <v>43184</v>
      </c>
      <c r="C290" t="s">
        <v>795</v>
      </c>
      <c r="D290" t="e" vm="12">
        <v>#VALUE!</v>
      </c>
      <c r="E290" t="s">
        <v>587</v>
      </c>
      <c r="F290">
        <v>209</v>
      </c>
    </row>
    <row r="291" spans="1:6" x14ac:dyDescent="0.35">
      <c r="A291" t="s">
        <v>305</v>
      </c>
      <c r="B291" s="1">
        <v>43228</v>
      </c>
      <c r="C291" t="s">
        <v>796</v>
      </c>
      <c r="D291" t="e" vm="17">
        <v>#VALUE!</v>
      </c>
      <c r="E291" t="s">
        <v>646</v>
      </c>
      <c r="F291">
        <v>206</v>
      </c>
    </row>
    <row r="292" spans="1:6" x14ac:dyDescent="0.35">
      <c r="A292" t="s">
        <v>329</v>
      </c>
      <c r="B292" s="1">
        <v>43140</v>
      </c>
      <c r="C292" t="s">
        <v>797</v>
      </c>
      <c r="D292" t="e" vm="15">
        <v>#VALUE!</v>
      </c>
      <c r="E292" t="s">
        <v>614</v>
      </c>
      <c r="F292">
        <v>206</v>
      </c>
    </row>
    <row r="293" spans="1:6" x14ac:dyDescent="0.35">
      <c r="A293" t="s">
        <v>269</v>
      </c>
      <c r="B293" s="1">
        <v>43374</v>
      </c>
      <c r="C293" t="s">
        <v>798</v>
      </c>
      <c r="D293" t="e" vm="9">
        <v>#VALUE!</v>
      </c>
      <c r="E293" t="s">
        <v>576</v>
      </c>
      <c r="F293">
        <v>45</v>
      </c>
    </row>
    <row r="294" spans="1:6" x14ac:dyDescent="0.35">
      <c r="A294" t="s">
        <v>330</v>
      </c>
      <c r="B294" s="1">
        <v>43465</v>
      </c>
      <c r="C294" t="s">
        <v>659</v>
      </c>
      <c r="D294" t="e" vm="2">
        <v>#VALUE!</v>
      </c>
      <c r="E294" t="s">
        <v>609</v>
      </c>
      <c r="F294">
        <v>200</v>
      </c>
    </row>
    <row r="295" spans="1:6" x14ac:dyDescent="0.35">
      <c r="A295" t="s">
        <v>278</v>
      </c>
      <c r="B295" s="1">
        <v>43131</v>
      </c>
      <c r="C295" t="s">
        <v>799</v>
      </c>
      <c r="D295" t="e" vm="1">
        <v>#VALUE!</v>
      </c>
      <c r="E295" t="s">
        <v>559</v>
      </c>
      <c r="F295">
        <v>32</v>
      </c>
    </row>
    <row r="296" spans="1:6" x14ac:dyDescent="0.35">
      <c r="A296" t="s">
        <v>308</v>
      </c>
      <c r="B296" s="1">
        <v>43134</v>
      </c>
      <c r="C296" t="s">
        <v>800</v>
      </c>
      <c r="D296" t="e" vm="10">
        <v>#VALUE!</v>
      </c>
      <c r="E296" t="s">
        <v>554</v>
      </c>
      <c r="F296">
        <v>196</v>
      </c>
    </row>
    <row r="297" spans="1:6" x14ac:dyDescent="0.35">
      <c r="A297" t="s">
        <v>336</v>
      </c>
      <c r="B297" s="1">
        <v>43210</v>
      </c>
      <c r="C297" t="s">
        <v>564</v>
      </c>
      <c r="D297" t="e" vm="3">
        <v>#VALUE!</v>
      </c>
      <c r="E297" t="s">
        <v>563</v>
      </c>
      <c r="F297">
        <v>193</v>
      </c>
    </row>
    <row r="298" spans="1:6" x14ac:dyDescent="0.35">
      <c r="A298" t="s">
        <v>340</v>
      </c>
      <c r="B298" s="1">
        <v>43288</v>
      </c>
      <c r="C298" t="s">
        <v>801</v>
      </c>
      <c r="D298" t="e" vm="8">
        <v>#VALUE!</v>
      </c>
      <c r="E298" t="s">
        <v>634</v>
      </c>
      <c r="F298">
        <v>193</v>
      </c>
    </row>
    <row r="299" spans="1:6" x14ac:dyDescent="0.35">
      <c r="A299" t="s">
        <v>441</v>
      </c>
      <c r="B299" s="1">
        <v>43125</v>
      </c>
      <c r="C299" t="s">
        <v>802</v>
      </c>
      <c r="D299" t="e" vm="5">
        <v>#VALUE!</v>
      </c>
      <c r="E299" t="s">
        <v>637</v>
      </c>
      <c r="F299">
        <v>193</v>
      </c>
    </row>
    <row r="300" spans="1:6" x14ac:dyDescent="0.35">
      <c r="A300" t="s">
        <v>450</v>
      </c>
      <c r="B300" s="1">
        <v>43175</v>
      </c>
      <c r="C300" t="s">
        <v>803</v>
      </c>
      <c r="D300" t="e" vm="8">
        <v>#VALUE!</v>
      </c>
      <c r="E300" t="s">
        <v>634</v>
      </c>
      <c r="F300">
        <v>193</v>
      </c>
    </row>
    <row r="301" spans="1:6" x14ac:dyDescent="0.35">
      <c r="A301" t="s">
        <v>337</v>
      </c>
      <c r="B301" s="1">
        <v>43297</v>
      </c>
      <c r="C301" t="s">
        <v>804</v>
      </c>
      <c r="D301" t="e" vm="16">
        <v>#VALUE!</v>
      </c>
      <c r="E301" t="s">
        <v>583</v>
      </c>
      <c r="F301">
        <v>191</v>
      </c>
    </row>
    <row r="302" spans="1:6" x14ac:dyDescent="0.35">
      <c r="A302" t="s">
        <v>309</v>
      </c>
      <c r="B302" s="1">
        <v>43419</v>
      </c>
      <c r="C302" t="s">
        <v>805</v>
      </c>
      <c r="D302" t="e" vm="12">
        <v>#VALUE!</v>
      </c>
      <c r="E302" t="s">
        <v>587</v>
      </c>
      <c r="F302">
        <v>189</v>
      </c>
    </row>
    <row r="303" spans="1:6" x14ac:dyDescent="0.35">
      <c r="A303" t="s">
        <v>66</v>
      </c>
      <c r="B303" s="1">
        <v>43134</v>
      </c>
      <c r="C303" t="s">
        <v>806</v>
      </c>
      <c r="D303" t="e" vm="1">
        <v>#VALUE!</v>
      </c>
      <c r="E303" t="s">
        <v>559</v>
      </c>
      <c r="F303">
        <v>13</v>
      </c>
    </row>
    <row r="304" spans="1:6" x14ac:dyDescent="0.35">
      <c r="A304" t="s">
        <v>311</v>
      </c>
      <c r="B304" s="1">
        <v>43313</v>
      </c>
      <c r="C304" t="s">
        <v>699</v>
      </c>
      <c r="D304" t="e" vm="1">
        <v>#VALUE!</v>
      </c>
      <c r="E304" t="s">
        <v>559</v>
      </c>
      <c r="F304">
        <v>187</v>
      </c>
    </row>
    <row r="305" spans="1:6" x14ac:dyDescent="0.35">
      <c r="A305" t="s">
        <v>326</v>
      </c>
      <c r="B305" s="1">
        <v>43160</v>
      </c>
      <c r="C305" t="s">
        <v>695</v>
      </c>
      <c r="D305" t="e" vm="20">
        <v>#VALUE!</v>
      </c>
      <c r="E305" t="s">
        <v>696</v>
      </c>
      <c r="F305">
        <v>79</v>
      </c>
    </row>
    <row r="306" spans="1:6" x14ac:dyDescent="0.35">
      <c r="A306" t="s">
        <v>214</v>
      </c>
      <c r="B306" s="1">
        <v>43127</v>
      </c>
      <c r="C306" t="s">
        <v>766</v>
      </c>
      <c r="D306" t="e" vm="9">
        <v>#VALUE!</v>
      </c>
      <c r="E306" t="s">
        <v>570</v>
      </c>
      <c r="F306">
        <v>27</v>
      </c>
    </row>
    <row r="307" spans="1:6" x14ac:dyDescent="0.35">
      <c r="A307" t="s">
        <v>314</v>
      </c>
      <c r="B307" s="1">
        <v>43446</v>
      </c>
      <c r="C307" t="s">
        <v>807</v>
      </c>
      <c r="D307" t="e" vm="10">
        <v>#VALUE!</v>
      </c>
      <c r="E307" t="s">
        <v>554</v>
      </c>
      <c r="F307">
        <v>179</v>
      </c>
    </row>
    <row r="308" spans="1:6" x14ac:dyDescent="0.35">
      <c r="A308" t="s">
        <v>431</v>
      </c>
      <c r="B308" s="1">
        <v>43107</v>
      </c>
      <c r="C308" t="s">
        <v>808</v>
      </c>
      <c r="D308" t="e" vm="7">
        <v>#VALUE!</v>
      </c>
      <c r="E308" t="s">
        <v>590</v>
      </c>
      <c r="F308">
        <v>177</v>
      </c>
    </row>
    <row r="309" spans="1:6" x14ac:dyDescent="0.35">
      <c r="A309" t="s">
        <v>316</v>
      </c>
      <c r="B309" s="1">
        <v>43367</v>
      </c>
      <c r="C309" t="s">
        <v>793</v>
      </c>
      <c r="D309" t="e" vm="13">
        <v>#VALUE!</v>
      </c>
      <c r="E309" t="s">
        <v>580</v>
      </c>
      <c r="F309">
        <v>176</v>
      </c>
    </row>
    <row r="310" spans="1:6" x14ac:dyDescent="0.35">
      <c r="A310" t="s">
        <v>315</v>
      </c>
      <c r="B310" s="1">
        <v>43158</v>
      </c>
      <c r="C310" t="s">
        <v>809</v>
      </c>
      <c r="D310" t="e" vm="16">
        <v>#VALUE!</v>
      </c>
      <c r="E310" t="s">
        <v>583</v>
      </c>
      <c r="F310">
        <v>176</v>
      </c>
    </row>
    <row r="311" spans="1:6" x14ac:dyDescent="0.35">
      <c r="A311" t="s">
        <v>429</v>
      </c>
      <c r="B311" s="1">
        <v>43269</v>
      </c>
      <c r="C311" t="s">
        <v>810</v>
      </c>
      <c r="D311" t="e" vm="18">
        <v>#VALUE!</v>
      </c>
      <c r="E311" t="s">
        <v>619</v>
      </c>
      <c r="F311">
        <v>171</v>
      </c>
    </row>
    <row r="312" spans="1:6" x14ac:dyDescent="0.35">
      <c r="A312" t="s">
        <v>361</v>
      </c>
      <c r="B312" s="1">
        <v>43118</v>
      </c>
      <c r="C312" t="s">
        <v>659</v>
      </c>
      <c r="D312" t="e" vm="11">
        <v>#VALUE!</v>
      </c>
      <c r="E312" t="s">
        <v>566</v>
      </c>
      <c r="F312">
        <v>171</v>
      </c>
    </row>
    <row r="313" spans="1:6" x14ac:dyDescent="0.35">
      <c r="A313" t="s">
        <v>359</v>
      </c>
      <c r="B313" s="1">
        <v>43154</v>
      </c>
      <c r="C313" t="s">
        <v>675</v>
      </c>
      <c r="D313" t="e" vm="1">
        <v>#VALUE!</v>
      </c>
      <c r="E313" t="s">
        <v>559</v>
      </c>
      <c r="F313">
        <v>171</v>
      </c>
    </row>
    <row r="314" spans="1:6" x14ac:dyDescent="0.35">
      <c r="A314" t="s">
        <v>400</v>
      </c>
      <c r="B314" s="1">
        <v>43459</v>
      </c>
      <c r="C314" t="s">
        <v>811</v>
      </c>
      <c r="D314" t="e" vm="5">
        <v>#VALUE!</v>
      </c>
      <c r="E314" t="s">
        <v>637</v>
      </c>
      <c r="F314">
        <v>84</v>
      </c>
    </row>
    <row r="315" spans="1:6" x14ac:dyDescent="0.35">
      <c r="A315" t="s">
        <v>428</v>
      </c>
      <c r="B315" s="1">
        <v>43110</v>
      </c>
      <c r="C315" t="s">
        <v>812</v>
      </c>
      <c r="D315" t="e" vm="3">
        <v>#VALUE!</v>
      </c>
      <c r="E315" t="s">
        <v>563</v>
      </c>
      <c r="F315">
        <v>169</v>
      </c>
    </row>
    <row r="316" spans="1:6" x14ac:dyDescent="0.35">
      <c r="A316" t="s">
        <v>322</v>
      </c>
      <c r="B316" s="1">
        <v>43300</v>
      </c>
      <c r="C316" t="s">
        <v>605</v>
      </c>
      <c r="D316" t="e" vm="1">
        <v>#VALUE!</v>
      </c>
      <c r="E316" t="s">
        <v>559</v>
      </c>
      <c r="F316">
        <v>168</v>
      </c>
    </row>
    <row r="317" spans="1:6" x14ac:dyDescent="0.35">
      <c r="A317" t="s">
        <v>425</v>
      </c>
      <c r="B317" s="1">
        <v>43150</v>
      </c>
      <c r="C317" t="s">
        <v>734</v>
      </c>
      <c r="D317" t="e" vm="13">
        <v>#VALUE!</v>
      </c>
      <c r="E317" t="s">
        <v>580</v>
      </c>
      <c r="F317">
        <v>168</v>
      </c>
    </row>
    <row r="318" spans="1:6" x14ac:dyDescent="0.35">
      <c r="A318" t="s">
        <v>423</v>
      </c>
      <c r="B318" s="1">
        <v>43269</v>
      </c>
      <c r="C318" t="s">
        <v>813</v>
      </c>
      <c r="D318" t="e" vm="8">
        <v>#VALUE!</v>
      </c>
      <c r="E318" t="s">
        <v>634</v>
      </c>
      <c r="F318">
        <v>167</v>
      </c>
    </row>
    <row r="319" spans="1:6" x14ac:dyDescent="0.35">
      <c r="A319" t="s">
        <v>422</v>
      </c>
      <c r="B319" s="1">
        <v>43241</v>
      </c>
      <c r="C319" t="s">
        <v>814</v>
      </c>
      <c r="D319" t="e" vm="12">
        <v>#VALUE!</v>
      </c>
      <c r="E319" t="s">
        <v>587</v>
      </c>
      <c r="F319">
        <v>166</v>
      </c>
    </row>
    <row r="320" spans="1:6" x14ac:dyDescent="0.35">
      <c r="A320" t="s">
        <v>324</v>
      </c>
      <c r="B320" s="1">
        <v>43139</v>
      </c>
      <c r="C320" t="s">
        <v>815</v>
      </c>
      <c r="D320" t="e" vm="8">
        <v>#VALUE!</v>
      </c>
      <c r="E320" t="s">
        <v>634</v>
      </c>
      <c r="F320">
        <v>162</v>
      </c>
    </row>
    <row r="321" spans="1:6" x14ac:dyDescent="0.35">
      <c r="A321" t="s">
        <v>420</v>
      </c>
      <c r="B321" s="1">
        <v>43201</v>
      </c>
      <c r="C321" t="s">
        <v>795</v>
      </c>
      <c r="D321" t="e" vm="12">
        <v>#VALUE!</v>
      </c>
      <c r="E321" t="s">
        <v>587</v>
      </c>
      <c r="F321">
        <v>160</v>
      </c>
    </row>
    <row r="322" spans="1:6" x14ac:dyDescent="0.35">
      <c r="A322" t="s">
        <v>375</v>
      </c>
      <c r="B322" s="1">
        <v>43444</v>
      </c>
      <c r="C322" t="s">
        <v>816</v>
      </c>
      <c r="D322" t="e" vm="9">
        <v>#VALUE!</v>
      </c>
      <c r="E322" t="s">
        <v>570</v>
      </c>
      <c r="F322">
        <v>158</v>
      </c>
    </row>
    <row r="323" spans="1:6" x14ac:dyDescent="0.35">
      <c r="A323" t="s">
        <v>333</v>
      </c>
      <c r="B323" s="1">
        <v>43212</v>
      </c>
      <c r="C323" t="s">
        <v>679</v>
      </c>
      <c r="D323" t="e" vm="18">
        <v>#VALUE!</v>
      </c>
      <c r="E323" t="s">
        <v>619</v>
      </c>
      <c r="F323">
        <v>149</v>
      </c>
    </row>
    <row r="324" spans="1:6" x14ac:dyDescent="0.35">
      <c r="A324" t="s">
        <v>427</v>
      </c>
      <c r="B324" s="1">
        <v>43289</v>
      </c>
      <c r="C324" t="s">
        <v>817</v>
      </c>
      <c r="D324" t="e" vm="18">
        <v>#VALUE!</v>
      </c>
      <c r="E324" t="s">
        <v>619</v>
      </c>
      <c r="F324">
        <v>158</v>
      </c>
    </row>
    <row r="325" spans="1:6" x14ac:dyDescent="0.35">
      <c r="A325" t="s">
        <v>320</v>
      </c>
      <c r="B325" s="1">
        <v>43186</v>
      </c>
      <c r="C325" t="s">
        <v>631</v>
      </c>
      <c r="D325" t="e" vm="11">
        <v>#VALUE!</v>
      </c>
      <c r="E325" t="s">
        <v>566</v>
      </c>
      <c r="F325">
        <v>29</v>
      </c>
    </row>
    <row r="326" spans="1:6" x14ac:dyDescent="0.35">
      <c r="A326" t="s">
        <v>321</v>
      </c>
      <c r="B326" s="1">
        <v>43193</v>
      </c>
      <c r="C326" t="s">
        <v>749</v>
      </c>
      <c r="D326" t="e" vm="8">
        <v>#VALUE!</v>
      </c>
      <c r="E326" t="s">
        <v>634</v>
      </c>
      <c r="F326">
        <v>65</v>
      </c>
    </row>
    <row r="327" spans="1:6" x14ac:dyDescent="0.35">
      <c r="A327" t="s">
        <v>426</v>
      </c>
      <c r="B327" s="1">
        <v>43396</v>
      </c>
      <c r="C327" t="s">
        <v>605</v>
      </c>
      <c r="D327" t="e" vm="1">
        <v>#VALUE!</v>
      </c>
      <c r="E327" t="s">
        <v>559</v>
      </c>
      <c r="F327">
        <v>156</v>
      </c>
    </row>
    <row r="328" spans="1:6" x14ac:dyDescent="0.35">
      <c r="A328" t="s">
        <v>196</v>
      </c>
      <c r="B328" s="1">
        <v>43402</v>
      </c>
      <c r="C328" t="s">
        <v>818</v>
      </c>
      <c r="D328" t="e" vm="9">
        <v>#VALUE!</v>
      </c>
      <c r="E328" t="s">
        <v>576</v>
      </c>
      <c r="F328">
        <v>155</v>
      </c>
    </row>
    <row r="329" spans="1:6" x14ac:dyDescent="0.35">
      <c r="A329" t="s">
        <v>260</v>
      </c>
      <c r="B329" s="1">
        <v>43150</v>
      </c>
      <c r="C329" t="s">
        <v>819</v>
      </c>
      <c r="D329" t="e" vm="20">
        <v>#VALUE!</v>
      </c>
      <c r="E329" t="s">
        <v>696</v>
      </c>
      <c r="F329">
        <v>41</v>
      </c>
    </row>
    <row r="330" spans="1:6" x14ac:dyDescent="0.35">
      <c r="A330" t="s">
        <v>283</v>
      </c>
      <c r="B330" s="1">
        <v>43382</v>
      </c>
      <c r="C330" t="s">
        <v>820</v>
      </c>
      <c r="D330" t="e" vm="12">
        <v>#VALUE!</v>
      </c>
      <c r="E330" t="s">
        <v>587</v>
      </c>
      <c r="F330">
        <v>53</v>
      </c>
    </row>
    <row r="331" spans="1:6" x14ac:dyDescent="0.35">
      <c r="A331" t="s">
        <v>194</v>
      </c>
      <c r="B331" s="1">
        <v>43445</v>
      </c>
      <c r="C331" t="s">
        <v>821</v>
      </c>
      <c r="D331" t="e" vm="10">
        <v>#VALUE!</v>
      </c>
      <c r="E331" t="s">
        <v>554</v>
      </c>
      <c r="F331">
        <v>152</v>
      </c>
    </row>
    <row r="332" spans="1:6" x14ac:dyDescent="0.35">
      <c r="A332" t="s">
        <v>331</v>
      </c>
      <c r="B332" s="1">
        <v>43113</v>
      </c>
      <c r="C332" t="s">
        <v>822</v>
      </c>
      <c r="D332" t="e" vm="3">
        <v>#VALUE!</v>
      </c>
      <c r="E332" t="s">
        <v>563</v>
      </c>
      <c r="F332">
        <v>152</v>
      </c>
    </row>
    <row r="333" spans="1:6" x14ac:dyDescent="0.35">
      <c r="A333" t="s">
        <v>332</v>
      </c>
      <c r="B333" s="1">
        <v>43186</v>
      </c>
      <c r="C333" t="s">
        <v>767</v>
      </c>
      <c r="D333" t="e" vm="1">
        <v>#VALUE!</v>
      </c>
      <c r="E333" t="s">
        <v>585</v>
      </c>
      <c r="F333">
        <v>152</v>
      </c>
    </row>
    <row r="334" spans="1:6" x14ac:dyDescent="0.35">
      <c r="A334" t="s">
        <v>380</v>
      </c>
      <c r="B334" s="1">
        <v>43113</v>
      </c>
      <c r="C334" t="s">
        <v>823</v>
      </c>
      <c r="D334" t="e" vm="3">
        <v>#VALUE!</v>
      </c>
      <c r="E334" t="s">
        <v>557</v>
      </c>
      <c r="F334">
        <v>151</v>
      </c>
    </row>
    <row r="335" spans="1:6" x14ac:dyDescent="0.35">
      <c r="A335" t="s">
        <v>46</v>
      </c>
      <c r="B335" s="1">
        <v>43138</v>
      </c>
      <c r="C335" t="s">
        <v>824</v>
      </c>
      <c r="D335" t="e" vm="10">
        <v>#VALUE!</v>
      </c>
      <c r="E335" t="s">
        <v>554</v>
      </c>
      <c r="F335">
        <v>8</v>
      </c>
    </row>
    <row r="336" spans="1:6" x14ac:dyDescent="0.35">
      <c r="A336" t="s">
        <v>342</v>
      </c>
      <c r="B336" s="1">
        <v>43345</v>
      </c>
      <c r="C336" t="s">
        <v>825</v>
      </c>
      <c r="D336" t="e" vm="2">
        <v>#VALUE!</v>
      </c>
      <c r="E336" t="s">
        <v>609</v>
      </c>
      <c r="F336">
        <v>148</v>
      </c>
    </row>
    <row r="337" spans="1:6" x14ac:dyDescent="0.35">
      <c r="A337" t="s">
        <v>413</v>
      </c>
      <c r="B337" s="1">
        <v>43235</v>
      </c>
      <c r="C337" t="s">
        <v>826</v>
      </c>
      <c r="D337" t="e" vm="18">
        <v>#VALUE!</v>
      </c>
      <c r="E337" t="s">
        <v>619</v>
      </c>
      <c r="F337">
        <v>148</v>
      </c>
    </row>
    <row r="338" spans="1:6" x14ac:dyDescent="0.35">
      <c r="A338" t="s">
        <v>388</v>
      </c>
      <c r="B338" s="1">
        <v>43462</v>
      </c>
      <c r="C338" t="s">
        <v>827</v>
      </c>
      <c r="D338" t="e" vm="4">
        <v>#VALUE!</v>
      </c>
      <c r="E338" t="s">
        <v>601</v>
      </c>
      <c r="F338">
        <v>148</v>
      </c>
    </row>
    <row r="339" spans="1:6" x14ac:dyDescent="0.35">
      <c r="A339" t="s">
        <v>56</v>
      </c>
      <c r="B339" s="1">
        <v>43431</v>
      </c>
      <c r="C339" t="s">
        <v>828</v>
      </c>
      <c r="D339" t="e" vm="9">
        <v>#VALUE!</v>
      </c>
      <c r="E339" t="s">
        <v>570</v>
      </c>
      <c r="F339">
        <v>16</v>
      </c>
    </row>
    <row r="340" spans="1:6" x14ac:dyDescent="0.35">
      <c r="A340" t="s">
        <v>411</v>
      </c>
      <c r="B340" s="1">
        <v>43112</v>
      </c>
      <c r="C340" t="s">
        <v>829</v>
      </c>
      <c r="D340" t="e" vm="11">
        <v>#VALUE!</v>
      </c>
      <c r="E340" t="s">
        <v>566</v>
      </c>
      <c r="F340">
        <v>146</v>
      </c>
    </row>
    <row r="341" spans="1:6" x14ac:dyDescent="0.35">
      <c r="A341" t="s">
        <v>345</v>
      </c>
      <c r="B341" s="1">
        <v>43175</v>
      </c>
      <c r="C341" t="s">
        <v>750</v>
      </c>
      <c r="D341" t="e" vm="1">
        <v>#VALUE!</v>
      </c>
      <c r="E341" t="s">
        <v>559</v>
      </c>
      <c r="F341">
        <v>146</v>
      </c>
    </row>
    <row r="342" spans="1:6" x14ac:dyDescent="0.35">
      <c r="A342" t="s">
        <v>294</v>
      </c>
      <c r="B342" s="1">
        <v>43183</v>
      </c>
      <c r="C342" t="s">
        <v>572</v>
      </c>
      <c r="D342" t="e" vm="14">
        <v>#VALUE!</v>
      </c>
      <c r="E342" t="s">
        <v>578</v>
      </c>
      <c r="F342">
        <v>43</v>
      </c>
    </row>
    <row r="343" spans="1:6" x14ac:dyDescent="0.35">
      <c r="A343" t="s">
        <v>415</v>
      </c>
      <c r="B343" s="1">
        <v>43301</v>
      </c>
      <c r="C343" t="s">
        <v>830</v>
      </c>
      <c r="D343" t="e" vm="7">
        <v>#VALUE!</v>
      </c>
      <c r="E343" t="s">
        <v>590</v>
      </c>
      <c r="F343">
        <v>144</v>
      </c>
    </row>
    <row r="344" spans="1:6" x14ac:dyDescent="0.35">
      <c r="A344" t="s">
        <v>226</v>
      </c>
      <c r="B344" s="1">
        <v>43214</v>
      </c>
      <c r="C344" t="s">
        <v>673</v>
      </c>
      <c r="D344" t="e" vm="5">
        <v>#VALUE!</v>
      </c>
      <c r="E344" t="s">
        <v>583</v>
      </c>
      <c r="F344">
        <v>34</v>
      </c>
    </row>
    <row r="345" spans="1:6" x14ac:dyDescent="0.35">
      <c r="A345" t="s">
        <v>218</v>
      </c>
      <c r="B345" s="1">
        <v>43248</v>
      </c>
      <c r="C345" t="s">
        <v>831</v>
      </c>
      <c r="D345" t="e" vm="9">
        <v>#VALUE!</v>
      </c>
      <c r="E345" t="s">
        <v>576</v>
      </c>
      <c r="F345">
        <v>149</v>
      </c>
    </row>
    <row r="346" spans="1:6" x14ac:dyDescent="0.35">
      <c r="A346" t="s">
        <v>490</v>
      </c>
      <c r="B346" s="1">
        <v>43268</v>
      </c>
      <c r="C346" t="s">
        <v>832</v>
      </c>
      <c r="D346" t="e" vm="1">
        <v>#VALUE!</v>
      </c>
      <c r="E346" t="s">
        <v>559</v>
      </c>
      <c r="F346">
        <v>141</v>
      </c>
    </row>
    <row r="347" spans="1:6" x14ac:dyDescent="0.35">
      <c r="A347" t="s">
        <v>412</v>
      </c>
      <c r="B347" s="1">
        <v>43134</v>
      </c>
      <c r="C347" t="s">
        <v>575</v>
      </c>
      <c r="D347" t="e" vm="8">
        <v>#VALUE!</v>
      </c>
      <c r="E347" t="s">
        <v>599</v>
      </c>
      <c r="F347">
        <v>141</v>
      </c>
    </row>
    <row r="348" spans="1:6" x14ac:dyDescent="0.35">
      <c r="A348" t="s">
        <v>347</v>
      </c>
      <c r="B348" s="1">
        <v>43341</v>
      </c>
      <c r="C348" t="s">
        <v>833</v>
      </c>
      <c r="D348" t="e" vm="1">
        <v>#VALUE!</v>
      </c>
      <c r="E348" t="s">
        <v>585</v>
      </c>
      <c r="F348">
        <v>139</v>
      </c>
    </row>
    <row r="349" spans="1:6" x14ac:dyDescent="0.35">
      <c r="A349" t="s">
        <v>403</v>
      </c>
      <c r="B349" s="1">
        <v>43438</v>
      </c>
      <c r="C349" t="s">
        <v>649</v>
      </c>
      <c r="D349" t="e" vm="8">
        <v>#VALUE!</v>
      </c>
      <c r="E349" t="s">
        <v>599</v>
      </c>
      <c r="F349">
        <v>139</v>
      </c>
    </row>
    <row r="350" spans="1:6" x14ac:dyDescent="0.35">
      <c r="A350" t="s">
        <v>235</v>
      </c>
      <c r="B350" s="1">
        <v>43185</v>
      </c>
      <c r="C350" t="s">
        <v>786</v>
      </c>
      <c r="D350" t="e" vm="17">
        <v>#VALUE!</v>
      </c>
      <c r="E350" t="s">
        <v>646</v>
      </c>
      <c r="F350">
        <v>59</v>
      </c>
    </row>
    <row r="351" spans="1:6" x14ac:dyDescent="0.35">
      <c r="A351" t="s">
        <v>402</v>
      </c>
      <c r="B351" s="1">
        <v>43356</v>
      </c>
      <c r="C351" t="s">
        <v>834</v>
      </c>
      <c r="D351" t="e" vm="11">
        <v>#VALUE!</v>
      </c>
      <c r="E351" t="s">
        <v>566</v>
      </c>
      <c r="F351">
        <v>137</v>
      </c>
    </row>
    <row r="352" spans="1:6" x14ac:dyDescent="0.35">
      <c r="A352" t="s">
        <v>349</v>
      </c>
      <c r="B352" s="1">
        <v>43260</v>
      </c>
      <c r="C352" t="s">
        <v>835</v>
      </c>
      <c r="D352" t="e" vm="3">
        <v>#VALUE!</v>
      </c>
      <c r="E352" t="s">
        <v>557</v>
      </c>
      <c r="F352">
        <v>134</v>
      </c>
    </row>
    <row r="353" spans="1:6" x14ac:dyDescent="0.35">
      <c r="A353" t="s">
        <v>350</v>
      </c>
      <c r="B353" s="1">
        <v>43315</v>
      </c>
      <c r="C353" t="s">
        <v>836</v>
      </c>
      <c r="D353" t="e" vm="16">
        <v>#VALUE!</v>
      </c>
      <c r="E353" t="s">
        <v>583</v>
      </c>
      <c r="F353">
        <v>133</v>
      </c>
    </row>
    <row r="354" spans="1:6" x14ac:dyDescent="0.35">
      <c r="A354" t="s">
        <v>352</v>
      </c>
      <c r="B354" s="1">
        <v>43307</v>
      </c>
      <c r="C354" t="s">
        <v>837</v>
      </c>
      <c r="D354" t="e" vm="18">
        <v>#VALUE!</v>
      </c>
      <c r="E354" t="s">
        <v>619</v>
      </c>
      <c r="F354">
        <v>131</v>
      </c>
    </row>
    <row r="355" spans="1:6" x14ac:dyDescent="0.35">
      <c r="A355" t="s">
        <v>215</v>
      </c>
      <c r="B355" s="1">
        <v>43224</v>
      </c>
      <c r="C355" t="s">
        <v>793</v>
      </c>
      <c r="D355" t="e" vm="5">
        <v>#VALUE!</v>
      </c>
      <c r="E355" t="s">
        <v>583</v>
      </c>
      <c r="F355">
        <v>30</v>
      </c>
    </row>
    <row r="356" spans="1:6" x14ac:dyDescent="0.35">
      <c r="A356" t="s">
        <v>257</v>
      </c>
      <c r="B356" s="1">
        <v>43155</v>
      </c>
      <c r="C356" t="s">
        <v>581</v>
      </c>
      <c r="D356" t="e" vm="14">
        <v>#VALUE!</v>
      </c>
      <c r="E356" t="s">
        <v>578</v>
      </c>
      <c r="F356">
        <v>41</v>
      </c>
    </row>
    <row r="357" spans="1:6" x14ac:dyDescent="0.35">
      <c r="A357" t="s">
        <v>265</v>
      </c>
      <c r="B357" s="1">
        <v>43276</v>
      </c>
      <c r="C357" t="s">
        <v>838</v>
      </c>
      <c r="D357" t="e" vm="3">
        <v>#VALUE!</v>
      </c>
      <c r="E357" t="s">
        <v>557</v>
      </c>
      <c r="F357">
        <v>7</v>
      </c>
    </row>
    <row r="358" spans="1:6" x14ac:dyDescent="0.35">
      <c r="A358" t="s">
        <v>487</v>
      </c>
      <c r="B358" s="1">
        <v>43145</v>
      </c>
      <c r="C358" t="s">
        <v>720</v>
      </c>
      <c r="D358" t="e" vm="18">
        <v>#VALUE!</v>
      </c>
      <c r="E358" t="s">
        <v>619</v>
      </c>
      <c r="F358">
        <v>128</v>
      </c>
    </row>
    <row r="359" spans="1:6" x14ac:dyDescent="0.35">
      <c r="A359" t="s">
        <v>117</v>
      </c>
      <c r="B359" s="1">
        <v>43280</v>
      </c>
      <c r="C359" t="s">
        <v>839</v>
      </c>
      <c r="D359" t="e" vm="3">
        <v>#VALUE!</v>
      </c>
      <c r="E359" t="s">
        <v>557</v>
      </c>
      <c r="F359">
        <v>126</v>
      </c>
    </row>
    <row r="360" spans="1:6" x14ac:dyDescent="0.35">
      <c r="A360" t="s">
        <v>468</v>
      </c>
      <c r="B360" s="1">
        <v>43383</v>
      </c>
      <c r="C360" t="s">
        <v>840</v>
      </c>
      <c r="D360" t="e" vm="3">
        <v>#VALUE!</v>
      </c>
      <c r="E360" t="s">
        <v>557</v>
      </c>
      <c r="F360">
        <v>126</v>
      </c>
    </row>
    <row r="361" spans="1:6" x14ac:dyDescent="0.35">
      <c r="A361" t="s">
        <v>136</v>
      </c>
      <c r="B361" s="1">
        <v>43389</v>
      </c>
      <c r="C361" t="s">
        <v>680</v>
      </c>
      <c r="D361" t="e" vm="18">
        <v>#VALUE!</v>
      </c>
      <c r="E361" t="s">
        <v>619</v>
      </c>
      <c r="F361">
        <v>17</v>
      </c>
    </row>
    <row r="362" spans="1:6" x14ac:dyDescent="0.35">
      <c r="A362" t="s">
        <v>355</v>
      </c>
      <c r="B362" s="1">
        <v>43428</v>
      </c>
      <c r="C362" t="s">
        <v>712</v>
      </c>
      <c r="D362" t="e" vm="8">
        <v>#VALUE!</v>
      </c>
      <c r="E362" t="s">
        <v>599</v>
      </c>
      <c r="F362">
        <v>124</v>
      </c>
    </row>
    <row r="363" spans="1:6" x14ac:dyDescent="0.35">
      <c r="A363" t="s">
        <v>424</v>
      </c>
      <c r="B363" s="1">
        <v>43244</v>
      </c>
      <c r="C363" t="s">
        <v>689</v>
      </c>
      <c r="D363" t="e" vm="13">
        <v>#VALUE!</v>
      </c>
      <c r="E363" t="s">
        <v>580</v>
      </c>
      <c r="F363">
        <v>123</v>
      </c>
    </row>
    <row r="364" spans="1:6" x14ac:dyDescent="0.35">
      <c r="A364" t="s">
        <v>334</v>
      </c>
      <c r="B364" s="1">
        <v>43374</v>
      </c>
      <c r="C364" t="s">
        <v>841</v>
      </c>
      <c r="D364" t="e" vm="3">
        <v>#VALUE!</v>
      </c>
      <c r="E364" t="s">
        <v>563</v>
      </c>
      <c r="F364">
        <v>45</v>
      </c>
    </row>
    <row r="365" spans="1:6" x14ac:dyDescent="0.35">
      <c r="A365" t="s">
        <v>394</v>
      </c>
      <c r="B365" s="1">
        <v>43101</v>
      </c>
      <c r="C365" t="s">
        <v>842</v>
      </c>
      <c r="D365" t="e" vm="14">
        <v>#VALUE!</v>
      </c>
      <c r="E365" t="s">
        <v>578</v>
      </c>
      <c r="F365">
        <v>122</v>
      </c>
    </row>
    <row r="366" spans="1:6" x14ac:dyDescent="0.35">
      <c r="A366" t="s">
        <v>150</v>
      </c>
      <c r="B366" s="1">
        <v>43148</v>
      </c>
      <c r="C366" t="s">
        <v>795</v>
      </c>
      <c r="D366" t="e" vm="12">
        <v>#VALUE!</v>
      </c>
      <c r="E366" t="s">
        <v>587</v>
      </c>
      <c r="F366">
        <v>21</v>
      </c>
    </row>
    <row r="367" spans="1:6" x14ac:dyDescent="0.35">
      <c r="A367" t="s">
        <v>225</v>
      </c>
      <c r="B367" s="1">
        <v>43175</v>
      </c>
      <c r="C367" t="s">
        <v>843</v>
      </c>
      <c r="D367" t="e" vm="3">
        <v>#VALUE!</v>
      </c>
      <c r="E367" t="s">
        <v>557</v>
      </c>
      <c r="F367">
        <v>61</v>
      </c>
    </row>
    <row r="368" spans="1:6" x14ac:dyDescent="0.35">
      <c r="A368" t="s">
        <v>357</v>
      </c>
      <c r="B368" s="1">
        <v>43430</v>
      </c>
      <c r="C368" t="s">
        <v>844</v>
      </c>
      <c r="D368" t="e" vm="5">
        <v>#VALUE!</v>
      </c>
      <c r="E368" t="s">
        <v>637</v>
      </c>
      <c r="F368">
        <v>121</v>
      </c>
    </row>
    <row r="369" spans="1:6" x14ac:dyDescent="0.35">
      <c r="A369" t="s">
        <v>234</v>
      </c>
      <c r="B369" s="1">
        <v>43438</v>
      </c>
      <c r="C369" t="s">
        <v>845</v>
      </c>
      <c r="D369" t="e" vm="1">
        <v>#VALUE!</v>
      </c>
      <c r="E369" t="s">
        <v>559</v>
      </c>
      <c r="F369">
        <v>121</v>
      </c>
    </row>
    <row r="370" spans="1:6" x14ac:dyDescent="0.35">
      <c r="A370" t="s">
        <v>387</v>
      </c>
      <c r="B370" s="1">
        <v>43389</v>
      </c>
      <c r="C370" t="s">
        <v>846</v>
      </c>
      <c r="D370" t="e" vm="8">
        <v>#VALUE!</v>
      </c>
      <c r="E370" t="s">
        <v>634</v>
      </c>
      <c r="F370">
        <v>119</v>
      </c>
    </row>
    <row r="371" spans="1:6" x14ac:dyDescent="0.35">
      <c r="A371" t="s">
        <v>383</v>
      </c>
      <c r="B371" s="1">
        <v>43437</v>
      </c>
      <c r="C371" t="s">
        <v>662</v>
      </c>
      <c r="D371" t="e" vm="9">
        <v>#VALUE!</v>
      </c>
      <c r="E371" t="s">
        <v>570</v>
      </c>
      <c r="F371">
        <v>114</v>
      </c>
    </row>
    <row r="372" spans="1:6" x14ac:dyDescent="0.35">
      <c r="A372" t="s">
        <v>419</v>
      </c>
      <c r="B372" s="1">
        <v>43425</v>
      </c>
      <c r="C372" t="s">
        <v>847</v>
      </c>
      <c r="D372" t="e" vm="9">
        <v>#VALUE!</v>
      </c>
      <c r="E372" t="s">
        <v>570</v>
      </c>
      <c r="F372">
        <v>118</v>
      </c>
    </row>
    <row r="373" spans="1:6" x14ac:dyDescent="0.35">
      <c r="A373" t="s">
        <v>384</v>
      </c>
      <c r="B373" s="1">
        <v>43216</v>
      </c>
      <c r="C373" t="s">
        <v>848</v>
      </c>
      <c r="D373" t="e" vm="1">
        <v>#VALUE!</v>
      </c>
      <c r="E373" t="s">
        <v>559</v>
      </c>
      <c r="F373">
        <v>117</v>
      </c>
    </row>
    <row r="374" spans="1:6" x14ac:dyDescent="0.35">
      <c r="A374" t="s">
        <v>104</v>
      </c>
      <c r="B374" s="1">
        <v>43205</v>
      </c>
      <c r="C374" t="s">
        <v>786</v>
      </c>
      <c r="D374" t="e" vm="17">
        <v>#VALUE!</v>
      </c>
      <c r="E374" t="s">
        <v>646</v>
      </c>
      <c r="F374">
        <v>14</v>
      </c>
    </row>
    <row r="375" spans="1:6" x14ac:dyDescent="0.35">
      <c r="A375" t="s">
        <v>363</v>
      </c>
      <c r="B375" s="1">
        <v>43123</v>
      </c>
      <c r="C375" t="s">
        <v>849</v>
      </c>
      <c r="D375" t="e" vm="8">
        <v>#VALUE!</v>
      </c>
      <c r="E375" t="s">
        <v>599</v>
      </c>
      <c r="F375">
        <v>115</v>
      </c>
    </row>
    <row r="376" spans="1:6" x14ac:dyDescent="0.35">
      <c r="A376" t="s">
        <v>381</v>
      </c>
      <c r="B376" s="1">
        <v>43378</v>
      </c>
      <c r="C376" t="s">
        <v>648</v>
      </c>
      <c r="D376" t="e" vm="3">
        <v>#VALUE!</v>
      </c>
      <c r="E376" t="s">
        <v>557</v>
      </c>
      <c r="F376">
        <v>112</v>
      </c>
    </row>
    <row r="377" spans="1:6" x14ac:dyDescent="0.35">
      <c r="A377" t="s">
        <v>111</v>
      </c>
      <c r="B377" s="1">
        <v>43419</v>
      </c>
      <c r="C377" t="s">
        <v>772</v>
      </c>
      <c r="D377" t="e" vm="15">
        <v>#VALUE!</v>
      </c>
      <c r="E377" t="s">
        <v>614</v>
      </c>
      <c r="F377">
        <v>112</v>
      </c>
    </row>
    <row r="378" spans="1:6" x14ac:dyDescent="0.35">
      <c r="A378" t="s">
        <v>451</v>
      </c>
      <c r="B378" s="1">
        <v>43181</v>
      </c>
      <c r="C378" t="s">
        <v>850</v>
      </c>
      <c r="D378" t="s">
        <v>728</v>
      </c>
      <c r="E378" t="s">
        <v>627</v>
      </c>
      <c r="F378">
        <v>109</v>
      </c>
    </row>
    <row r="379" spans="1:6" x14ac:dyDescent="0.35">
      <c r="A379" t="s">
        <v>520</v>
      </c>
      <c r="B379" s="1">
        <v>43380</v>
      </c>
      <c r="C379" t="s">
        <v>851</v>
      </c>
      <c r="D379" t="e" vm="2">
        <v>#VALUE!</v>
      </c>
      <c r="E379" t="s">
        <v>609</v>
      </c>
      <c r="F379">
        <v>16</v>
      </c>
    </row>
    <row r="380" spans="1:6" x14ac:dyDescent="0.35">
      <c r="A380" t="s">
        <v>377</v>
      </c>
      <c r="B380" s="1">
        <v>43310</v>
      </c>
      <c r="C380" t="s">
        <v>672</v>
      </c>
      <c r="D380" t="e" vm="1">
        <v>#VALUE!</v>
      </c>
      <c r="E380" t="s">
        <v>559</v>
      </c>
      <c r="F380">
        <v>108</v>
      </c>
    </row>
    <row r="381" spans="1:6" x14ac:dyDescent="0.35">
      <c r="A381" t="s">
        <v>430</v>
      </c>
      <c r="B381" s="1">
        <v>43428</v>
      </c>
      <c r="C381" t="s">
        <v>852</v>
      </c>
      <c r="D381" t="e" vm="8">
        <v>#VALUE!</v>
      </c>
      <c r="E381" t="s">
        <v>599</v>
      </c>
      <c r="F381">
        <v>108</v>
      </c>
    </row>
    <row r="382" spans="1:6" x14ac:dyDescent="0.35">
      <c r="A382" t="s">
        <v>372</v>
      </c>
      <c r="B382" s="1">
        <v>43104</v>
      </c>
      <c r="C382" t="s">
        <v>853</v>
      </c>
      <c r="D382" t="e" vm="1">
        <v>#VALUE!</v>
      </c>
      <c r="E382" t="s">
        <v>559</v>
      </c>
      <c r="F382">
        <v>105</v>
      </c>
    </row>
    <row r="383" spans="1:6" x14ac:dyDescent="0.35">
      <c r="A383" t="s">
        <v>292</v>
      </c>
      <c r="B383" s="1">
        <v>43451</v>
      </c>
      <c r="C383" t="s">
        <v>854</v>
      </c>
      <c r="D383" t="e" vm="10">
        <v>#VALUE!</v>
      </c>
      <c r="E383" t="s">
        <v>554</v>
      </c>
      <c r="F383">
        <v>103</v>
      </c>
    </row>
    <row r="384" spans="1:6" x14ac:dyDescent="0.35">
      <c r="A384" t="s">
        <v>373</v>
      </c>
      <c r="B384" s="1">
        <v>43450</v>
      </c>
      <c r="C384" t="s">
        <v>855</v>
      </c>
      <c r="D384" t="e" vm="10">
        <v>#VALUE!</v>
      </c>
      <c r="E384" t="s">
        <v>554</v>
      </c>
      <c r="F384">
        <v>102</v>
      </c>
    </row>
    <row r="385" spans="1:6" x14ac:dyDescent="0.35">
      <c r="A385" t="s">
        <v>453</v>
      </c>
      <c r="B385" s="1">
        <v>43393</v>
      </c>
      <c r="C385" t="s">
        <v>856</v>
      </c>
      <c r="D385" t="e" vm="1">
        <v>#VALUE!</v>
      </c>
      <c r="E385" t="s">
        <v>559</v>
      </c>
      <c r="F385">
        <v>101</v>
      </c>
    </row>
    <row r="386" spans="1:6" x14ac:dyDescent="0.35">
      <c r="A386" t="s">
        <v>378</v>
      </c>
      <c r="B386" s="1">
        <v>43287</v>
      </c>
      <c r="C386" t="s">
        <v>757</v>
      </c>
      <c r="D386" t="e" vm="1">
        <v>#VALUE!</v>
      </c>
      <c r="E386" t="s">
        <v>585</v>
      </c>
      <c r="F386">
        <v>100</v>
      </c>
    </row>
    <row r="387" spans="1:6" x14ac:dyDescent="0.35">
      <c r="A387" t="s">
        <v>379</v>
      </c>
      <c r="B387" s="1">
        <v>43419</v>
      </c>
      <c r="C387" t="s">
        <v>857</v>
      </c>
      <c r="D387" t="e" vm="3">
        <v>#VALUE!</v>
      </c>
      <c r="E387" t="s">
        <v>557</v>
      </c>
      <c r="F387">
        <v>100</v>
      </c>
    </row>
    <row r="388" spans="1:6" x14ac:dyDescent="0.35">
      <c r="A388" t="s">
        <v>362</v>
      </c>
      <c r="B388" s="1">
        <v>43455</v>
      </c>
      <c r="C388" t="s">
        <v>752</v>
      </c>
      <c r="D388" t="e" vm="3">
        <v>#VALUE!</v>
      </c>
      <c r="E388" t="s">
        <v>557</v>
      </c>
      <c r="F388">
        <v>100</v>
      </c>
    </row>
    <row r="389" spans="1:6" x14ac:dyDescent="0.35">
      <c r="A389" t="s">
        <v>443</v>
      </c>
      <c r="B389" s="1">
        <v>43164</v>
      </c>
      <c r="C389" t="s">
        <v>592</v>
      </c>
      <c r="D389" t="e" vm="1">
        <v>#VALUE!</v>
      </c>
      <c r="E389" t="s">
        <v>585</v>
      </c>
      <c r="F389">
        <v>100</v>
      </c>
    </row>
    <row r="390" spans="1:6" x14ac:dyDescent="0.35">
      <c r="A390" t="s">
        <v>360</v>
      </c>
      <c r="B390" s="1">
        <v>43458</v>
      </c>
      <c r="C390" t="s">
        <v>858</v>
      </c>
      <c r="D390" t="e" vm="2">
        <v>#VALUE!</v>
      </c>
      <c r="E390" t="s">
        <v>561</v>
      </c>
      <c r="F390">
        <v>100</v>
      </c>
    </row>
    <row r="391" spans="1:6" x14ac:dyDescent="0.35">
      <c r="A391" t="s">
        <v>276</v>
      </c>
      <c r="B391" s="1">
        <v>43275</v>
      </c>
      <c r="C391" t="s">
        <v>859</v>
      </c>
      <c r="D391" t="e" vm="2">
        <v>#VALUE!</v>
      </c>
      <c r="E391" t="s">
        <v>609</v>
      </c>
      <c r="F391">
        <v>49</v>
      </c>
    </row>
    <row r="392" spans="1:6" x14ac:dyDescent="0.35">
      <c r="A392" t="s">
        <v>39</v>
      </c>
      <c r="B392" s="1">
        <v>43311</v>
      </c>
      <c r="C392" t="s">
        <v>860</v>
      </c>
      <c r="D392" t="e" vm="2">
        <v>#VALUE!</v>
      </c>
      <c r="E392" t="s">
        <v>609</v>
      </c>
      <c r="F392">
        <v>7</v>
      </c>
    </row>
    <row r="393" spans="1:6" x14ac:dyDescent="0.35">
      <c r="A393" t="s">
        <v>207</v>
      </c>
      <c r="B393" s="1">
        <v>43277</v>
      </c>
      <c r="C393" t="s">
        <v>861</v>
      </c>
      <c r="D393" t="e" vm="1">
        <v>#VALUE!</v>
      </c>
      <c r="E393" t="s">
        <v>559</v>
      </c>
      <c r="F393">
        <v>98</v>
      </c>
    </row>
    <row r="394" spans="1:6" x14ac:dyDescent="0.35">
      <c r="A394" t="s">
        <v>438</v>
      </c>
      <c r="B394" s="1">
        <v>43186</v>
      </c>
      <c r="C394" t="s">
        <v>760</v>
      </c>
      <c r="D394" t="e" vm="9">
        <v>#VALUE!</v>
      </c>
      <c r="E394" t="s">
        <v>576</v>
      </c>
      <c r="F394">
        <v>97</v>
      </c>
    </row>
    <row r="395" spans="1:6" x14ac:dyDescent="0.35">
      <c r="A395" t="s">
        <v>351</v>
      </c>
      <c r="B395" s="1">
        <v>43182</v>
      </c>
      <c r="C395" t="s">
        <v>677</v>
      </c>
      <c r="D395" t="e" vm="2">
        <v>#VALUE!</v>
      </c>
      <c r="E395" t="s">
        <v>609</v>
      </c>
      <c r="F395">
        <v>95</v>
      </c>
    </row>
    <row r="396" spans="1:6" x14ac:dyDescent="0.35">
      <c r="A396" t="s">
        <v>195</v>
      </c>
      <c r="B396" s="1">
        <v>43387</v>
      </c>
      <c r="C396" t="s">
        <v>862</v>
      </c>
      <c r="D396" t="e" vm="1">
        <v>#VALUE!</v>
      </c>
      <c r="E396" t="s">
        <v>559</v>
      </c>
      <c r="F396">
        <v>32</v>
      </c>
    </row>
    <row r="397" spans="1:6" x14ac:dyDescent="0.35">
      <c r="A397" t="s">
        <v>248</v>
      </c>
      <c r="B397" s="1">
        <v>43407</v>
      </c>
      <c r="C397" t="s">
        <v>863</v>
      </c>
      <c r="D397" t="e" vm="5">
        <v>#VALUE!</v>
      </c>
      <c r="E397" t="s">
        <v>583</v>
      </c>
      <c r="F397">
        <v>94</v>
      </c>
    </row>
    <row r="398" spans="1:6" x14ac:dyDescent="0.35">
      <c r="A398" t="s">
        <v>439</v>
      </c>
      <c r="B398" s="1">
        <v>43143</v>
      </c>
      <c r="C398" t="s">
        <v>629</v>
      </c>
      <c r="D398" t="e" vm="9">
        <v>#VALUE!</v>
      </c>
      <c r="E398" t="s">
        <v>576</v>
      </c>
      <c r="F398">
        <v>93</v>
      </c>
    </row>
    <row r="399" spans="1:6" x14ac:dyDescent="0.35">
      <c r="A399" t="s">
        <v>390</v>
      </c>
      <c r="B399" s="1">
        <v>43214</v>
      </c>
      <c r="C399" t="s">
        <v>809</v>
      </c>
      <c r="D399" t="e" vm="16">
        <v>#VALUE!</v>
      </c>
      <c r="E399" t="s">
        <v>583</v>
      </c>
      <c r="F399">
        <v>89</v>
      </c>
    </row>
    <row r="400" spans="1:6" x14ac:dyDescent="0.35">
      <c r="A400" t="s">
        <v>393</v>
      </c>
      <c r="B400" s="1">
        <v>43196</v>
      </c>
      <c r="C400" t="s">
        <v>745</v>
      </c>
      <c r="D400" t="e" vm="4">
        <v>#VALUE!</v>
      </c>
      <c r="E400" t="s">
        <v>601</v>
      </c>
      <c r="F400">
        <v>87</v>
      </c>
    </row>
    <row r="401" spans="1:6" x14ac:dyDescent="0.35">
      <c r="A401" t="s">
        <v>463</v>
      </c>
      <c r="B401" s="1">
        <v>43322</v>
      </c>
      <c r="C401" t="s">
        <v>655</v>
      </c>
      <c r="D401" t="e" vm="3">
        <v>#VALUE!</v>
      </c>
      <c r="E401" t="s">
        <v>563</v>
      </c>
      <c r="F401">
        <v>87</v>
      </c>
    </row>
    <row r="402" spans="1:6" x14ac:dyDescent="0.35">
      <c r="A402" t="s">
        <v>395</v>
      </c>
      <c r="B402" s="1">
        <v>43139</v>
      </c>
      <c r="C402" t="s">
        <v>864</v>
      </c>
      <c r="D402" t="e" vm="18">
        <v>#VALUE!</v>
      </c>
      <c r="E402" t="s">
        <v>619</v>
      </c>
      <c r="F402">
        <v>87</v>
      </c>
    </row>
    <row r="403" spans="1:6" x14ac:dyDescent="0.35">
      <c r="A403" t="s">
        <v>344</v>
      </c>
      <c r="B403" s="1">
        <v>43407</v>
      </c>
      <c r="C403" t="s">
        <v>865</v>
      </c>
      <c r="D403" t="e" vm="1">
        <v>#VALUE!</v>
      </c>
      <c r="E403" t="s">
        <v>559</v>
      </c>
      <c r="F403">
        <v>86</v>
      </c>
    </row>
    <row r="404" spans="1:6" x14ac:dyDescent="0.35">
      <c r="A404" t="s">
        <v>399</v>
      </c>
      <c r="B404" s="1">
        <v>43423</v>
      </c>
      <c r="C404" t="s">
        <v>866</v>
      </c>
      <c r="D404" t="e" vm="7">
        <v>#VALUE!</v>
      </c>
      <c r="E404" t="s">
        <v>590</v>
      </c>
      <c r="F404">
        <v>86</v>
      </c>
    </row>
    <row r="405" spans="1:6" x14ac:dyDescent="0.35">
      <c r="A405" t="s">
        <v>339</v>
      </c>
      <c r="B405" s="1">
        <v>43175</v>
      </c>
      <c r="C405" t="s">
        <v>612</v>
      </c>
      <c r="D405" t="e" vm="3">
        <v>#VALUE!</v>
      </c>
      <c r="E405" t="s">
        <v>563</v>
      </c>
      <c r="F405">
        <v>86</v>
      </c>
    </row>
    <row r="406" spans="1:6" x14ac:dyDescent="0.35">
      <c r="A406" t="s">
        <v>442</v>
      </c>
      <c r="B406" s="1">
        <v>43419</v>
      </c>
      <c r="C406" t="s">
        <v>867</v>
      </c>
      <c r="D406" t="e" vm="1">
        <v>#VALUE!</v>
      </c>
      <c r="E406" t="s">
        <v>559</v>
      </c>
      <c r="F406">
        <v>85</v>
      </c>
    </row>
    <row r="407" spans="1:6" x14ac:dyDescent="0.35">
      <c r="A407" t="s">
        <v>335</v>
      </c>
      <c r="B407" s="1">
        <v>43156</v>
      </c>
      <c r="C407" t="s">
        <v>602</v>
      </c>
      <c r="D407" t="e" vm="12">
        <v>#VALUE!</v>
      </c>
      <c r="E407" t="s">
        <v>587</v>
      </c>
      <c r="F407">
        <v>83</v>
      </c>
    </row>
    <row r="408" spans="1:6" x14ac:dyDescent="0.35">
      <c r="A408" t="s">
        <v>461</v>
      </c>
      <c r="B408" s="1">
        <v>43454</v>
      </c>
      <c r="C408" t="s">
        <v>868</v>
      </c>
      <c r="D408" t="e" vm="9">
        <v>#VALUE!</v>
      </c>
      <c r="E408" t="s">
        <v>570</v>
      </c>
      <c r="F408">
        <v>80</v>
      </c>
    </row>
    <row r="409" spans="1:6" x14ac:dyDescent="0.35">
      <c r="A409" t="s">
        <v>459</v>
      </c>
      <c r="B409" s="1">
        <v>43186</v>
      </c>
      <c r="C409" t="s">
        <v>773</v>
      </c>
      <c r="D409" t="e" vm="7">
        <v>#VALUE!</v>
      </c>
      <c r="E409" t="s">
        <v>590</v>
      </c>
      <c r="F409">
        <v>80</v>
      </c>
    </row>
    <row r="410" spans="1:6" x14ac:dyDescent="0.35">
      <c r="A410" t="s">
        <v>404</v>
      </c>
      <c r="B410" s="1">
        <v>43131</v>
      </c>
      <c r="C410" t="s">
        <v>869</v>
      </c>
      <c r="D410" t="e" vm="10">
        <v>#VALUE!</v>
      </c>
      <c r="E410" t="s">
        <v>554</v>
      </c>
      <c r="F410">
        <v>79</v>
      </c>
    </row>
    <row r="411" spans="1:6" x14ac:dyDescent="0.35">
      <c r="A411" t="s">
        <v>406</v>
      </c>
      <c r="B411" s="1">
        <v>43445</v>
      </c>
      <c r="C411" t="s">
        <v>870</v>
      </c>
      <c r="D411" t="e" vm="10">
        <v>#VALUE!</v>
      </c>
      <c r="E411" t="s">
        <v>554</v>
      </c>
      <c r="F411">
        <v>78</v>
      </c>
    </row>
    <row r="412" spans="1:6" x14ac:dyDescent="0.35">
      <c r="A412" t="s">
        <v>407</v>
      </c>
      <c r="B412" s="1">
        <v>43145</v>
      </c>
      <c r="C412" t="s">
        <v>850</v>
      </c>
      <c r="D412" t="s">
        <v>728</v>
      </c>
      <c r="E412" t="s">
        <v>627</v>
      </c>
      <c r="F412">
        <v>78</v>
      </c>
    </row>
    <row r="413" spans="1:6" x14ac:dyDescent="0.35">
      <c r="A413" t="s">
        <v>408</v>
      </c>
      <c r="B413" s="1">
        <v>43220</v>
      </c>
      <c r="C413" t="s">
        <v>719</v>
      </c>
      <c r="D413" t="e" vm="3">
        <v>#VALUE!</v>
      </c>
      <c r="E413" t="s">
        <v>557</v>
      </c>
      <c r="F413">
        <v>76</v>
      </c>
    </row>
    <row r="414" spans="1:6" x14ac:dyDescent="0.35">
      <c r="A414" t="s">
        <v>409</v>
      </c>
      <c r="B414" s="1">
        <v>43255</v>
      </c>
      <c r="C414" t="s">
        <v>871</v>
      </c>
      <c r="D414" t="e" vm="3">
        <v>#VALUE!</v>
      </c>
      <c r="E414" t="s">
        <v>557</v>
      </c>
      <c r="F414">
        <v>76</v>
      </c>
    </row>
    <row r="415" spans="1:6" x14ac:dyDescent="0.35">
      <c r="A415" t="s">
        <v>63</v>
      </c>
      <c r="B415" s="1">
        <v>43299</v>
      </c>
      <c r="C415" t="s">
        <v>872</v>
      </c>
      <c r="D415" t="e" vm="3">
        <v>#VALUE!</v>
      </c>
      <c r="E415" t="s">
        <v>557</v>
      </c>
      <c r="F415">
        <v>12</v>
      </c>
    </row>
    <row r="416" spans="1:6" x14ac:dyDescent="0.35">
      <c r="A416" t="s">
        <v>465</v>
      </c>
      <c r="B416" s="1">
        <v>43195</v>
      </c>
      <c r="C416" t="s">
        <v>720</v>
      </c>
      <c r="D416" t="e" vm="18">
        <v>#VALUE!</v>
      </c>
      <c r="E416" t="s">
        <v>619</v>
      </c>
      <c r="F416">
        <v>75</v>
      </c>
    </row>
    <row r="417" spans="1:6" x14ac:dyDescent="0.35">
      <c r="A417" t="s">
        <v>410</v>
      </c>
      <c r="B417" s="1">
        <v>43367</v>
      </c>
      <c r="C417" t="s">
        <v>662</v>
      </c>
      <c r="D417" t="e" vm="3">
        <v>#VALUE!</v>
      </c>
      <c r="E417" t="s">
        <v>557</v>
      </c>
      <c r="F417">
        <v>74</v>
      </c>
    </row>
    <row r="418" spans="1:6" x14ac:dyDescent="0.35">
      <c r="A418" t="s">
        <v>310</v>
      </c>
      <c r="B418" s="1">
        <v>43255</v>
      </c>
      <c r="C418" t="s">
        <v>766</v>
      </c>
      <c r="D418" t="e" vm="1">
        <v>#VALUE!</v>
      </c>
      <c r="E418" t="s">
        <v>559</v>
      </c>
      <c r="F418">
        <v>73</v>
      </c>
    </row>
    <row r="419" spans="1:6" x14ac:dyDescent="0.35">
      <c r="A419" t="s">
        <v>470</v>
      </c>
      <c r="B419" s="1">
        <v>43104</v>
      </c>
      <c r="C419" t="s">
        <v>873</v>
      </c>
      <c r="D419" t="e" vm="3">
        <v>#VALUE!</v>
      </c>
      <c r="E419" t="s">
        <v>557</v>
      </c>
      <c r="F419">
        <v>73</v>
      </c>
    </row>
    <row r="420" spans="1:6" x14ac:dyDescent="0.35">
      <c r="A420" t="s">
        <v>416</v>
      </c>
      <c r="B420" s="1">
        <v>43104</v>
      </c>
      <c r="C420" t="s">
        <v>874</v>
      </c>
      <c r="D420" t="e" vm="1">
        <v>#VALUE!</v>
      </c>
      <c r="E420" t="s">
        <v>559</v>
      </c>
      <c r="F420">
        <v>71</v>
      </c>
    </row>
    <row r="421" spans="1:6" x14ac:dyDescent="0.35">
      <c r="A421" t="s">
        <v>319</v>
      </c>
      <c r="B421" s="1">
        <v>43133</v>
      </c>
      <c r="C421" t="s">
        <v>875</v>
      </c>
      <c r="D421" t="e" vm="10">
        <v>#VALUE!</v>
      </c>
      <c r="E421" t="s">
        <v>554</v>
      </c>
      <c r="F421">
        <v>71</v>
      </c>
    </row>
    <row r="422" spans="1:6" x14ac:dyDescent="0.35">
      <c r="A422" t="s">
        <v>317</v>
      </c>
      <c r="B422" s="1">
        <v>43205</v>
      </c>
      <c r="C422" t="s">
        <v>819</v>
      </c>
      <c r="D422" t="e" vm="20">
        <v>#VALUE!</v>
      </c>
      <c r="E422" t="s">
        <v>696</v>
      </c>
      <c r="F422">
        <v>68</v>
      </c>
    </row>
    <row r="423" spans="1:6" x14ac:dyDescent="0.35">
      <c r="A423" t="s">
        <v>313</v>
      </c>
      <c r="B423" s="1">
        <v>43153</v>
      </c>
      <c r="C423" t="s">
        <v>767</v>
      </c>
      <c r="D423" t="e" vm="1">
        <v>#VALUE!</v>
      </c>
      <c r="E423" t="s">
        <v>585</v>
      </c>
      <c r="F423">
        <v>67</v>
      </c>
    </row>
    <row r="424" spans="1:6" x14ac:dyDescent="0.35">
      <c r="A424" t="s">
        <v>77</v>
      </c>
      <c r="B424" s="1">
        <v>43374</v>
      </c>
      <c r="C424" t="s">
        <v>876</v>
      </c>
      <c r="D424" t="e" vm="1">
        <v>#VALUE!</v>
      </c>
      <c r="E424" t="s">
        <v>585</v>
      </c>
      <c r="F424">
        <v>64</v>
      </c>
    </row>
    <row r="425" spans="1:6" x14ac:dyDescent="0.35">
      <c r="A425" t="s">
        <v>421</v>
      </c>
      <c r="B425" s="1">
        <v>43402</v>
      </c>
      <c r="C425" t="s">
        <v>877</v>
      </c>
      <c r="D425" t="e" vm="1">
        <v>#VALUE!</v>
      </c>
      <c r="E425" t="s">
        <v>559</v>
      </c>
      <c r="F425">
        <v>64</v>
      </c>
    </row>
    <row r="426" spans="1:6" x14ac:dyDescent="0.35">
      <c r="A426" t="s">
        <v>476</v>
      </c>
      <c r="B426" s="1">
        <v>43181</v>
      </c>
      <c r="C426" t="s">
        <v>749</v>
      </c>
      <c r="D426" t="e" vm="8">
        <v>#VALUE!</v>
      </c>
      <c r="E426" t="s">
        <v>634</v>
      </c>
      <c r="F426">
        <v>62</v>
      </c>
    </row>
    <row r="427" spans="1:6" x14ac:dyDescent="0.35">
      <c r="A427" t="s">
        <v>480</v>
      </c>
      <c r="B427" s="1">
        <v>43105</v>
      </c>
      <c r="C427" t="s">
        <v>878</v>
      </c>
      <c r="D427" t="e" vm="5">
        <v>#VALUE!</v>
      </c>
      <c r="E427" t="s">
        <v>583</v>
      </c>
      <c r="F427">
        <v>61</v>
      </c>
    </row>
    <row r="428" spans="1:6" x14ac:dyDescent="0.35">
      <c r="A428" t="s">
        <v>386</v>
      </c>
      <c r="B428" s="1">
        <v>43105</v>
      </c>
      <c r="C428" t="s">
        <v>748</v>
      </c>
      <c r="D428" t="e" vm="13">
        <v>#VALUE!</v>
      </c>
      <c r="E428" t="s">
        <v>580</v>
      </c>
      <c r="F428">
        <v>61</v>
      </c>
    </row>
    <row r="429" spans="1:6" x14ac:dyDescent="0.35">
      <c r="A429" t="s">
        <v>414</v>
      </c>
      <c r="B429" s="1">
        <v>43292</v>
      </c>
      <c r="C429" t="s">
        <v>607</v>
      </c>
      <c r="D429" t="e" vm="15">
        <v>#VALUE!</v>
      </c>
      <c r="E429" t="s">
        <v>614</v>
      </c>
      <c r="F429">
        <v>58</v>
      </c>
    </row>
    <row r="430" spans="1:6" x14ac:dyDescent="0.35">
      <c r="A430" t="s">
        <v>435</v>
      </c>
      <c r="B430" s="1">
        <v>43315</v>
      </c>
      <c r="C430" t="s">
        <v>879</v>
      </c>
      <c r="D430" t="e" vm="3">
        <v>#VALUE!</v>
      </c>
      <c r="E430" t="s">
        <v>557</v>
      </c>
      <c r="F430">
        <v>58</v>
      </c>
    </row>
    <row r="431" spans="1:6" x14ac:dyDescent="0.35">
      <c r="A431" t="s">
        <v>434</v>
      </c>
      <c r="B431" s="1">
        <v>43339</v>
      </c>
      <c r="C431" t="s">
        <v>880</v>
      </c>
      <c r="D431" t="e" vm="9">
        <v>#VALUE!</v>
      </c>
      <c r="E431" t="s">
        <v>576</v>
      </c>
      <c r="F431">
        <v>58</v>
      </c>
    </row>
    <row r="432" spans="1:6" x14ac:dyDescent="0.35">
      <c r="A432" t="s">
        <v>301</v>
      </c>
      <c r="B432" s="1">
        <v>43426</v>
      </c>
      <c r="C432" t="s">
        <v>829</v>
      </c>
      <c r="D432" t="e" vm="3">
        <v>#VALUE!</v>
      </c>
      <c r="E432" t="s">
        <v>557</v>
      </c>
      <c r="F432">
        <v>57</v>
      </c>
    </row>
    <row r="433" spans="1:6" x14ac:dyDescent="0.35">
      <c r="A433" t="s">
        <v>436</v>
      </c>
      <c r="B433" s="1">
        <v>43428</v>
      </c>
      <c r="C433" t="s">
        <v>611</v>
      </c>
      <c r="D433" t="e" vm="1">
        <v>#VALUE!</v>
      </c>
      <c r="E433" t="s">
        <v>559</v>
      </c>
      <c r="F433">
        <v>57</v>
      </c>
    </row>
    <row r="434" spans="1:6" x14ac:dyDescent="0.35">
      <c r="A434" t="s">
        <v>290</v>
      </c>
      <c r="B434" s="1">
        <v>43464</v>
      </c>
      <c r="C434" t="s">
        <v>881</v>
      </c>
      <c r="D434" t="e" vm="1">
        <v>#VALUE!</v>
      </c>
      <c r="E434" t="s">
        <v>559</v>
      </c>
      <c r="F434">
        <v>57</v>
      </c>
    </row>
    <row r="435" spans="1:6" x14ac:dyDescent="0.35">
      <c r="A435" t="s">
        <v>440</v>
      </c>
      <c r="B435" s="1">
        <v>43180</v>
      </c>
      <c r="C435" t="s">
        <v>629</v>
      </c>
      <c r="D435" t="e" vm="9">
        <v>#VALUE!</v>
      </c>
      <c r="E435" t="s">
        <v>576</v>
      </c>
      <c r="F435">
        <v>57</v>
      </c>
    </row>
    <row r="436" spans="1:6" x14ac:dyDescent="0.35">
      <c r="A436" t="s">
        <v>448</v>
      </c>
      <c r="B436" s="1">
        <v>43213</v>
      </c>
      <c r="C436" t="s">
        <v>675</v>
      </c>
      <c r="D436" t="e" vm="1">
        <v>#VALUE!</v>
      </c>
      <c r="E436" t="s">
        <v>559</v>
      </c>
      <c r="F436">
        <v>55</v>
      </c>
    </row>
    <row r="437" spans="1:6" x14ac:dyDescent="0.35">
      <c r="A437" t="s">
        <v>190</v>
      </c>
      <c r="B437" s="1">
        <v>43106</v>
      </c>
      <c r="C437" t="s">
        <v>882</v>
      </c>
      <c r="D437" t="e" vm="17">
        <v>#VALUE!</v>
      </c>
      <c r="E437" t="s">
        <v>646</v>
      </c>
      <c r="F437">
        <v>13</v>
      </c>
    </row>
    <row r="438" spans="1:6" x14ac:dyDescent="0.35">
      <c r="A438" t="s">
        <v>444</v>
      </c>
      <c r="B438" s="1">
        <v>43163</v>
      </c>
      <c r="C438" t="s">
        <v>848</v>
      </c>
      <c r="D438" t="e" vm="1">
        <v>#VALUE!</v>
      </c>
      <c r="E438" t="s">
        <v>559</v>
      </c>
      <c r="F438">
        <v>55</v>
      </c>
    </row>
    <row r="439" spans="1:6" x14ac:dyDescent="0.35">
      <c r="A439" t="s">
        <v>447</v>
      </c>
      <c r="B439" s="1">
        <v>43176</v>
      </c>
      <c r="C439" t="s">
        <v>826</v>
      </c>
      <c r="D439" t="e" vm="18">
        <v>#VALUE!</v>
      </c>
      <c r="E439" t="s">
        <v>619</v>
      </c>
      <c r="F439">
        <v>55</v>
      </c>
    </row>
    <row r="440" spans="1:6" x14ac:dyDescent="0.35">
      <c r="A440" t="s">
        <v>449</v>
      </c>
      <c r="B440" s="1">
        <v>43151</v>
      </c>
      <c r="C440" t="s">
        <v>773</v>
      </c>
      <c r="D440" t="e" vm="7">
        <v>#VALUE!</v>
      </c>
      <c r="E440" t="s">
        <v>590</v>
      </c>
      <c r="F440">
        <v>54</v>
      </c>
    </row>
    <row r="441" spans="1:6" x14ac:dyDescent="0.35">
      <c r="A441" t="s">
        <v>396</v>
      </c>
      <c r="B441" s="1">
        <v>43119</v>
      </c>
      <c r="C441" t="s">
        <v>883</v>
      </c>
      <c r="D441" t="e" vm="3">
        <v>#VALUE!</v>
      </c>
      <c r="E441" t="s">
        <v>557</v>
      </c>
      <c r="F441">
        <v>53</v>
      </c>
    </row>
    <row r="442" spans="1:6" x14ac:dyDescent="0.35">
      <c r="A442" t="s">
        <v>454</v>
      </c>
      <c r="B442" s="1">
        <v>43460</v>
      </c>
      <c r="C442" t="s">
        <v>884</v>
      </c>
      <c r="D442" t="e" vm="9">
        <v>#VALUE!</v>
      </c>
      <c r="E442" t="s">
        <v>570</v>
      </c>
      <c r="F442">
        <v>52</v>
      </c>
    </row>
    <row r="443" spans="1:6" x14ac:dyDescent="0.35">
      <c r="A443" t="s">
        <v>456</v>
      </c>
      <c r="B443" s="1">
        <v>43420</v>
      </c>
      <c r="C443" t="s">
        <v>778</v>
      </c>
      <c r="D443" t="e" vm="13">
        <v>#VALUE!</v>
      </c>
      <c r="E443" t="s">
        <v>580</v>
      </c>
      <c r="F443">
        <v>51</v>
      </c>
    </row>
    <row r="444" spans="1:6" x14ac:dyDescent="0.35">
      <c r="A444" t="s">
        <v>148</v>
      </c>
      <c r="B444" s="1">
        <v>43196</v>
      </c>
      <c r="C444" t="s">
        <v>850</v>
      </c>
      <c r="D444" t="s">
        <v>728</v>
      </c>
      <c r="E444" t="s">
        <v>627</v>
      </c>
      <c r="F444">
        <v>50</v>
      </c>
    </row>
    <row r="445" spans="1:6" x14ac:dyDescent="0.35">
      <c r="A445" t="s">
        <v>457</v>
      </c>
      <c r="B445" s="1">
        <v>43351</v>
      </c>
      <c r="C445" t="s">
        <v>885</v>
      </c>
      <c r="D445" t="e" vm="16">
        <v>#VALUE!</v>
      </c>
      <c r="E445" t="s">
        <v>583</v>
      </c>
      <c r="F445">
        <v>50</v>
      </c>
    </row>
    <row r="446" spans="1:6" x14ac:dyDescent="0.35">
      <c r="A446" t="s">
        <v>300</v>
      </c>
      <c r="B446" s="1">
        <v>43135</v>
      </c>
      <c r="C446" t="s">
        <v>886</v>
      </c>
      <c r="D446" t="e" vm="8">
        <v>#VALUE!</v>
      </c>
      <c r="E446" t="s">
        <v>599</v>
      </c>
      <c r="F446">
        <v>50</v>
      </c>
    </row>
    <row r="447" spans="1:6" x14ac:dyDescent="0.35">
      <c r="A447" t="s">
        <v>134</v>
      </c>
      <c r="B447" s="1">
        <v>43174</v>
      </c>
      <c r="C447" t="s">
        <v>796</v>
      </c>
      <c r="D447" t="e" vm="17">
        <v>#VALUE!</v>
      </c>
      <c r="E447" t="s">
        <v>646</v>
      </c>
      <c r="F447">
        <v>44</v>
      </c>
    </row>
    <row r="448" spans="1:6" x14ac:dyDescent="0.35">
      <c r="A448" t="s">
        <v>462</v>
      </c>
      <c r="B448" s="1">
        <v>43298</v>
      </c>
      <c r="C448" t="s">
        <v>887</v>
      </c>
      <c r="D448" t="e" vm="13">
        <v>#VALUE!</v>
      </c>
      <c r="E448" t="s">
        <v>580</v>
      </c>
      <c r="F448">
        <v>48</v>
      </c>
    </row>
    <row r="449" spans="1:6" x14ac:dyDescent="0.35">
      <c r="A449" t="s">
        <v>277</v>
      </c>
      <c r="B449" s="1">
        <v>43352</v>
      </c>
      <c r="C449" t="s">
        <v>888</v>
      </c>
      <c r="D449" t="e" vm="3">
        <v>#VALUE!</v>
      </c>
      <c r="E449" t="s">
        <v>557</v>
      </c>
      <c r="F449">
        <v>47</v>
      </c>
    </row>
    <row r="450" spans="1:6" x14ac:dyDescent="0.35">
      <c r="A450" t="s">
        <v>280</v>
      </c>
      <c r="B450" s="1">
        <v>43153</v>
      </c>
      <c r="C450" t="s">
        <v>725</v>
      </c>
      <c r="D450" t="e" vm="8">
        <v>#VALUE!</v>
      </c>
      <c r="E450" t="s">
        <v>634</v>
      </c>
      <c r="F450">
        <v>47</v>
      </c>
    </row>
    <row r="451" spans="1:6" x14ac:dyDescent="0.35">
      <c r="A451" t="s">
        <v>479</v>
      </c>
      <c r="B451" s="1">
        <v>43281</v>
      </c>
      <c r="C451" t="s">
        <v>661</v>
      </c>
      <c r="D451" t="e" vm="1">
        <v>#VALUE!</v>
      </c>
      <c r="E451" t="s">
        <v>559</v>
      </c>
      <c r="F451">
        <v>46</v>
      </c>
    </row>
    <row r="452" spans="1:6" x14ac:dyDescent="0.35">
      <c r="A452" t="s">
        <v>233</v>
      </c>
      <c r="B452" s="1">
        <v>43214</v>
      </c>
      <c r="C452" t="s">
        <v>581</v>
      </c>
      <c r="D452" t="e" vm="14">
        <v>#VALUE!</v>
      </c>
      <c r="E452" t="s">
        <v>578</v>
      </c>
      <c r="F452">
        <v>35</v>
      </c>
    </row>
    <row r="453" spans="1:6" x14ac:dyDescent="0.35">
      <c r="A453" t="s">
        <v>263</v>
      </c>
      <c r="B453" s="1">
        <v>43309</v>
      </c>
      <c r="C453" t="s">
        <v>889</v>
      </c>
      <c r="D453" t="e" vm="3">
        <v>#VALUE!</v>
      </c>
      <c r="E453" t="s">
        <v>557</v>
      </c>
      <c r="F453">
        <v>43</v>
      </c>
    </row>
    <row r="454" spans="1:6" x14ac:dyDescent="0.35">
      <c r="A454" t="s">
        <v>374</v>
      </c>
      <c r="B454" s="1">
        <v>43223</v>
      </c>
      <c r="C454" t="s">
        <v>691</v>
      </c>
      <c r="D454" t="e" vm="12">
        <v>#VALUE!</v>
      </c>
      <c r="E454" t="s">
        <v>587</v>
      </c>
      <c r="F454">
        <v>42</v>
      </c>
    </row>
    <row r="455" spans="1:6" x14ac:dyDescent="0.35">
      <c r="A455" t="s">
        <v>477</v>
      </c>
      <c r="B455" s="1">
        <v>43366</v>
      </c>
      <c r="C455" t="s">
        <v>890</v>
      </c>
      <c r="D455" t="e" vm="14">
        <v>#VALUE!</v>
      </c>
      <c r="E455" t="s">
        <v>578</v>
      </c>
      <c r="F455">
        <v>42</v>
      </c>
    </row>
    <row r="456" spans="1:6" x14ac:dyDescent="0.35">
      <c r="A456" t="s">
        <v>348</v>
      </c>
      <c r="B456" s="1">
        <v>43282</v>
      </c>
      <c r="C456" t="s">
        <v>891</v>
      </c>
      <c r="D456" t="e" vm="1">
        <v>#VALUE!</v>
      </c>
      <c r="E456" t="s">
        <v>559</v>
      </c>
      <c r="F456">
        <v>33</v>
      </c>
    </row>
    <row r="457" spans="1:6" x14ac:dyDescent="0.35">
      <c r="A457" t="s">
        <v>157</v>
      </c>
      <c r="B457" s="1">
        <v>43449</v>
      </c>
      <c r="C457" t="s">
        <v>892</v>
      </c>
      <c r="D457" t="e" vm="1">
        <v>#VALUE!</v>
      </c>
      <c r="E457" t="s">
        <v>585</v>
      </c>
      <c r="F457">
        <v>40</v>
      </c>
    </row>
    <row r="458" spans="1:6" x14ac:dyDescent="0.35">
      <c r="A458" t="s">
        <v>370</v>
      </c>
      <c r="B458" s="1">
        <v>43350</v>
      </c>
      <c r="C458" t="s">
        <v>893</v>
      </c>
      <c r="D458" t="e" vm="5">
        <v>#VALUE!</v>
      </c>
      <c r="E458" t="s">
        <v>583</v>
      </c>
      <c r="F458">
        <v>38</v>
      </c>
    </row>
    <row r="459" spans="1:6" x14ac:dyDescent="0.35">
      <c r="A459" t="s">
        <v>328</v>
      </c>
      <c r="B459" s="1">
        <v>43159</v>
      </c>
      <c r="C459" t="s">
        <v>894</v>
      </c>
      <c r="D459" t="e" vm="13">
        <v>#VALUE!</v>
      </c>
      <c r="E459" t="s">
        <v>580</v>
      </c>
      <c r="F459">
        <v>36</v>
      </c>
    </row>
    <row r="460" spans="1:6" x14ac:dyDescent="0.35">
      <c r="A460" t="s">
        <v>498</v>
      </c>
      <c r="B460" s="1">
        <v>43383</v>
      </c>
      <c r="C460" t="s">
        <v>667</v>
      </c>
      <c r="D460" t="e" vm="7">
        <v>#VALUE!</v>
      </c>
      <c r="E460" t="s">
        <v>590</v>
      </c>
      <c r="F460">
        <v>35</v>
      </c>
    </row>
    <row r="461" spans="1:6" x14ac:dyDescent="0.35">
      <c r="A461" t="s">
        <v>488</v>
      </c>
      <c r="B461" s="1">
        <v>43391</v>
      </c>
      <c r="C461" t="s">
        <v>895</v>
      </c>
      <c r="D461" t="e" vm="4">
        <v>#VALUE!</v>
      </c>
      <c r="E461" t="s">
        <v>601</v>
      </c>
      <c r="F461">
        <v>34</v>
      </c>
    </row>
    <row r="462" spans="1:6" x14ac:dyDescent="0.35">
      <c r="A462" t="s">
        <v>485</v>
      </c>
      <c r="B462" s="1">
        <v>43180</v>
      </c>
      <c r="C462" t="s">
        <v>896</v>
      </c>
      <c r="D462" t="e" vm="3">
        <v>#VALUE!</v>
      </c>
      <c r="E462" t="s">
        <v>563</v>
      </c>
      <c r="F462">
        <v>34</v>
      </c>
    </row>
    <row r="463" spans="1:6" x14ac:dyDescent="0.35">
      <c r="A463" t="s">
        <v>385</v>
      </c>
      <c r="B463" s="1">
        <v>43358</v>
      </c>
      <c r="C463" t="s">
        <v>718</v>
      </c>
      <c r="D463" t="e" vm="1">
        <v>#VALUE!</v>
      </c>
      <c r="E463" t="s">
        <v>559</v>
      </c>
      <c r="F463">
        <v>33</v>
      </c>
    </row>
    <row r="464" spans="1:6" x14ac:dyDescent="0.35">
      <c r="A464" t="s">
        <v>491</v>
      </c>
      <c r="B464" s="1">
        <v>43163</v>
      </c>
      <c r="C464" t="s">
        <v>705</v>
      </c>
      <c r="D464" t="e" vm="3">
        <v>#VALUE!</v>
      </c>
      <c r="E464" t="s">
        <v>557</v>
      </c>
      <c r="F464">
        <v>32</v>
      </c>
    </row>
    <row r="465" spans="1:6" x14ac:dyDescent="0.35">
      <c r="A465" t="s">
        <v>493</v>
      </c>
      <c r="B465" s="1">
        <v>43266</v>
      </c>
      <c r="C465" t="s">
        <v>897</v>
      </c>
      <c r="D465" t="e" vm="1">
        <v>#VALUE!</v>
      </c>
      <c r="E465" t="s">
        <v>559</v>
      </c>
      <c r="F465">
        <v>31</v>
      </c>
    </row>
    <row r="466" spans="1:6" x14ac:dyDescent="0.35">
      <c r="A466" t="s">
        <v>432</v>
      </c>
      <c r="B466" s="1">
        <v>43282</v>
      </c>
      <c r="C466" t="s">
        <v>898</v>
      </c>
      <c r="D466" t="e" vm="17">
        <v>#VALUE!</v>
      </c>
      <c r="E466" t="s">
        <v>646</v>
      </c>
      <c r="F466">
        <v>31</v>
      </c>
    </row>
    <row r="467" spans="1:6" x14ac:dyDescent="0.35">
      <c r="A467" t="s">
        <v>364</v>
      </c>
      <c r="B467" s="1">
        <v>43312</v>
      </c>
      <c r="C467" t="s">
        <v>899</v>
      </c>
      <c r="D467" t="e" vm="3">
        <v>#VALUE!</v>
      </c>
      <c r="E467" t="s">
        <v>557</v>
      </c>
      <c r="F467">
        <v>31</v>
      </c>
    </row>
    <row r="468" spans="1:6" x14ac:dyDescent="0.35">
      <c r="A468" t="s">
        <v>203</v>
      </c>
      <c r="B468" s="1">
        <v>43296</v>
      </c>
      <c r="C468" t="s">
        <v>900</v>
      </c>
      <c r="D468" t="e" vm="5">
        <v>#VALUE!</v>
      </c>
      <c r="E468" t="s">
        <v>583</v>
      </c>
      <c r="F468">
        <v>30</v>
      </c>
    </row>
    <row r="469" spans="1:6" x14ac:dyDescent="0.35">
      <c r="A469" t="s">
        <v>495</v>
      </c>
      <c r="B469" s="1">
        <v>43445</v>
      </c>
      <c r="C469" t="s">
        <v>901</v>
      </c>
      <c r="D469" t="e" vm="1">
        <v>#VALUE!</v>
      </c>
      <c r="E469" t="s">
        <v>585</v>
      </c>
      <c r="F469">
        <v>30</v>
      </c>
    </row>
    <row r="470" spans="1:6" x14ac:dyDescent="0.35">
      <c r="A470" t="s">
        <v>353</v>
      </c>
      <c r="B470" s="1">
        <v>43293</v>
      </c>
      <c r="C470" t="s">
        <v>832</v>
      </c>
      <c r="D470" t="e" vm="1">
        <v>#VALUE!</v>
      </c>
      <c r="E470" t="s">
        <v>559</v>
      </c>
      <c r="F470">
        <v>29</v>
      </c>
    </row>
    <row r="471" spans="1:6" x14ac:dyDescent="0.35">
      <c r="A471" t="s">
        <v>496</v>
      </c>
      <c r="B471" s="1">
        <v>43144</v>
      </c>
      <c r="C471" t="s">
        <v>617</v>
      </c>
      <c r="D471" t="e" vm="1">
        <v>#VALUE!</v>
      </c>
      <c r="E471" t="s">
        <v>585</v>
      </c>
      <c r="F471">
        <v>29</v>
      </c>
    </row>
    <row r="472" spans="1:6" x14ac:dyDescent="0.35">
      <c r="A472" t="s">
        <v>501</v>
      </c>
      <c r="B472" s="1">
        <v>43161</v>
      </c>
      <c r="C472" t="s">
        <v>752</v>
      </c>
      <c r="D472" t="e" vm="17">
        <v>#VALUE!</v>
      </c>
      <c r="E472" t="s">
        <v>646</v>
      </c>
      <c r="F472">
        <v>28</v>
      </c>
    </row>
    <row r="473" spans="1:6" x14ac:dyDescent="0.35">
      <c r="A473" t="s">
        <v>503</v>
      </c>
      <c r="B473" s="1">
        <v>43225</v>
      </c>
      <c r="C473" t="s">
        <v>902</v>
      </c>
      <c r="D473" t="e" vm="16">
        <v>#VALUE!</v>
      </c>
      <c r="E473" t="s">
        <v>583</v>
      </c>
      <c r="F473">
        <v>27</v>
      </c>
    </row>
    <row r="474" spans="1:6" x14ac:dyDescent="0.35">
      <c r="A474" t="s">
        <v>178</v>
      </c>
      <c r="B474" s="1">
        <v>43234</v>
      </c>
      <c r="C474" t="s">
        <v>803</v>
      </c>
      <c r="D474" t="e" vm="8">
        <v>#VALUE!</v>
      </c>
      <c r="E474" t="s">
        <v>634</v>
      </c>
      <c r="F474">
        <v>27</v>
      </c>
    </row>
    <row r="475" spans="1:6" x14ac:dyDescent="0.35">
      <c r="A475" t="s">
        <v>509</v>
      </c>
      <c r="B475" s="1">
        <v>43248</v>
      </c>
      <c r="C475" t="s">
        <v>903</v>
      </c>
      <c r="D475" t="e" vm="11">
        <v>#VALUE!</v>
      </c>
      <c r="E475" t="s">
        <v>566</v>
      </c>
      <c r="F475">
        <v>27</v>
      </c>
    </row>
    <row r="476" spans="1:6" x14ac:dyDescent="0.35">
      <c r="A476" t="s">
        <v>506</v>
      </c>
      <c r="B476" s="1">
        <v>43212</v>
      </c>
      <c r="C476" t="s">
        <v>700</v>
      </c>
      <c r="D476" t="e" vm="4">
        <v>#VALUE!</v>
      </c>
      <c r="E476" t="s">
        <v>601</v>
      </c>
      <c r="F476">
        <v>26</v>
      </c>
    </row>
    <row r="477" spans="1:6" x14ac:dyDescent="0.35">
      <c r="A477" t="s">
        <v>508</v>
      </c>
      <c r="B477" s="1">
        <v>43432</v>
      </c>
      <c r="C477" t="s">
        <v>904</v>
      </c>
      <c r="D477" t="e" vm="3">
        <v>#VALUE!</v>
      </c>
      <c r="E477" t="s">
        <v>557</v>
      </c>
      <c r="F477">
        <v>24</v>
      </c>
    </row>
    <row r="478" spans="1:6" x14ac:dyDescent="0.35">
      <c r="A478" t="s">
        <v>366</v>
      </c>
      <c r="B478" s="1">
        <v>43217</v>
      </c>
      <c r="C478" t="s">
        <v>618</v>
      </c>
      <c r="D478" t="e" vm="18">
        <v>#VALUE!</v>
      </c>
      <c r="E478" t="s">
        <v>619</v>
      </c>
      <c r="F478">
        <v>22</v>
      </c>
    </row>
    <row r="479" spans="1:6" x14ac:dyDescent="0.35">
      <c r="A479" t="s">
        <v>516</v>
      </c>
      <c r="B479" s="1">
        <v>43405</v>
      </c>
      <c r="C479" t="s">
        <v>905</v>
      </c>
      <c r="D479" t="e" vm="3">
        <v>#VALUE!</v>
      </c>
      <c r="E479" t="s">
        <v>557</v>
      </c>
      <c r="F479">
        <v>22</v>
      </c>
    </row>
    <row r="480" spans="1:6" x14ac:dyDescent="0.35">
      <c r="A480" t="s">
        <v>192</v>
      </c>
      <c r="B480" s="1">
        <v>43127</v>
      </c>
      <c r="C480" t="s">
        <v>661</v>
      </c>
      <c r="D480" t="e" vm="8">
        <v>#VALUE!</v>
      </c>
      <c r="E480" t="s">
        <v>599</v>
      </c>
      <c r="F480">
        <v>22</v>
      </c>
    </row>
    <row r="481" spans="1:6" x14ac:dyDescent="0.35">
      <c r="A481" t="s">
        <v>452</v>
      </c>
      <c r="B481" s="1">
        <v>43144</v>
      </c>
      <c r="C481" t="s">
        <v>896</v>
      </c>
      <c r="D481" t="e" vm="3">
        <v>#VALUE!</v>
      </c>
      <c r="E481" t="s">
        <v>563</v>
      </c>
      <c r="F481">
        <v>199</v>
      </c>
    </row>
    <row r="482" spans="1:6" x14ac:dyDescent="0.35">
      <c r="A482" t="s">
        <v>153</v>
      </c>
      <c r="B482" s="1">
        <v>43151</v>
      </c>
      <c r="C482" t="s">
        <v>760</v>
      </c>
      <c r="D482" t="e" vm="9">
        <v>#VALUE!</v>
      </c>
      <c r="E482" t="s">
        <v>576</v>
      </c>
      <c r="F482">
        <v>21</v>
      </c>
    </row>
    <row r="483" spans="1:6" x14ac:dyDescent="0.35">
      <c r="A483" t="s">
        <v>517</v>
      </c>
      <c r="B483" s="1">
        <v>43178</v>
      </c>
      <c r="C483" t="s">
        <v>790</v>
      </c>
      <c r="D483" t="s">
        <v>728</v>
      </c>
      <c r="E483" t="s">
        <v>627</v>
      </c>
      <c r="F483">
        <v>21</v>
      </c>
    </row>
    <row r="484" spans="1:6" x14ac:dyDescent="0.35">
      <c r="A484" t="s">
        <v>354</v>
      </c>
      <c r="B484" s="1">
        <v>43221</v>
      </c>
      <c r="C484" t="s">
        <v>746</v>
      </c>
      <c r="D484" t="e" vm="14">
        <v>#VALUE!</v>
      </c>
      <c r="E484" t="s">
        <v>578</v>
      </c>
      <c r="F484">
        <v>299</v>
      </c>
    </row>
    <row r="485" spans="1:6" x14ac:dyDescent="0.35">
      <c r="A485" t="s">
        <v>472</v>
      </c>
      <c r="B485" s="1">
        <v>43253</v>
      </c>
      <c r="C485" t="s">
        <v>789</v>
      </c>
      <c r="D485" t="e" vm="18">
        <v>#VALUE!</v>
      </c>
      <c r="E485" t="s">
        <v>619</v>
      </c>
      <c r="F485">
        <v>20</v>
      </c>
    </row>
    <row r="486" spans="1:6" x14ac:dyDescent="0.35">
      <c r="A486" t="s">
        <v>144</v>
      </c>
      <c r="B486" s="1">
        <v>43335</v>
      </c>
      <c r="C486" t="s">
        <v>730</v>
      </c>
      <c r="D486" t="e" vm="20">
        <v>#VALUE!</v>
      </c>
      <c r="E486" t="s">
        <v>696</v>
      </c>
      <c r="F486">
        <v>20</v>
      </c>
    </row>
    <row r="487" spans="1:6" x14ac:dyDescent="0.35">
      <c r="A487" t="s">
        <v>514</v>
      </c>
      <c r="B487" s="1">
        <v>43171</v>
      </c>
      <c r="C487" t="s">
        <v>902</v>
      </c>
      <c r="D487" t="e" vm="16">
        <v>#VALUE!</v>
      </c>
      <c r="E487" t="s">
        <v>583</v>
      </c>
      <c r="F487">
        <v>20</v>
      </c>
    </row>
    <row r="488" spans="1:6" x14ac:dyDescent="0.35">
      <c r="A488" t="s">
        <v>135</v>
      </c>
      <c r="B488" s="1">
        <v>43215</v>
      </c>
      <c r="C488" t="s">
        <v>894</v>
      </c>
      <c r="D488" t="e" vm="13">
        <v>#VALUE!</v>
      </c>
      <c r="E488" t="s">
        <v>580</v>
      </c>
      <c r="F488">
        <v>19</v>
      </c>
    </row>
    <row r="489" spans="1:6" x14ac:dyDescent="0.35">
      <c r="A489" t="s">
        <v>107</v>
      </c>
      <c r="B489" s="1">
        <v>43181</v>
      </c>
      <c r="C489" t="s">
        <v>745</v>
      </c>
      <c r="D489" t="e" vm="4">
        <v>#VALUE!</v>
      </c>
      <c r="E489" t="s">
        <v>601</v>
      </c>
      <c r="F489">
        <v>18</v>
      </c>
    </row>
    <row r="490" spans="1:6" x14ac:dyDescent="0.35">
      <c r="A490" t="s">
        <v>92</v>
      </c>
      <c r="B490" s="1">
        <v>43248</v>
      </c>
      <c r="C490" t="s">
        <v>640</v>
      </c>
      <c r="D490" t="e" vm="3">
        <v>#VALUE!</v>
      </c>
      <c r="E490" t="s">
        <v>563</v>
      </c>
      <c r="F490">
        <v>17</v>
      </c>
    </row>
    <row r="491" spans="1:6" x14ac:dyDescent="0.35">
      <c r="A491" t="s">
        <v>90</v>
      </c>
      <c r="B491" s="1">
        <v>43121</v>
      </c>
      <c r="C491" t="s">
        <v>906</v>
      </c>
      <c r="D491" t="e" vm="18">
        <v>#VALUE!</v>
      </c>
      <c r="E491" t="s">
        <v>619</v>
      </c>
      <c r="F491">
        <v>17</v>
      </c>
    </row>
    <row r="492" spans="1:6" x14ac:dyDescent="0.35">
      <c r="A492" t="s">
        <v>418</v>
      </c>
      <c r="B492" s="1">
        <v>43308</v>
      </c>
      <c r="C492" t="s">
        <v>907</v>
      </c>
      <c r="D492" t="e" vm="4">
        <v>#VALUE!</v>
      </c>
      <c r="E492" t="s">
        <v>601</v>
      </c>
      <c r="F492">
        <v>16</v>
      </c>
    </row>
    <row r="493" spans="1:6" x14ac:dyDescent="0.35">
      <c r="A493" t="s">
        <v>369</v>
      </c>
      <c r="B493" s="1">
        <v>43402</v>
      </c>
      <c r="C493" t="s">
        <v>908</v>
      </c>
      <c r="D493" t="e" vm="11">
        <v>#VALUE!</v>
      </c>
      <c r="E493" t="s">
        <v>566</v>
      </c>
      <c r="F493">
        <v>16</v>
      </c>
    </row>
    <row r="494" spans="1:6" x14ac:dyDescent="0.35">
      <c r="A494" t="s">
        <v>83</v>
      </c>
      <c r="B494" s="1">
        <v>43358</v>
      </c>
      <c r="C494" t="s">
        <v>909</v>
      </c>
      <c r="D494" t="e" vm="8">
        <v>#VALUE!</v>
      </c>
      <c r="E494" t="s">
        <v>634</v>
      </c>
      <c r="F494">
        <v>15</v>
      </c>
    </row>
    <row r="495" spans="1:6" x14ac:dyDescent="0.35">
      <c r="A495" t="s">
        <v>522</v>
      </c>
      <c r="B495" s="1">
        <v>43129</v>
      </c>
      <c r="C495" t="s">
        <v>910</v>
      </c>
      <c r="D495" t="e" vm="10">
        <v>#VALUE!</v>
      </c>
      <c r="E495" t="s">
        <v>554</v>
      </c>
      <c r="F495">
        <v>13</v>
      </c>
    </row>
    <row r="496" spans="1:6" x14ac:dyDescent="0.35">
      <c r="A496" t="s">
        <v>65</v>
      </c>
      <c r="B496" s="1">
        <v>43364</v>
      </c>
      <c r="C496" t="s">
        <v>911</v>
      </c>
      <c r="D496" t="e" vm="15">
        <v>#VALUE!</v>
      </c>
      <c r="E496" t="s">
        <v>614</v>
      </c>
      <c r="F496">
        <v>12</v>
      </c>
    </row>
    <row r="497" spans="1:6" x14ac:dyDescent="0.35">
      <c r="A497" t="s">
        <v>365</v>
      </c>
      <c r="B497" s="1">
        <v>43315</v>
      </c>
      <c r="C497" t="s">
        <v>912</v>
      </c>
      <c r="D497" t="e" vm="17">
        <v>#VALUE!</v>
      </c>
      <c r="E497" t="s">
        <v>646</v>
      </c>
      <c r="F497">
        <v>11</v>
      </c>
    </row>
    <row r="498" spans="1:6" x14ac:dyDescent="0.35">
      <c r="A498" t="s">
        <v>242</v>
      </c>
      <c r="B498" s="1">
        <v>43185</v>
      </c>
      <c r="C498" t="s">
        <v>819</v>
      </c>
      <c r="D498" t="e" vm="20">
        <v>#VALUE!</v>
      </c>
      <c r="E498" t="s">
        <v>696</v>
      </c>
      <c r="F498">
        <v>11</v>
      </c>
    </row>
    <row r="499" spans="1:6" x14ac:dyDescent="0.35">
      <c r="A499" t="s">
        <v>528</v>
      </c>
      <c r="B499" s="1">
        <v>43282</v>
      </c>
      <c r="C499" t="s">
        <v>845</v>
      </c>
      <c r="D499" t="e" vm="3">
        <v>#VALUE!</v>
      </c>
      <c r="E499" t="s">
        <v>557</v>
      </c>
      <c r="F499">
        <v>8</v>
      </c>
    </row>
    <row r="500" spans="1:6" x14ac:dyDescent="0.35">
      <c r="A500" t="s">
        <v>527</v>
      </c>
      <c r="B500" s="1">
        <v>43334</v>
      </c>
      <c r="C500" t="s">
        <v>699</v>
      </c>
      <c r="D500" t="e" vm="13">
        <v>#VALUE!</v>
      </c>
      <c r="E500" t="s">
        <v>580</v>
      </c>
      <c r="F500">
        <v>8</v>
      </c>
    </row>
    <row r="501" spans="1:6" x14ac:dyDescent="0.35">
      <c r="A501" t="s">
        <v>37</v>
      </c>
      <c r="B501" s="1">
        <v>43187</v>
      </c>
      <c r="C501" t="s">
        <v>725</v>
      </c>
      <c r="D501" t="e" vm="8">
        <v>#VALUE!</v>
      </c>
      <c r="E501" t="s">
        <v>634</v>
      </c>
      <c r="F501">
        <v>6</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4564D-88C4-4B55-BFC5-CC2238E72DE4}">
  <dimension ref="Z11:AA17"/>
  <sheetViews>
    <sheetView tabSelected="1" topLeftCell="A61" zoomScale="13" zoomScaleNormal="40" workbookViewId="0">
      <selection activeCell="CQ98" sqref="CQ98"/>
    </sheetView>
  </sheetViews>
  <sheetFormatPr defaultRowHeight="14.5" x14ac:dyDescent="0.35"/>
  <cols>
    <col min="25" max="25" width="6.453125" customWidth="1"/>
    <col min="26" max="26" width="6.08984375" customWidth="1"/>
    <col min="27" max="27" width="16.6328125" customWidth="1"/>
  </cols>
  <sheetData>
    <row r="11" spans="26:27" ht="15" thickBot="1" x14ac:dyDescent="0.4"/>
    <row r="12" spans="26:27" x14ac:dyDescent="0.35">
      <c r="Z12" s="11"/>
      <c r="AA12" s="12"/>
    </row>
    <row r="13" spans="26:27" ht="15" thickBot="1" x14ac:dyDescent="0.4">
      <c r="Z13" s="6"/>
      <c r="AA13" s="7"/>
    </row>
    <row r="17" spans="26:26" ht="15" thickBot="1" x14ac:dyDescent="0.4">
      <c r="Z17" s="4"/>
    </row>
  </sheetData>
  <mergeCells count="1">
    <mergeCell ref="Z12:AA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CE5CC73-68DA-4D85-B845-13573CA1677E}">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803D4104-1D19-49AF-9B28-6AD4673E6099}">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50DCBFCE-0FB7-4639-ABD1-F60E4992D382}">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ANALYSIS 01</vt:lpstr>
      <vt:lpstr>analysis 02</vt:lpstr>
      <vt:lpstr>analysis b</vt:lpstr>
      <vt:lpstr>data set </vt:lpstr>
      <vt:lpstr>Sheet2</vt:lpstr>
      <vt:lpstr>Sheet1</vt:lpstr>
      <vt:lpstr>dashboardd</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Ranjan</dc:creator>
  <cp:lastModifiedBy>surya teja</cp:lastModifiedBy>
  <dcterms:created xsi:type="dcterms:W3CDTF">2023-05-20T04:54:13Z</dcterms:created>
  <dcterms:modified xsi:type="dcterms:W3CDTF">2023-11-18T04:44:03Z</dcterms:modified>
</cp:coreProperties>
</file>