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bra\Dropbox (United Farmers)\United Farmers team folder\SUPPLIER\COMPANY\Zoetis\2017\Price List\"/>
    </mc:Choice>
  </mc:AlternateContent>
  <bookViews>
    <workbookView xWindow="120" yWindow="60" windowWidth="19110" windowHeight="11130"/>
  </bookViews>
  <sheets>
    <sheet name="Price List" sheetId="1" r:id="rId1"/>
  </sheets>
  <definedNames>
    <definedName name="_xlnm.Print_Area" localSheetId="0">'Price List'!$A$1:$J$72</definedName>
    <definedName name="_xlnm.Print_Titles" localSheetId="0">'Price List'!$1:$9</definedName>
  </definedNames>
  <calcPr calcId="171027"/>
</workbook>
</file>

<file path=xl/calcChain.xml><?xml version="1.0" encoding="utf-8"?>
<calcChain xmlns="http://schemas.openxmlformats.org/spreadsheetml/2006/main">
  <c r="H71" i="1" l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29" i="1"/>
  <c r="H28" i="1"/>
  <c r="H27" i="1"/>
</calcChain>
</file>

<file path=xl/sharedStrings.xml><?xml version="1.0" encoding="utf-8"?>
<sst xmlns="http://schemas.openxmlformats.org/spreadsheetml/2006/main" count="120" uniqueCount="102">
  <si>
    <t>Species</t>
  </si>
  <si>
    <t>Product Name</t>
  </si>
  <si>
    <t>SKU ID</t>
  </si>
  <si>
    <t>SKU Name</t>
  </si>
  <si>
    <t>List Price</t>
  </si>
  <si>
    <t>Group Discount</t>
  </si>
  <si>
    <t>Net Price</t>
  </si>
  <si>
    <t>Promotion</t>
  </si>
  <si>
    <t>VPS Products</t>
  </si>
  <si>
    <t>Colombovac</t>
  </si>
  <si>
    <t>Gletvax 6</t>
  </si>
  <si>
    <t>Covexin 10</t>
  </si>
  <si>
    <t>Covexin 8</t>
  </si>
  <si>
    <t>Blackleg</t>
  </si>
  <si>
    <t>Effydral</t>
  </si>
  <si>
    <t>Autoworm</t>
  </si>
  <si>
    <t>Dysect</t>
  </si>
  <si>
    <t>Fly control</t>
  </si>
  <si>
    <t>Cyd Cattle Injection</t>
  </si>
  <si>
    <t>Cyd LA Injection</t>
  </si>
  <si>
    <t>Cyd Sheep Drench</t>
  </si>
  <si>
    <t>CYDECTIN TRICLAMOX</t>
  </si>
  <si>
    <t>Cyd Cattle Pour-On</t>
  </si>
  <si>
    <t>Cyd Triclamox Cattle Pour-On</t>
  </si>
  <si>
    <t>Cyd Sheep Injection</t>
  </si>
  <si>
    <t>Cydectin 2% LA Sheep Injection</t>
  </si>
  <si>
    <t>Account Name: United Farmers Group</t>
  </si>
  <si>
    <t>POM - VPS Business Manager: Mike Routh</t>
  </si>
  <si>
    <t>Cydectin Sheep Drench 1 x 1 Litre</t>
  </si>
  <si>
    <t>Cydectin 10% LA Cattle Injection x 50 mls</t>
  </si>
  <si>
    <t>Cydectin 10% LA Cattle Injection x 200 mls</t>
  </si>
  <si>
    <t>Cydectin Cattle Injection 1 x 50 mls</t>
  </si>
  <si>
    <t>Cydectin Cattle Injection 1 x 500 mls</t>
  </si>
  <si>
    <t>Cydectin Cattle Injectin 1 x 200 mls</t>
  </si>
  <si>
    <t>Flectron Fly Tags 1 x 20 Pack</t>
  </si>
  <si>
    <t>Dysect Sheep Pour - On 1 x 5 Litres</t>
  </si>
  <si>
    <t>Dysect Sheep Pour - On Applicator 1 x 25 mls</t>
  </si>
  <si>
    <t>Dysect Cattle Pour - On Applicator 1 x 10 mls</t>
  </si>
  <si>
    <t>Dysect Cattle Pour - On 1 x 1 Litre</t>
  </si>
  <si>
    <t xml:space="preserve">Autoworm First Grazer 1 x 24 Bolus </t>
  </si>
  <si>
    <t>Autoworm Finisher 1 x 24 Bolus</t>
  </si>
  <si>
    <t>Effydral Tablets 48 x 1</t>
  </si>
  <si>
    <t>Colombovac 100 Dose</t>
  </si>
  <si>
    <t>Colombovac 50 Dose</t>
  </si>
  <si>
    <t>Colombovac Pmv Pox 50 Dose</t>
  </si>
  <si>
    <t>Gletvax 6  50 mls x 1</t>
  </si>
  <si>
    <t>Covexin 10 - 1 x 50 mls</t>
  </si>
  <si>
    <t>Covexin 10 - 1 x 100 mls</t>
  </si>
  <si>
    <t>Covexin 8 - 250 mls</t>
  </si>
  <si>
    <t>Covexin 8 - 100 mls</t>
  </si>
  <si>
    <t>Blackleg Vaccine 1 x 50mls 25 Dose</t>
  </si>
  <si>
    <t>Cydectin Sheep Drench 1 x 2.5 Litres</t>
  </si>
  <si>
    <t>Cydectin Sheep Drench 1 x 5 Litres</t>
  </si>
  <si>
    <t>Cydectin TriclaMox Sheep Drench x 1 Litres</t>
  </si>
  <si>
    <t>Cydectin TriclaMox Sheep Drench x 5 Litres</t>
  </si>
  <si>
    <t>Cydectin TriclaMox Sheep Drench x 2.5 Litres</t>
  </si>
  <si>
    <t>Cydectin Cattle Pour - On 1 x 1 Litres</t>
  </si>
  <si>
    <t>Cydectin Cattle Pour - On  1 x 5 Litres</t>
  </si>
  <si>
    <t>Cydectin Cattle Pour - On 1 x 2.5 Litres</t>
  </si>
  <si>
    <t>Cydectin Cattle Pour - On 1 x 500 mls</t>
  </si>
  <si>
    <t>Cydectin TriclaMox Cattle Pour - On 1 x 1 Litres</t>
  </si>
  <si>
    <t>Cydectin TricaMox Cattle Pour- On 1 x 2.5 Litres</t>
  </si>
  <si>
    <t>Cydectin TriclaMox Cattle Pour - On 1 x 5 Litres</t>
  </si>
  <si>
    <t>Cydectin 2% LA Sheep Injection x  50 mls</t>
  </si>
  <si>
    <t>Cydectin 2% LA Sheep Injection x 500 mls</t>
  </si>
  <si>
    <t>Cydectin 2% LA Sheep Injection x 200 mls</t>
  </si>
  <si>
    <t>Cydectin TriclaMox Cattle Pour - On 1 x 500 mls</t>
  </si>
  <si>
    <r>
      <rPr>
        <b/>
        <u/>
        <sz val="16"/>
        <color indexed="10"/>
        <rFont val="Arial"/>
        <family val="2"/>
      </rPr>
      <t xml:space="preserve">Please note; </t>
    </r>
    <r>
      <rPr>
        <b/>
        <sz val="16"/>
        <color indexed="10"/>
        <rFont val="Arial"/>
        <family val="2"/>
      </rPr>
      <t>Your Wholesaler discount has been set at 13.5% this may differ from customer to customer and Wholesaler to Wholesaler - please amend prices accordingly.</t>
    </r>
  </si>
  <si>
    <t>Cydectin 1% Sheep Injection 1 x 200 mls</t>
  </si>
  <si>
    <t>Cydectin 1% Sheep Injection 1% x 500 mls</t>
  </si>
  <si>
    <t>Cydectin 1% Sheep Injection 1 x 50 mls</t>
  </si>
  <si>
    <t xml:space="preserve">Russell Drummond </t>
  </si>
  <si>
    <t xml:space="preserve">Zoetis Cattle + Sheep (Bottle Mounted ) Injector </t>
  </si>
  <si>
    <t xml:space="preserve">Zoetis Cattle Bolus Applicator </t>
  </si>
  <si>
    <t xml:space="preserve"> Spot On 1 x 1 Litre</t>
  </si>
  <si>
    <t xml:space="preserve"> Spot On 1 x 250 mls</t>
  </si>
  <si>
    <t xml:space="preserve"> Spot On 1 x 500 mls</t>
  </si>
  <si>
    <t xml:space="preserve"> Spot On 2 x 2.5 Litres</t>
  </si>
  <si>
    <t>Zoetis Cattle &amp; Sheep 10ml Pour on Applicator (Spot On )</t>
  </si>
  <si>
    <t xml:space="preserve">Zoetis 10ml Cattle Injector </t>
  </si>
  <si>
    <t xml:space="preserve">Zoetis Sheep 15ml Drench Applicator </t>
  </si>
  <si>
    <t xml:space="preserve">Zoetis Cattle 70ml Pour On Applicator </t>
  </si>
  <si>
    <t xml:space="preserve">Zoetis Sheep 2ml Injector </t>
  </si>
  <si>
    <t xml:space="preserve">Zoetis Sheep 5ml Injector </t>
  </si>
  <si>
    <t xml:space="preserve">Zoetis </t>
  </si>
  <si>
    <t xml:space="preserve">Zoetis Sheep and Cattle 5ml Accurus Injector </t>
  </si>
  <si>
    <t>Equest</t>
  </si>
  <si>
    <t>Equitape</t>
  </si>
  <si>
    <t>Equest 700kg Single Syringe</t>
  </si>
  <si>
    <t>Equest Pramox 700kg Single Syringe</t>
  </si>
  <si>
    <t>Equitape Single Syringe</t>
  </si>
  <si>
    <t>Deosect</t>
  </si>
  <si>
    <t>Deosect Horse Spray 250ml</t>
  </si>
  <si>
    <t>Deosect Horse Spray 1L</t>
  </si>
  <si>
    <t>Commitment Bonus</t>
  </si>
  <si>
    <t xml:space="preserve">Fly &amp; Lice Spot On </t>
  </si>
  <si>
    <t>1st Jan 2017 to 31st May 2017</t>
  </si>
  <si>
    <t>1st Feb 2017 to 31st May 2017</t>
  </si>
  <si>
    <t>1st Feb 2017 to 30th Nov 2017</t>
  </si>
  <si>
    <t xml:space="preserve">Spring Offer Contact Zoetis </t>
  </si>
  <si>
    <t>Fly &amp; Lice  Spot On</t>
  </si>
  <si>
    <t>Updated 1st March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</si>
</sst>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&quot;£&quot;#,##0.00"/>
  </numFmts>
  <fonts count="21" x14ac:knownFonts="1">
    <font>
      <sz val="11"/>
      <color theme="1"/>
      <name val="Calibri"/>
      <family val="2"/>
      <scheme val="minor"/>
    </font>
    <font>
      <b/>
      <u/>
      <sz val="16"/>
      <color indexed="10"/>
      <name val="Arial"/>
      <family val="2"/>
    </font>
    <font>
      <b/>
      <sz val="16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u/>
      <sz val="20"/>
      <color theme="1"/>
      <name val="Arial"/>
      <family val="2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20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rgb="FFFF0000"/>
      <name val="Calibri"/>
      <family val="2"/>
      <scheme val="minor"/>
    </font>
    <font>
      <sz val="24"/>
      <color rgb="FFFF0000"/>
      <name val="Arial"/>
      <family val="2"/>
    </font>
    <font>
      <sz val="10"/>
      <color rgb="FFFFFFFF"/>
      <name val="Arial"/>
      <family val="2"/>
    </font>
    <font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7">
    <xf numFmtId="0" fontId="0" fillId="0" borderId="0" xfId="0"/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0" fillId="0" borderId="0" xfId="0" applyFill="1"/>
    <xf numFmtId="0" fontId="7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7" fillId="3" borderId="0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/>
    </xf>
    <xf numFmtId="0" fontId="0" fillId="3" borderId="0" xfId="0" applyFill="1"/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/>
    </xf>
    <xf numFmtId="0" fontId="0" fillId="0" borderId="0" xfId="0" applyAlignment="1">
      <alignment wrapText="1"/>
    </xf>
    <xf numFmtId="0" fontId="9" fillId="0" borderId="0" xfId="0" applyFont="1" applyAlignment="1">
      <alignment vertical="center"/>
    </xf>
    <xf numFmtId="164" fontId="5" fillId="0" borderId="1" xfId="1" applyNumberFormat="1" applyFont="1" applyBorder="1" applyAlignment="1">
      <alignment horizontal="right"/>
    </xf>
    <xf numFmtId="0" fontId="10" fillId="0" borderId="0" xfId="0" applyFont="1" applyFill="1"/>
    <xf numFmtId="0" fontId="11" fillId="0" borderId="1" xfId="0" applyFont="1" applyFill="1" applyBorder="1" applyAlignment="1">
      <alignment horizontal="left"/>
    </xf>
    <xf numFmtId="0" fontId="12" fillId="0" borderId="0" xfId="0" applyFont="1" applyAlignment="1">
      <alignment horizontal="left" vertical="center"/>
    </xf>
    <xf numFmtId="0" fontId="16" fillId="4" borderId="9" xfId="0" applyFont="1" applyFill="1" applyBorder="1" applyAlignment="1">
      <alignment horizontal="center" wrapText="1"/>
    </xf>
    <xf numFmtId="0" fontId="16" fillId="4" borderId="10" xfId="0" applyFont="1" applyFill="1" applyBorder="1" applyAlignment="1">
      <alignment horizontal="center" wrapText="1"/>
    </xf>
    <xf numFmtId="0" fontId="17" fillId="0" borderId="0" xfId="0" applyFont="1"/>
    <xf numFmtId="0" fontId="18" fillId="0" borderId="0" xfId="0" applyFont="1" applyFill="1"/>
    <xf numFmtId="0" fontId="19" fillId="0" borderId="0" xfId="0" applyFont="1"/>
    <xf numFmtId="0" fontId="16" fillId="4" borderId="12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left" vertical="top"/>
    </xf>
    <xf numFmtId="0" fontId="5" fillId="0" borderId="15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right"/>
    </xf>
    <xf numFmtId="164" fontId="8" fillId="2" borderId="6" xfId="0" applyNumberFormat="1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/>
    </xf>
    <xf numFmtId="164" fontId="8" fillId="3" borderId="0" xfId="0" applyNumberFormat="1" applyFont="1" applyFill="1" applyBorder="1" applyAlignment="1">
      <alignment horizontal="right" vertical="center"/>
    </xf>
    <xf numFmtId="10" fontId="0" fillId="0" borderId="0" xfId="0" applyNumberFormat="1"/>
    <xf numFmtId="10" fontId="5" fillId="3" borderId="0" xfId="0" applyNumberFormat="1" applyFont="1" applyFill="1" applyBorder="1" applyAlignment="1">
      <alignment horizontal="right"/>
    </xf>
    <xf numFmtId="10" fontId="5" fillId="0" borderId="0" xfId="0" applyNumberFormat="1" applyFont="1" applyBorder="1" applyAlignment="1">
      <alignment horizontal="right"/>
    </xf>
    <xf numFmtId="10" fontId="0" fillId="0" borderId="0" xfId="0" applyNumberFormat="1" applyFill="1"/>
    <xf numFmtId="10" fontId="16" fillId="4" borderId="11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/>
    </xf>
    <xf numFmtId="10" fontId="5" fillId="0" borderId="2" xfId="0" applyNumberFormat="1" applyFont="1" applyFill="1" applyBorder="1" applyAlignment="1">
      <alignment horizontal="right"/>
    </xf>
    <xf numFmtId="10" fontId="11" fillId="0" borderId="2" xfId="0" applyNumberFormat="1" applyFont="1" applyFill="1" applyBorder="1" applyAlignment="1">
      <alignment horizontal="right"/>
    </xf>
    <xf numFmtId="10" fontId="7" fillId="0" borderId="2" xfId="0" applyNumberFormat="1" applyFont="1" applyFill="1" applyBorder="1" applyAlignment="1">
      <alignment horizontal="right"/>
    </xf>
    <xf numFmtId="10" fontId="5" fillId="0" borderId="16" xfId="0" applyNumberFormat="1" applyFont="1" applyBorder="1" applyAlignment="1">
      <alignment horizontal="right"/>
    </xf>
    <xf numFmtId="10" fontId="5" fillId="0" borderId="5" xfId="0" applyNumberFormat="1" applyFont="1" applyBorder="1" applyAlignment="1">
      <alignment horizontal="right"/>
    </xf>
    <xf numFmtId="165" fontId="0" fillId="0" borderId="0" xfId="0" applyNumberFormat="1"/>
    <xf numFmtId="165" fontId="4" fillId="0" borderId="0" xfId="0" applyNumberFormat="1" applyFont="1" applyAlignment="1">
      <alignment horizontal="left" vertical="center"/>
    </xf>
    <xf numFmtId="165" fontId="16" fillId="4" borderId="10" xfId="0" applyNumberFormat="1" applyFont="1" applyFill="1" applyBorder="1" applyAlignment="1">
      <alignment horizontal="center" wrapText="1"/>
    </xf>
    <xf numFmtId="165" fontId="5" fillId="0" borderId="1" xfId="0" applyNumberFormat="1" applyFont="1" applyBorder="1" applyAlignment="1">
      <alignment horizontal="right"/>
    </xf>
    <xf numFmtId="165" fontId="5" fillId="0" borderId="1" xfId="0" applyNumberFormat="1" applyFont="1" applyFill="1" applyBorder="1" applyAlignment="1">
      <alignment horizontal="right"/>
    </xf>
    <xf numFmtId="165" fontId="11" fillId="0" borderId="1" xfId="0" applyNumberFormat="1" applyFont="1" applyFill="1" applyBorder="1" applyAlignment="1">
      <alignment horizontal="right"/>
    </xf>
    <xf numFmtId="165" fontId="5" fillId="0" borderId="15" xfId="0" applyNumberFormat="1" applyFont="1" applyFill="1" applyBorder="1" applyAlignment="1">
      <alignment horizontal="right"/>
    </xf>
    <xf numFmtId="165" fontId="5" fillId="0" borderId="4" xfId="0" applyNumberFormat="1" applyFont="1" applyBorder="1" applyAlignment="1">
      <alignment horizontal="right"/>
    </xf>
    <xf numFmtId="165" fontId="5" fillId="3" borderId="0" xfId="0" applyNumberFormat="1" applyFont="1" applyFill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165" fontId="0" fillId="0" borderId="0" xfId="0" applyNumberFormat="1" applyFill="1"/>
    <xf numFmtId="164" fontId="0" fillId="0" borderId="0" xfId="0" applyNumberFormat="1"/>
    <xf numFmtId="164" fontId="4" fillId="0" borderId="0" xfId="0" applyNumberFormat="1" applyFont="1" applyAlignment="1">
      <alignment horizontal="left" vertical="center"/>
    </xf>
    <xf numFmtId="164" fontId="16" fillId="4" borderId="10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right"/>
    </xf>
    <xf numFmtId="164" fontId="5" fillId="0" borderId="15" xfId="0" applyNumberFormat="1" applyFont="1" applyFill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164" fontId="5" fillId="3" borderId="0" xfId="0" applyNumberFormat="1" applyFont="1" applyFill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4" fontId="0" fillId="0" borderId="0" xfId="0" applyNumberFormat="1" applyFill="1"/>
    <xf numFmtId="164" fontId="4" fillId="0" borderId="0" xfId="0" applyNumberFormat="1" applyFont="1" applyAlignment="1">
      <alignment horizontal="right" vertical="center"/>
    </xf>
    <xf numFmtId="165" fontId="5" fillId="5" borderId="1" xfId="0" applyNumberFormat="1" applyFont="1" applyFill="1" applyBorder="1" applyAlignment="1">
      <alignment horizontal="right"/>
    </xf>
    <xf numFmtId="0" fontId="18" fillId="0" borderId="0" xfId="0" applyFont="1"/>
    <xf numFmtId="0" fontId="20" fillId="0" borderId="0" xfId="0" applyFont="1" applyFill="1"/>
    <xf numFmtId="0" fontId="20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wrapText="1"/>
    </xf>
    <xf numFmtId="0" fontId="5" fillId="0" borderId="7" xfId="0" applyFont="1" applyBorder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5"/>
  <sheetViews>
    <sheetView showGridLines="0" showRowColHeaders="0" tabSelected="1" view="pageBreakPreview" zoomScale="70" zoomScaleNormal="100" zoomScaleSheetLayoutView="70" workbookViewId="0">
      <pane ySplit="9" topLeftCell="A10" activePane="bottomLeft" state="frozenSplit"/>
      <selection pane="bottomLeft" activeCell="E72" sqref="E72"/>
    </sheetView>
  </sheetViews>
  <sheetFormatPr defaultRowHeight="15" outlineLevelCol="1" x14ac:dyDescent="0.25"/>
  <cols>
    <col min="1" max="1" width="13.5703125" customWidth="1"/>
    <col min="2" max="2" width="27" customWidth="1"/>
    <col min="3" max="3" width="18.5703125" customWidth="1"/>
    <col min="4" max="4" width="75.28515625" customWidth="1"/>
    <col min="5" max="5" width="15" style="43" bestFit="1" customWidth="1"/>
    <col min="6" max="6" width="13.5703125" style="54" customWidth="1"/>
    <col min="7" max="7" width="15.28515625" style="54" customWidth="1"/>
    <col min="8" max="8" width="19.42578125" style="43" customWidth="1"/>
    <col min="9" max="9" width="17.85546875" style="32" customWidth="1" outlineLevel="1"/>
    <col min="10" max="10" width="36" customWidth="1"/>
  </cols>
  <sheetData>
    <row r="1" spans="1:20" ht="24" customHeight="1" x14ac:dyDescent="0.25"/>
    <row r="2" spans="1:20" ht="33" customHeight="1" thickBot="1" x14ac:dyDescent="0.3">
      <c r="A2" s="15" t="s">
        <v>26</v>
      </c>
      <c r="B2" s="15"/>
      <c r="C2" s="15"/>
      <c r="D2" s="2"/>
      <c r="E2" s="44"/>
      <c r="F2" s="55"/>
      <c r="G2" s="63"/>
      <c r="H2" s="44"/>
    </row>
    <row r="3" spans="1:20" ht="31.5" customHeight="1" thickBot="1" x14ac:dyDescent="0.3">
      <c r="A3" s="15" t="s">
        <v>27</v>
      </c>
      <c r="B3" s="15"/>
      <c r="C3" s="15"/>
      <c r="D3" s="19" t="s">
        <v>71</v>
      </c>
      <c r="E3" s="44"/>
      <c r="F3" s="55"/>
      <c r="G3" s="29">
        <v>0.13500000000000001</v>
      </c>
      <c r="H3" s="68" t="s">
        <v>67</v>
      </c>
      <c r="I3" s="69"/>
      <c r="J3" s="69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7.45" customHeight="1" x14ac:dyDescent="0.25">
      <c r="A4" s="2"/>
      <c r="B4" s="2"/>
      <c r="C4" s="2"/>
      <c r="D4" s="2"/>
      <c r="E4" s="44"/>
      <c r="F4" s="55"/>
      <c r="G4" s="31"/>
      <c r="H4" s="68"/>
      <c r="I4" s="69"/>
      <c r="J4" s="69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22.5" customHeight="1" x14ac:dyDescent="0.25">
      <c r="A5" s="71" t="s">
        <v>101</v>
      </c>
      <c r="B5" s="71"/>
      <c r="C5" s="71"/>
      <c r="D5" s="2"/>
      <c r="E5" s="44"/>
      <c r="F5" s="55"/>
      <c r="G5" s="31"/>
      <c r="H5" s="68"/>
      <c r="I5" s="69"/>
      <c r="J5" s="69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7.45" customHeight="1" x14ac:dyDescent="0.25">
      <c r="A6" s="2"/>
      <c r="B6" s="2"/>
      <c r="C6" s="2"/>
      <c r="D6" s="2"/>
      <c r="E6" s="44"/>
      <c r="F6" s="55"/>
      <c r="G6" s="31"/>
      <c r="H6" s="68"/>
      <c r="I6" s="69"/>
      <c r="J6" s="69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7.45" customHeight="1" x14ac:dyDescent="0.25">
      <c r="A7" s="2"/>
      <c r="B7" s="2"/>
      <c r="C7" s="2"/>
      <c r="D7" s="2"/>
      <c r="E7" s="44"/>
      <c r="F7" s="55"/>
      <c r="G7" s="31"/>
      <c r="H7" s="68"/>
      <c r="I7" s="69"/>
      <c r="J7" s="69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6.5" customHeight="1" thickBot="1" x14ac:dyDescent="0.3">
      <c r="H8" s="69"/>
      <c r="I8" s="69"/>
      <c r="J8" s="69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ht="26.45" customHeight="1" x14ac:dyDescent="0.25">
      <c r="A9" s="25" t="s">
        <v>0</v>
      </c>
      <c r="B9" s="20" t="s">
        <v>1</v>
      </c>
      <c r="C9" s="21" t="s">
        <v>2</v>
      </c>
      <c r="D9" s="21" t="s">
        <v>3</v>
      </c>
      <c r="E9" s="45" t="s">
        <v>4</v>
      </c>
      <c r="F9" s="56" t="s">
        <v>5</v>
      </c>
      <c r="G9" s="56" t="s">
        <v>94</v>
      </c>
      <c r="H9" s="45" t="s">
        <v>6</v>
      </c>
      <c r="I9" s="36" t="s">
        <v>7</v>
      </c>
    </row>
    <row r="10" spans="1:20" ht="21" x14ac:dyDescent="0.35">
      <c r="A10" s="72" t="s">
        <v>8</v>
      </c>
      <c r="B10" s="70" t="s">
        <v>9</v>
      </c>
      <c r="C10" s="1">
        <v>8118</v>
      </c>
      <c r="D10" s="1" t="s">
        <v>42</v>
      </c>
      <c r="E10" s="46">
        <v>24.48</v>
      </c>
      <c r="F10" s="16">
        <v>0</v>
      </c>
      <c r="G10" s="28"/>
      <c r="H10" s="64">
        <f>E10*(1-(G3+G10+F10+I10))</f>
        <v>21.1752</v>
      </c>
      <c r="I10" s="37"/>
    </row>
    <row r="11" spans="1:20" ht="21" x14ac:dyDescent="0.35">
      <c r="A11" s="72"/>
      <c r="B11" s="70"/>
      <c r="C11" s="1">
        <v>8119</v>
      </c>
      <c r="D11" s="1" t="s">
        <v>43</v>
      </c>
      <c r="E11" s="46">
        <v>15.73</v>
      </c>
      <c r="F11" s="16">
        <v>0</v>
      </c>
      <c r="G11" s="28"/>
      <c r="H11" s="64">
        <f>E11*(1-(G3+G11+F11+I11))</f>
        <v>13.606450000000001</v>
      </c>
      <c r="I11" s="37"/>
    </row>
    <row r="12" spans="1:20" ht="21" x14ac:dyDescent="0.35">
      <c r="A12" s="72"/>
      <c r="B12" s="70"/>
      <c r="C12" s="1"/>
      <c r="D12" s="1"/>
      <c r="E12" s="46"/>
      <c r="F12" s="16"/>
      <c r="G12" s="28"/>
      <c r="H12" s="64">
        <f>E12*(1-(G3+G12+F12+I12))</f>
        <v>0</v>
      </c>
      <c r="I12" s="37"/>
    </row>
    <row r="13" spans="1:20" ht="21" x14ac:dyDescent="0.35">
      <c r="A13" s="72"/>
      <c r="B13" s="70"/>
      <c r="C13" s="1">
        <v>8121</v>
      </c>
      <c r="D13" s="1" t="s">
        <v>44</v>
      </c>
      <c r="E13" s="46">
        <v>21.49</v>
      </c>
      <c r="F13" s="16">
        <v>0</v>
      </c>
      <c r="G13" s="28"/>
      <c r="H13" s="64">
        <f>E13*(1-(G3+G13+F13+I13))</f>
        <v>18.588849999999997</v>
      </c>
      <c r="I13" s="37"/>
    </row>
    <row r="14" spans="1:20" ht="21" x14ac:dyDescent="0.35">
      <c r="A14" s="72"/>
      <c r="B14" s="26" t="s">
        <v>10</v>
      </c>
      <c r="C14" s="1">
        <v>8582</v>
      </c>
      <c r="D14" s="1" t="s">
        <v>45</v>
      </c>
      <c r="E14" s="46">
        <v>18.22</v>
      </c>
      <c r="F14" s="16">
        <v>0</v>
      </c>
      <c r="G14" s="28"/>
      <c r="H14" s="64">
        <f>E14*(1-(G3+G14+F14+I14))</f>
        <v>15.760299999999999</v>
      </c>
      <c r="I14" s="37"/>
    </row>
    <row r="15" spans="1:20" ht="21" x14ac:dyDescent="0.35">
      <c r="A15" s="72"/>
      <c r="B15" s="70" t="s">
        <v>11</v>
      </c>
      <c r="C15" s="1">
        <v>8575</v>
      </c>
      <c r="D15" s="3" t="s">
        <v>46</v>
      </c>
      <c r="E15" s="46">
        <v>15.07</v>
      </c>
      <c r="F15" s="28">
        <v>0.05</v>
      </c>
      <c r="G15" s="28">
        <v>0.05</v>
      </c>
      <c r="H15" s="64">
        <f>E15*(1-(G3+G15+F15+I15))</f>
        <v>11.528550000000001</v>
      </c>
      <c r="I15" s="37"/>
    </row>
    <row r="16" spans="1:20" ht="21" x14ac:dyDescent="0.35">
      <c r="A16" s="72"/>
      <c r="B16" s="70"/>
      <c r="C16" s="1">
        <v>8573</v>
      </c>
      <c r="D16" s="3" t="s">
        <v>47</v>
      </c>
      <c r="E16" s="46">
        <v>25.04</v>
      </c>
      <c r="F16" s="28">
        <v>0.05</v>
      </c>
      <c r="G16" s="28">
        <v>0.05</v>
      </c>
      <c r="H16" s="64">
        <f>E16*(1-(G3+G16+F16+I16))</f>
        <v>19.1556</v>
      </c>
      <c r="I16" s="37"/>
    </row>
    <row r="17" spans="1:10" ht="21" x14ac:dyDescent="0.35">
      <c r="A17" s="72"/>
      <c r="B17" s="70" t="s">
        <v>12</v>
      </c>
      <c r="C17" s="1">
        <v>8576</v>
      </c>
      <c r="D17" s="1" t="s">
        <v>49</v>
      </c>
      <c r="E17" s="46">
        <v>14.85</v>
      </c>
      <c r="F17" s="28">
        <v>0.05</v>
      </c>
      <c r="G17" s="28">
        <v>0.05</v>
      </c>
      <c r="H17" s="64">
        <f>E17*(1-(G3+G17+F17+I17))</f>
        <v>11.360250000000001</v>
      </c>
      <c r="I17" s="38"/>
    </row>
    <row r="18" spans="1:10" ht="21" x14ac:dyDescent="0.35">
      <c r="A18" s="72"/>
      <c r="B18" s="70"/>
      <c r="C18" s="1">
        <v>8577</v>
      </c>
      <c r="D18" s="3" t="s">
        <v>48</v>
      </c>
      <c r="E18" s="46">
        <v>20.37</v>
      </c>
      <c r="F18" s="28">
        <v>0.05</v>
      </c>
      <c r="G18" s="28">
        <v>0.05</v>
      </c>
      <c r="H18" s="64">
        <f>E18*(1-(G3+G18+F18+I18))</f>
        <v>15.583050000000002</v>
      </c>
      <c r="I18" s="38"/>
    </row>
    <row r="19" spans="1:10" ht="21" x14ac:dyDescent="0.35">
      <c r="A19" s="72"/>
      <c r="B19" s="70"/>
      <c r="C19" s="3"/>
      <c r="D19" s="18"/>
      <c r="E19" s="47"/>
      <c r="F19" s="30"/>
      <c r="G19" s="28"/>
      <c r="H19" s="64">
        <f>E19*(1-(G3+G19+F19+I19))</f>
        <v>0</v>
      </c>
      <c r="I19" s="37"/>
    </row>
    <row r="20" spans="1:10" ht="21" x14ac:dyDescent="0.35">
      <c r="A20" s="72"/>
      <c r="B20" s="70"/>
      <c r="C20" s="1">
        <v>7921</v>
      </c>
      <c r="D20" s="1" t="s">
        <v>72</v>
      </c>
      <c r="E20" s="46">
        <v>15.49</v>
      </c>
      <c r="F20" s="28">
        <v>0.05</v>
      </c>
      <c r="G20" s="28">
        <v>0.05</v>
      </c>
      <c r="H20" s="64">
        <f>E20*(1-(G3+G20+F20+I20))</f>
        <v>11.84985</v>
      </c>
      <c r="I20" s="37"/>
    </row>
    <row r="21" spans="1:10" ht="21" x14ac:dyDescent="0.35">
      <c r="A21" s="72"/>
      <c r="B21" s="26" t="s">
        <v>13</v>
      </c>
      <c r="C21" s="1">
        <v>8567</v>
      </c>
      <c r="D21" s="1" t="s">
        <v>50</v>
      </c>
      <c r="E21" s="46">
        <v>7.64</v>
      </c>
      <c r="F21" s="28">
        <v>0.06</v>
      </c>
      <c r="G21" s="28">
        <v>0.05</v>
      </c>
      <c r="H21" s="64">
        <f>E21*(1-(G3+G21+F21+I21))</f>
        <v>5.7682000000000002</v>
      </c>
      <c r="I21" s="37"/>
    </row>
    <row r="22" spans="1:10" ht="21" x14ac:dyDescent="0.35">
      <c r="A22" s="72"/>
      <c r="B22" s="26" t="s">
        <v>14</v>
      </c>
      <c r="C22" s="1">
        <v>8210</v>
      </c>
      <c r="D22" s="1" t="s">
        <v>41</v>
      </c>
      <c r="E22" s="46">
        <v>51.56</v>
      </c>
      <c r="F22" s="28">
        <v>7.0000000000000007E-2</v>
      </c>
      <c r="G22" s="28">
        <v>0.05</v>
      </c>
      <c r="H22" s="64">
        <f>E22*(1-(G3+G22+F22+I22))</f>
        <v>38.412199999999999</v>
      </c>
      <c r="I22" s="37"/>
    </row>
    <row r="23" spans="1:10" ht="21" x14ac:dyDescent="0.35">
      <c r="A23" s="72"/>
      <c r="B23" s="70" t="s">
        <v>15</v>
      </c>
      <c r="C23" s="3">
        <v>8565</v>
      </c>
      <c r="D23" s="3" t="s">
        <v>40</v>
      </c>
      <c r="E23" s="47">
        <v>406.81</v>
      </c>
      <c r="F23" s="30">
        <v>2.5000000000000001E-2</v>
      </c>
      <c r="G23" s="28">
        <v>0.05</v>
      </c>
      <c r="H23" s="64">
        <f>E23*(1-(G3+G23+F23+I23))</f>
        <v>313.24369999999999</v>
      </c>
      <c r="I23" s="38">
        <v>0.02</v>
      </c>
      <c r="J23" s="23" t="s">
        <v>96</v>
      </c>
    </row>
    <row r="24" spans="1:10" ht="21" x14ac:dyDescent="0.35">
      <c r="A24" s="72"/>
      <c r="B24" s="70"/>
      <c r="C24" s="3">
        <v>8566</v>
      </c>
      <c r="D24" s="3" t="s">
        <v>39</v>
      </c>
      <c r="E24" s="47">
        <v>453.91</v>
      </c>
      <c r="F24" s="30">
        <v>2.5000000000000001E-2</v>
      </c>
      <c r="G24" s="28">
        <v>0.05</v>
      </c>
      <c r="H24" s="64">
        <f>E24*(1-(G3+G24+F24+I24))</f>
        <v>349.51070000000004</v>
      </c>
      <c r="I24" s="38">
        <v>0.02</v>
      </c>
      <c r="J24" s="23" t="s">
        <v>96</v>
      </c>
    </row>
    <row r="25" spans="1:10" ht="21" x14ac:dyDescent="0.35">
      <c r="A25" s="72"/>
      <c r="B25" s="70"/>
      <c r="C25" s="3">
        <v>8600</v>
      </c>
      <c r="D25" s="3" t="s">
        <v>73</v>
      </c>
      <c r="E25" s="47">
        <v>22.66</v>
      </c>
      <c r="F25" s="30">
        <v>0.05</v>
      </c>
      <c r="G25" s="28">
        <v>0.05</v>
      </c>
      <c r="H25" s="64">
        <f>E25*(1-(G3+G25+F25+I25))</f>
        <v>17.334900000000001</v>
      </c>
      <c r="I25" s="38"/>
      <c r="J25" s="66" t="s">
        <v>99</v>
      </c>
    </row>
    <row r="26" spans="1:10" s="4" customFormat="1" ht="21" x14ac:dyDescent="0.35">
      <c r="A26" s="72"/>
      <c r="B26" s="75" t="s">
        <v>95</v>
      </c>
      <c r="C26" s="3">
        <v>8568</v>
      </c>
      <c r="D26" s="3" t="s">
        <v>74</v>
      </c>
      <c r="E26" s="47">
        <v>101.6</v>
      </c>
      <c r="F26" s="30">
        <v>0.12</v>
      </c>
      <c r="G26" s="28">
        <v>0.05</v>
      </c>
      <c r="H26" s="64">
        <f>E26*(1-(G3+G26+F26+I26))</f>
        <v>55.372</v>
      </c>
      <c r="I26" s="38">
        <v>0.15</v>
      </c>
      <c r="J26" s="23" t="s">
        <v>98</v>
      </c>
    </row>
    <row r="27" spans="1:10" s="4" customFormat="1" ht="21" x14ac:dyDescent="0.35">
      <c r="A27" s="72"/>
      <c r="B27" s="75"/>
      <c r="C27" s="3">
        <v>8570</v>
      </c>
      <c r="D27" s="3" t="s">
        <v>75</v>
      </c>
      <c r="E27" s="47">
        <v>32.6</v>
      </c>
      <c r="F27" s="30">
        <v>0.12</v>
      </c>
      <c r="G27" s="28">
        <v>0.05</v>
      </c>
      <c r="H27" s="64">
        <f>E27*(1-(G3+G27+F27+I27))</f>
        <v>17.767000000000003</v>
      </c>
      <c r="I27" s="38">
        <v>0.15</v>
      </c>
      <c r="J27" s="23" t="s">
        <v>98</v>
      </c>
    </row>
    <row r="28" spans="1:10" s="4" customFormat="1" ht="21" x14ac:dyDescent="0.35">
      <c r="A28" s="72"/>
      <c r="B28" s="75"/>
      <c r="C28" s="3">
        <v>8571</v>
      </c>
      <c r="D28" s="3" t="s">
        <v>76</v>
      </c>
      <c r="E28" s="47">
        <v>58.6</v>
      </c>
      <c r="F28" s="30">
        <v>0.12</v>
      </c>
      <c r="G28" s="28">
        <v>0.05</v>
      </c>
      <c r="H28" s="64">
        <f>E28*(1-(G3+G28+F28+I28))</f>
        <v>31.937000000000005</v>
      </c>
      <c r="I28" s="38">
        <v>0.15</v>
      </c>
      <c r="J28" s="23" t="s">
        <v>98</v>
      </c>
    </row>
    <row r="29" spans="1:10" s="4" customFormat="1" ht="21" x14ac:dyDescent="0.35">
      <c r="A29" s="72"/>
      <c r="B29" s="75"/>
      <c r="C29" s="3">
        <v>8569</v>
      </c>
      <c r="D29" s="3" t="s">
        <v>77</v>
      </c>
      <c r="E29" s="47">
        <v>495</v>
      </c>
      <c r="F29" s="30">
        <v>0.12</v>
      </c>
      <c r="G29" s="28">
        <v>0.05</v>
      </c>
      <c r="H29" s="64">
        <f>E29*(1-(G3+G29+F29+I29))</f>
        <v>269.77500000000003</v>
      </c>
      <c r="I29" s="38">
        <v>0.15</v>
      </c>
      <c r="J29" s="23" t="s">
        <v>98</v>
      </c>
    </row>
    <row r="30" spans="1:10" s="4" customFormat="1" ht="21" x14ac:dyDescent="0.35">
      <c r="A30" s="72"/>
      <c r="B30" s="75" t="s">
        <v>16</v>
      </c>
      <c r="C30" s="3">
        <v>8207</v>
      </c>
      <c r="D30" s="3" t="s">
        <v>37</v>
      </c>
      <c r="E30" s="47">
        <v>14.8</v>
      </c>
      <c r="F30" s="30">
        <v>0.05</v>
      </c>
      <c r="G30" s="28">
        <v>0.05</v>
      </c>
      <c r="H30" s="64">
        <f>E30*(1-(G3+G30+F30+I30))</f>
        <v>11.322000000000001</v>
      </c>
      <c r="I30" s="38"/>
    </row>
    <row r="31" spans="1:10" s="17" customFormat="1" ht="21" x14ac:dyDescent="0.35">
      <c r="A31" s="72"/>
      <c r="B31" s="75"/>
      <c r="C31" s="18">
        <v>8382</v>
      </c>
      <c r="D31" s="18" t="s">
        <v>38</v>
      </c>
      <c r="E31" s="48">
        <v>83.81</v>
      </c>
      <c r="F31" s="57">
        <v>0.12</v>
      </c>
      <c r="G31" s="28">
        <v>0.05</v>
      </c>
      <c r="H31" s="64">
        <f>E31*(1-(G3+G31+F31+I31))</f>
        <v>51.543149999999997</v>
      </c>
      <c r="I31" s="39">
        <v>0.08</v>
      </c>
      <c r="J31" s="23" t="s">
        <v>97</v>
      </c>
    </row>
    <row r="32" spans="1:10" s="4" customFormat="1" ht="21" x14ac:dyDescent="0.35">
      <c r="A32" s="72"/>
      <c r="B32" s="75"/>
      <c r="C32" s="3">
        <v>8209</v>
      </c>
      <c r="D32" s="3" t="s">
        <v>36</v>
      </c>
      <c r="E32" s="47">
        <v>19.940000000000001</v>
      </c>
      <c r="F32" s="30">
        <v>0.05</v>
      </c>
      <c r="G32" s="28">
        <v>0.05</v>
      </c>
      <c r="H32" s="64">
        <f>E32*(1-(G3+G32+F32+I32))</f>
        <v>15.254100000000001</v>
      </c>
      <c r="I32" s="38"/>
    </row>
    <row r="33" spans="1:10" s="4" customFormat="1" ht="21" x14ac:dyDescent="0.35">
      <c r="A33" s="72"/>
      <c r="B33" s="75"/>
      <c r="C33" s="3">
        <v>8383</v>
      </c>
      <c r="D33" s="3" t="s">
        <v>35</v>
      </c>
      <c r="E33" s="47">
        <v>79.8</v>
      </c>
      <c r="F33" s="30">
        <v>0.12</v>
      </c>
      <c r="G33" s="28">
        <v>0.05</v>
      </c>
      <c r="H33" s="64">
        <f>E33*(1-(G3+G33+F33+I33))</f>
        <v>49.076999999999998</v>
      </c>
      <c r="I33" s="38">
        <v>0.08</v>
      </c>
      <c r="J33" s="23" t="s">
        <v>97</v>
      </c>
    </row>
    <row r="34" spans="1:10" ht="21" x14ac:dyDescent="0.35">
      <c r="A34" s="72"/>
      <c r="B34" s="26" t="s">
        <v>100</v>
      </c>
      <c r="C34" s="1">
        <v>8602</v>
      </c>
      <c r="D34" s="1" t="s">
        <v>78</v>
      </c>
      <c r="E34" s="46">
        <v>24.62</v>
      </c>
      <c r="F34" s="16">
        <v>0.05</v>
      </c>
      <c r="G34" s="28">
        <v>0.05</v>
      </c>
      <c r="H34" s="64">
        <f>E34*(1-(G3+G34+F34+I34))</f>
        <v>18.834300000000002</v>
      </c>
      <c r="I34" s="37"/>
      <c r="J34" s="66" t="s">
        <v>99</v>
      </c>
    </row>
    <row r="35" spans="1:10" ht="21" x14ac:dyDescent="0.35">
      <c r="A35" s="72"/>
      <c r="B35" s="26" t="s">
        <v>17</v>
      </c>
      <c r="C35" s="1">
        <v>8221</v>
      </c>
      <c r="D35" s="1" t="s">
        <v>34</v>
      </c>
      <c r="E35" s="46">
        <v>54.32</v>
      </c>
      <c r="F35" s="28">
        <v>0.08</v>
      </c>
      <c r="G35" s="28">
        <v>0.05</v>
      </c>
      <c r="H35" s="64">
        <f>E35*(1-(G3+G35+F35+I35))</f>
        <v>39.925199999999997</v>
      </c>
      <c r="I35" s="37"/>
    </row>
    <row r="36" spans="1:10" ht="21" x14ac:dyDescent="0.35">
      <c r="A36" s="72"/>
      <c r="B36" s="70" t="s">
        <v>18</v>
      </c>
      <c r="C36" s="1">
        <v>8128</v>
      </c>
      <c r="D36" s="1" t="s">
        <v>33</v>
      </c>
      <c r="E36" s="46">
        <v>91.02</v>
      </c>
      <c r="F36" s="28">
        <v>0.05</v>
      </c>
      <c r="G36" s="28">
        <v>0.05</v>
      </c>
      <c r="H36" s="64">
        <f>E36*(1-(G3+G36+F36+I36))</f>
        <v>69.630299999999991</v>
      </c>
      <c r="I36" s="37"/>
    </row>
    <row r="37" spans="1:10" ht="21" x14ac:dyDescent="0.35">
      <c r="A37" s="72"/>
      <c r="B37" s="70"/>
      <c r="C37" s="1">
        <v>8129</v>
      </c>
      <c r="D37" s="1" t="s">
        <v>32</v>
      </c>
      <c r="E37" s="46">
        <v>211.76</v>
      </c>
      <c r="F37" s="28">
        <v>0.05</v>
      </c>
      <c r="G37" s="28">
        <v>0.05</v>
      </c>
      <c r="H37" s="64">
        <f>E37*(1-(G3+G37+F37+I37))</f>
        <v>161.99639999999999</v>
      </c>
      <c r="I37" s="37"/>
    </row>
    <row r="38" spans="1:10" ht="21" x14ac:dyDescent="0.35">
      <c r="A38" s="72"/>
      <c r="B38" s="70"/>
      <c r="C38" s="1">
        <v>8130</v>
      </c>
      <c r="D38" s="1" t="s">
        <v>31</v>
      </c>
      <c r="E38" s="46">
        <v>22.4</v>
      </c>
      <c r="F38" s="28">
        <v>0.05</v>
      </c>
      <c r="G38" s="28">
        <v>0.05</v>
      </c>
      <c r="H38" s="64">
        <f>E38*(1-(G3+G38+F38+I38))</f>
        <v>17.135999999999999</v>
      </c>
      <c r="I38" s="37"/>
    </row>
    <row r="39" spans="1:10" ht="21" x14ac:dyDescent="0.35">
      <c r="A39" s="72"/>
      <c r="B39" s="70" t="s">
        <v>19</v>
      </c>
      <c r="C39" s="3">
        <v>8156</v>
      </c>
      <c r="D39" s="3" t="s">
        <v>30</v>
      </c>
      <c r="E39" s="47">
        <v>445.36</v>
      </c>
      <c r="F39" s="30">
        <v>0.05</v>
      </c>
      <c r="G39" s="28">
        <v>0.05</v>
      </c>
      <c r="H39" s="64">
        <f>E39*(1-(G3+G39+F39+I39))</f>
        <v>340.7004</v>
      </c>
      <c r="I39" s="38"/>
      <c r="J39" s="4"/>
    </row>
    <row r="40" spans="1:10" ht="21" x14ac:dyDescent="0.35">
      <c r="A40" s="72"/>
      <c r="B40" s="70"/>
      <c r="C40" s="3">
        <v>8157</v>
      </c>
      <c r="D40" s="3" t="s">
        <v>29</v>
      </c>
      <c r="E40" s="47">
        <v>120.17</v>
      </c>
      <c r="F40" s="30">
        <v>0.05</v>
      </c>
      <c r="G40" s="28">
        <v>0.05</v>
      </c>
      <c r="H40" s="64">
        <f>E40*(1-(G3+G40+F40+I40))</f>
        <v>91.930050000000008</v>
      </c>
      <c r="I40" s="38"/>
      <c r="J40" s="4"/>
    </row>
    <row r="41" spans="1:10" ht="21" x14ac:dyDescent="0.35">
      <c r="A41" s="72"/>
      <c r="B41" s="70" t="s">
        <v>20</v>
      </c>
      <c r="C41" s="3">
        <v>8135</v>
      </c>
      <c r="D41" s="3" t="s">
        <v>28</v>
      </c>
      <c r="E41" s="47">
        <v>30.15</v>
      </c>
      <c r="F41" s="30">
        <v>7.0000000000000007E-2</v>
      </c>
      <c r="G41" s="28">
        <v>0.05</v>
      </c>
      <c r="H41" s="64">
        <f>E41*(1-(G3+G41+F41+I41))</f>
        <v>22.461749999999999</v>
      </c>
      <c r="I41" s="38"/>
    </row>
    <row r="42" spans="1:10" ht="21" x14ac:dyDescent="0.35">
      <c r="A42" s="72"/>
      <c r="B42" s="70"/>
      <c r="C42" s="3">
        <v>8136</v>
      </c>
      <c r="D42" s="3" t="s">
        <v>51</v>
      </c>
      <c r="E42" s="47">
        <v>70.42</v>
      </c>
      <c r="F42" s="30">
        <v>7.0000000000000007E-2</v>
      </c>
      <c r="G42" s="28">
        <v>0.05</v>
      </c>
      <c r="H42" s="64">
        <f>E42*(1-(G3+G42+F42+I42))</f>
        <v>52.462899999999998</v>
      </c>
      <c r="I42" s="38"/>
    </row>
    <row r="43" spans="1:10" ht="21" x14ac:dyDescent="0.35">
      <c r="A43" s="72"/>
      <c r="B43" s="70"/>
      <c r="C43" s="3">
        <v>8137</v>
      </c>
      <c r="D43" s="3" t="s">
        <v>52</v>
      </c>
      <c r="E43" s="47">
        <v>123.4</v>
      </c>
      <c r="F43" s="30">
        <v>7.0000000000000007E-2</v>
      </c>
      <c r="G43" s="28">
        <v>0.05</v>
      </c>
      <c r="H43" s="64">
        <f>E43*(1-(G3+G43+F43+I43))</f>
        <v>91.933000000000007</v>
      </c>
      <c r="I43" s="38"/>
    </row>
    <row r="44" spans="1:10" ht="21" x14ac:dyDescent="0.35">
      <c r="A44" s="72"/>
      <c r="B44" s="70"/>
      <c r="C44" s="3">
        <v>8140</v>
      </c>
      <c r="D44" s="3" t="s">
        <v>79</v>
      </c>
      <c r="E44" s="47">
        <v>11.67</v>
      </c>
      <c r="F44" s="30">
        <v>0.05</v>
      </c>
      <c r="G44" s="28">
        <v>0.05</v>
      </c>
      <c r="H44" s="64">
        <f>E44*(1-(G3+G44+F44+I44))</f>
        <v>8.9275500000000001</v>
      </c>
      <c r="I44" s="38"/>
    </row>
    <row r="45" spans="1:10" ht="21" x14ac:dyDescent="0.35">
      <c r="A45" s="72"/>
      <c r="B45" s="70" t="s">
        <v>21</v>
      </c>
      <c r="C45" s="3">
        <v>8360</v>
      </c>
      <c r="D45" s="3" t="s">
        <v>80</v>
      </c>
      <c r="E45" s="47">
        <v>19.73</v>
      </c>
      <c r="F45" s="30">
        <v>0.05</v>
      </c>
      <c r="G45" s="28">
        <v>0.05</v>
      </c>
      <c r="H45" s="64">
        <f>E45*(1-(G3+G45+F45+I45))</f>
        <v>15.093450000000001</v>
      </c>
      <c r="I45" s="38"/>
    </row>
    <row r="46" spans="1:10" ht="21" x14ac:dyDescent="0.35">
      <c r="A46" s="72"/>
      <c r="B46" s="70"/>
      <c r="C46" s="3">
        <v>8160</v>
      </c>
      <c r="D46" s="3" t="s">
        <v>53</v>
      </c>
      <c r="E46" s="47">
        <v>45.62</v>
      </c>
      <c r="F46" s="30">
        <v>7.0000000000000007E-2</v>
      </c>
      <c r="G46" s="28">
        <v>0.05</v>
      </c>
      <c r="H46" s="64">
        <f>E46*(1-(G3+G46+F46+I46))</f>
        <v>31.7059</v>
      </c>
      <c r="I46" s="38">
        <v>0.05</v>
      </c>
      <c r="J46" s="24" t="s">
        <v>97</v>
      </c>
    </row>
    <row r="47" spans="1:10" s="4" customFormat="1" ht="21" x14ac:dyDescent="0.35">
      <c r="A47" s="72"/>
      <c r="B47" s="70"/>
      <c r="C47" s="3">
        <v>8161</v>
      </c>
      <c r="D47" s="3" t="s">
        <v>55</v>
      </c>
      <c r="E47" s="47">
        <v>106.09</v>
      </c>
      <c r="F47" s="30">
        <v>7.0000000000000007E-2</v>
      </c>
      <c r="G47" s="28">
        <v>0.05</v>
      </c>
      <c r="H47" s="64">
        <f>E47*(1-(G3+G47+F47+I47))</f>
        <v>73.732550000000003</v>
      </c>
      <c r="I47" s="38">
        <v>0.05</v>
      </c>
      <c r="J47" s="24" t="s">
        <v>97</v>
      </c>
    </row>
    <row r="48" spans="1:10" s="4" customFormat="1" ht="21" x14ac:dyDescent="0.35">
      <c r="A48" s="72"/>
      <c r="B48" s="70"/>
      <c r="C48" s="3">
        <v>8162</v>
      </c>
      <c r="D48" s="3" t="s">
        <v>54</v>
      </c>
      <c r="E48" s="47">
        <v>185.87</v>
      </c>
      <c r="F48" s="30">
        <v>7.0000000000000007E-2</v>
      </c>
      <c r="G48" s="28">
        <v>0.05</v>
      </c>
      <c r="H48" s="64">
        <f>E48*(1-(G3+G48+F48+I48))</f>
        <v>129.17965000000001</v>
      </c>
      <c r="I48" s="38">
        <v>0.05</v>
      </c>
      <c r="J48" s="24" t="s">
        <v>97</v>
      </c>
    </row>
    <row r="49" spans="1:10" s="4" customFormat="1" ht="21" x14ac:dyDescent="0.35">
      <c r="A49" s="72"/>
      <c r="B49" s="70" t="s">
        <v>22</v>
      </c>
      <c r="C49" s="3">
        <v>8142</v>
      </c>
      <c r="D49" s="3" t="s">
        <v>57</v>
      </c>
      <c r="E49" s="47">
        <v>278.31</v>
      </c>
      <c r="F49" s="30">
        <v>0.14499999999999999</v>
      </c>
      <c r="G49" s="28">
        <v>0.05</v>
      </c>
      <c r="H49" s="64">
        <f>E49*(1-(G3+G49+F49+I49))</f>
        <v>172.55220000000003</v>
      </c>
      <c r="I49" s="38">
        <v>0.05</v>
      </c>
      <c r="J49" s="24" t="s">
        <v>97</v>
      </c>
    </row>
    <row r="50" spans="1:10" s="4" customFormat="1" ht="21" x14ac:dyDescent="0.35">
      <c r="A50" s="72"/>
      <c r="B50" s="70"/>
      <c r="C50" s="3">
        <v>8144</v>
      </c>
      <c r="D50" s="3" t="s">
        <v>56</v>
      </c>
      <c r="E50" s="47">
        <v>74.3</v>
      </c>
      <c r="F50" s="30">
        <v>0.14499999999999999</v>
      </c>
      <c r="G50" s="28">
        <v>0.05</v>
      </c>
      <c r="H50" s="64">
        <f>E50*(1-(G3+G50+F50+I50))</f>
        <v>46.06600000000001</v>
      </c>
      <c r="I50" s="38">
        <v>0.05</v>
      </c>
      <c r="J50" s="24" t="s">
        <v>97</v>
      </c>
    </row>
    <row r="51" spans="1:10" s="4" customFormat="1" ht="21" x14ac:dyDescent="0.35">
      <c r="A51" s="72"/>
      <c r="B51" s="70"/>
      <c r="C51" s="3">
        <v>8145</v>
      </c>
      <c r="D51" s="3" t="s">
        <v>58</v>
      </c>
      <c r="E51" s="47">
        <v>146.37</v>
      </c>
      <c r="F51" s="30">
        <v>0.14499999999999999</v>
      </c>
      <c r="G51" s="28">
        <v>0.05</v>
      </c>
      <c r="H51" s="64">
        <f>E51*(1-(G3+G51+F51+I51))</f>
        <v>90.749400000000023</v>
      </c>
      <c r="I51" s="38">
        <v>0.05</v>
      </c>
      <c r="J51" s="24" t="s">
        <v>97</v>
      </c>
    </row>
    <row r="52" spans="1:10" ht="21" x14ac:dyDescent="0.35">
      <c r="A52" s="72"/>
      <c r="B52" s="70"/>
      <c r="C52" s="3">
        <v>8146</v>
      </c>
      <c r="D52" s="3" t="s">
        <v>59</v>
      </c>
      <c r="E52" s="47">
        <v>39.79</v>
      </c>
      <c r="F52" s="30">
        <v>0.14499999999999999</v>
      </c>
      <c r="G52" s="28">
        <v>0.05</v>
      </c>
      <c r="H52" s="64">
        <f>E52*(1-(G3+G52+F52+I52))</f>
        <v>24.669800000000002</v>
      </c>
      <c r="I52" s="38">
        <v>0.05</v>
      </c>
      <c r="J52" s="24" t="s">
        <v>97</v>
      </c>
    </row>
    <row r="53" spans="1:10" ht="21" x14ac:dyDescent="0.35">
      <c r="A53" s="72"/>
      <c r="B53" s="70"/>
      <c r="C53" s="3">
        <v>8159</v>
      </c>
      <c r="D53" s="3" t="s">
        <v>81</v>
      </c>
      <c r="E53" s="47">
        <v>19.309999999999999</v>
      </c>
      <c r="F53" s="30">
        <v>0.05</v>
      </c>
      <c r="G53" s="28">
        <v>0.05</v>
      </c>
      <c r="H53" s="64">
        <f>E53*(1-(G3+G53+F53+I53))</f>
        <v>14.77215</v>
      </c>
      <c r="I53" s="38"/>
      <c r="J53" s="24"/>
    </row>
    <row r="54" spans="1:10" ht="21" x14ac:dyDescent="0.35">
      <c r="A54" s="72"/>
      <c r="B54" s="70" t="s">
        <v>23</v>
      </c>
      <c r="C54" s="3">
        <v>8423</v>
      </c>
      <c r="D54" s="3" t="s">
        <v>60</v>
      </c>
      <c r="E54" s="47">
        <v>138.34</v>
      </c>
      <c r="F54" s="30">
        <v>0.14499999999999999</v>
      </c>
      <c r="G54" s="28">
        <v>0.05</v>
      </c>
      <c r="H54" s="64">
        <f>E54*(1-(G3+G54+F54+I54))</f>
        <v>85.770800000000023</v>
      </c>
      <c r="I54" s="38">
        <v>0.05</v>
      </c>
      <c r="J54" s="24" t="s">
        <v>97</v>
      </c>
    </row>
    <row r="55" spans="1:10" ht="21" x14ac:dyDescent="0.35">
      <c r="A55" s="72"/>
      <c r="B55" s="70"/>
      <c r="C55" s="3">
        <v>8424</v>
      </c>
      <c r="D55" s="3" t="s">
        <v>61</v>
      </c>
      <c r="E55" s="47">
        <v>279.23</v>
      </c>
      <c r="F55" s="30">
        <v>0.14499999999999999</v>
      </c>
      <c r="G55" s="28">
        <v>0.05</v>
      </c>
      <c r="H55" s="64">
        <f>E55*(1-(G3+G55+F55+I55))</f>
        <v>173.12260000000003</v>
      </c>
      <c r="I55" s="40">
        <v>0.05</v>
      </c>
      <c r="J55" s="24" t="s">
        <v>97</v>
      </c>
    </row>
    <row r="56" spans="1:10" ht="21" x14ac:dyDescent="0.35">
      <c r="A56" s="72"/>
      <c r="B56" s="70"/>
      <c r="C56" s="3">
        <v>8422</v>
      </c>
      <c r="D56" s="3" t="s">
        <v>66</v>
      </c>
      <c r="E56" s="47">
        <v>75.400000000000006</v>
      </c>
      <c r="F56" s="30">
        <v>0.14499999999999999</v>
      </c>
      <c r="G56" s="28">
        <v>0.05</v>
      </c>
      <c r="H56" s="64">
        <f>E56*(1-(G3+G56+F56+I56))</f>
        <v>46.748000000000012</v>
      </c>
      <c r="I56" s="38">
        <v>0.05</v>
      </c>
      <c r="J56" s="24" t="s">
        <v>97</v>
      </c>
    </row>
    <row r="57" spans="1:10" ht="21" x14ac:dyDescent="0.35">
      <c r="A57" s="72"/>
      <c r="B57" s="70"/>
      <c r="C57" s="3">
        <v>8425</v>
      </c>
      <c r="D57" s="3" t="s">
        <v>62</v>
      </c>
      <c r="E57" s="47">
        <v>513.26</v>
      </c>
      <c r="F57" s="30">
        <v>0.14499999999999999</v>
      </c>
      <c r="G57" s="28">
        <v>0.05</v>
      </c>
      <c r="H57" s="64">
        <f>E57*(1-(G3+G57+F57+I57))</f>
        <v>318.22120000000007</v>
      </c>
      <c r="I57" s="38">
        <v>0.05</v>
      </c>
      <c r="J57" s="24" t="s">
        <v>97</v>
      </c>
    </row>
    <row r="58" spans="1:10" ht="21" x14ac:dyDescent="0.35">
      <c r="A58" s="72"/>
      <c r="B58" s="70" t="s">
        <v>24</v>
      </c>
      <c r="C58" s="3">
        <v>8150</v>
      </c>
      <c r="D58" s="3" t="s">
        <v>68</v>
      </c>
      <c r="E58" s="47">
        <v>91.02</v>
      </c>
      <c r="F58" s="30">
        <v>0.105</v>
      </c>
      <c r="G58" s="28">
        <v>0.05</v>
      </c>
      <c r="H58" s="64">
        <f>E58*(1-(G3+G58+F58+I58))</f>
        <v>64.624199999999988</v>
      </c>
      <c r="I58" s="37"/>
    </row>
    <row r="59" spans="1:10" ht="21" x14ac:dyDescent="0.35">
      <c r="A59" s="72"/>
      <c r="B59" s="70"/>
      <c r="C59" s="3">
        <v>8151</v>
      </c>
      <c r="D59" s="3" t="s">
        <v>69</v>
      </c>
      <c r="E59" s="47">
        <v>211.76</v>
      </c>
      <c r="F59" s="30">
        <v>0.105</v>
      </c>
      <c r="G59" s="28">
        <v>0.05</v>
      </c>
      <c r="H59" s="64">
        <f>E59*(1-(G3+G59+F59+I59))</f>
        <v>150.34959999999998</v>
      </c>
      <c r="I59" s="37"/>
    </row>
    <row r="60" spans="1:10" ht="21" x14ac:dyDescent="0.35">
      <c r="A60" s="72"/>
      <c r="B60" s="70"/>
      <c r="C60" s="3">
        <v>8152</v>
      </c>
      <c r="D60" s="3" t="s">
        <v>70</v>
      </c>
      <c r="E60" s="47">
        <v>22.4</v>
      </c>
      <c r="F60" s="30">
        <v>0.105</v>
      </c>
      <c r="G60" s="28">
        <v>0.05</v>
      </c>
      <c r="H60" s="64">
        <f>E60*(1-(G3+G60+F60+I60))</f>
        <v>15.903999999999998</v>
      </c>
      <c r="I60" s="37"/>
    </row>
    <row r="61" spans="1:10" ht="21" x14ac:dyDescent="0.35">
      <c r="A61" s="72"/>
      <c r="B61" s="70"/>
      <c r="C61" s="3">
        <v>8348</v>
      </c>
      <c r="D61" s="3" t="s">
        <v>82</v>
      </c>
      <c r="E61" s="47">
        <v>12.73</v>
      </c>
      <c r="F61" s="30">
        <v>0.05</v>
      </c>
      <c r="G61" s="28">
        <v>0.05</v>
      </c>
      <c r="H61" s="64">
        <f>E61*(1-(G3+G61+F61+I61))</f>
        <v>9.7384500000000003</v>
      </c>
      <c r="I61" s="37"/>
    </row>
    <row r="62" spans="1:10" ht="21" x14ac:dyDescent="0.35">
      <c r="A62" s="72"/>
      <c r="B62" s="70" t="s">
        <v>25</v>
      </c>
      <c r="C62" s="3">
        <v>8124</v>
      </c>
      <c r="D62" s="3" t="s">
        <v>63</v>
      </c>
      <c r="E62" s="47">
        <v>19.170000000000002</v>
      </c>
      <c r="F62" s="30">
        <v>0.105</v>
      </c>
      <c r="G62" s="28">
        <v>0.05</v>
      </c>
      <c r="H62" s="64">
        <f>E62*(1-(G3+G62+F62+I62))</f>
        <v>13.610700000000001</v>
      </c>
      <c r="I62" s="38"/>
      <c r="J62" s="22"/>
    </row>
    <row r="63" spans="1:10" ht="21" x14ac:dyDescent="0.35">
      <c r="A63" s="72"/>
      <c r="B63" s="70"/>
      <c r="C63" s="3">
        <v>8125</v>
      </c>
      <c r="D63" s="3" t="s">
        <v>65</v>
      </c>
      <c r="E63" s="47">
        <v>73.87</v>
      </c>
      <c r="F63" s="30">
        <v>0.105</v>
      </c>
      <c r="G63" s="28">
        <v>0.05</v>
      </c>
      <c r="H63" s="64">
        <f>E63*(1-(G3+G63+F63+I63))</f>
        <v>52.447699999999998</v>
      </c>
      <c r="I63" s="38"/>
      <c r="J63" s="22"/>
    </row>
    <row r="64" spans="1:10" ht="21" x14ac:dyDescent="0.35">
      <c r="A64" s="72"/>
      <c r="B64" s="70"/>
      <c r="C64" s="3">
        <v>8126</v>
      </c>
      <c r="D64" s="3" t="s">
        <v>64</v>
      </c>
      <c r="E64" s="47">
        <v>172.08</v>
      </c>
      <c r="F64" s="30">
        <v>0.105</v>
      </c>
      <c r="G64" s="28">
        <v>0.05</v>
      </c>
      <c r="H64" s="64">
        <f>E64*(1-(G3+G64+F64+I64))</f>
        <v>122.1768</v>
      </c>
      <c r="I64" s="38"/>
      <c r="J64" s="22"/>
    </row>
    <row r="65" spans="1:10" ht="21" x14ac:dyDescent="0.35">
      <c r="A65" s="72"/>
      <c r="B65" s="70"/>
      <c r="C65" s="3">
        <v>8158</v>
      </c>
      <c r="D65" s="3" t="s">
        <v>83</v>
      </c>
      <c r="E65" s="47">
        <v>12.73</v>
      </c>
      <c r="F65" s="30">
        <v>0.05</v>
      </c>
      <c r="G65" s="28">
        <v>0.05</v>
      </c>
      <c r="H65" s="64">
        <f>E65*(1-(G3+G65+F65+I65))</f>
        <v>9.7384500000000003</v>
      </c>
      <c r="I65" s="37"/>
      <c r="J65" s="67" t="s">
        <v>99</v>
      </c>
    </row>
    <row r="66" spans="1:10" ht="21" x14ac:dyDescent="0.35">
      <c r="A66" s="72"/>
      <c r="B66" s="26" t="s">
        <v>84</v>
      </c>
      <c r="C66" s="3">
        <v>8601</v>
      </c>
      <c r="D66" s="3" t="s">
        <v>85</v>
      </c>
      <c r="E66" s="47">
        <v>22.97</v>
      </c>
      <c r="F66" s="30">
        <v>0.05</v>
      </c>
      <c r="G66" s="28">
        <v>0.05</v>
      </c>
      <c r="H66" s="64">
        <f>E66*(1-(G3+G66+F66+I66))</f>
        <v>17.572050000000001</v>
      </c>
      <c r="I66" s="37"/>
    </row>
    <row r="67" spans="1:10" ht="21" x14ac:dyDescent="0.35">
      <c r="A67" s="73"/>
      <c r="B67" s="70" t="s">
        <v>86</v>
      </c>
      <c r="C67" s="3">
        <v>8005</v>
      </c>
      <c r="D67" s="3" t="s">
        <v>88</v>
      </c>
      <c r="E67" s="47">
        <v>11.99</v>
      </c>
      <c r="F67" s="30">
        <v>8.5000000000000006E-2</v>
      </c>
      <c r="G67" s="30"/>
      <c r="H67" s="64">
        <f>E67*(1-(G3+G67+F67+I67))</f>
        <v>9.3521999999999998</v>
      </c>
      <c r="I67" s="37"/>
      <c r="J67" s="65"/>
    </row>
    <row r="68" spans="1:10" ht="21" x14ac:dyDescent="0.35">
      <c r="A68" s="73"/>
      <c r="B68" s="70"/>
      <c r="C68" s="3">
        <v>8006</v>
      </c>
      <c r="D68" s="3" t="s">
        <v>89</v>
      </c>
      <c r="E68" s="47">
        <v>18.98</v>
      </c>
      <c r="F68" s="30">
        <v>8.5000000000000006E-2</v>
      </c>
      <c r="G68" s="30"/>
      <c r="H68" s="64">
        <f>E68*(1-(G3+G68+F68+I68))</f>
        <v>14.804400000000001</v>
      </c>
      <c r="I68" s="37"/>
      <c r="J68" s="65"/>
    </row>
    <row r="69" spans="1:10" ht="21" x14ac:dyDescent="0.35">
      <c r="A69" s="73"/>
      <c r="B69" s="26" t="s">
        <v>87</v>
      </c>
      <c r="C69" s="3">
        <v>8217</v>
      </c>
      <c r="D69" s="3" t="s">
        <v>90</v>
      </c>
      <c r="E69" s="47">
        <v>9.99</v>
      </c>
      <c r="F69" s="30">
        <v>8.5000000000000006E-2</v>
      </c>
      <c r="G69" s="30"/>
      <c r="H69" s="64">
        <f>E69*(1-(G3+G69+F69+I69))</f>
        <v>7.7922000000000002</v>
      </c>
      <c r="I69" s="37"/>
      <c r="J69" s="65"/>
    </row>
    <row r="70" spans="1:10" ht="21" x14ac:dyDescent="0.35">
      <c r="A70" s="73"/>
      <c r="B70" s="70" t="s">
        <v>91</v>
      </c>
      <c r="C70" s="3">
        <v>8166</v>
      </c>
      <c r="D70" s="3" t="s">
        <v>92</v>
      </c>
      <c r="E70" s="47">
        <v>29.07</v>
      </c>
      <c r="F70" s="30">
        <v>0.1</v>
      </c>
      <c r="G70" s="30"/>
      <c r="H70" s="64">
        <f>E70*(1-(G3+G70+F70+I70))</f>
        <v>22.23855</v>
      </c>
      <c r="I70" s="37"/>
    </row>
    <row r="71" spans="1:10" ht="21.75" thickBot="1" x14ac:dyDescent="0.4">
      <c r="A71" s="73"/>
      <c r="B71" s="76"/>
      <c r="C71" s="27">
        <v>8165</v>
      </c>
      <c r="D71" s="27" t="s">
        <v>93</v>
      </c>
      <c r="E71" s="49">
        <v>61.53</v>
      </c>
      <c r="F71" s="58">
        <v>0.1</v>
      </c>
      <c r="G71" s="58"/>
      <c r="H71" s="64">
        <f>E71*(1-(G3+G71+F71+I71))</f>
        <v>47.070450000000001</v>
      </c>
      <c r="I71" s="41"/>
    </row>
    <row r="72" spans="1:10" ht="23.25" customHeight="1" thickBot="1" x14ac:dyDescent="0.4">
      <c r="A72" s="74"/>
      <c r="B72" s="12"/>
      <c r="C72" s="13"/>
      <c r="D72" s="13"/>
      <c r="E72" s="50"/>
      <c r="F72" s="59"/>
      <c r="G72" s="59"/>
      <c r="H72" s="50"/>
      <c r="I72" s="42"/>
    </row>
    <row r="73" spans="1:10" s="11" customFormat="1" ht="21" x14ac:dyDescent="0.35">
      <c r="A73" s="8"/>
      <c r="B73" s="9"/>
      <c r="C73" s="10"/>
      <c r="D73" s="10"/>
      <c r="E73" s="51"/>
      <c r="F73" s="60"/>
      <c r="G73" s="60"/>
      <c r="H73" s="51"/>
      <c r="I73" s="33"/>
      <c r="J73"/>
    </row>
    <row r="74" spans="1:10" ht="21" x14ac:dyDescent="0.35">
      <c r="A74" s="5"/>
      <c r="B74" s="6"/>
      <c r="C74" s="7"/>
      <c r="D74" s="7"/>
      <c r="E74" s="52"/>
      <c r="F74" s="61"/>
      <c r="G74" s="61"/>
      <c r="H74" s="52"/>
      <c r="I74" s="34"/>
    </row>
    <row r="75" spans="1:10" s="4" customFormat="1" x14ac:dyDescent="0.25">
      <c r="E75" s="53"/>
      <c r="F75" s="62"/>
      <c r="G75" s="62"/>
      <c r="H75" s="53"/>
      <c r="I75" s="35"/>
      <c r="J75"/>
    </row>
  </sheetData>
  <mergeCells count="19">
    <mergeCell ref="B67:B68"/>
    <mergeCell ref="B26:B29"/>
    <mergeCell ref="B54:B57"/>
    <mergeCell ref="H3:J8"/>
    <mergeCell ref="B58:B61"/>
    <mergeCell ref="A5:C5"/>
    <mergeCell ref="A10:A72"/>
    <mergeCell ref="B10:B13"/>
    <mergeCell ref="B15:B16"/>
    <mergeCell ref="B17:B20"/>
    <mergeCell ref="B62:B65"/>
    <mergeCell ref="B30:B33"/>
    <mergeCell ref="B36:B38"/>
    <mergeCell ref="B39:B40"/>
    <mergeCell ref="B41:B44"/>
    <mergeCell ref="B45:B48"/>
    <mergeCell ref="B49:B53"/>
    <mergeCell ref="B70:B71"/>
    <mergeCell ref="B23:B25"/>
  </mergeCells>
  <pageMargins left="0.7" right="0.7" top="0.75" bottom="0.75" header="0.3" footer="0.3"/>
  <pageSetup scale="35" fitToHeight="0" orientation="portrait" r:id="rId1"/>
  <headerFooter>
    <oddFooter>&amp;LPfizer Animal Health
&amp;C
Page &amp;P/&amp;N&amp;RWalton Oaks, Dorking Road, Walton on the Hill, Tadworth, Surrey, KT20 7NS
Ref: 0011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Price List</vt:lpstr>
      <vt:lpstr>'Price List'!Print_Area</vt:lpstr>
      <vt:lpstr>'Price List'!Print_Titles</vt:lpstr>
    </vt:vector>
  </TitlesOfParts>
  <Company>Pfizer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routhm</dc:creator>
  <cp:lastModifiedBy>Debra</cp:lastModifiedBy>
  <cp:lastPrinted>2017-01-17T11:17:44Z</cp:lastPrinted>
  <dcterms:created xsi:type="dcterms:W3CDTF">2012-09-05T13:06:44Z</dcterms:created>
  <dcterms:modified xsi:type="dcterms:W3CDTF">2017-03-10T10:35:11Z</dcterms:modified>
</cp:coreProperties>
</file>