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RaphaelSEROUGNE\Downloads\"/>
    </mc:Choice>
  </mc:AlternateContent>
  <xr:revisionPtr revIDLastSave="0" documentId="13_ncr:1_{0DCCEF8E-7D40-4A37-8E8D-A037E9CCFEB6}" xr6:coauthVersionLast="47" xr6:coauthVersionMax="47" xr10:uidLastSave="{00000000-0000-0000-0000-000000000000}"/>
  <bookViews>
    <workbookView xWindow="-110" yWindow="-110" windowWidth="19420" windowHeight="11500" xr2:uid="{00000000-000D-0000-FFFF-FFFF00000000}"/>
  </bookViews>
  <sheets>
    <sheet name="Cours et consignes" sheetId="10" r:id="rId1"/>
    <sheet name="Exo Cours" sheetId="8" r:id="rId2"/>
    <sheet name="Exo 1" sheetId="2" r:id="rId3"/>
    <sheet name="Exo 2" sheetId="1" r:id="rId4"/>
  </sheets>
  <calcPr calcId="191029" concurrentCalc="0"/>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1" l="1"/>
  <c r="N7" i="1"/>
  <c r="N8" i="1"/>
  <c r="N9" i="1"/>
  <c r="N10" i="1"/>
  <c r="N11" i="1"/>
  <c r="N12" i="1"/>
  <c r="N13" i="1"/>
  <c r="N14" i="1"/>
  <c r="N15" i="1"/>
  <c r="N16" i="1"/>
  <c r="N5"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alcChain>
</file>

<file path=xl/sharedStrings.xml><?xml version="1.0" encoding="utf-8"?>
<sst xmlns="http://schemas.openxmlformats.org/spreadsheetml/2006/main" count="860" uniqueCount="218">
  <si>
    <t>Référence</t>
  </si>
  <si>
    <t>Type bien</t>
  </si>
  <si>
    <t>Superficie</t>
  </si>
  <si>
    <t>Parking</t>
  </si>
  <si>
    <t>Année vente</t>
  </si>
  <si>
    <t>A234</t>
  </si>
  <si>
    <t>A267</t>
  </si>
  <si>
    <t>A278</t>
  </si>
  <si>
    <t>A</t>
  </si>
  <si>
    <t>M</t>
  </si>
  <si>
    <t>A456</t>
  </si>
  <si>
    <t>A225</t>
  </si>
  <si>
    <t>A289</t>
  </si>
  <si>
    <t>A034</t>
  </si>
  <si>
    <t>A156</t>
  </si>
  <si>
    <t>A534</t>
  </si>
  <si>
    <t>A536</t>
  </si>
  <si>
    <t>A105</t>
  </si>
  <si>
    <t>A339</t>
  </si>
  <si>
    <t>A126</t>
  </si>
  <si>
    <t>A155</t>
  </si>
  <si>
    <t>Ville</t>
  </si>
  <si>
    <t>Paris</t>
  </si>
  <si>
    <t>Marseille</t>
  </si>
  <si>
    <t>Toulon</t>
  </si>
  <si>
    <t>Site</t>
  </si>
  <si>
    <t>Accès</t>
  </si>
  <si>
    <t>Surface</t>
  </si>
  <si>
    <t>affectation</t>
  </si>
  <si>
    <t>Saint Martin</t>
  </si>
  <si>
    <t>Conté</t>
  </si>
  <si>
    <t>Etage</t>
  </si>
  <si>
    <t>INFO</t>
  </si>
  <si>
    <t>accessibilité</t>
  </si>
  <si>
    <t>COURS</t>
  </si>
  <si>
    <t>BUREAU</t>
  </si>
  <si>
    <t>N° salle</t>
  </si>
  <si>
    <t>Département</t>
  </si>
  <si>
    <t>Nice</t>
  </si>
  <si>
    <t>Menton</t>
  </si>
  <si>
    <t>Cannes</t>
  </si>
  <si>
    <t>Prix</t>
  </si>
  <si>
    <t>Commission</t>
  </si>
  <si>
    <t>Étiquettes de lignes</t>
  </si>
  <si>
    <t>Valeurs</t>
  </si>
  <si>
    <t>Mètres carrés accessibles sur Conté et Saint-Martin</t>
  </si>
  <si>
    <t>Corrigé</t>
  </si>
  <si>
    <t>Salles de plus de 20 mètres carrés sur Conté et Saint Martin</t>
  </si>
  <si>
    <t>TCD 1</t>
  </si>
  <si>
    <t>TCD 2</t>
  </si>
  <si>
    <t>TCD 3</t>
  </si>
  <si>
    <t>TCD 4</t>
  </si>
  <si>
    <t>TCD 5</t>
  </si>
  <si>
    <t>TCD 6</t>
  </si>
  <si>
    <t>TCD 7</t>
  </si>
  <si>
    <t>Total</t>
  </si>
  <si>
    <t>Somme</t>
  </si>
  <si>
    <t>Type rayon</t>
  </si>
  <si>
    <t>Type produit</t>
  </si>
  <si>
    <t>Boisson</t>
  </si>
  <si>
    <t>Sirop</t>
  </si>
  <si>
    <t>Fraise</t>
  </si>
  <si>
    <t>Marque</t>
  </si>
  <si>
    <t>Conditionnement</t>
  </si>
  <si>
    <t>Contenance</t>
  </si>
  <si>
    <t>Aluminium</t>
  </si>
  <si>
    <t>Prix TTC</t>
  </si>
  <si>
    <t>Région</t>
  </si>
  <si>
    <t>Enseigne</t>
  </si>
  <si>
    <t>Auchan</t>
  </si>
  <si>
    <t>BOISIROP23</t>
  </si>
  <si>
    <t>BOISIROP24</t>
  </si>
  <si>
    <t>BOISIROP25</t>
  </si>
  <si>
    <t>BOISIROP26</t>
  </si>
  <si>
    <t>BOISIROP27</t>
  </si>
  <si>
    <t>Teisseire</t>
  </si>
  <si>
    <t>Citron</t>
  </si>
  <si>
    <t>Verre</t>
  </si>
  <si>
    <t>Grenadine</t>
  </si>
  <si>
    <t>BOISIROP28</t>
  </si>
  <si>
    <t>BOISIROP29</t>
  </si>
  <si>
    <t>BOISIROP30</t>
  </si>
  <si>
    <t>BOISIROP31</t>
  </si>
  <si>
    <t>BOISIROP32</t>
  </si>
  <si>
    <t>BOISIROP33</t>
  </si>
  <si>
    <t>Menthe</t>
  </si>
  <si>
    <t>Fruits de la passion</t>
  </si>
  <si>
    <t>Cassis</t>
  </si>
  <si>
    <t>Orange</t>
  </si>
  <si>
    <t>Berger</t>
  </si>
  <si>
    <t>Moulin de Valbonne</t>
  </si>
  <si>
    <t>Sirop sport</t>
  </si>
  <si>
    <t>Monin</t>
  </si>
  <si>
    <t>Routin</t>
  </si>
  <si>
    <t>Frigolet</t>
  </si>
  <si>
    <t>PACA</t>
  </si>
  <si>
    <t>Hyères</t>
  </si>
  <si>
    <t>Leclerc</t>
  </si>
  <si>
    <t>Carry</t>
  </si>
  <si>
    <t>U</t>
  </si>
  <si>
    <t>Martigues</t>
  </si>
  <si>
    <t>Carrefour</t>
  </si>
  <si>
    <t>Intermarché</t>
  </si>
  <si>
    <t>La londe</t>
  </si>
  <si>
    <t>Beaulieu</t>
  </si>
  <si>
    <t>Spar</t>
  </si>
  <si>
    <t>Casino</t>
  </si>
  <si>
    <t>Franprix</t>
  </si>
  <si>
    <t>Antibes</t>
  </si>
  <si>
    <t>La Ciotat</t>
  </si>
  <si>
    <t>Bandol</t>
  </si>
  <si>
    <t>Sanary</t>
  </si>
  <si>
    <t>Mandelieu</t>
  </si>
  <si>
    <t>Saintes-Marie de lamer</t>
  </si>
  <si>
    <t>Saintes-Marie de la mer</t>
  </si>
  <si>
    <t>Salon de provence</t>
  </si>
  <si>
    <t>Saint rémy de provence</t>
  </si>
  <si>
    <t>BOISIROP34</t>
  </si>
  <si>
    <t>BOISIROP35</t>
  </si>
  <si>
    <t>BOISIROP36</t>
  </si>
  <si>
    <t>BOISIROP37</t>
  </si>
  <si>
    <t>BOISIROP38</t>
  </si>
  <si>
    <t>BOISIROP39</t>
  </si>
  <si>
    <t>BOISIROP40</t>
  </si>
  <si>
    <t>BOISIROP41</t>
  </si>
  <si>
    <t>BOISIROP42</t>
  </si>
  <si>
    <t>BOISIROP43</t>
  </si>
  <si>
    <t>BOISIROP44</t>
  </si>
  <si>
    <t>BOISIROP45</t>
  </si>
  <si>
    <t>BOISIROP46</t>
  </si>
  <si>
    <t>BOISIROP47</t>
  </si>
  <si>
    <t>BOISIROP48</t>
  </si>
  <si>
    <t>BOISIROP49</t>
  </si>
  <si>
    <t>BOISIROP50</t>
  </si>
  <si>
    <t>BOISIROP51</t>
  </si>
  <si>
    <t>BOISIROP52</t>
  </si>
  <si>
    <t>BOISIROP53</t>
  </si>
  <si>
    <t>BOISIROP54</t>
  </si>
  <si>
    <t>BOISIROP55</t>
  </si>
  <si>
    <t>BOISIROP56</t>
  </si>
  <si>
    <t>BOISIROP57</t>
  </si>
  <si>
    <t>BOISIROP58</t>
  </si>
  <si>
    <t>BOISIROP59</t>
  </si>
  <si>
    <t>BOISIROP60</t>
  </si>
  <si>
    <t>BOISIROP61</t>
  </si>
  <si>
    <t>BOISIROP62</t>
  </si>
  <si>
    <t>BOISIROP63</t>
  </si>
  <si>
    <t>BOISIROP64</t>
  </si>
  <si>
    <t>BOISIROP65</t>
  </si>
  <si>
    <t>BOISIROP66</t>
  </si>
  <si>
    <t>BOISIROP67</t>
  </si>
  <si>
    <t>BOISIROP68</t>
  </si>
  <si>
    <t>BOISIROP69</t>
  </si>
  <si>
    <t>BOISIROP70</t>
  </si>
  <si>
    <t>BOISIROP71</t>
  </si>
  <si>
    <t>BOISIROP72</t>
  </si>
  <si>
    <t>BOISIROP73</t>
  </si>
  <si>
    <t>BOISIROP74</t>
  </si>
  <si>
    <t>BOISIROP75</t>
  </si>
  <si>
    <t>BOISIROP76</t>
  </si>
  <si>
    <t>BOISIROP77</t>
  </si>
  <si>
    <t>Quantité vendue</t>
  </si>
  <si>
    <t>Orgeat</t>
  </si>
  <si>
    <t>Réglisse</t>
  </si>
  <si>
    <t>Violette</t>
  </si>
  <si>
    <t>Somme sur Quantité vendue</t>
  </si>
  <si>
    <t>NB sur Référence</t>
  </si>
  <si>
    <t>Nombre de variétés de sirops par parfums</t>
  </si>
  <si>
    <t>Ventilation des variétés de sirops par parfums par départements</t>
  </si>
  <si>
    <t>Tableau résumant des ventes de sirops</t>
  </si>
  <si>
    <t xml:space="preserve">Exercice 2 </t>
  </si>
  <si>
    <t>Max sur Prix TTC</t>
  </si>
  <si>
    <t>Min sur Prix TTC</t>
  </si>
  <si>
    <t>Moyenne sur Prix TTC</t>
  </si>
  <si>
    <t>Prix moyen des sirops par type de conditionnement</t>
  </si>
  <si>
    <t>Ventes cumulées par marque de sirop</t>
  </si>
  <si>
    <t>TCD 8</t>
  </si>
  <si>
    <t>TCD 10</t>
  </si>
  <si>
    <t>TCD 11</t>
  </si>
  <si>
    <t>Créer les TCD ci-dessous</t>
  </si>
  <si>
    <t>Prix le plus cher et Prix le moins cher pour chaque marque</t>
  </si>
  <si>
    <t>Parfum</t>
  </si>
  <si>
    <t>TCD 12</t>
  </si>
  <si>
    <t>Répartition des ventes en pourcentage par type de parfum</t>
  </si>
  <si>
    <t>TCD 13</t>
  </si>
  <si>
    <t>Répartition des ventes en pourcentage par marque de sirop</t>
  </si>
  <si>
    <t>TCD 14</t>
  </si>
  <si>
    <t>Répartition en pourcentage des ventes de grenadine par enseigne</t>
  </si>
  <si>
    <t>puis sélectionner dans le filtre uniquement grenadine</t>
  </si>
  <si>
    <t/>
  </si>
  <si>
    <t>répartition pas enseigne pour la grenadine</t>
  </si>
  <si>
    <t>Pour Trier les données du TCD  : sélectionner toutes les données puis Outils de TCD/options/ puis Trier (choisir : ascendant, descendant, alphabétique…)</t>
  </si>
  <si>
    <t>Répartition par marque</t>
  </si>
  <si>
    <t>TCD 15</t>
  </si>
  <si>
    <t xml:space="preserve">Répartiton des ventes (en pourcentage) par parfum de l'enseigne "Leclerc" de Nice </t>
  </si>
  <si>
    <t>Ventes de sirops par ville réparties par parfums</t>
  </si>
  <si>
    <t>Ventes de sirop par marque et par départements</t>
  </si>
  <si>
    <t>Ventes par marques et par type d'enseignes de supermarché</t>
  </si>
  <si>
    <t>Nb de prix</t>
  </si>
  <si>
    <t>Prix max</t>
  </si>
  <si>
    <t>Prix moyen</t>
  </si>
  <si>
    <t>TCD 16</t>
  </si>
  <si>
    <t>Nombre de prix pratiqués, prix maximum, prix moyen pour les différents parfums</t>
  </si>
  <si>
    <t>Ventes cumulées par parfum</t>
  </si>
  <si>
    <t>TCD 17</t>
  </si>
  <si>
    <t>Il faut glisser "Marque" en étiquettes de lignes</t>
  </si>
  <si>
    <t>puis "Parfum" en Filtre</t>
  </si>
  <si>
    <t>puis passer "quantités vendues" en "% de valeurs" (paramètres de champs/ afficher les valeurs/ puis sélectionner pourcentage par colonnes)</t>
  </si>
  <si>
    <t>puis "Quantités vendues" en Somme de valeurs</t>
  </si>
  <si>
    <t>Attention ! Les quantités vendues sont re-générées aléatoirement à chaque ouverture de fichier : vous ne pouvez donc pas trouver les mêmes TCD que ceux corrigés !</t>
  </si>
  <si>
    <t>Exemple d'un tableau avec les salles d'un établissement d'établissement</t>
  </si>
  <si>
    <t>Accessibilité 0 : salle non accessible aux personnes à mobilité réduite</t>
  </si>
  <si>
    <t>Nombre de références de sirops et quantités totales vendues pour les différentes villes des Bouches-du-Rhône</t>
  </si>
  <si>
    <t>Nombre de salles accessibles de plus de 40 mètres carrés sur Saint-Martin et Conté</t>
  </si>
  <si>
    <t>Pensez à poser un filtre sur le parfum</t>
  </si>
  <si>
    <t xml:space="preserve">Volumes de ventes par : marques, parfum "Fraise" et différents types de conditionnement </t>
  </si>
  <si>
    <t>Recréez les TCD représentés ci-après :</t>
  </si>
  <si>
    <t>Cette feuille illustre le document de cours sur les TCD que vous devez utiliser en parallèle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</si>
</sst>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sz val="8"/>
      <name val="Arial"/>
      <family val="2"/>
    </font>
    <font>
      <b/>
      <sz val="12"/>
      <color theme="1"/>
      <name val="Arial"/>
      <family val="2"/>
    </font>
    <font>
      <b/>
      <sz val="16"/>
      <color theme="1"/>
      <name val="Arial"/>
      <family val="2"/>
    </font>
    <font>
      <b/>
      <sz val="12"/>
      <color rgb="FF000000"/>
      <name val="Arial"/>
      <family val="2"/>
    </font>
    <font>
      <sz val="12"/>
      <color rgb="FF000000"/>
      <name val="Arial"/>
      <family val="2"/>
    </font>
    <font>
      <b/>
      <sz val="12"/>
      <color rgb="FFFF0000"/>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pivotButton="1"/>
    <xf numFmtId="0" fontId="2" fillId="0" borderId="0" xfId="0" applyFont="1" applyAlignment="1">
      <alignment horizontal="left"/>
    </xf>
    <xf numFmtId="0" fontId="3" fillId="0" borderId="0" xfId="0" applyFont="1"/>
    <xf numFmtId="0" fontId="4" fillId="0" borderId="0" xfId="0" applyFont="1" applyAlignment="1">
      <alignment horizontal="center"/>
    </xf>
    <xf numFmtId="0" fontId="5" fillId="0" borderId="0" xfId="0" applyFont="1" applyAlignment="1">
      <alignment horizontal="center"/>
    </xf>
    <xf numFmtId="3" fontId="5" fillId="0" borderId="0" xfId="0" applyNumberFormat="1" applyFont="1" applyAlignment="1">
      <alignment horizontal="center"/>
    </xf>
    <xf numFmtId="0" fontId="0" fillId="0" borderId="0" xfId="0" applyAlignment="1">
      <alignment horizontal="left"/>
    </xf>
    <xf numFmtId="0" fontId="0" fillId="0" borderId="0" xfId="0" applyAlignment="1">
      <alignment horizontal="left" indent="1"/>
    </xf>
    <xf numFmtId="0" fontId="0" fillId="2" borderId="0" xfId="0" applyFill="1"/>
    <xf numFmtId="0" fontId="2" fillId="0" borderId="0" xfId="0" applyFont="1"/>
    <xf numFmtId="0" fontId="6" fillId="0" borderId="0" xfId="0" applyFont="1"/>
    <xf numFmtId="0" fontId="2" fillId="3" borderId="0" xfId="0" applyFont="1" applyFill="1"/>
    <xf numFmtId="2" fontId="0" fillId="0" borderId="0" xfId="0" applyNumberFormat="1"/>
    <xf numFmtId="0" fontId="3" fillId="0" borderId="0" xfId="0" applyFont="1" applyAlignment="1">
      <alignment horizontal="left"/>
    </xf>
    <xf numFmtId="2" fontId="0" fillId="0" borderId="0" xfId="0" applyNumberFormat="1" applyAlignment="1">
      <alignment horizontal="center"/>
    </xf>
    <xf numFmtId="0" fontId="4" fillId="2" borderId="0" xfId="0" applyFont="1" applyFill="1"/>
    <xf numFmtId="0" fontId="2" fillId="2" borderId="0" xfId="0" applyFont="1" applyFill="1"/>
    <xf numFmtId="0" fontId="2" fillId="0" borderId="0" xfId="0" applyFont="1" applyAlignment="1">
      <alignment wrapText="1"/>
    </xf>
    <xf numFmtId="10" fontId="0" fillId="0" borderId="0" xfId="0" applyNumberFormat="1"/>
    <xf numFmtId="1" fontId="0" fillId="0" borderId="0" xfId="0" applyNumberFormat="1" applyAlignment="1">
      <alignment horizontal="center"/>
    </xf>
    <xf numFmtId="0" fontId="0" fillId="0" borderId="0" xfId="0" applyAlignment="1">
      <alignment wrapText="1"/>
    </xf>
  </cellXfs>
  <cellStyles count="1">
    <cellStyle name="Normal" xfId="0" builtinId="0"/>
  </cellStyles>
  <dxfs count="6">
    <dxf>
      <alignment horizontal="center"/>
    </dxf>
    <dxf>
      <numFmt numFmtId="2" formatCode="0.00"/>
    </dxf>
    <dxf>
      <numFmt numFmtId="1" formatCode="0"/>
    </dxf>
    <dxf>
      <numFmt numFmtId="2" formatCode="0.00"/>
    </dxf>
    <dxf>
      <alignment horizontal="center"/>
    </dxf>
    <dxf>
      <alignment horizontal="cent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38098</xdr:rowOff>
    </xdr:from>
    <xdr:to>
      <xdr:col>10</xdr:col>
      <xdr:colOff>733425</xdr:colOff>
      <xdr:row>270</xdr:row>
      <xdr:rowOff>104775</xdr:rowOff>
    </xdr:to>
    <xdr:sp macro="" textlink="">
      <xdr:nvSpPr>
        <xdr:cNvPr id="2" name="ZoneTexte 1">
          <a:extLst>
            <a:ext uri="{FF2B5EF4-FFF2-40B4-BE49-F238E27FC236}">
              <a16:creationId xmlns:a16="http://schemas.microsoft.com/office/drawing/2014/main" id="{6530CAE0-BF8A-4A90-B540-18BCFEAECA32}"/>
            </a:ext>
          </a:extLst>
        </xdr:cNvPr>
        <xdr:cNvSpPr txBox="1"/>
      </xdr:nvSpPr>
      <xdr:spPr>
        <a:xfrm>
          <a:off x="123825" y="38098"/>
          <a:ext cx="10515600" cy="51501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400" b="1"/>
            <a:t>Les tableaux croisés dynamiques</a:t>
          </a:r>
        </a:p>
        <a:p>
          <a:endParaRPr lang="fr-FR" sz="1100"/>
        </a:p>
        <a:p>
          <a:r>
            <a:rPr lang="fr-FR" sz="1400" b="1"/>
            <a:t>1- Définition et usages</a:t>
          </a:r>
        </a:p>
        <a:p>
          <a:endParaRPr lang="fr-FR" sz="1100"/>
        </a:p>
        <a:p>
          <a:r>
            <a:rPr lang="fr-FR"/>
            <a:t>Un tableau croisé dynamique (TCD) est un tableau élaboré qui est réalisé à partir d'un premier tableau contenant des données brutes initiales (matrice de données).</a:t>
          </a:r>
        </a:p>
        <a:p>
          <a:endParaRPr lang="fr-FR" sz="1100"/>
        </a:p>
        <a:p>
          <a:r>
            <a:rPr lang="fr-FR"/>
            <a:t>Un tableau croisé dynamique (TCD) est un tableau élaboré qui est réalisé à partir d'un premier tableau contenant des données brutes initiales (matrice de données).</a:t>
          </a:r>
        </a:p>
        <a:p>
          <a:endParaRPr lang="fr-FR" sz="1100"/>
        </a:p>
        <a:p>
          <a:r>
            <a:rPr lang="fr-FR"/>
            <a:t>En quelques clics et sans utiliser de formules Excel, on peut réaliser un TCD. </a:t>
          </a:r>
        </a:p>
        <a:p>
          <a:endParaRPr lang="fr-FR" sz="1100"/>
        </a:p>
        <a:p>
          <a:r>
            <a:rPr lang="fr-FR"/>
            <a:t>Néanmoins, 2 points sont importants : </a:t>
          </a:r>
        </a:p>
        <a:p>
          <a:r>
            <a:rPr lang="fr-FR"/>
            <a:t>- Bien connaître les données et comprendre leur organisation, </a:t>
          </a:r>
        </a:p>
        <a:p>
          <a:r>
            <a:rPr lang="fr-FR"/>
            <a:t>- Savoir ce que l'on "veut faire dire" au TCD</a:t>
          </a:r>
        </a:p>
        <a:p>
          <a:endParaRPr lang="fr-FR" sz="1100"/>
        </a:p>
        <a:p>
          <a:r>
            <a:rPr lang="fr-FR"/>
            <a:t>Au départ, on a un tableau de données brutes avec des colonnes (champs) et des lignes qui se nomment des enregistrements.</a:t>
          </a:r>
        </a:p>
        <a:p>
          <a:endParaRPr lang="fr-FR" sz="1100"/>
        </a:p>
        <a:p>
          <a:r>
            <a:rPr lang="fr-FR"/>
            <a:t>Parmi ces données certaines sont plus intéressantes que d'autres et l'idée est de générer un nouveau "Tableau" qui ne reprend que certains champs ou enregistrements et les met en forme. On va pouvoir consolider des données, les regrouper différemment du tableau de données initiales. On pourra également calculer des moyennes, sommes, fréquences ou utiliser d’autres fonctions à partir de ces données regroupées autrement. C'est ainsi que les champs vont pouvoir devenir des enregistrements et les enregistrements des champs : on parle alors de tableau "Croisé" dynamique. Enfin, toute modification du tableau initial de données brutes entraîne un recalcul du tableau croisé si on clique sur "Actualiser" : on parle donc de tableau croisé "Dynamique". Si vous cliquez sur "Actualiser tout" tous les tableaux dynamiques de la feuille seront mis à jour.</a:t>
          </a:r>
          <a:endParaRPr lang="fr-FR" sz="1100"/>
        </a:p>
        <a:p>
          <a:endParaRPr lang="fr-FR" sz="1100"/>
        </a:p>
        <a:p>
          <a:r>
            <a:rPr lang="fr-FR"/>
            <a:t>Le tableau croisé dynamique (TCD) pourra être placé sur la même feuille que les données initiales (il faudra dire où) ou sur une nouvelle feuille.</a:t>
          </a:r>
        </a:p>
        <a:p>
          <a:endParaRPr lang="fr-FR" sz="1100"/>
        </a:p>
        <a:p>
          <a:r>
            <a:rPr lang="fr-FR"/>
            <a:t>Attention pour poser un filtre sur un TCD il faut que le fichier soit enregistré au format .xlsx (versions supérieures ou égales à Excel 2010).</a:t>
          </a:r>
        </a:p>
        <a:p>
          <a:endParaRPr lang="fr-FR" sz="1100"/>
        </a:p>
        <a:p>
          <a:r>
            <a:rPr lang="fr-FR" sz="1400" b="1"/>
            <a:t>2- Exemple de cours</a:t>
          </a:r>
        </a:p>
        <a:p>
          <a:endParaRPr lang="fr-FR" sz="1100"/>
        </a:p>
        <a:p>
          <a:r>
            <a:rPr lang="fr-FR"/>
            <a:t>On s’intéresse aux ventes d’une agence immobilière (voir onglet</a:t>
          </a:r>
          <a:r>
            <a:rPr lang="fr-FR" baseline="0"/>
            <a:t> "Exo Cours")</a:t>
          </a:r>
          <a:endParaRPr lang="fr-FR"/>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Légende : A : Appartement ; M : Maison.</a:t>
          </a:r>
        </a:p>
        <a:p>
          <a:endParaRPr lang="fr-FR" sz="1100"/>
        </a:p>
        <a:p>
          <a:r>
            <a:rPr lang="fr-FR" b="1"/>
            <a:t>Nous allons maintenant créer des tableaux croisés dynamiques.</a:t>
          </a:r>
          <a:endParaRPr lang="fr-FR" sz="1100" b="1"/>
        </a:p>
        <a:p>
          <a:endParaRPr lang="fr-FR" sz="1100"/>
        </a:p>
        <a:p>
          <a:r>
            <a:rPr lang="fr-FR" sz="1400" b="1"/>
            <a:t>Exercice 1 Premier TCD</a:t>
          </a:r>
        </a:p>
        <a:p>
          <a:endParaRPr lang="fr-FR" sz="1100"/>
        </a:p>
        <a:p>
          <a:r>
            <a:rPr lang="fr-FR"/>
            <a:t>On souhaite créer un premier tableau croisé dynamique (TCD) ayant les villes pour lignes et affichant dans une colonne les superficies totales vendues. Voici le premier tableau que nous souhaitons obtenir : </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Sélectionnez toute la plage de cellules. Assurez-vous que la plage de cellules contient les en-têtes de colonnes. Si certaines cellules sont fusionnées sélectionnezles puis clic droit/format de la cellule/alignement puis décocher "fusionner les cellules".</a:t>
          </a:r>
        </a:p>
        <a:p>
          <a:endParaRPr lang="fr-FR" sz="1100"/>
        </a:p>
        <a:p>
          <a:r>
            <a:rPr lang="fr-FR"/>
            <a:t>Puis sélectionnez l'onglet Insertion puis cliquez à gauche sur Tableau croisé dynamique, puis OK. </a:t>
          </a:r>
        </a:p>
        <a:p>
          <a:endParaRPr lang="fr-FR"/>
        </a:p>
        <a:p>
          <a:r>
            <a:rPr lang="fr-FR"/>
            <a:t>La boîte de dialogue Créer un tableau croisé dynamique qui s'affiche dans un nouvel onglet. Vous pouvez aussi créer un TCD dans l'onglet</a:t>
          </a:r>
          <a:r>
            <a:rPr lang="fr-FR" baseline="0"/>
            <a:t> ou sont stocké les données. </a:t>
          </a:r>
        </a:p>
        <a:p>
          <a:endParaRPr lang="fr-FR" baseline="0"/>
        </a:p>
        <a:p>
          <a:r>
            <a:rPr lang="fr-FR"/>
            <a:t>Un rapport de tableau croisé dynamique vide est inséré dans une nouvelle feuille ; une nouvelle boîte de dialogue s’ouvre à droite avec la liste des champs du tableau qui est affichée : elle correspond aux entêtes de notre tableau initial. Attention ! Dès que vous cliquerez en dehors du TCD la fenêtre de droite disparaitra ! Pour la rappeler, recliquez dans le TCD</a:t>
          </a:r>
        </a:p>
        <a:p>
          <a:endParaRPr lang="fr-FR"/>
        </a:p>
        <a:p>
          <a:r>
            <a:rPr lang="fr-FR"/>
            <a:t>Faites glisser</a:t>
          </a:r>
          <a:r>
            <a:rPr lang="fr-FR" baseline="0"/>
            <a:t> le champs "Ville" dans la fenètre "Ligne". </a:t>
          </a:r>
          <a:r>
            <a:rPr lang="fr-FR"/>
            <a:t>Les villes sont positionnées en étiquettes de lignes : elles sont donc placées les unes sous les autres. Il s'affiche alors le TCD suivant :</a:t>
          </a:r>
        </a:p>
        <a:p>
          <a:endParaRPr lang="fr-FR" sz="1100"/>
        </a:p>
        <a:p>
          <a:endParaRPr lang="fr-FR" sz="1100"/>
        </a:p>
        <a:p>
          <a:endParaRPr lang="fr-FR" sz="1100"/>
        </a:p>
        <a:p>
          <a:endParaRPr lang="fr-FR" sz="1100"/>
        </a:p>
        <a:p>
          <a:endParaRPr lang="fr-FR" sz="1100"/>
        </a:p>
        <a:p>
          <a:endParaRPr lang="fr-FR" sz="1100"/>
        </a:p>
        <a:p>
          <a:endParaRPr lang="fr-FR" sz="1100"/>
        </a:p>
        <a:p>
          <a:r>
            <a:rPr lang="fr-FR" sz="1100"/>
            <a:t>Faites maintenant glisser le</a:t>
          </a:r>
          <a:r>
            <a:rPr lang="fr-FR" sz="1100" baseline="0"/>
            <a:t> champs "Superficie" dans la fenetre "Valeurs" </a:t>
          </a:r>
          <a:r>
            <a:rPr lang="fr-FR"/>
            <a:t>Une nouvelle colonne a été créée. On obtient le nouveau TCD ci-dessous</a:t>
          </a:r>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Il est à noter que les totaux par ville et le total général ont été automatiquement calculés.</a:t>
          </a:r>
          <a:endParaRPr lang="fr-FR" sz="1100"/>
        </a:p>
        <a:p>
          <a:endParaRPr lang="fr-FR" sz="1100"/>
        </a:p>
        <a:p>
          <a:endParaRPr lang="fr-FR" sz="1100"/>
        </a:p>
        <a:p>
          <a:r>
            <a:rPr lang="fr-FR" sz="1400" b="1"/>
            <a:t>Exercice 2 Croisement du TCD</a:t>
          </a:r>
        </a:p>
        <a:p>
          <a:endParaRPr lang="fr-FR" sz="1100"/>
        </a:p>
        <a:p>
          <a:r>
            <a:rPr lang="fr-FR"/>
            <a:t>On souhaite maintenant obtenir le TCD suivant : </a:t>
          </a:r>
          <a:endParaRPr lang="fr-FR" sz="1100"/>
        </a:p>
        <a:p>
          <a:endParaRPr lang="fr-FR" sz="1100"/>
        </a:p>
        <a:p>
          <a:endParaRPr lang="fr-FR" sz="1100"/>
        </a:p>
        <a:p>
          <a:endParaRPr lang="fr-FR" sz="1100"/>
        </a:p>
        <a:p>
          <a:endParaRPr lang="fr-FR" sz="1100"/>
        </a:p>
        <a:p>
          <a:endParaRPr lang="fr-FR" sz="1100"/>
        </a:p>
        <a:p>
          <a:endParaRPr lang="fr-FR" sz="1100"/>
        </a:p>
        <a:p>
          <a:r>
            <a:rPr lang="fr-FR"/>
            <a:t>On observe que les villes sont à présent rangées en colonnes. Pour cela, dans la fenêtre de droite avec les champs, glissez le champ « Ville » situé dans étiquettes de lignes et déposez le dans la fenetre colonnes. On a "croisé" les données (colonnes et lignes inversées).</a:t>
          </a:r>
          <a:endParaRPr lang="fr-FR" sz="1100"/>
        </a:p>
        <a:p>
          <a:endParaRPr lang="fr-FR" sz="1100"/>
        </a:p>
        <a:p>
          <a:r>
            <a:rPr lang="fr-FR"/>
            <a:t>Pour remplacer le "Etiquettes de colonnes" par le nom de champ "Ville", Cliquez sur la cellule "Etiquettes de colonnes" et tapez l'intitulé du champ ; c'est-à-dire "Ville". Autre possibilité : cliquez dans le TCD puis dans le menu "Outil de Tableaux croisés dynamiques", sélectionnez disposition du rapport puis "données tabulaires"</a:t>
          </a:r>
        </a:p>
        <a:p>
          <a:endParaRPr lang="fr-FR" sz="1400" b="1"/>
        </a:p>
        <a:p>
          <a:r>
            <a:rPr lang="fr-FR" sz="1400" b="1"/>
            <a:t>Exercice 3 Mise à jour du TCD</a:t>
          </a:r>
        </a:p>
        <a:p>
          <a:endParaRPr lang="fr-FR" sz="1100"/>
        </a:p>
        <a:p>
          <a:r>
            <a:rPr lang="fr-FR"/>
            <a:t>Le tableau croisé dynamique, comme son nom l'indique peut être mis à jour après une modification dans la matrice de données initiale.</a:t>
          </a:r>
        </a:p>
        <a:p>
          <a:endParaRPr lang="fr-FR" sz="1100"/>
        </a:p>
        <a:p>
          <a:r>
            <a:rPr lang="fr-FR"/>
            <a:t>Modifier la superficie de l'appartement A536, situé à Marseille : sa superficie est désormais de 196 mètres carrés. Le total des superficies pour Marseille doit augmenter de 100 ainsi que le total général. Il faut mettre à jour le TCD. Retournez sur le TCD, clique droit, "actualiser".</a:t>
          </a:r>
        </a:p>
        <a:p>
          <a:endParaRPr lang="fr-FR" sz="1100"/>
        </a:p>
        <a:p>
          <a:r>
            <a:rPr lang="fr-FR"/>
            <a:t>Remodifiez la valeur de superficie à 92 mètres carrés de l'appartement A536, situé à Marseille afin de revenir aux valeurs de données initiales. Actualisez les données du TCD. On revient au départ.</a:t>
          </a:r>
          <a:endParaRPr lang="fr-FR" sz="1100"/>
        </a:p>
        <a:p>
          <a:endParaRPr lang="fr-FR" sz="1100"/>
        </a:p>
        <a:p>
          <a:r>
            <a:rPr lang="fr-FR" sz="1400" b="1"/>
            <a:t>Exercice 4 TCD multilignes, multicolonnes</a:t>
          </a:r>
        </a:p>
        <a:p>
          <a:endParaRPr lang="fr-FR" sz="1100"/>
        </a:p>
        <a:p>
          <a:r>
            <a:rPr lang="fr-FR"/>
            <a:t>On souhaite maintenant créer un tableau croisé dynamique (TCD) ayant les villes pour colonnes et possédant 3 lignes : les superficies totales vendues, le total des ventes, le total des commissions.</a:t>
          </a:r>
          <a:endParaRPr lang="fr-FR" sz="1100"/>
        </a:p>
        <a:p>
          <a:endParaRPr lang="fr-FR" sz="1100"/>
        </a:p>
        <a:p>
          <a:endParaRPr lang="fr-FR" sz="1100"/>
        </a:p>
        <a:p>
          <a:endParaRPr lang="fr-FR" sz="1100"/>
        </a:p>
        <a:p>
          <a:endParaRPr lang="fr-FR" sz="1100"/>
        </a:p>
        <a:p>
          <a:endParaRPr lang="fr-FR" sz="1100"/>
        </a:p>
        <a:p>
          <a:endParaRPr lang="fr-FR" sz="1100"/>
        </a:p>
        <a:p>
          <a:r>
            <a:rPr lang="fr-FR"/>
            <a:t>Sélectionnez tout d’abord les champs à inclure dans le TCD : ville, superficie, prix, commission. </a:t>
          </a:r>
          <a:endParaRPr lang="fr-FR" sz="1100"/>
        </a:p>
        <a:p>
          <a:endParaRPr lang="fr-FR" sz="1100"/>
        </a:p>
        <a:p>
          <a:r>
            <a:rPr lang="fr-FR"/>
            <a:t>On remarquera que les totaux sont affichés en bas de tableau. On veut néanmoins présenter autrement le TCD. Sélectionnez le champ « ville » et glissez le dans « étiquettes de colonnes ». Puis, dans « étiquettes de colonnes » sélectionnez « ∑ Valeurs » et glissez-le dans étiquettes de lignes. Il va s’afficher alors le TCD demandé.</a:t>
          </a:r>
          <a:endParaRPr lang="fr-FR" sz="1100"/>
        </a:p>
        <a:p>
          <a:endParaRPr lang="fr-FR" sz="1100"/>
        </a:p>
        <a:p>
          <a:r>
            <a:rPr lang="fr-FR" sz="1400" b="1"/>
            <a:t>Exercice 5 Autre TCD </a:t>
          </a:r>
        </a:p>
        <a:p>
          <a:endParaRPr lang="fr-FR" sz="1100"/>
        </a:p>
        <a:p>
          <a:r>
            <a:rPr lang="fr-FR"/>
            <a:t>On souhaite maintenant créer un tableau croisé dynamique (TCD) ayant les villes pour colonnes et précisant les surfaces vendues ventilées par appartements (A) ou maisons (M). </a:t>
          </a:r>
        </a:p>
        <a:p>
          <a:endParaRPr lang="fr-FR" sz="1100"/>
        </a:p>
        <a:p>
          <a:endParaRPr lang="fr-FR" sz="1100"/>
        </a:p>
        <a:p>
          <a:endParaRPr lang="fr-FR" sz="1100"/>
        </a:p>
        <a:p>
          <a:endParaRPr lang="fr-FR" sz="1100"/>
        </a:p>
        <a:p>
          <a:endParaRPr lang="fr-FR" sz="1100"/>
        </a:p>
        <a:p>
          <a:endParaRPr lang="fr-FR" sz="1100"/>
        </a:p>
        <a:p>
          <a:endParaRPr lang="fr-FR" sz="1100"/>
        </a:p>
        <a:p>
          <a:r>
            <a:rPr lang="fr-FR"/>
            <a:t>Sélectionnez tout d’abord les champs à inclure dans le TCD : ville, type bien, superficie. Sélectionnez le champ « ville » et glissez le dans « étiquettes de colonnes ». Puis, dans « étiquettes de colonnes » sélectionnez « ∑ Valeurs » et glissez le dans étiquettes de lignes.</a:t>
          </a:r>
        </a:p>
        <a:p>
          <a:endParaRPr lang="fr-FR" sz="1100"/>
        </a:p>
        <a:p>
          <a:r>
            <a:rPr lang="fr-FR"/>
            <a:t>Remarque : une fois le tableau généré vous pouvez cliquez sur la petite flèche verticale à droite de étiquettes de colonnes ou sur la petite flèche verticale à droite de étiquettes de lignes pour supprimer des données ou les trier différemment. Si vous ne sélectionnez plus toutes les données le petit entonnoir de tri apparaitra à côté des étiquettes de colonnes ou des étiquettes de lignes.</a:t>
          </a:r>
          <a:endParaRPr lang="fr-FR" sz="1100"/>
        </a:p>
        <a:p>
          <a:endParaRPr lang="fr-FR" sz="1100"/>
        </a:p>
        <a:p>
          <a:r>
            <a:rPr lang="fr-FR" sz="1400" b="1"/>
            <a:t>Exercice 6 Filtre sur TCD </a:t>
          </a:r>
        </a:p>
        <a:p>
          <a:endParaRPr lang="fr-FR" sz="1100"/>
        </a:p>
        <a:p>
          <a:r>
            <a:rPr lang="fr-FR"/>
            <a:t>A partir du TCD précédent générez le TCD ci-après en utilisant la remarque faite précédemment. (On ne s’intéressera plus qu’aux maisons (M) et uniquement pour les villes de Marseille et Paris.</a:t>
          </a:r>
          <a:endParaRPr lang="fr-FR" sz="1100"/>
        </a:p>
        <a:p>
          <a:endParaRPr lang="fr-FR" sz="1100"/>
        </a:p>
        <a:p>
          <a:endParaRPr lang="fr-FR" sz="1100"/>
        </a:p>
        <a:p>
          <a:endParaRPr lang="fr-FR" sz="1100"/>
        </a:p>
        <a:p>
          <a:endParaRPr lang="fr-FR" sz="1100"/>
        </a:p>
        <a:p>
          <a:endParaRPr lang="fr-FR" sz="1100"/>
        </a:p>
        <a:p>
          <a:endParaRPr lang="fr-FR" sz="1100"/>
        </a:p>
        <a:p>
          <a:r>
            <a:rPr lang="fr-FR"/>
            <a:t>Voilà, vous avez créé vos premiers tableaux dynamiques. Rien n’empêche de réaliser de nouveaux calculs à partir de ces TCD. A vous maintenant de créer de nouveaux exemples… En cliquant, cherchant dans les différents menus puis observant…</a:t>
          </a:r>
          <a:endParaRPr lang="fr-FR" sz="1100"/>
        </a:p>
        <a:p>
          <a:endParaRPr lang="fr-FR" sz="1100"/>
        </a:p>
        <a:p>
          <a:pPr marL="0" marR="0" lvl="0" indent="0" defTabSz="914400" eaLnBrk="1" fontAlgn="auto" latinLnBrk="0" hangingPunct="1">
            <a:lnSpc>
              <a:spcPct val="100000"/>
            </a:lnSpc>
            <a:spcBef>
              <a:spcPts val="0"/>
            </a:spcBef>
            <a:spcAft>
              <a:spcPts val="0"/>
            </a:spcAft>
            <a:buClrTx/>
            <a:buSzTx/>
            <a:buFontTx/>
            <a:buNone/>
            <a:tabLst/>
            <a:defRPr/>
          </a:pPr>
          <a:r>
            <a:rPr lang="fr-FR" sz="1400" b="1">
              <a:solidFill>
                <a:schemeClr val="dk1"/>
              </a:solidFill>
              <a:effectLst/>
              <a:latin typeface="+mn-lt"/>
              <a:ea typeface="+mn-ea"/>
              <a:cs typeface="+mn-cs"/>
            </a:rPr>
            <a:t>Exercice 7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a:solidFill>
                <a:schemeClr val="dk1"/>
              </a:solidFill>
              <a:effectLst/>
              <a:latin typeface="+mn-lt"/>
              <a:ea typeface="+mn-ea"/>
              <a:cs typeface="+mn-cs"/>
            </a:rPr>
            <a:t>Réalisez le TCD correspondant aux nombres de ventes, tous types de biens confondus, pour les 3 villes du tableau et pour chacune des années 2011 et 2012.</a:t>
          </a:r>
        </a:p>
        <a:p>
          <a:pPr marL="0" marR="0" lvl="0" indent="0" defTabSz="914400" eaLnBrk="1" fontAlgn="auto" latinLnBrk="0" hangingPunct="1">
            <a:lnSpc>
              <a:spcPct val="100000"/>
            </a:lnSpc>
            <a:spcBef>
              <a:spcPts val="0"/>
            </a:spcBef>
            <a:spcAft>
              <a:spcPts val="0"/>
            </a:spcAft>
            <a:buClrTx/>
            <a:buSzTx/>
            <a:buFontTx/>
            <a:buNone/>
            <a:tabLst/>
            <a:defRPr/>
          </a:pPr>
          <a:endParaRPr lang="fr-FR" sz="14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4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Conseils </a:t>
          </a:r>
        </a:p>
        <a:p>
          <a:r>
            <a:rPr lang="fr-FR"/>
            <a:t>- "Villes" et "Type de bien" sont en étiquettes de lignes et "Type de bien" est sous "Villes" </a:t>
          </a:r>
        </a:p>
        <a:p>
          <a:r>
            <a:rPr lang="fr-FR"/>
            <a:t>- Etiquettes de ligne et TOTAL ont été respectivement remplacés par Villes et MAX. </a:t>
          </a:r>
        </a:p>
        <a:p>
          <a:r>
            <a:rPr lang="fr-FR"/>
            <a:t>- Prix a été glissé dans somme de valeurs puis, en cliquant sur la petite flèche vers le bas choisir paramètres de champs puis résumer le champ de valeurs par : choisir MAX. </a:t>
          </a:r>
        </a:p>
        <a:p>
          <a:r>
            <a:rPr lang="fr-FR"/>
            <a:t>- Superficie a été glissé dans somme de valeurs puis, en cliquant sur la petite flèche vers le bas choisir paramètres de champs puis résumer le champ de valeurs par : choisir MAX. </a:t>
          </a:r>
        </a:p>
        <a:p>
          <a:r>
            <a:rPr lang="fr-FR"/>
            <a:t>- Prix a été glissé une seconde fois dans somme de valeurs puis, en cliquant sur la petite flèche vers le bas choisir paramètres de champs puis résumer le champ de valeurs par : choisir NOMBRE.</a:t>
          </a:r>
          <a:endParaRPr lang="fr-FR" sz="1100"/>
        </a:p>
        <a:p>
          <a:endParaRPr lang="fr-FR" sz="1100"/>
        </a:p>
        <a:p>
          <a:pPr marL="0" marR="0" lvl="0" indent="0" defTabSz="914400" eaLnBrk="1" fontAlgn="auto" latinLnBrk="0" hangingPunct="1">
            <a:lnSpc>
              <a:spcPct val="100000"/>
            </a:lnSpc>
            <a:spcBef>
              <a:spcPts val="0"/>
            </a:spcBef>
            <a:spcAft>
              <a:spcPts val="0"/>
            </a:spcAft>
            <a:buClrTx/>
            <a:buSzTx/>
            <a:buFontTx/>
            <a:buNone/>
            <a:tabLst/>
            <a:defRPr/>
          </a:pPr>
          <a:r>
            <a:rPr lang="fr-FR" sz="1400" b="1">
              <a:solidFill>
                <a:schemeClr val="dk1"/>
              </a:solidFill>
              <a:effectLst/>
              <a:latin typeface="+mn-lt"/>
              <a:ea typeface="+mn-ea"/>
              <a:cs typeface="+mn-cs"/>
            </a:rPr>
            <a:t>Exercice 8</a:t>
          </a:r>
          <a:endParaRPr lang="fr-FR" sz="1400"/>
        </a:p>
        <a:p>
          <a:endParaRPr lang="fr-FR" sz="1100"/>
        </a:p>
        <a:p>
          <a:r>
            <a:rPr lang="fr-FR"/>
            <a:t>Réalisez le TCD correspondant aux nombres de ventes, tous types de biens confondus, pour les 3 villes du tableau et pour chacune des années 2011 et 2012.</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Conseils : Ville est glissé en étiquettes de données, Année de vente en étiquettes de colonnes, Référence en somme de valeurs. </a:t>
          </a:r>
          <a:endParaRPr lang="fr-FR" sz="1100"/>
        </a:p>
        <a:p>
          <a:endParaRPr lang="fr-FR" sz="1100"/>
        </a:p>
        <a:p>
          <a:r>
            <a:rPr lang="fr-FR"/>
            <a:t>Améliorez le TCD pour obtenir :</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Conseils : Type de bien est glissé en étiquettes de lignes sous Ville. Référence est glissé, à nouveau, en Nombre de valeurs puis, en cliquant sur la petite flèche vers le bas choisir paramètres de champs puis dans l'onglet afficher les résultats par puis dans la boite afficher les valeurs : choisir % par colonne.</a:t>
          </a:r>
          <a:endParaRPr lang="fr-FR" sz="1100"/>
        </a:p>
        <a:p>
          <a:endParaRPr lang="fr-FR" sz="1100"/>
        </a:p>
        <a:p>
          <a:r>
            <a:rPr lang="fr-FR" sz="1400" b="1"/>
            <a:t>Exercice 9 </a:t>
          </a:r>
        </a:p>
        <a:p>
          <a:endParaRPr lang="fr-FR" sz="1100"/>
        </a:p>
        <a:p>
          <a:r>
            <a:rPr lang="fr-FR"/>
            <a:t>On souhaite réaliser le TCD suivant qui affiche le nombre de biens dont le prix est supérieur à 500 000 euros :</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Conseils : Type de bien est glissé en étiquettes de lignes puis Prix est glissé dessous, toujours en étiquettes de lignes. Référence est glissé, en somme de valeurs. Il faut ensuite filtrer sur les prix : cliquer sur la petite flèche à droite des "étiquettes de ligne" puis choisir un champ (ici "Prix" car on filtre sur les prix) puis Filtrer (Supérieur ou égal à 500000 (valeur)).</a:t>
          </a:r>
          <a:endParaRPr lang="fr-FR" sz="1100"/>
        </a:p>
        <a:p>
          <a:endParaRPr lang="fr-FR" sz="1100"/>
        </a:p>
        <a:p>
          <a:r>
            <a:rPr lang="fr-FR"/>
            <a:t>Remarque : pour afficher la synthèse et non le détail des prix il faut cliquer sur la petite croix à gauche de A (appartement) et M (maison). On obtient : </a:t>
          </a:r>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sz="1400" b="1"/>
            <a:t>Exercice 10</a:t>
          </a:r>
        </a:p>
        <a:p>
          <a:endParaRPr lang="fr-FR" sz="1100"/>
        </a:p>
        <a:p>
          <a:r>
            <a:rPr lang="fr-FR"/>
            <a:t>On souhaite réaliser le TCD suivant qui affiche le nombre de biens vendus pour des commissions supérieures ou égales à 20 000 euros et ventilées par villes.</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r>
            <a:rPr lang="fr-FR"/>
            <a:t>Conseils Ville est glissé en étiquettes de lignes puis Commission est glissé dessous, toujours en étiquettes de lignes. Référence est glissé, en somme de valeurs. Il faut ensuite filtrer sur les commissions : clic droit sur une valeur de commission puis Filtrer puis Filtre s'appliquant aux étiquettes de données puis choisir Supérieur ou égal à 20 000 (valeur).</a:t>
          </a:r>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a:p>
          <a:endParaRPr lang="fr-FR" sz="1100"/>
        </a:p>
      </xdr:txBody>
    </xdr:sp>
    <xdr:clientData/>
  </xdr:twoCellAnchor>
  <xdr:twoCellAnchor editAs="oneCell">
    <xdr:from>
      <xdr:col>0</xdr:col>
      <xdr:colOff>104775</xdr:colOff>
      <xdr:row>28</xdr:row>
      <xdr:rowOff>95249</xdr:rowOff>
    </xdr:from>
    <xdr:to>
      <xdr:col>10</xdr:col>
      <xdr:colOff>571500</xdr:colOff>
      <xdr:row>44</xdr:row>
      <xdr:rowOff>114299</xdr:rowOff>
    </xdr:to>
    <xdr:pic>
      <xdr:nvPicPr>
        <xdr:cNvPr id="3" name="Image 2">
          <a:extLst>
            <a:ext uri="{FF2B5EF4-FFF2-40B4-BE49-F238E27FC236}">
              <a16:creationId xmlns:a16="http://schemas.microsoft.com/office/drawing/2014/main" id="{44FB076C-106E-4645-B985-16B9C98529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5429249"/>
          <a:ext cx="10372725" cy="306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174625</xdr:colOff>
      <xdr:row>51</xdr:row>
      <xdr:rowOff>168274</xdr:rowOff>
    </xdr:from>
    <xdr:to>
      <xdr:col>3</xdr:col>
      <xdr:colOff>755206</xdr:colOff>
      <xdr:row>58</xdr:row>
      <xdr:rowOff>110964</xdr:rowOff>
    </xdr:to>
    <xdr:pic>
      <xdr:nvPicPr>
        <xdr:cNvPr id="4" name="Image 3">
          <a:extLst>
            <a:ext uri="{FF2B5EF4-FFF2-40B4-BE49-F238E27FC236}">
              <a16:creationId xmlns:a16="http://schemas.microsoft.com/office/drawing/2014/main" id="{9DCDD139-D706-45FB-A03B-A7B4D27E5A83}"/>
            </a:ext>
          </a:extLst>
        </xdr:cNvPr>
        <xdr:cNvPicPr>
          <a:picLocks noChangeAspect="1"/>
        </xdr:cNvPicPr>
      </xdr:nvPicPr>
      <xdr:blipFill>
        <a:blip xmlns:r="http://schemas.openxmlformats.org/officeDocument/2006/relationships" r:embed="rId2"/>
        <a:stretch>
          <a:fillRect/>
        </a:stretch>
      </xdr:blipFill>
      <xdr:spPr>
        <a:xfrm>
          <a:off x="174625" y="10207624"/>
          <a:ext cx="3323781" cy="1320640"/>
        </a:xfrm>
        <a:prstGeom prst="rect">
          <a:avLst/>
        </a:prstGeom>
      </xdr:spPr>
    </xdr:pic>
    <xdr:clientData/>
  </xdr:twoCellAnchor>
  <xdr:twoCellAnchor editAs="oneCell">
    <xdr:from>
      <xdr:col>10</xdr:col>
      <xdr:colOff>819150</xdr:colOff>
      <xdr:row>62</xdr:row>
      <xdr:rowOff>38099</xdr:rowOff>
    </xdr:from>
    <xdr:to>
      <xdr:col>14</xdr:col>
      <xdr:colOff>361512</xdr:colOff>
      <xdr:row>94</xdr:row>
      <xdr:rowOff>27813</xdr:rowOff>
    </xdr:to>
    <xdr:pic>
      <xdr:nvPicPr>
        <xdr:cNvPr id="7" name="Image 6">
          <a:extLst>
            <a:ext uri="{FF2B5EF4-FFF2-40B4-BE49-F238E27FC236}">
              <a16:creationId xmlns:a16="http://schemas.microsoft.com/office/drawing/2014/main" id="{34D3A333-C31C-422F-BEAC-54A855C6128A}"/>
            </a:ext>
          </a:extLst>
        </xdr:cNvPr>
        <xdr:cNvPicPr>
          <a:picLocks noChangeAspect="1"/>
        </xdr:cNvPicPr>
      </xdr:nvPicPr>
      <xdr:blipFill>
        <a:blip xmlns:r="http://schemas.openxmlformats.org/officeDocument/2006/relationships" r:embed="rId3"/>
        <a:stretch>
          <a:fillRect/>
        </a:stretch>
      </xdr:blipFill>
      <xdr:spPr>
        <a:xfrm>
          <a:off x="10725150" y="11849099"/>
          <a:ext cx="3504762" cy="6085714"/>
        </a:xfrm>
        <a:prstGeom prst="rect">
          <a:avLst/>
        </a:prstGeom>
      </xdr:spPr>
    </xdr:pic>
    <xdr:clientData/>
  </xdr:twoCellAnchor>
  <xdr:twoCellAnchor editAs="oneCell">
    <xdr:from>
      <xdr:col>0</xdr:col>
      <xdr:colOff>200025</xdr:colOff>
      <xdr:row>69</xdr:row>
      <xdr:rowOff>190500</xdr:rowOff>
    </xdr:from>
    <xdr:to>
      <xdr:col>1</xdr:col>
      <xdr:colOff>914177</xdr:colOff>
      <xdr:row>75</xdr:row>
      <xdr:rowOff>133214</xdr:rowOff>
    </xdr:to>
    <xdr:pic>
      <xdr:nvPicPr>
        <xdr:cNvPr id="8" name="Image 7">
          <a:extLst>
            <a:ext uri="{FF2B5EF4-FFF2-40B4-BE49-F238E27FC236}">
              <a16:creationId xmlns:a16="http://schemas.microsoft.com/office/drawing/2014/main" id="{BEDDC8E9-6E72-4B9D-8848-4493627F88D8}"/>
            </a:ext>
          </a:extLst>
        </xdr:cNvPr>
        <xdr:cNvPicPr>
          <a:picLocks noChangeAspect="1"/>
        </xdr:cNvPicPr>
      </xdr:nvPicPr>
      <xdr:blipFill>
        <a:blip xmlns:r="http://schemas.openxmlformats.org/officeDocument/2006/relationships" r:embed="rId4"/>
        <a:stretch>
          <a:fillRect/>
        </a:stretch>
      </xdr:blipFill>
      <xdr:spPr>
        <a:xfrm>
          <a:off x="200025" y="13773150"/>
          <a:ext cx="1628552" cy="1123814"/>
        </a:xfrm>
        <a:prstGeom prst="rect">
          <a:avLst/>
        </a:prstGeom>
      </xdr:spPr>
    </xdr:pic>
    <xdr:clientData/>
  </xdr:twoCellAnchor>
  <xdr:twoCellAnchor editAs="oneCell">
    <xdr:from>
      <xdr:col>0</xdr:col>
      <xdr:colOff>215900</xdr:colOff>
      <xdr:row>76</xdr:row>
      <xdr:rowOff>168275</xdr:rowOff>
    </xdr:from>
    <xdr:to>
      <xdr:col>3</xdr:col>
      <xdr:colOff>644100</xdr:colOff>
      <xdr:row>83</xdr:row>
      <xdr:rowOff>47473</xdr:rowOff>
    </xdr:to>
    <xdr:pic>
      <xdr:nvPicPr>
        <xdr:cNvPr id="9" name="Image 8">
          <a:extLst>
            <a:ext uri="{FF2B5EF4-FFF2-40B4-BE49-F238E27FC236}">
              <a16:creationId xmlns:a16="http://schemas.microsoft.com/office/drawing/2014/main" id="{FF00D782-8F63-457F-AE09-8E436E40426E}"/>
            </a:ext>
          </a:extLst>
        </xdr:cNvPr>
        <xdr:cNvPicPr>
          <a:picLocks noChangeAspect="1"/>
        </xdr:cNvPicPr>
      </xdr:nvPicPr>
      <xdr:blipFill>
        <a:blip xmlns:r="http://schemas.openxmlformats.org/officeDocument/2006/relationships" r:embed="rId5"/>
        <a:stretch>
          <a:fillRect/>
        </a:stretch>
      </xdr:blipFill>
      <xdr:spPr>
        <a:xfrm>
          <a:off x="215900" y="15128875"/>
          <a:ext cx="3171400" cy="1257148"/>
        </a:xfrm>
        <a:prstGeom prst="rect">
          <a:avLst/>
        </a:prstGeom>
      </xdr:spPr>
    </xdr:pic>
    <xdr:clientData/>
  </xdr:twoCellAnchor>
  <xdr:twoCellAnchor editAs="oneCell">
    <xdr:from>
      <xdr:col>0</xdr:col>
      <xdr:colOff>168275</xdr:colOff>
      <xdr:row>89</xdr:row>
      <xdr:rowOff>19050</xdr:rowOff>
    </xdr:from>
    <xdr:to>
      <xdr:col>5</xdr:col>
      <xdr:colOff>177180</xdr:colOff>
      <xdr:row>94</xdr:row>
      <xdr:rowOff>57026</xdr:rowOff>
    </xdr:to>
    <xdr:pic>
      <xdr:nvPicPr>
        <xdr:cNvPr id="10" name="Image 9">
          <a:extLst>
            <a:ext uri="{FF2B5EF4-FFF2-40B4-BE49-F238E27FC236}">
              <a16:creationId xmlns:a16="http://schemas.microsoft.com/office/drawing/2014/main" id="{D4BBBAC4-CC88-4222-B21E-8D8A9DC9EE9B}"/>
            </a:ext>
          </a:extLst>
        </xdr:cNvPr>
        <xdr:cNvPicPr>
          <a:picLocks noChangeAspect="1"/>
        </xdr:cNvPicPr>
      </xdr:nvPicPr>
      <xdr:blipFill>
        <a:blip xmlns:r="http://schemas.openxmlformats.org/officeDocument/2006/relationships" r:embed="rId6"/>
        <a:stretch>
          <a:fillRect/>
        </a:stretch>
      </xdr:blipFill>
      <xdr:spPr>
        <a:xfrm>
          <a:off x="168275" y="17538700"/>
          <a:ext cx="4580905" cy="1022226"/>
        </a:xfrm>
        <a:prstGeom prst="rect">
          <a:avLst/>
        </a:prstGeom>
      </xdr:spPr>
    </xdr:pic>
    <xdr:clientData/>
  </xdr:twoCellAnchor>
  <xdr:twoCellAnchor editAs="oneCell">
    <xdr:from>
      <xdr:col>0</xdr:col>
      <xdr:colOff>174625</xdr:colOff>
      <xdr:row>112</xdr:row>
      <xdr:rowOff>63500</xdr:rowOff>
    </xdr:from>
    <xdr:to>
      <xdr:col>6</xdr:col>
      <xdr:colOff>307215</xdr:colOff>
      <xdr:row>116</xdr:row>
      <xdr:rowOff>187214</xdr:rowOff>
    </xdr:to>
    <xdr:pic>
      <xdr:nvPicPr>
        <xdr:cNvPr id="12" name="Image 11">
          <a:extLst>
            <a:ext uri="{FF2B5EF4-FFF2-40B4-BE49-F238E27FC236}">
              <a16:creationId xmlns:a16="http://schemas.microsoft.com/office/drawing/2014/main" id="{0AAD628D-708A-40D0-9223-2D8454783582}"/>
            </a:ext>
          </a:extLst>
        </xdr:cNvPr>
        <xdr:cNvPicPr>
          <a:picLocks noChangeAspect="1"/>
        </xdr:cNvPicPr>
      </xdr:nvPicPr>
      <xdr:blipFill>
        <a:blip xmlns:r="http://schemas.openxmlformats.org/officeDocument/2006/relationships" r:embed="rId7"/>
        <a:stretch>
          <a:fillRect/>
        </a:stretch>
      </xdr:blipFill>
      <xdr:spPr>
        <a:xfrm>
          <a:off x="174625" y="22110700"/>
          <a:ext cx="5618990" cy="911114"/>
        </a:xfrm>
        <a:prstGeom prst="rect">
          <a:avLst/>
        </a:prstGeom>
      </xdr:spPr>
    </xdr:pic>
    <xdr:clientData/>
  </xdr:twoCellAnchor>
  <xdr:twoCellAnchor editAs="oneCell">
    <xdr:from>
      <xdr:col>0</xdr:col>
      <xdr:colOff>146050</xdr:colOff>
      <xdr:row>125</xdr:row>
      <xdr:rowOff>101600</xdr:rowOff>
    </xdr:from>
    <xdr:to>
      <xdr:col>6</xdr:col>
      <xdr:colOff>497688</xdr:colOff>
      <xdr:row>131</xdr:row>
      <xdr:rowOff>66536</xdr:rowOff>
    </xdr:to>
    <xdr:pic>
      <xdr:nvPicPr>
        <xdr:cNvPr id="14" name="Image 13">
          <a:extLst>
            <a:ext uri="{FF2B5EF4-FFF2-40B4-BE49-F238E27FC236}">
              <a16:creationId xmlns:a16="http://schemas.microsoft.com/office/drawing/2014/main" id="{E734E369-0178-4ED9-8842-7FCF7801C8CA}"/>
            </a:ext>
          </a:extLst>
        </xdr:cNvPr>
        <xdr:cNvPicPr>
          <a:picLocks noChangeAspect="1"/>
        </xdr:cNvPicPr>
      </xdr:nvPicPr>
      <xdr:blipFill>
        <a:blip xmlns:r="http://schemas.openxmlformats.org/officeDocument/2006/relationships" r:embed="rId8"/>
        <a:stretch>
          <a:fillRect/>
        </a:stretch>
      </xdr:blipFill>
      <xdr:spPr>
        <a:xfrm>
          <a:off x="146050" y="24707850"/>
          <a:ext cx="5838038" cy="1146036"/>
        </a:xfrm>
        <a:prstGeom prst="rect">
          <a:avLst/>
        </a:prstGeom>
      </xdr:spPr>
    </xdr:pic>
    <xdr:clientData/>
  </xdr:twoCellAnchor>
  <xdr:twoCellAnchor editAs="oneCell">
    <xdr:from>
      <xdr:col>0</xdr:col>
      <xdr:colOff>209550</xdr:colOff>
      <xdr:row>141</xdr:row>
      <xdr:rowOff>133350</xdr:rowOff>
    </xdr:from>
    <xdr:to>
      <xdr:col>6</xdr:col>
      <xdr:colOff>104045</xdr:colOff>
      <xdr:row>146</xdr:row>
      <xdr:rowOff>85612</xdr:rowOff>
    </xdr:to>
    <xdr:pic>
      <xdr:nvPicPr>
        <xdr:cNvPr id="15" name="Image 14">
          <a:extLst>
            <a:ext uri="{FF2B5EF4-FFF2-40B4-BE49-F238E27FC236}">
              <a16:creationId xmlns:a16="http://schemas.microsoft.com/office/drawing/2014/main" id="{4DA2EA67-BBB4-4425-B091-CDB7922EBCAB}"/>
            </a:ext>
          </a:extLst>
        </xdr:cNvPr>
        <xdr:cNvPicPr>
          <a:picLocks noChangeAspect="1"/>
        </xdr:cNvPicPr>
      </xdr:nvPicPr>
      <xdr:blipFill>
        <a:blip xmlns:r="http://schemas.openxmlformats.org/officeDocument/2006/relationships" r:embed="rId9"/>
        <a:stretch>
          <a:fillRect/>
        </a:stretch>
      </xdr:blipFill>
      <xdr:spPr>
        <a:xfrm>
          <a:off x="209550" y="27889200"/>
          <a:ext cx="5380895" cy="936512"/>
        </a:xfrm>
        <a:prstGeom prst="rect">
          <a:avLst/>
        </a:prstGeom>
      </xdr:spPr>
    </xdr:pic>
    <xdr:clientData/>
  </xdr:twoCellAnchor>
  <xdr:twoCellAnchor editAs="oneCell">
    <xdr:from>
      <xdr:col>0</xdr:col>
      <xdr:colOff>193675</xdr:colOff>
      <xdr:row>151</xdr:row>
      <xdr:rowOff>174625</xdr:rowOff>
    </xdr:from>
    <xdr:to>
      <xdr:col>4</xdr:col>
      <xdr:colOff>736037</xdr:colOff>
      <xdr:row>162</xdr:row>
      <xdr:rowOff>183887</xdr:rowOff>
    </xdr:to>
    <xdr:pic>
      <xdr:nvPicPr>
        <xdr:cNvPr id="17" name="Image 16">
          <a:extLst>
            <a:ext uri="{FF2B5EF4-FFF2-40B4-BE49-F238E27FC236}">
              <a16:creationId xmlns:a16="http://schemas.microsoft.com/office/drawing/2014/main" id="{C92C6A17-1D0E-4CFC-9B4C-913CCD6D839C}"/>
            </a:ext>
          </a:extLst>
        </xdr:cNvPr>
        <xdr:cNvPicPr>
          <a:picLocks noChangeAspect="1"/>
        </xdr:cNvPicPr>
      </xdr:nvPicPr>
      <xdr:blipFill>
        <a:blip xmlns:r="http://schemas.openxmlformats.org/officeDocument/2006/relationships" r:embed="rId10"/>
        <a:stretch>
          <a:fillRect/>
        </a:stretch>
      </xdr:blipFill>
      <xdr:spPr>
        <a:xfrm>
          <a:off x="193675" y="29898975"/>
          <a:ext cx="4199962" cy="2174612"/>
        </a:xfrm>
        <a:prstGeom prst="rect">
          <a:avLst/>
        </a:prstGeom>
      </xdr:spPr>
    </xdr:pic>
    <xdr:clientData/>
  </xdr:twoCellAnchor>
  <xdr:twoCellAnchor editAs="oneCell">
    <xdr:from>
      <xdr:col>0</xdr:col>
      <xdr:colOff>136525</xdr:colOff>
      <xdr:row>175</xdr:row>
      <xdr:rowOff>50800</xdr:rowOff>
    </xdr:from>
    <xdr:to>
      <xdr:col>4</xdr:col>
      <xdr:colOff>650315</xdr:colOff>
      <xdr:row>183</xdr:row>
      <xdr:rowOff>50610</xdr:rowOff>
    </xdr:to>
    <xdr:pic>
      <xdr:nvPicPr>
        <xdr:cNvPr id="19" name="Image 18">
          <a:extLst>
            <a:ext uri="{FF2B5EF4-FFF2-40B4-BE49-F238E27FC236}">
              <a16:creationId xmlns:a16="http://schemas.microsoft.com/office/drawing/2014/main" id="{57B4A042-75DF-4ABA-95CF-F541AB2E8C31}"/>
            </a:ext>
          </a:extLst>
        </xdr:cNvPr>
        <xdr:cNvPicPr>
          <a:picLocks noChangeAspect="1"/>
        </xdr:cNvPicPr>
      </xdr:nvPicPr>
      <xdr:blipFill>
        <a:blip xmlns:r="http://schemas.openxmlformats.org/officeDocument/2006/relationships" r:embed="rId11"/>
        <a:stretch>
          <a:fillRect/>
        </a:stretch>
      </xdr:blipFill>
      <xdr:spPr>
        <a:xfrm>
          <a:off x="136525" y="34499550"/>
          <a:ext cx="4171390" cy="1574610"/>
        </a:xfrm>
        <a:prstGeom prst="rect">
          <a:avLst/>
        </a:prstGeom>
      </xdr:spPr>
    </xdr:pic>
    <xdr:clientData/>
  </xdr:twoCellAnchor>
  <xdr:twoCellAnchor editAs="oneCell">
    <xdr:from>
      <xdr:col>0</xdr:col>
      <xdr:colOff>155575</xdr:colOff>
      <xdr:row>185</xdr:row>
      <xdr:rowOff>130175</xdr:rowOff>
    </xdr:from>
    <xdr:to>
      <xdr:col>5</xdr:col>
      <xdr:colOff>910504</xdr:colOff>
      <xdr:row>199</xdr:row>
      <xdr:rowOff>56825</xdr:rowOff>
    </xdr:to>
    <xdr:pic>
      <xdr:nvPicPr>
        <xdr:cNvPr id="20" name="Image 19">
          <a:extLst>
            <a:ext uri="{FF2B5EF4-FFF2-40B4-BE49-F238E27FC236}">
              <a16:creationId xmlns:a16="http://schemas.microsoft.com/office/drawing/2014/main" id="{081764F1-7BEB-4DFC-9023-93B225FA8DD0}"/>
            </a:ext>
          </a:extLst>
        </xdr:cNvPr>
        <xdr:cNvPicPr>
          <a:picLocks noChangeAspect="1"/>
        </xdr:cNvPicPr>
      </xdr:nvPicPr>
      <xdr:blipFill>
        <a:blip xmlns:r="http://schemas.openxmlformats.org/officeDocument/2006/relationships" r:embed="rId12"/>
        <a:stretch>
          <a:fillRect/>
        </a:stretch>
      </xdr:blipFill>
      <xdr:spPr>
        <a:xfrm>
          <a:off x="155575" y="36547425"/>
          <a:ext cx="5326929" cy="2682550"/>
        </a:xfrm>
        <a:prstGeom prst="rect">
          <a:avLst/>
        </a:prstGeom>
      </xdr:spPr>
    </xdr:pic>
    <xdr:clientData/>
  </xdr:twoCellAnchor>
  <xdr:twoCellAnchor editAs="oneCell">
    <xdr:from>
      <xdr:col>0</xdr:col>
      <xdr:colOff>177800</xdr:colOff>
      <xdr:row>205</xdr:row>
      <xdr:rowOff>38100</xdr:rowOff>
    </xdr:from>
    <xdr:to>
      <xdr:col>3</xdr:col>
      <xdr:colOff>815524</xdr:colOff>
      <xdr:row>217</xdr:row>
      <xdr:rowOff>28290</xdr:rowOff>
    </xdr:to>
    <xdr:pic>
      <xdr:nvPicPr>
        <xdr:cNvPr id="21" name="Image 20">
          <a:extLst>
            <a:ext uri="{FF2B5EF4-FFF2-40B4-BE49-F238E27FC236}">
              <a16:creationId xmlns:a16="http://schemas.microsoft.com/office/drawing/2014/main" id="{9E4B83FE-F642-4516-B305-A1BFB41762A5}"/>
            </a:ext>
          </a:extLst>
        </xdr:cNvPr>
        <xdr:cNvPicPr>
          <a:picLocks noChangeAspect="1"/>
        </xdr:cNvPicPr>
      </xdr:nvPicPr>
      <xdr:blipFill>
        <a:blip xmlns:r="http://schemas.openxmlformats.org/officeDocument/2006/relationships" r:embed="rId13"/>
        <a:stretch>
          <a:fillRect/>
        </a:stretch>
      </xdr:blipFill>
      <xdr:spPr>
        <a:xfrm>
          <a:off x="177800" y="40392350"/>
          <a:ext cx="3380924" cy="2352390"/>
        </a:xfrm>
        <a:prstGeom prst="rect">
          <a:avLst/>
        </a:prstGeom>
      </xdr:spPr>
    </xdr:pic>
    <xdr:clientData/>
  </xdr:twoCellAnchor>
  <xdr:twoCellAnchor editAs="oneCell">
    <xdr:from>
      <xdr:col>0</xdr:col>
      <xdr:colOff>196850</xdr:colOff>
      <xdr:row>221</xdr:row>
      <xdr:rowOff>184150</xdr:rowOff>
    </xdr:from>
    <xdr:to>
      <xdr:col>3</xdr:col>
      <xdr:colOff>320288</xdr:colOff>
      <xdr:row>226</xdr:row>
      <xdr:rowOff>79269</xdr:rowOff>
    </xdr:to>
    <xdr:pic>
      <xdr:nvPicPr>
        <xdr:cNvPr id="22" name="Image 21">
          <a:extLst>
            <a:ext uri="{FF2B5EF4-FFF2-40B4-BE49-F238E27FC236}">
              <a16:creationId xmlns:a16="http://schemas.microsoft.com/office/drawing/2014/main" id="{6755EB08-476B-4F0D-AA9D-0FD84F7F4315}"/>
            </a:ext>
          </a:extLst>
        </xdr:cNvPr>
        <xdr:cNvPicPr>
          <a:picLocks noChangeAspect="1"/>
        </xdr:cNvPicPr>
      </xdr:nvPicPr>
      <xdr:blipFill>
        <a:blip xmlns:r="http://schemas.openxmlformats.org/officeDocument/2006/relationships" r:embed="rId14"/>
        <a:stretch>
          <a:fillRect/>
        </a:stretch>
      </xdr:blipFill>
      <xdr:spPr>
        <a:xfrm>
          <a:off x="196850" y="43688000"/>
          <a:ext cx="2866638" cy="879369"/>
        </a:xfrm>
        <a:prstGeom prst="rect">
          <a:avLst/>
        </a:prstGeom>
      </xdr:spPr>
    </xdr:pic>
    <xdr:clientData/>
  </xdr:twoCellAnchor>
  <xdr:twoCellAnchor editAs="oneCell">
    <xdr:from>
      <xdr:col>0</xdr:col>
      <xdr:colOff>292100</xdr:colOff>
      <xdr:row>230</xdr:row>
      <xdr:rowOff>95250</xdr:rowOff>
    </xdr:from>
    <xdr:to>
      <xdr:col>2</xdr:col>
      <xdr:colOff>901369</xdr:colOff>
      <xdr:row>246</xdr:row>
      <xdr:rowOff>167886</xdr:rowOff>
    </xdr:to>
    <xdr:pic>
      <xdr:nvPicPr>
        <xdr:cNvPr id="25" name="Image 24">
          <a:extLst>
            <a:ext uri="{FF2B5EF4-FFF2-40B4-BE49-F238E27FC236}">
              <a16:creationId xmlns:a16="http://schemas.microsoft.com/office/drawing/2014/main" id="{3D50934C-686E-47DF-A10C-47DA1CD8A9FE}"/>
            </a:ext>
          </a:extLst>
        </xdr:cNvPr>
        <xdr:cNvPicPr>
          <a:picLocks noChangeAspect="1"/>
        </xdr:cNvPicPr>
      </xdr:nvPicPr>
      <xdr:blipFill>
        <a:blip xmlns:r="http://schemas.openxmlformats.org/officeDocument/2006/relationships" r:embed="rId15"/>
        <a:stretch>
          <a:fillRect/>
        </a:stretch>
      </xdr:blipFill>
      <xdr:spPr>
        <a:xfrm>
          <a:off x="292100" y="45370750"/>
          <a:ext cx="2438069" cy="32222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777875</xdr:colOff>
      <xdr:row>72</xdr:row>
      <xdr:rowOff>22225</xdr:rowOff>
    </xdr:from>
    <xdr:to>
      <xdr:col>12</xdr:col>
      <xdr:colOff>733437</xdr:colOff>
      <xdr:row>80</xdr:row>
      <xdr:rowOff>111125</xdr:rowOff>
    </xdr:to>
    <xdr:sp macro="" textlink="">
      <xdr:nvSpPr>
        <xdr:cNvPr id="2" name="ZoneTexte 1">
          <a:extLst>
            <a:ext uri="{FF2B5EF4-FFF2-40B4-BE49-F238E27FC236}">
              <a16:creationId xmlns:a16="http://schemas.microsoft.com/office/drawing/2014/main" id="{43F348EB-B2D2-46D3-83E0-948D54F3036B}"/>
            </a:ext>
          </a:extLst>
        </xdr:cNvPr>
        <xdr:cNvSpPr txBox="1"/>
      </xdr:nvSpPr>
      <xdr:spPr>
        <a:xfrm>
          <a:off x="9093200" y="14224000"/>
          <a:ext cx="5280037" cy="161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latin typeface="Arial"/>
              <a:cs typeface="Arial"/>
            </a:rPr>
            <a:t>On</a:t>
          </a:r>
          <a:r>
            <a:rPr lang="fr-FR" sz="1200" baseline="0">
              <a:latin typeface="Arial"/>
              <a:cs typeface="Arial"/>
            </a:rPr>
            <a:t> souhaite des salles accessibles et de plus de 40 mètres carrés, sur les 2 sites : il faut donc glisser en étiquettes de lignes les champs suivants : Site, Surface, Accessibilité.</a:t>
          </a:r>
        </a:p>
        <a:p>
          <a:r>
            <a:rPr lang="fr-FR" sz="1200" baseline="0">
              <a:latin typeface="Arial"/>
              <a:cs typeface="Arial"/>
            </a:rPr>
            <a:t>On clique ensuite sur la flèche à droite de "étiquette de lignes" puis, pour filtrer ; cliquer sur "sélectionner champ", choisir "accessibilité" et poser le filtre "égal à 1" ; cliquer à nouveau sur "sélectionner champ", choisir "surface" et poser le filtre "Supérieur ou égal à 40" ; </a:t>
          </a:r>
        </a:p>
        <a:p>
          <a:r>
            <a:rPr lang="fr-FR" sz="1200" baseline="0">
              <a:latin typeface="Arial"/>
              <a:cs typeface="Arial"/>
            </a:rPr>
            <a:t>N'oubliez pas de glisser "accessibilité" en étiquettes de valeurs.</a:t>
          </a:r>
        </a:p>
        <a:p>
          <a:endParaRPr lang="fr-FR" sz="1100"/>
        </a:p>
      </xdr:txBody>
    </xdr:sp>
    <xdr:clientData/>
  </xdr:twoCellAnchor>
  <xdr:twoCellAnchor>
    <xdr:from>
      <xdr:col>8</xdr:col>
      <xdr:colOff>809625</xdr:colOff>
      <xdr:row>67</xdr:row>
      <xdr:rowOff>114300</xdr:rowOff>
    </xdr:from>
    <xdr:to>
      <xdr:col>8</xdr:col>
      <xdr:colOff>1628775</xdr:colOff>
      <xdr:row>71</xdr:row>
      <xdr:rowOff>171450</xdr:rowOff>
    </xdr:to>
    <xdr:cxnSp macro="">
      <xdr:nvCxnSpPr>
        <xdr:cNvPr id="2057" name="Connecteur droit avec flèche 3">
          <a:extLst>
            <a:ext uri="{FF2B5EF4-FFF2-40B4-BE49-F238E27FC236}">
              <a16:creationId xmlns:a16="http://schemas.microsoft.com/office/drawing/2014/main" id="{C32DE705-1C62-4CE8-BFAB-F227EC14C178}"/>
            </a:ext>
          </a:extLst>
        </xdr:cNvPr>
        <xdr:cNvCxnSpPr>
          <a:cxnSpLocks noChangeShapeType="1"/>
        </xdr:cNvCxnSpPr>
      </xdr:nvCxnSpPr>
      <xdr:spPr bwMode="auto">
        <a:xfrm flipH="1" flipV="1">
          <a:off x="9124950" y="13363575"/>
          <a:ext cx="819150" cy="819150"/>
        </a:xfrm>
        <a:prstGeom prst="straightConnector1">
          <a:avLst/>
        </a:prstGeom>
        <a:noFill/>
        <a:ln w="25400">
          <a:solidFill>
            <a:srgbClr val="C0504D"/>
          </a:solidFill>
          <a:round/>
          <a:headEnd/>
          <a:tailEnd type="arrow"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editAs="oneCell">
    <xdr:from>
      <xdr:col>6</xdr:col>
      <xdr:colOff>1047750</xdr:colOff>
      <xdr:row>31</xdr:row>
      <xdr:rowOff>142875</xdr:rowOff>
    </xdr:from>
    <xdr:to>
      <xdr:col>8</xdr:col>
      <xdr:colOff>1733131</xdr:colOff>
      <xdr:row>36</xdr:row>
      <xdr:rowOff>161802</xdr:rowOff>
    </xdr:to>
    <xdr:pic>
      <xdr:nvPicPr>
        <xdr:cNvPr id="3" name="Image 2">
          <a:extLst>
            <a:ext uri="{FF2B5EF4-FFF2-40B4-BE49-F238E27FC236}">
              <a16:creationId xmlns:a16="http://schemas.microsoft.com/office/drawing/2014/main" id="{9A9753CB-279A-4C1D-B0C9-29D80824C750}"/>
            </a:ext>
          </a:extLst>
        </xdr:cNvPr>
        <xdr:cNvPicPr>
          <a:picLocks noChangeAspect="1"/>
        </xdr:cNvPicPr>
      </xdr:nvPicPr>
      <xdr:blipFill>
        <a:blip xmlns:r="http://schemas.openxmlformats.org/officeDocument/2006/relationships" r:embed="rId1"/>
        <a:stretch>
          <a:fillRect/>
        </a:stretch>
      </xdr:blipFill>
      <xdr:spPr>
        <a:xfrm>
          <a:off x="6696075" y="6477000"/>
          <a:ext cx="3352381" cy="980952"/>
        </a:xfrm>
        <a:prstGeom prst="rect">
          <a:avLst/>
        </a:prstGeom>
      </xdr:spPr>
    </xdr:pic>
    <xdr:clientData/>
  </xdr:twoCellAnchor>
  <xdr:twoCellAnchor editAs="oneCell">
    <xdr:from>
      <xdr:col>6</xdr:col>
      <xdr:colOff>1066800</xdr:colOff>
      <xdr:row>38</xdr:row>
      <xdr:rowOff>180975</xdr:rowOff>
    </xdr:from>
    <xdr:to>
      <xdr:col>8</xdr:col>
      <xdr:colOff>2199800</xdr:colOff>
      <xdr:row>56</xdr:row>
      <xdr:rowOff>18639</xdr:rowOff>
    </xdr:to>
    <xdr:pic>
      <xdr:nvPicPr>
        <xdr:cNvPr id="4" name="Image 3">
          <a:extLst>
            <a:ext uri="{FF2B5EF4-FFF2-40B4-BE49-F238E27FC236}">
              <a16:creationId xmlns:a16="http://schemas.microsoft.com/office/drawing/2014/main" id="{5B38A09D-F398-4644-98DC-682B7DB8F92B}"/>
            </a:ext>
          </a:extLst>
        </xdr:cNvPr>
        <xdr:cNvPicPr>
          <a:picLocks noChangeAspect="1"/>
        </xdr:cNvPicPr>
      </xdr:nvPicPr>
      <xdr:blipFill>
        <a:blip xmlns:r="http://schemas.openxmlformats.org/officeDocument/2006/relationships" r:embed="rId2"/>
        <a:stretch>
          <a:fillRect/>
        </a:stretch>
      </xdr:blipFill>
      <xdr:spPr>
        <a:xfrm>
          <a:off x="6715125" y="7867650"/>
          <a:ext cx="3800000" cy="3285714"/>
        </a:xfrm>
        <a:prstGeom prst="rect">
          <a:avLst/>
        </a:prstGeom>
      </xdr:spPr>
    </xdr:pic>
    <xdr:clientData/>
  </xdr:twoCellAnchor>
  <xdr:twoCellAnchor editAs="oneCell">
    <xdr:from>
      <xdr:col>7</xdr:col>
      <xdr:colOff>0</xdr:colOff>
      <xdr:row>58</xdr:row>
      <xdr:rowOff>0</xdr:rowOff>
    </xdr:from>
    <xdr:to>
      <xdr:col>8</xdr:col>
      <xdr:colOff>818850</xdr:colOff>
      <xdr:row>69</xdr:row>
      <xdr:rowOff>66404</xdr:rowOff>
    </xdr:to>
    <xdr:pic>
      <xdr:nvPicPr>
        <xdr:cNvPr id="6" name="Image 5">
          <a:extLst>
            <a:ext uri="{FF2B5EF4-FFF2-40B4-BE49-F238E27FC236}">
              <a16:creationId xmlns:a16="http://schemas.microsoft.com/office/drawing/2014/main" id="{633EC1FC-903C-45A2-AED2-66590E179893}"/>
            </a:ext>
          </a:extLst>
        </xdr:cNvPr>
        <xdr:cNvPicPr>
          <a:picLocks noChangeAspect="1"/>
        </xdr:cNvPicPr>
      </xdr:nvPicPr>
      <xdr:blipFill>
        <a:blip xmlns:r="http://schemas.openxmlformats.org/officeDocument/2006/relationships" r:embed="rId3"/>
        <a:stretch>
          <a:fillRect/>
        </a:stretch>
      </xdr:blipFill>
      <xdr:spPr>
        <a:xfrm>
          <a:off x="6734175" y="11525250"/>
          <a:ext cx="2400000" cy="21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76</xdr:row>
      <xdr:rowOff>0</xdr:rowOff>
    </xdr:from>
    <xdr:to>
      <xdr:col>7</xdr:col>
      <xdr:colOff>237768</xdr:colOff>
      <xdr:row>86</xdr:row>
      <xdr:rowOff>75952</xdr:rowOff>
    </xdr:to>
    <xdr:pic>
      <xdr:nvPicPr>
        <xdr:cNvPr id="2" name="Image 1">
          <a:extLst>
            <a:ext uri="{FF2B5EF4-FFF2-40B4-BE49-F238E27FC236}">
              <a16:creationId xmlns:a16="http://schemas.microsoft.com/office/drawing/2014/main" id="{AB4EADD3-D50C-48AF-A4CF-A07F35F5690B}"/>
            </a:ext>
          </a:extLst>
        </xdr:cNvPr>
        <xdr:cNvPicPr>
          <a:picLocks noChangeAspect="1"/>
        </xdr:cNvPicPr>
      </xdr:nvPicPr>
      <xdr:blipFill>
        <a:blip xmlns:r="http://schemas.openxmlformats.org/officeDocument/2006/relationships" r:embed="rId1"/>
        <a:stretch>
          <a:fillRect/>
        </a:stretch>
      </xdr:blipFill>
      <xdr:spPr>
        <a:xfrm>
          <a:off x="7496175" y="14963775"/>
          <a:ext cx="2857143" cy="1980952"/>
        </a:xfrm>
        <a:prstGeom prst="rect">
          <a:avLst/>
        </a:prstGeom>
      </xdr:spPr>
    </xdr:pic>
    <xdr:clientData/>
  </xdr:twoCellAnchor>
  <xdr:twoCellAnchor editAs="oneCell">
    <xdr:from>
      <xdr:col>2</xdr:col>
      <xdr:colOff>0</xdr:colOff>
      <xdr:row>97</xdr:row>
      <xdr:rowOff>0</xdr:rowOff>
    </xdr:from>
    <xdr:to>
      <xdr:col>14</xdr:col>
      <xdr:colOff>84136</xdr:colOff>
      <xdr:row>100</xdr:row>
      <xdr:rowOff>85643</xdr:rowOff>
    </xdr:to>
    <xdr:pic>
      <xdr:nvPicPr>
        <xdr:cNvPr id="3" name="Image 2">
          <a:extLst>
            <a:ext uri="{FF2B5EF4-FFF2-40B4-BE49-F238E27FC236}">
              <a16:creationId xmlns:a16="http://schemas.microsoft.com/office/drawing/2014/main" id="{A4C4DC17-C99D-47F7-9804-C21DD67AF52D}"/>
            </a:ext>
          </a:extLst>
        </xdr:cNvPr>
        <xdr:cNvPicPr>
          <a:picLocks noChangeAspect="1"/>
        </xdr:cNvPicPr>
      </xdr:nvPicPr>
      <xdr:blipFill>
        <a:blip xmlns:r="http://schemas.openxmlformats.org/officeDocument/2006/relationships" r:embed="rId2"/>
        <a:stretch>
          <a:fillRect/>
        </a:stretch>
      </xdr:blipFill>
      <xdr:spPr>
        <a:xfrm>
          <a:off x="2695575" y="19030950"/>
          <a:ext cx="12714286" cy="657143"/>
        </a:xfrm>
        <a:prstGeom prst="rect">
          <a:avLst/>
        </a:prstGeom>
      </xdr:spPr>
    </xdr:pic>
    <xdr:clientData/>
  </xdr:twoCellAnchor>
  <xdr:twoCellAnchor editAs="oneCell">
    <xdr:from>
      <xdr:col>2</xdr:col>
      <xdr:colOff>0</xdr:colOff>
      <xdr:row>115</xdr:row>
      <xdr:rowOff>0</xdr:rowOff>
    </xdr:from>
    <xdr:to>
      <xdr:col>12</xdr:col>
      <xdr:colOff>74800</xdr:colOff>
      <xdr:row>125</xdr:row>
      <xdr:rowOff>114048</xdr:rowOff>
    </xdr:to>
    <xdr:pic>
      <xdr:nvPicPr>
        <xdr:cNvPr id="4" name="Image 3">
          <a:extLst>
            <a:ext uri="{FF2B5EF4-FFF2-40B4-BE49-F238E27FC236}">
              <a16:creationId xmlns:a16="http://schemas.microsoft.com/office/drawing/2014/main" id="{68CB3CD7-774A-4410-B592-493CDDBD5B27}"/>
            </a:ext>
          </a:extLst>
        </xdr:cNvPr>
        <xdr:cNvPicPr>
          <a:picLocks noChangeAspect="1"/>
        </xdr:cNvPicPr>
      </xdr:nvPicPr>
      <xdr:blipFill>
        <a:blip xmlns:r="http://schemas.openxmlformats.org/officeDocument/2006/relationships" r:embed="rId3"/>
        <a:stretch>
          <a:fillRect/>
        </a:stretch>
      </xdr:blipFill>
      <xdr:spPr>
        <a:xfrm>
          <a:off x="2695575" y="22526625"/>
          <a:ext cx="11200000" cy="2019048"/>
        </a:xfrm>
        <a:prstGeom prst="rect">
          <a:avLst/>
        </a:prstGeom>
      </xdr:spPr>
    </xdr:pic>
    <xdr:clientData/>
  </xdr:twoCellAnchor>
  <xdr:twoCellAnchor editAs="oneCell">
    <xdr:from>
      <xdr:col>9</xdr:col>
      <xdr:colOff>0</xdr:colOff>
      <xdr:row>128</xdr:row>
      <xdr:rowOff>0</xdr:rowOff>
    </xdr:from>
    <xdr:to>
      <xdr:col>17</xdr:col>
      <xdr:colOff>961089</xdr:colOff>
      <xdr:row>138</xdr:row>
      <xdr:rowOff>133095</xdr:rowOff>
    </xdr:to>
    <xdr:pic>
      <xdr:nvPicPr>
        <xdr:cNvPr id="5" name="Image 4">
          <a:extLst>
            <a:ext uri="{FF2B5EF4-FFF2-40B4-BE49-F238E27FC236}">
              <a16:creationId xmlns:a16="http://schemas.microsoft.com/office/drawing/2014/main" id="{98088110-592F-4C46-9EB4-95AE46FE6D8E}"/>
            </a:ext>
          </a:extLst>
        </xdr:cNvPr>
        <xdr:cNvPicPr>
          <a:picLocks noChangeAspect="1"/>
        </xdr:cNvPicPr>
      </xdr:nvPicPr>
      <xdr:blipFill>
        <a:blip xmlns:r="http://schemas.openxmlformats.org/officeDocument/2006/relationships" r:embed="rId4"/>
        <a:stretch>
          <a:fillRect/>
        </a:stretch>
      </xdr:blipFill>
      <xdr:spPr>
        <a:xfrm>
          <a:off x="11591925" y="25069800"/>
          <a:ext cx="7485714" cy="2038095"/>
        </a:xfrm>
        <a:prstGeom prst="rect">
          <a:avLst/>
        </a:prstGeom>
      </xdr:spPr>
    </xdr:pic>
    <xdr:clientData/>
  </xdr:twoCellAnchor>
  <xdr:twoCellAnchor editAs="oneCell">
    <xdr:from>
      <xdr:col>6</xdr:col>
      <xdr:colOff>0</xdr:colOff>
      <xdr:row>141</xdr:row>
      <xdr:rowOff>0</xdr:rowOff>
    </xdr:from>
    <xdr:to>
      <xdr:col>8</xdr:col>
      <xdr:colOff>437795</xdr:colOff>
      <xdr:row>154</xdr:row>
      <xdr:rowOff>94929</xdr:rowOff>
    </xdr:to>
    <xdr:pic>
      <xdr:nvPicPr>
        <xdr:cNvPr id="6" name="Image 5">
          <a:extLst>
            <a:ext uri="{FF2B5EF4-FFF2-40B4-BE49-F238E27FC236}">
              <a16:creationId xmlns:a16="http://schemas.microsoft.com/office/drawing/2014/main" id="{AC5716B2-DA20-4077-AB73-5A300B006135}"/>
            </a:ext>
          </a:extLst>
        </xdr:cNvPr>
        <xdr:cNvPicPr>
          <a:picLocks noChangeAspect="1"/>
        </xdr:cNvPicPr>
      </xdr:nvPicPr>
      <xdr:blipFill>
        <a:blip xmlns:r="http://schemas.openxmlformats.org/officeDocument/2006/relationships" r:embed="rId5"/>
        <a:stretch>
          <a:fillRect/>
        </a:stretch>
      </xdr:blipFill>
      <xdr:spPr>
        <a:xfrm>
          <a:off x="8601075" y="27612975"/>
          <a:ext cx="2838095" cy="2571429"/>
        </a:xfrm>
        <a:prstGeom prst="rect">
          <a:avLst/>
        </a:prstGeom>
      </xdr:spPr>
    </xdr:pic>
    <xdr:clientData/>
  </xdr:twoCellAnchor>
  <xdr:twoCellAnchor editAs="oneCell">
    <xdr:from>
      <xdr:col>9</xdr:col>
      <xdr:colOff>0</xdr:colOff>
      <xdr:row>158</xdr:row>
      <xdr:rowOff>0</xdr:rowOff>
    </xdr:from>
    <xdr:to>
      <xdr:col>17</xdr:col>
      <xdr:colOff>1218232</xdr:colOff>
      <xdr:row>171</xdr:row>
      <xdr:rowOff>180643</xdr:rowOff>
    </xdr:to>
    <xdr:pic>
      <xdr:nvPicPr>
        <xdr:cNvPr id="7" name="Image 6">
          <a:extLst>
            <a:ext uri="{FF2B5EF4-FFF2-40B4-BE49-F238E27FC236}">
              <a16:creationId xmlns:a16="http://schemas.microsoft.com/office/drawing/2014/main" id="{CA004B79-9763-4B2D-9878-C4726FB7D782}"/>
            </a:ext>
          </a:extLst>
        </xdr:cNvPr>
        <xdr:cNvPicPr>
          <a:picLocks noChangeAspect="1"/>
        </xdr:cNvPicPr>
      </xdr:nvPicPr>
      <xdr:blipFill>
        <a:blip xmlns:r="http://schemas.openxmlformats.org/officeDocument/2006/relationships" r:embed="rId6"/>
        <a:stretch>
          <a:fillRect/>
        </a:stretch>
      </xdr:blipFill>
      <xdr:spPr>
        <a:xfrm>
          <a:off x="11591925" y="30918150"/>
          <a:ext cx="7742857" cy="2657143"/>
        </a:xfrm>
        <a:prstGeom prst="rect">
          <a:avLst/>
        </a:prstGeom>
      </xdr:spPr>
    </xdr:pic>
    <xdr:clientData/>
  </xdr:twoCellAnchor>
  <xdr:twoCellAnchor editAs="oneCell">
    <xdr:from>
      <xdr:col>2</xdr:col>
      <xdr:colOff>0</xdr:colOff>
      <xdr:row>199</xdr:row>
      <xdr:rowOff>0</xdr:rowOff>
    </xdr:from>
    <xdr:to>
      <xdr:col>14</xdr:col>
      <xdr:colOff>122231</xdr:colOff>
      <xdr:row>220</xdr:row>
      <xdr:rowOff>151881</xdr:rowOff>
    </xdr:to>
    <xdr:pic>
      <xdr:nvPicPr>
        <xdr:cNvPr id="8" name="Image 7">
          <a:extLst>
            <a:ext uri="{FF2B5EF4-FFF2-40B4-BE49-F238E27FC236}">
              <a16:creationId xmlns:a16="http://schemas.microsoft.com/office/drawing/2014/main" id="{6F4CB25D-E1F0-480B-ADC8-B9E97AFC6383}"/>
            </a:ext>
          </a:extLst>
        </xdr:cNvPr>
        <xdr:cNvPicPr>
          <a:picLocks noChangeAspect="1"/>
        </xdr:cNvPicPr>
      </xdr:nvPicPr>
      <xdr:blipFill>
        <a:blip xmlns:r="http://schemas.openxmlformats.org/officeDocument/2006/relationships" r:embed="rId7"/>
        <a:stretch>
          <a:fillRect/>
        </a:stretch>
      </xdr:blipFill>
      <xdr:spPr>
        <a:xfrm>
          <a:off x="2695575" y="38795325"/>
          <a:ext cx="12752381" cy="4152381"/>
        </a:xfrm>
        <a:prstGeom prst="rect">
          <a:avLst/>
        </a:prstGeom>
      </xdr:spPr>
    </xdr:pic>
    <xdr:clientData/>
  </xdr:twoCellAnchor>
  <xdr:twoCellAnchor editAs="oneCell">
    <xdr:from>
      <xdr:col>5</xdr:col>
      <xdr:colOff>0</xdr:colOff>
      <xdr:row>225</xdr:row>
      <xdr:rowOff>0</xdr:rowOff>
    </xdr:from>
    <xdr:to>
      <xdr:col>7</xdr:col>
      <xdr:colOff>142530</xdr:colOff>
      <xdr:row>251</xdr:row>
      <xdr:rowOff>189857</xdr:rowOff>
    </xdr:to>
    <xdr:pic>
      <xdr:nvPicPr>
        <xdr:cNvPr id="9" name="Image 8">
          <a:extLst>
            <a:ext uri="{FF2B5EF4-FFF2-40B4-BE49-F238E27FC236}">
              <a16:creationId xmlns:a16="http://schemas.microsoft.com/office/drawing/2014/main" id="{569034DE-045F-449B-B78C-02791C88F41E}"/>
            </a:ext>
          </a:extLst>
        </xdr:cNvPr>
        <xdr:cNvPicPr>
          <a:picLocks noChangeAspect="1"/>
        </xdr:cNvPicPr>
      </xdr:nvPicPr>
      <xdr:blipFill>
        <a:blip xmlns:r="http://schemas.openxmlformats.org/officeDocument/2006/relationships" r:embed="rId8"/>
        <a:stretch>
          <a:fillRect/>
        </a:stretch>
      </xdr:blipFill>
      <xdr:spPr>
        <a:xfrm>
          <a:off x="7496175" y="43815000"/>
          <a:ext cx="2761905" cy="51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 refreshedDate="42304.671151736111" createdVersion="4" refreshedVersion="4" minRefreshableVersion="3" recordCount="66" xr:uid="{00000000-000A-0000-FFFF-FFFF00000000}">
  <cacheSource type="worksheet">
    <worksheetSource ref="B4:N70" sheet="Exo 2"/>
  </cacheSource>
  <cacheFields count="13">
    <cacheField name="Référence" numFmtId="0">
      <sharedItems/>
    </cacheField>
    <cacheField name="Type rayon" numFmtId="0">
      <sharedItems/>
    </cacheField>
    <cacheField name="Marque" numFmtId="0">
      <sharedItems count="7">
        <s v="Teisseire"/>
        <s v="Berger"/>
        <s v="Sirop sport"/>
        <s v="Moulin de Valbonne"/>
        <s v="Monin"/>
        <s v="Routin"/>
        <s v="Frigolet"/>
      </sharedItems>
    </cacheField>
    <cacheField name="Type produit" numFmtId="0">
      <sharedItems/>
    </cacheField>
    <cacheField name="Parfum" numFmtId="0">
      <sharedItems count="10">
        <s v="Fraise"/>
        <s v="Citron"/>
        <s v="Grenadine"/>
        <s v="Menthe"/>
        <s v="Fruits de la passion"/>
        <s v="Cassis"/>
        <s v="Orange"/>
        <s v="Violette"/>
        <s v="Orgeat"/>
        <s v="Réglisse"/>
      </sharedItems>
    </cacheField>
    <cacheField name="Conditionnement" numFmtId="0">
      <sharedItems count="2">
        <s v="Aluminium"/>
        <s v="Verre"/>
      </sharedItems>
    </cacheField>
    <cacheField name="Contenance" numFmtId="0">
      <sharedItems containsSemiMixedTypes="0" containsString="0" containsNumber="1" minValue="0.74" maxValue="1.5"/>
    </cacheField>
    <cacheField name="Prix TTC" numFmtId="0">
      <sharedItems containsSemiMixedTypes="0" containsString="0" containsNumber="1" minValue="2.5" maxValue="6.7"/>
    </cacheField>
    <cacheField name="Région" numFmtId="0">
      <sharedItems/>
    </cacheField>
    <cacheField name="Département" numFmtId="0">
      <sharedItems containsSemiMixedTypes="0" containsString="0" containsNumber="1" containsInteger="1" minValue="6" maxValue="83" count="3">
        <n v="6"/>
        <n v="83"/>
        <n v="13"/>
      </sharedItems>
    </cacheField>
    <cacheField name="Ville" numFmtId="0">
      <sharedItems count="18">
        <s v="Nice"/>
        <s v="Hyères"/>
        <s v="Carry"/>
        <s v="Martigues"/>
        <s v="Cannes"/>
        <s v="La londe"/>
        <s v="Marseille"/>
        <s v="Beaulieu"/>
        <s v="Mandelieu"/>
        <s v="Saint rémy de provence"/>
        <s v="Menton"/>
        <s v="Bandol"/>
        <s v="Sanary"/>
        <s v="Salon de provence"/>
        <s v="Saintes-Marie de la mer"/>
        <s v="Saintes-Marie de lamer"/>
        <s v="La Ciotat"/>
        <s v="Antibes"/>
      </sharedItems>
    </cacheField>
    <cacheField name="Enseigne" numFmtId="0">
      <sharedItems count="8">
        <s v="Auchan"/>
        <s v="Leclerc"/>
        <s v="U"/>
        <s v="Carrefour"/>
        <s v="Intermarché"/>
        <s v="Spar"/>
        <s v="Casino"/>
        <s v="Franprix"/>
      </sharedItems>
    </cacheField>
    <cacheField name="Quantité vendue" numFmtId="0">
      <sharedItems containsSemiMixedTypes="0" containsString="0" containsNumber="1" containsInteger="1" minValue="10" maxValue="460" count="57">
        <n v="366"/>
        <n v="403"/>
        <n v="144"/>
        <n v="296"/>
        <n v="183"/>
        <n v="173"/>
        <n v="227"/>
        <n v="333"/>
        <n v="389"/>
        <n v="460"/>
        <n v="348"/>
        <n v="245"/>
        <n v="48"/>
        <n v="255"/>
        <n v="188"/>
        <n v="175"/>
        <n v="218"/>
        <n v="165"/>
        <n v="192"/>
        <n v="232"/>
        <n v="18"/>
        <n v="185"/>
        <n v="149"/>
        <n v="238"/>
        <n v="167"/>
        <n v="111"/>
        <n v="123"/>
        <n v="279"/>
        <n v="19"/>
        <n v="146"/>
        <n v="117"/>
        <n v="142"/>
        <n v="237"/>
        <n v="88"/>
        <n v="15"/>
        <n v="293"/>
        <n v="159"/>
        <n v="164"/>
        <n v="160"/>
        <n v="261"/>
        <n v="38"/>
        <n v="220"/>
        <n v="13"/>
        <n v="127"/>
        <n v="216"/>
        <n v="166"/>
        <n v="122"/>
        <n v="27"/>
        <n v="10"/>
        <n v="231"/>
        <n v="267"/>
        <n v="36"/>
        <n v="264"/>
        <n v="211"/>
        <n v="197"/>
        <n v="205"/>
        <n v="18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s v="BOISIROP23"/>
    <s v="Boisson"/>
    <x v="0"/>
    <s v="Sirop"/>
    <x v="0"/>
    <x v="0"/>
    <n v="0.75"/>
    <n v="3.8"/>
    <s v="PACA"/>
    <x v="0"/>
    <x v="0"/>
    <x v="0"/>
    <x v="0"/>
  </r>
  <r>
    <s v="BOISIROP24"/>
    <s v="Boisson"/>
    <x v="0"/>
    <s v="Sirop"/>
    <x v="1"/>
    <x v="0"/>
    <n v="1"/>
    <n v="2.9"/>
    <s v="PACA"/>
    <x v="1"/>
    <x v="1"/>
    <x v="1"/>
    <x v="1"/>
  </r>
  <r>
    <s v="BOISIROP25"/>
    <s v="Boisson"/>
    <x v="0"/>
    <s v="Sirop"/>
    <x v="0"/>
    <x v="1"/>
    <n v="0.75"/>
    <n v="3.7"/>
    <s v="PACA"/>
    <x v="2"/>
    <x v="2"/>
    <x v="2"/>
    <x v="2"/>
  </r>
  <r>
    <s v="BOISIROP26"/>
    <s v="Boisson"/>
    <x v="0"/>
    <s v="Sirop"/>
    <x v="2"/>
    <x v="1"/>
    <n v="1"/>
    <n v="2.9"/>
    <s v="PACA"/>
    <x v="2"/>
    <x v="3"/>
    <x v="1"/>
    <x v="3"/>
  </r>
  <r>
    <s v="BOISIROP27"/>
    <s v="Boisson"/>
    <x v="0"/>
    <s v="Sirop"/>
    <x v="2"/>
    <x v="0"/>
    <n v="1.5"/>
    <n v="3"/>
    <s v="PACA"/>
    <x v="0"/>
    <x v="0"/>
    <x v="1"/>
    <x v="4"/>
  </r>
  <r>
    <s v="BOISIROP28"/>
    <s v="Boisson"/>
    <x v="0"/>
    <s v="Sirop"/>
    <x v="2"/>
    <x v="1"/>
    <n v="1"/>
    <n v="3.1"/>
    <s v="PACA"/>
    <x v="0"/>
    <x v="0"/>
    <x v="3"/>
    <x v="1"/>
  </r>
  <r>
    <s v="BOISIROP29"/>
    <s v="Boisson"/>
    <x v="0"/>
    <s v="Sirop"/>
    <x v="3"/>
    <x v="0"/>
    <n v="1"/>
    <n v="2.5"/>
    <s v="PACA"/>
    <x v="1"/>
    <x v="1"/>
    <x v="3"/>
    <x v="5"/>
  </r>
  <r>
    <s v="BOISIROP30"/>
    <s v="Boisson"/>
    <x v="0"/>
    <s v="Sirop"/>
    <x v="3"/>
    <x v="1"/>
    <n v="1.5"/>
    <n v="2.8"/>
    <s v="PACA"/>
    <x v="2"/>
    <x v="2"/>
    <x v="2"/>
    <x v="6"/>
  </r>
  <r>
    <s v="BOISIROP31"/>
    <s v="Boisson"/>
    <x v="0"/>
    <s v="Sirop"/>
    <x v="4"/>
    <x v="0"/>
    <n v="0.75"/>
    <n v="3.9"/>
    <s v="PACA"/>
    <x v="2"/>
    <x v="3"/>
    <x v="2"/>
    <x v="7"/>
  </r>
  <r>
    <s v="BOISIROP32"/>
    <s v="Boisson"/>
    <x v="0"/>
    <s v="Sirop"/>
    <x v="5"/>
    <x v="0"/>
    <n v="1"/>
    <n v="3.2"/>
    <s v="PACA"/>
    <x v="0"/>
    <x v="0"/>
    <x v="4"/>
    <x v="8"/>
  </r>
  <r>
    <s v="BOISIROP33"/>
    <s v="Boisson"/>
    <x v="0"/>
    <s v="Sirop"/>
    <x v="6"/>
    <x v="0"/>
    <n v="1"/>
    <n v="2.8"/>
    <s v="PACA"/>
    <x v="0"/>
    <x v="4"/>
    <x v="0"/>
    <x v="9"/>
  </r>
  <r>
    <s v="BOISIROP23"/>
    <s v="Boisson"/>
    <x v="1"/>
    <s v="Sirop"/>
    <x v="0"/>
    <x v="0"/>
    <n v="1"/>
    <n v="3.8"/>
    <s v="PACA"/>
    <x v="1"/>
    <x v="5"/>
    <x v="1"/>
    <x v="10"/>
  </r>
  <r>
    <s v="BOISIROP24"/>
    <s v="Boisson"/>
    <x v="2"/>
    <s v="Sirop"/>
    <x v="1"/>
    <x v="0"/>
    <n v="1.5"/>
    <n v="2.9"/>
    <s v="PACA"/>
    <x v="2"/>
    <x v="6"/>
    <x v="2"/>
    <x v="11"/>
  </r>
  <r>
    <s v="BOISIROP25"/>
    <s v="Boisson"/>
    <x v="2"/>
    <s v="Sirop"/>
    <x v="0"/>
    <x v="1"/>
    <n v="1"/>
    <n v="3.7"/>
    <s v="PACA"/>
    <x v="2"/>
    <x v="6"/>
    <x v="1"/>
    <x v="12"/>
  </r>
  <r>
    <s v="BOISIROP26"/>
    <s v="Boisson"/>
    <x v="2"/>
    <s v="Sirop"/>
    <x v="2"/>
    <x v="1"/>
    <n v="1.5"/>
    <n v="2.9"/>
    <s v="PACA"/>
    <x v="0"/>
    <x v="7"/>
    <x v="1"/>
    <x v="13"/>
  </r>
  <r>
    <s v="BOISIROP27"/>
    <s v="Boisson"/>
    <x v="2"/>
    <s v="Sirop"/>
    <x v="2"/>
    <x v="1"/>
    <n v="1"/>
    <n v="3"/>
    <s v="PACA"/>
    <x v="0"/>
    <x v="4"/>
    <x v="3"/>
    <x v="14"/>
  </r>
  <r>
    <s v="BOISIROP28"/>
    <s v="Boisson"/>
    <x v="2"/>
    <s v="Sirop"/>
    <x v="2"/>
    <x v="1"/>
    <n v="0.75"/>
    <n v="3.1"/>
    <s v="PACA"/>
    <x v="1"/>
    <x v="1"/>
    <x v="3"/>
    <x v="15"/>
  </r>
  <r>
    <s v="BOISIROP29"/>
    <s v="Boisson"/>
    <x v="2"/>
    <s v="Sirop"/>
    <x v="3"/>
    <x v="1"/>
    <n v="1"/>
    <n v="2.5"/>
    <s v="PACA"/>
    <x v="2"/>
    <x v="2"/>
    <x v="0"/>
    <x v="16"/>
  </r>
  <r>
    <s v="BOISIROP30"/>
    <s v="Boisson"/>
    <x v="2"/>
    <s v="Sirop"/>
    <x v="3"/>
    <x v="1"/>
    <n v="1.5"/>
    <n v="2.8"/>
    <s v="PACA"/>
    <x v="2"/>
    <x v="3"/>
    <x v="0"/>
    <x v="17"/>
  </r>
  <r>
    <s v="BOISIROP31"/>
    <s v="Boisson"/>
    <x v="2"/>
    <s v="Sirop"/>
    <x v="4"/>
    <x v="0"/>
    <n v="0.75"/>
    <n v="3.9"/>
    <s v="PACA"/>
    <x v="0"/>
    <x v="0"/>
    <x v="4"/>
    <x v="18"/>
  </r>
  <r>
    <s v="BOISIROP32"/>
    <s v="Boisson"/>
    <x v="2"/>
    <s v="Sirop"/>
    <x v="5"/>
    <x v="0"/>
    <n v="1"/>
    <n v="3.2"/>
    <s v="PACA"/>
    <x v="0"/>
    <x v="8"/>
    <x v="5"/>
    <x v="19"/>
  </r>
  <r>
    <s v="BOISIROP33"/>
    <s v="Boisson"/>
    <x v="2"/>
    <s v="Sirop"/>
    <x v="6"/>
    <x v="0"/>
    <n v="1"/>
    <n v="2.8"/>
    <s v="PACA"/>
    <x v="1"/>
    <x v="9"/>
    <x v="6"/>
    <x v="20"/>
  </r>
  <r>
    <s v="BOISIROP34"/>
    <s v="Boisson"/>
    <x v="3"/>
    <s v="Sirop"/>
    <x v="0"/>
    <x v="0"/>
    <n v="1"/>
    <n v="3.8"/>
    <s v="PACA"/>
    <x v="2"/>
    <x v="2"/>
    <x v="6"/>
    <x v="21"/>
  </r>
  <r>
    <s v="BOISIROP35"/>
    <s v="Boisson"/>
    <x v="3"/>
    <s v="Sirop"/>
    <x v="1"/>
    <x v="1"/>
    <n v="1"/>
    <n v="2.9"/>
    <s v="PACA"/>
    <x v="2"/>
    <x v="3"/>
    <x v="6"/>
    <x v="22"/>
  </r>
  <r>
    <s v="BOISIROP36"/>
    <s v="Boisson"/>
    <x v="3"/>
    <s v="Sirop"/>
    <x v="0"/>
    <x v="1"/>
    <n v="1"/>
    <n v="3.7"/>
    <s v="PACA"/>
    <x v="0"/>
    <x v="8"/>
    <x v="2"/>
    <x v="23"/>
  </r>
  <r>
    <s v="BOISIROP37"/>
    <s v="Boisson"/>
    <x v="3"/>
    <s v="Sirop"/>
    <x v="7"/>
    <x v="1"/>
    <n v="0.75"/>
    <n v="2.9"/>
    <s v="PACA"/>
    <x v="0"/>
    <x v="10"/>
    <x v="7"/>
    <x v="24"/>
  </r>
  <r>
    <s v="BOISIROP38"/>
    <s v="Boisson"/>
    <x v="3"/>
    <s v="Sirop"/>
    <x v="2"/>
    <x v="0"/>
    <n v="1"/>
    <n v="3"/>
    <s v="PACA"/>
    <x v="1"/>
    <x v="11"/>
    <x v="7"/>
    <x v="25"/>
  </r>
  <r>
    <s v="BOISIROP39"/>
    <s v="Boisson"/>
    <x v="3"/>
    <s v="Sirop"/>
    <x v="2"/>
    <x v="1"/>
    <n v="1.5"/>
    <n v="3.1"/>
    <s v="PACA"/>
    <x v="2"/>
    <x v="12"/>
    <x v="2"/>
    <x v="26"/>
  </r>
  <r>
    <s v="BOISIROP40"/>
    <s v="Boisson"/>
    <x v="3"/>
    <s v="Sirop"/>
    <x v="3"/>
    <x v="0"/>
    <n v="1"/>
    <n v="2.5"/>
    <s v="PACA"/>
    <x v="2"/>
    <x v="3"/>
    <x v="4"/>
    <x v="27"/>
  </r>
  <r>
    <s v="BOISIROP41"/>
    <s v="Boisson"/>
    <x v="3"/>
    <s v="Sirop"/>
    <x v="3"/>
    <x v="1"/>
    <n v="1.5"/>
    <n v="2.8"/>
    <s v="PACA"/>
    <x v="0"/>
    <x v="10"/>
    <x v="4"/>
    <x v="2"/>
  </r>
  <r>
    <s v="BOISIROP42"/>
    <s v="Boisson"/>
    <x v="3"/>
    <s v="Sirop"/>
    <x v="4"/>
    <x v="0"/>
    <n v="1"/>
    <n v="3.9"/>
    <s v="PACA"/>
    <x v="0"/>
    <x v="4"/>
    <x v="0"/>
    <x v="28"/>
  </r>
  <r>
    <s v="BOISIROP43"/>
    <s v="Boisson"/>
    <x v="3"/>
    <s v="Sirop"/>
    <x v="5"/>
    <x v="0"/>
    <n v="1"/>
    <n v="3.2"/>
    <s v="PACA"/>
    <x v="1"/>
    <x v="12"/>
    <x v="1"/>
    <x v="29"/>
  </r>
  <r>
    <s v="BOISIROP44"/>
    <s v="Boisson"/>
    <x v="3"/>
    <s v="Sirop"/>
    <x v="6"/>
    <x v="0"/>
    <n v="1"/>
    <n v="2.8"/>
    <s v="PACA"/>
    <x v="2"/>
    <x v="6"/>
    <x v="2"/>
    <x v="30"/>
  </r>
  <r>
    <s v="BOISIROP45"/>
    <s v="Boisson"/>
    <x v="4"/>
    <s v="Sirop"/>
    <x v="0"/>
    <x v="1"/>
    <n v="1"/>
    <n v="3.8"/>
    <s v="PACA"/>
    <x v="2"/>
    <x v="6"/>
    <x v="7"/>
    <x v="31"/>
  </r>
  <r>
    <s v="BOISIROP46"/>
    <s v="Boisson"/>
    <x v="4"/>
    <s v="Sirop"/>
    <x v="1"/>
    <x v="1"/>
    <n v="0.75"/>
    <n v="2.9"/>
    <s v="PACA"/>
    <x v="0"/>
    <x v="7"/>
    <x v="1"/>
    <x v="2"/>
  </r>
  <r>
    <s v="BOISIROP47"/>
    <s v="Boisson"/>
    <x v="4"/>
    <s v="Sirop"/>
    <x v="0"/>
    <x v="1"/>
    <n v="1"/>
    <n v="3.7"/>
    <s v="PACA"/>
    <x v="0"/>
    <x v="10"/>
    <x v="3"/>
    <x v="32"/>
  </r>
  <r>
    <s v="BOISIROP48"/>
    <s v="Boisson"/>
    <x v="4"/>
    <s v="Sirop"/>
    <x v="2"/>
    <x v="1"/>
    <n v="1"/>
    <n v="2.9"/>
    <s v="PACA"/>
    <x v="1"/>
    <x v="1"/>
    <x v="3"/>
    <x v="33"/>
  </r>
  <r>
    <s v="BOISIROP49"/>
    <s v="Boisson"/>
    <x v="4"/>
    <s v="Sirop"/>
    <x v="2"/>
    <x v="1"/>
    <n v="1.5"/>
    <n v="3"/>
    <s v="PACA"/>
    <x v="2"/>
    <x v="13"/>
    <x v="0"/>
    <x v="34"/>
  </r>
  <r>
    <s v="BOISIROP50"/>
    <s v="Boisson"/>
    <x v="4"/>
    <s v="Sirop"/>
    <x v="2"/>
    <x v="1"/>
    <n v="0.75"/>
    <n v="3.1"/>
    <s v="PACA"/>
    <x v="2"/>
    <x v="13"/>
    <x v="0"/>
    <x v="35"/>
  </r>
  <r>
    <s v="BOISIROP51"/>
    <s v="Boisson"/>
    <x v="4"/>
    <s v="Sirop"/>
    <x v="3"/>
    <x v="1"/>
    <n v="1"/>
    <n v="2.5"/>
    <s v="PACA"/>
    <x v="0"/>
    <x v="4"/>
    <x v="7"/>
    <x v="36"/>
  </r>
  <r>
    <s v="BOISIROP52"/>
    <s v="Boisson"/>
    <x v="4"/>
    <s v="Sirop"/>
    <x v="3"/>
    <x v="1"/>
    <n v="1.5"/>
    <n v="2.8"/>
    <s v="PACA"/>
    <x v="0"/>
    <x v="8"/>
    <x v="0"/>
    <x v="37"/>
  </r>
  <r>
    <s v="BOISIROP53"/>
    <s v="Boisson"/>
    <x v="4"/>
    <s v="Sirop"/>
    <x v="4"/>
    <x v="1"/>
    <n v="1"/>
    <n v="3.9"/>
    <s v="PACA"/>
    <x v="1"/>
    <x v="12"/>
    <x v="1"/>
    <x v="38"/>
  </r>
  <r>
    <s v="BOISIROP54"/>
    <s v="Boisson"/>
    <x v="0"/>
    <s v="Sirop"/>
    <x v="8"/>
    <x v="1"/>
    <n v="0.75"/>
    <n v="3.2"/>
    <s v="PACA"/>
    <x v="2"/>
    <x v="2"/>
    <x v="2"/>
    <x v="39"/>
  </r>
  <r>
    <s v="BOISIROP55"/>
    <s v="Boisson"/>
    <x v="4"/>
    <s v="Sirop"/>
    <x v="6"/>
    <x v="1"/>
    <n v="0.75"/>
    <n v="2.8"/>
    <s v="PACA"/>
    <x v="2"/>
    <x v="3"/>
    <x v="1"/>
    <x v="40"/>
  </r>
  <r>
    <s v="BOISIROP56"/>
    <s v="Boisson"/>
    <x v="5"/>
    <s v="Sirop"/>
    <x v="0"/>
    <x v="1"/>
    <n v="0.75"/>
    <n v="3.8"/>
    <s v="PACA"/>
    <x v="0"/>
    <x v="0"/>
    <x v="6"/>
    <x v="41"/>
  </r>
  <r>
    <s v="BOISIROP57"/>
    <s v="Boisson"/>
    <x v="5"/>
    <s v="Sirop"/>
    <x v="1"/>
    <x v="0"/>
    <n v="1"/>
    <n v="2.9"/>
    <s v="PACA"/>
    <x v="0"/>
    <x v="0"/>
    <x v="3"/>
    <x v="42"/>
  </r>
  <r>
    <s v="BOISIROP58"/>
    <s v="Boisson"/>
    <x v="0"/>
    <s v="Sirop"/>
    <x v="8"/>
    <x v="1"/>
    <n v="1"/>
    <n v="3.7"/>
    <s v="PACA"/>
    <x v="1"/>
    <x v="12"/>
    <x v="6"/>
    <x v="43"/>
  </r>
  <r>
    <s v="BOISIROP59"/>
    <s v="Boisson"/>
    <x v="5"/>
    <s v="Sirop"/>
    <x v="2"/>
    <x v="1"/>
    <n v="1.5"/>
    <n v="4.9000000000000004"/>
    <s v="PACA"/>
    <x v="2"/>
    <x v="2"/>
    <x v="2"/>
    <x v="44"/>
  </r>
  <r>
    <s v="BOISIROP60"/>
    <s v="Boisson"/>
    <x v="5"/>
    <s v="Sirop"/>
    <x v="2"/>
    <x v="0"/>
    <n v="1"/>
    <n v="3"/>
    <s v="PACA"/>
    <x v="2"/>
    <x v="14"/>
    <x v="2"/>
    <x v="45"/>
  </r>
  <r>
    <s v="BOISIROP61"/>
    <s v="Boisson"/>
    <x v="5"/>
    <s v="Sirop"/>
    <x v="2"/>
    <x v="1"/>
    <n v="1"/>
    <n v="3.1"/>
    <s v="PACA"/>
    <x v="0"/>
    <x v="0"/>
    <x v="4"/>
    <x v="46"/>
  </r>
  <r>
    <s v="BOISIROP62"/>
    <s v="Boisson"/>
    <x v="5"/>
    <s v="Sirop"/>
    <x v="3"/>
    <x v="1"/>
    <n v="1.5"/>
    <n v="3.9"/>
    <s v="PACA"/>
    <x v="0"/>
    <x v="4"/>
    <x v="7"/>
    <x v="47"/>
  </r>
  <r>
    <s v="BOISIROP63"/>
    <s v="Boisson"/>
    <x v="5"/>
    <s v="Sirop"/>
    <x v="3"/>
    <x v="1"/>
    <n v="1"/>
    <n v="2.8"/>
    <s v="PACA"/>
    <x v="1"/>
    <x v="11"/>
    <x v="1"/>
    <x v="6"/>
  </r>
  <r>
    <s v="BOISIROP64"/>
    <s v="Boisson"/>
    <x v="5"/>
    <s v="Sirop"/>
    <x v="4"/>
    <x v="0"/>
    <n v="1"/>
    <n v="3.9"/>
    <s v="PACA"/>
    <x v="2"/>
    <x v="15"/>
    <x v="2"/>
    <x v="12"/>
  </r>
  <r>
    <s v="BOISIROP65"/>
    <s v="Boisson"/>
    <x v="5"/>
    <s v="Sirop"/>
    <x v="5"/>
    <x v="1"/>
    <n v="0.75"/>
    <n v="3.2"/>
    <s v="PACA"/>
    <x v="2"/>
    <x v="14"/>
    <x v="1"/>
    <x v="39"/>
  </r>
  <r>
    <s v="BOISIROP66"/>
    <s v="Boisson"/>
    <x v="6"/>
    <s v="Sirop"/>
    <x v="9"/>
    <x v="0"/>
    <n v="1"/>
    <n v="2.8"/>
    <s v="PACA"/>
    <x v="0"/>
    <x v="7"/>
    <x v="1"/>
    <x v="34"/>
  </r>
  <r>
    <s v="BOISIROP67"/>
    <s v="Boisson"/>
    <x v="6"/>
    <s v="Sirop"/>
    <x v="0"/>
    <x v="0"/>
    <n v="0.75"/>
    <n v="3.8"/>
    <s v="PACA"/>
    <x v="0"/>
    <x v="4"/>
    <x v="7"/>
    <x v="48"/>
  </r>
  <r>
    <s v="BOISIROP68"/>
    <s v="Boisson"/>
    <x v="6"/>
    <s v="Sirop"/>
    <x v="1"/>
    <x v="1"/>
    <n v="1"/>
    <n v="2.9"/>
    <s v="PACA"/>
    <x v="1"/>
    <x v="11"/>
    <x v="3"/>
    <x v="49"/>
  </r>
  <r>
    <s v="BOISIROP69"/>
    <s v="Boisson"/>
    <x v="6"/>
    <s v="Sirop"/>
    <x v="0"/>
    <x v="1"/>
    <n v="1.5"/>
    <n v="5.5"/>
    <s v="PACA"/>
    <x v="2"/>
    <x v="13"/>
    <x v="0"/>
    <x v="50"/>
  </r>
  <r>
    <s v="BOISIROP70"/>
    <s v="Boisson"/>
    <x v="6"/>
    <s v="Sirop"/>
    <x v="2"/>
    <x v="1"/>
    <n v="0.75"/>
    <n v="3.4"/>
    <s v="PACA"/>
    <x v="2"/>
    <x v="9"/>
    <x v="0"/>
    <x v="51"/>
  </r>
  <r>
    <s v="BOISIROP71"/>
    <s v="Boisson"/>
    <x v="6"/>
    <s v="Sirop"/>
    <x v="2"/>
    <x v="1"/>
    <n v="1.5"/>
    <n v="6.7"/>
    <s v="PACA"/>
    <x v="0"/>
    <x v="4"/>
    <x v="4"/>
    <x v="52"/>
  </r>
  <r>
    <s v="BOISIROP72"/>
    <s v="Boisson"/>
    <x v="6"/>
    <s v="Sirop"/>
    <x v="2"/>
    <x v="1"/>
    <n v="1"/>
    <n v="3.1"/>
    <s v="PACA"/>
    <x v="0"/>
    <x v="10"/>
    <x v="0"/>
    <x v="53"/>
  </r>
  <r>
    <s v="BOISIROP73"/>
    <s v="Boisson"/>
    <x v="6"/>
    <s v="Sirop"/>
    <x v="3"/>
    <x v="1"/>
    <n v="1.5"/>
    <n v="4.8"/>
    <s v="PACA"/>
    <x v="1"/>
    <x v="1"/>
    <x v="6"/>
    <x v="54"/>
  </r>
  <r>
    <s v="BOISIROP74"/>
    <s v="Boisson"/>
    <x v="6"/>
    <s v="Sirop"/>
    <x v="3"/>
    <x v="1"/>
    <n v="0.75"/>
    <n v="2.8"/>
    <s v="PACA"/>
    <x v="2"/>
    <x v="16"/>
    <x v="2"/>
    <x v="55"/>
  </r>
  <r>
    <s v="BOISIROP75"/>
    <s v="Boisson"/>
    <x v="6"/>
    <s v="Sirop"/>
    <x v="4"/>
    <x v="1"/>
    <n v="0.74"/>
    <n v="4"/>
    <s v="PACA"/>
    <x v="1"/>
    <x v="13"/>
    <x v="6"/>
    <x v="43"/>
  </r>
  <r>
    <s v="BOISIROP76"/>
    <s v="Boisson"/>
    <x v="6"/>
    <s v="Sirop"/>
    <x v="5"/>
    <x v="1"/>
    <n v="1"/>
    <n v="3.2"/>
    <s v="PACA"/>
    <x v="0"/>
    <x v="0"/>
    <x v="1"/>
    <x v="56"/>
  </r>
  <r>
    <s v="BOISIROP77"/>
    <s v="Boisson"/>
    <x v="6"/>
    <s v="Sirop"/>
    <x v="6"/>
    <x v="1"/>
    <n v="0.74"/>
    <n v="3.7"/>
    <s v="PACA"/>
    <x v="0"/>
    <x v="17"/>
    <x v="6"/>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eau croisé dynamique10"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381:D393" firstHeaderRow="2" firstDataRow="2" firstDataCol="1"/>
  <pivotFields count="13">
    <pivotField showAll="0"/>
    <pivotField showAll="0"/>
    <pivotField showAll="0"/>
    <pivotField showAll="0"/>
    <pivotField axis="axisRow" showAll="0">
      <items count="11">
        <item x="5"/>
        <item x="1"/>
        <item x="0"/>
        <item x="4"/>
        <item x="2"/>
        <item x="3"/>
        <item x="6"/>
        <item x="8"/>
        <item x="9"/>
        <item x="7"/>
        <item t="default"/>
      </items>
    </pivotField>
    <pivotField showAll="0"/>
    <pivotField showAll="0"/>
    <pivotField showAll="0"/>
    <pivotField showAll="0"/>
    <pivotField showAll="0"/>
    <pivotField showAll="0"/>
    <pivotField showAll="0"/>
    <pivotField dataField="1" showAll="0"/>
  </pivotFields>
  <rowFields count="1">
    <field x="4"/>
  </rowFields>
  <rowItems count="11">
    <i>
      <x/>
    </i>
    <i>
      <x v="1"/>
    </i>
    <i>
      <x v="2"/>
    </i>
    <i>
      <x v="3"/>
    </i>
    <i>
      <x v="4"/>
    </i>
    <i>
      <x v="5"/>
    </i>
    <i>
      <x v="6"/>
    </i>
    <i>
      <x v="7"/>
    </i>
    <i>
      <x v="8"/>
    </i>
    <i>
      <x v="9"/>
    </i>
    <i t="grand">
      <x/>
    </i>
  </rowItems>
  <colItems count="1">
    <i/>
  </colItems>
  <dataFields count="1">
    <dataField name="Somme sur Quantité vendue" fld="12" showDataAs="percentOfCo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Tableau croisé dynamique19"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336:E345" firstHeaderRow="1" firstDataRow="2" firstDataCol="1"/>
  <pivotFields count="13">
    <pivotField showAll="0"/>
    <pivotField showAll="0"/>
    <pivotField axis="axisRow" showAll="0">
      <items count="8">
        <item x="1"/>
        <item x="6"/>
        <item x="4"/>
        <item x="3"/>
        <item x="5"/>
        <item x="2"/>
        <item x="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2"/>
  </colFields>
  <colItems count="2">
    <i>
      <x/>
    </i>
    <i i="1">
      <x v="1"/>
    </i>
  </colItems>
  <dataFields count="2">
    <dataField name="Max sur Prix TTC" fld="7" subtotal="max" baseField="0" baseItem="0"/>
    <dataField name="Min sur Prix TTC" fld="7" subtotal="min"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ableau croisé dynamique20"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351:D355" firstHeaderRow="2" firstDataRow="2" firstDataCol="1"/>
  <pivotFields count="13">
    <pivotField showAll="0"/>
    <pivotField showAll="0"/>
    <pivotField showAll="0"/>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s>
  <rowFields count="1">
    <field x="5"/>
  </rowFields>
  <rowItems count="3">
    <i>
      <x/>
    </i>
    <i>
      <x v="1"/>
    </i>
    <i t="grand">
      <x/>
    </i>
  </rowItems>
  <colItems count="1">
    <i/>
  </colItems>
  <dataFields count="1">
    <dataField name="Moyenne sur Prix TTC" fld="7" subtotal="average" baseField="0" baseItem="0" numFmtId="2"/>
  </dataFields>
  <formats count="2">
    <format dxfId="1">
      <pivotArea outline="0" fieldPosition="0"/>
    </format>
    <format dxfId="0">
      <pivotArea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Tableau croisé dynamique22"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B398:C407" firstHeaderRow="2" firstDataRow="2" firstDataCol="1"/>
  <pivotFields count="13">
    <pivotField showAll="0"/>
    <pivotField showAll="0"/>
    <pivotField axis="axisRow" showAll="0">
      <items count="8">
        <item x="1"/>
        <item x="6"/>
        <item x="4"/>
        <item x="3"/>
        <item x="5"/>
        <item x="2"/>
        <item x="0"/>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8">
    <i>
      <x/>
    </i>
    <i>
      <x v="1"/>
    </i>
    <i>
      <x v="2"/>
    </i>
    <i>
      <x v="3"/>
    </i>
    <i>
      <x v="4"/>
    </i>
    <i>
      <x v="5"/>
    </i>
    <i>
      <x v="6"/>
    </i>
    <i t="grand">
      <x/>
    </i>
  </rowItems>
  <colItems count="1">
    <i/>
  </colItems>
  <dataFields count="1">
    <dataField name="Répartition par marque" fld="12" showDataAs="percentOfCo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Tableau croisé dynamique4"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452:F464" firstHeaderRow="1" firstDataRow="2" firstDataCol="1"/>
  <pivotFields count="13">
    <pivotField showAll="0"/>
    <pivotField showAll="0"/>
    <pivotField showAll="0">
      <items count="8">
        <item x="1"/>
        <item x="6"/>
        <item x="4"/>
        <item x="3"/>
        <item x="5"/>
        <item x="2"/>
        <item x="0"/>
        <item t="default"/>
      </items>
    </pivotField>
    <pivotField showAll="0"/>
    <pivotField axis="axisRow" showAll="0">
      <items count="11">
        <item x="5"/>
        <item x="1"/>
        <item x="0"/>
        <item x="4"/>
        <item x="2"/>
        <item x="3"/>
        <item x="6"/>
        <item x="8"/>
        <item x="9"/>
        <item x="7"/>
        <item t="default"/>
      </items>
    </pivotField>
    <pivotField showAll="0"/>
    <pivotField showAll="0"/>
    <pivotField dataField="1" showAll="0"/>
    <pivotField showAll="0"/>
    <pivotField showAll="0">
      <items count="4">
        <item x="0"/>
        <item sd="0" x="2"/>
        <item sd="0" x="1"/>
        <item t="default"/>
      </items>
    </pivotField>
    <pivotField showAll="0">
      <items count="19">
        <item x="17"/>
        <item x="11"/>
        <item x="7"/>
        <item x="4"/>
        <item x="2"/>
        <item x="1"/>
        <item x="16"/>
        <item x="5"/>
        <item x="8"/>
        <item x="6"/>
        <item x="3"/>
        <item x="10"/>
        <item x="0"/>
        <item x="9"/>
        <item x="14"/>
        <item x="15"/>
        <item x="13"/>
        <item x="12"/>
        <item t="default"/>
      </items>
    </pivotField>
    <pivotField showAll="0"/>
    <pivotField showAll="0">
      <items count="58">
        <item x="48"/>
        <item x="42"/>
        <item x="34"/>
        <item x="20"/>
        <item x="28"/>
        <item x="47"/>
        <item x="51"/>
        <item x="40"/>
        <item x="12"/>
        <item x="33"/>
        <item x="25"/>
        <item x="30"/>
        <item x="46"/>
        <item x="26"/>
        <item x="43"/>
        <item x="31"/>
        <item x="2"/>
        <item x="29"/>
        <item x="22"/>
        <item x="36"/>
        <item x="38"/>
        <item x="37"/>
        <item x="17"/>
        <item x="45"/>
        <item x="24"/>
        <item x="5"/>
        <item x="15"/>
        <item x="4"/>
        <item x="21"/>
        <item x="56"/>
        <item x="14"/>
        <item x="18"/>
        <item x="54"/>
        <item x="55"/>
        <item x="53"/>
        <item x="44"/>
        <item x="16"/>
        <item x="41"/>
        <item x="6"/>
        <item x="49"/>
        <item x="19"/>
        <item x="32"/>
        <item x="23"/>
        <item x="11"/>
        <item x="13"/>
        <item x="39"/>
        <item x="52"/>
        <item x="50"/>
        <item x="27"/>
        <item x="35"/>
        <item x="3"/>
        <item x="7"/>
        <item x="10"/>
        <item x="0"/>
        <item x="8"/>
        <item x="1"/>
        <item x="9"/>
        <item t="default"/>
      </items>
    </pivotField>
  </pivotFields>
  <rowFields count="1">
    <field x="4"/>
  </rowFields>
  <rowItems count="11">
    <i>
      <x/>
    </i>
    <i>
      <x v="1"/>
    </i>
    <i>
      <x v="2"/>
    </i>
    <i>
      <x v="3"/>
    </i>
    <i>
      <x v="4"/>
    </i>
    <i>
      <x v="5"/>
    </i>
    <i>
      <x v="6"/>
    </i>
    <i>
      <x v="7"/>
    </i>
    <i>
      <x v="8"/>
    </i>
    <i>
      <x v="9"/>
    </i>
    <i t="grand">
      <x/>
    </i>
  </rowItems>
  <colFields count="1">
    <field x="-2"/>
  </colFields>
  <colItems count="3">
    <i>
      <x/>
    </i>
    <i i="1">
      <x v="1"/>
    </i>
    <i i="2">
      <x v="2"/>
    </i>
  </colItems>
  <dataFields count="3">
    <dataField name="Nb de prix" fld="7" subtotal="count" baseField="0" baseItem="0"/>
    <dataField name="Prix max" fld="7" subtotal="max" baseField="0" baseItem="0" numFmtId="1"/>
    <dataField name="Prix moyen" fld="7" subtotal="average" baseField="0" baseItem="0" numFmtId="2"/>
  </dataFields>
  <formats count="4">
    <format dxfId="5">
      <pivotArea outline="0" collapsedLevelsAreSubtotals="1" fieldPosition="0"/>
    </format>
    <format dxfId="4">
      <pivotArea dataOnly="0" labelOnly="1" outline="0" fieldPosition="0">
        <references count="1">
          <reference field="4294967294" count="3">
            <x v="0"/>
            <x v="1"/>
            <x v="2"/>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Tableau croisé dynamique21"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363:E375" firstHeaderRow="1" firstDataRow="2" firstDataCol="1"/>
  <pivotFields count="13">
    <pivotField dataField="1"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axis="axisRow" showAll="0">
      <items count="19">
        <item x="17"/>
        <item x="11"/>
        <item x="7"/>
        <item x="4"/>
        <item x="2"/>
        <item x="1"/>
        <item x="16"/>
        <item x="5"/>
        <item x="8"/>
        <item x="6"/>
        <item x="3"/>
        <item x="10"/>
        <item x="0"/>
        <item x="9"/>
        <item x="14"/>
        <item x="15"/>
        <item x="13"/>
        <item x="12"/>
        <item t="default"/>
      </items>
    </pivotField>
    <pivotField showAll="0"/>
    <pivotField dataField="1" showAll="0"/>
  </pivotFields>
  <rowFields count="2">
    <field x="9"/>
    <field x="10"/>
  </rowFields>
  <rowItems count="11">
    <i>
      <x v="1"/>
    </i>
    <i r="1">
      <x v="4"/>
    </i>
    <i r="1">
      <x v="6"/>
    </i>
    <i r="1">
      <x v="9"/>
    </i>
    <i r="1">
      <x v="10"/>
    </i>
    <i r="1">
      <x v="13"/>
    </i>
    <i r="1">
      <x v="14"/>
    </i>
    <i r="1">
      <x v="15"/>
    </i>
    <i r="1">
      <x v="16"/>
    </i>
    <i r="1">
      <x v="17"/>
    </i>
    <i t="grand">
      <x/>
    </i>
  </rowItems>
  <colFields count="1">
    <field x="-2"/>
  </colFields>
  <colItems count="2">
    <i>
      <x/>
    </i>
    <i i="1">
      <x v="1"/>
    </i>
  </colItems>
  <dataFields count="2">
    <dataField name="NB sur Référence" fld="0" subtotal="count" baseField="0" baseItem="0"/>
    <dataField name="Somme sur Quantité vendue" fld="12" baseField="0" baseItem="0"/>
  </dataFields>
  <pivotTableStyleInfo name="PivotStyleLight16" showRowHeaders="1" showColHeaders="1" showRowStripes="0" showColStripes="0" showLastColumn="1"/>
  <filters count="1">
    <filter fld="9" type="captionEqual" evalOrder="-1" id="1" stringValue1="13">
      <autoFilter ref="A1">
        <filterColumn colId="0">
          <customFilters>
            <customFilter val="13"/>
          </customFilters>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Tableau croisé dynamique24"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442:D446" firstHeaderRow="2" firstDataRow="2" firstDataCol="1" rowPageCount="2" colPageCount="1"/>
  <pivotFields count="13">
    <pivotField showAll="0"/>
    <pivotField showAll="0"/>
    <pivotField showAll="0">
      <items count="8">
        <item x="1"/>
        <item x="6"/>
        <item x="4"/>
        <item x="3"/>
        <item x="5"/>
        <item x="2"/>
        <item x="0"/>
        <item t="default"/>
      </items>
    </pivotField>
    <pivotField showAll="0"/>
    <pivotField axis="axisRow" showAll="0">
      <items count="11">
        <item x="5"/>
        <item x="1"/>
        <item x="0"/>
        <item x="4"/>
        <item x="2"/>
        <item x="3"/>
        <item x="6"/>
        <item x="8"/>
        <item x="9"/>
        <item x="7"/>
        <item t="default"/>
      </items>
    </pivotField>
    <pivotField showAll="0"/>
    <pivotField showAll="0"/>
    <pivotField showAll="0"/>
    <pivotField showAll="0"/>
    <pivotField showAll="0"/>
    <pivotField axis="axisPage" showAll="0">
      <items count="19">
        <item h="1" x="17"/>
        <item h="1" x="11"/>
        <item h="1" x="7"/>
        <item h="1" x="4"/>
        <item h="1" x="2"/>
        <item h="1" x="1"/>
        <item h="1" x="16"/>
        <item h="1" x="5"/>
        <item h="1" x="8"/>
        <item h="1" x="6"/>
        <item h="1" x="3"/>
        <item h="1" x="10"/>
        <item x="0"/>
        <item h="1" x="9"/>
        <item h="1" x="14"/>
        <item h="1" x="15"/>
        <item h="1" x="13"/>
        <item h="1" x="12"/>
        <item t="default"/>
      </items>
    </pivotField>
    <pivotField axis="axisPage" showAll="0">
      <items count="9">
        <item h="1" x="0"/>
        <item h="1" x="3"/>
        <item h="1" x="6"/>
        <item h="1" x="7"/>
        <item h="1" x="4"/>
        <item x="1"/>
        <item h="1" x="5"/>
        <item h="1" x="2"/>
        <item t="default"/>
      </items>
    </pivotField>
    <pivotField dataField="1" showAll="0">
      <items count="58">
        <item x="48"/>
        <item x="42"/>
        <item x="34"/>
        <item x="20"/>
        <item x="28"/>
        <item x="47"/>
        <item x="51"/>
        <item x="40"/>
        <item x="12"/>
        <item x="33"/>
        <item x="25"/>
        <item x="30"/>
        <item x="46"/>
        <item x="26"/>
        <item x="43"/>
        <item x="31"/>
        <item x="2"/>
        <item x="29"/>
        <item x="22"/>
        <item x="36"/>
        <item x="38"/>
        <item x="37"/>
        <item x="17"/>
        <item x="45"/>
        <item x="24"/>
        <item x="5"/>
        <item x="15"/>
        <item x="4"/>
        <item x="21"/>
        <item x="56"/>
        <item x="14"/>
        <item x="18"/>
        <item x="54"/>
        <item x="55"/>
        <item x="53"/>
        <item x="44"/>
        <item x="16"/>
        <item x="41"/>
        <item x="6"/>
        <item x="49"/>
        <item x="19"/>
        <item x="32"/>
        <item x="23"/>
        <item x="11"/>
        <item x="13"/>
        <item x="39"/>
        <item x="52"/>
        <item x="50"/>
        <item x="27"/>
        <item x="35"/>
        <item x="3"/>
        <item x="7"/>
        <item x="10"/>
        <item x="0"/>
        <item x="8"/>
        <item x="1"/>
        <item x="9"/>
        <item t="default"/>
      </items>
    </pivotField>
  </pivotFields>
  <rowFields count="1">
    <field x="4"/>
  </rowFields>
  <rowItems count="3">
    <i>
      <x/>
    </i>
    <i>
      <x v="4"/>
    </i>
    <i t="grand">
      <x/>
    </i>
  </rowItems>
  <colItems count="1">
    <i/>
  </colItems>
  <pageFields count="2">
    <pageField fld="11" hier="0"/>
    <pageField fld="10" hier="0"/>
  </pageFields>
  <dataFields count="1">
    <dataField name="Somme sur Quantité vendue" fld="12" showDataAs="percentOfCo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Tableau croisé dynamique11" cacheId="0" applyNumberFormats="0" applyBorderFormats="0" applyFontFormats="0" applyPatternFormats="0" applyAlignmentFormats="0" applyWidthHeightFormats="1" dataCaption="Valeurs" updatedVersion="4" minRefreshableVersion="3" useAutoFormatting="1" itemPrintTitles="1" createdVersion="4" indent="0" outline="1" outlineData="1" gridDropZones="1" multipleFieldFilters="0">
  <location ref="C417:D425" firstHeaderRow="2" firstDataRow="2" firstDataCol="1" rowPageCount="1" colPageCount="1"/>
  <pivotFields count="13">
    <pivotField showAll="0"/>
    <pivotField showAll="0"/>
    <pivotField showAll="0"/>
    <pivotField showAll="0"/>
    <pivotField axis="axisPage" showAll="0">
      <items count="11">
        <item h="1" x="5"/>
        <item h="1" x="1"/>
        <item h="1" x="0"/>
        <item h="1" x="4"/>
        <item x="2"/>
        <item h="1" x="3"/>
        <item h="1" x="6"/>
        <item h="1" x="8"/>
        <item h="1" x="9"/>
        <item h="1" x="7"/>
        <item t="default"/>
      </items>
    </pivotField>
    <pivotField showAll="0"/>
    <pivotField showAll="0"/>
    <pivotField showAll="0"/>
    <pivotField showAll="0"/>
    <pivotField showAll="0"/>
    <pivotField showAll="0"/>
    <pivotField axis="axisRow" showAll="0">
      <items count="9">
        <item x="0"/>
        <item x="3"/>
        <item x="6"/>
        <item x="7"/>
        <item x="4"/>
        <item x="1"/>
        <item x="5"/>
        <item x="2"/>
        <item t="default"/>
      </items>
    </pivotField>
    <pivotField dataField="1" showAll="0"/>
  </pivotFields>
  <rowFields count="1">
    <field x="11"/>
  </rowFields>
  <rowItems count="7">
    <i>
      <x/>
    </i>
    <i>
      <x v="1"/>
    </i>
    <i>
      <x v="3"/>
    </i>
    <i>
      <x v="4"/>
    </i>
    <i>
      <x v="5"/>
    </i>
    <i>
      <x v="7"/>
    </i>
    <i t="grand">
      <x/>
    </i>
  </rowItems>
  <colItems count="1">
    <i/>
  </colItems>
  <pageFields count="1">
    <pageField fld="4" hier="0"/>
  </pageFields>
  <dataFields count="1">
    <dataField name="répartition pas enseigne pour la grenadine" fld="12" showDataAs="percentOfCo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223" workbookViewId="0">
      <selection activeCell="L237" sqref="L237"/>
    </sheetView>
  </sheetViews>
  <sheetFormatPr baseColWidth="10" defaultRowHeight="15.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Normal="100" workbookViewId="0">
      <selection activeCell="B15" sqref="B15"/>
    </sheetView>
  </sheetViews>
  <sheetFormatPr baseColWidth="10" defaultRowHeight="15.5" x14ac:dyDescent="0.35"/>
  <cols>
    <col min="2" max="2" width="24.69140625" customWidth="1"/>
    <col min="3" max="3" width="13.3046875" customWidth="1"/>
    <col min="4" max="4" width="19.84375" customWidth="1"/>
    <col min="5" max="5" width="17" bestFit="1" customWidth="1"/>
    <col min="6" max="6" width="19.07421875" bestFit="1" customWidth="1"/>
    <col min="7" max="9" width="8" bestFit="1" customWidth="1"/>
    <col min="10" max="10" width="11" bestFit="1" customWidth="1"/>
    <col min="11" max="11" width="7.84375" customWidth="1"/>
    <col min="12" max="12" width="8.765625" customWidth="1"/>
    <col min="13" max="13" width="24.07421875" customWidth="1"/>
    <col min="14" max="14" width="5.84375" customWidth="1"/>
    <col min="15" max="15" width="7.3046875" customWidth="1"/>
    <col min="16" max="16" width="5.53515625" customWidth="1"/>
    <col min="17" max="21" width="6.4609375" customWidth="1"/>
    <col min="22" max="22" width="12" customWidth="1"/>
    <col min="23" max="28" width="7.4609375" customWidth="1"/>
    <col min="29" max="29" width="15.4609375" bestFit="1" customWidth="1"/>
    <col min="30" max="30" width="20.69140625" bestFit="1" customWidth="1"/>
  </cols>
  <sheetData>
    <row r="1" spans="1:10" ht="20" x14ac:dyDescent="0.4">
      <c r="A1" s="5" t="s">
        <v>217</v>
      </c>
    </row>
    <row r="3" spans="1:10" x14ac:dyDescent="0.35">
      <c r="B3" s="6"/>
      <c r="C3" s="6" t="s">
        <v>0</v>
      </c>
      <c r="D3" s="6" t="s">
        <v>1</v>
      </c>
      <c r="E3" s="6" t="s">
        <v>21</v>
      </c>
      <c r="F3" s="6" t="s">
        <v>2</v>
      </c>
      <c r="G3" s="6" t="s">
        <v>3</v>
      </c>
      <c r="H3" s="6" t="s">
        <v>41</v>
      </c>
      <c r="I3" s="6" t="s">
        <v>42</v>
      </c>
      <c r="J3" s="6" t="s">
        <v>4</v>
      </c>
    </row>
    <row r="4" spans="1:10" x14ac:dyDescent="0.35">
      <c r="C4" s="7" t="s">
        <v>5</v>
      </c>
      <c r="D4" s="7" t="s">
        <v>8</v>
      </c>
      <c r="E4" s="7" t="s">
        <v>22</v>
      </c>
      <c r="F4" s="7">
        <v>50</v>
      </c>
      <c r="G4" s="7">
        <v>0</v>
      </c>
      <c r="H4" s="8">
        <v>320000</v>
      </c>
      <c r="I4" s="8">
        <v>25600</v>
      </c>
      <c r="J4" s="7">
        <v>2011</v>
      </c>
    </row>
    <row r="5" spans="1:10" x14ac:dyDescent="0.35">
      <c r="C5" s="7" t="s">
        <v>6</v>
      </c>
      <c r="D5" s="7" t="s">
        <v>9</v>
      </c>
      <c r="E5" s="7" t="s">
        <v>22</v>
      </c>
      <c r="F5" s="7">
        <v>150</v>
      </c>
      <c r="G5" s="7">
        <v>2</v>
      </c>
      <c r="H5" s="8">
        <v>960000</v>
      </c>
      <c r="I5" s="8">
        <v>76800</v>
      </c>
      <c r="J5" s="7">
        <v>2012</v>
      </c>
    </row>
    <row r="6" spans="1:10" x14ac:dyDescent="0.35">
      <c r="C6" s="7" t="s">
        <v>7</v>
      </c>
      <c r="D6" s="7" t="s">
        <v>9</v>
      </c>
      <c r="E6" s="7" t="s">
        <v>22</v>
      </c>
      <c r="F6" s="7">
        <v>120</v>
      </c>
      <c r="G6" s="7">
        <v>1</v>
      </c>
      <c r="H6" s="8">
        <v>768000</v>
      </c>
      <c r="I6" s="8">
        <v>61440</v>
      </c>
      <c r="J6" s="7">
        <v>2012</v>
      </c>
    </row>
    <row r="7" spans="1:10" x14ac:dyDescent="0.35">
      <c r="C7" s="7" t="s">
        <v>5</v>
      </c>
      <c r="D7" s="7" t="s">
        <v>8</v>
      </c>
      <c r="E7" s="7" t="s">
        <v>22</v>
      </c>
      <c r="F7" s="7">
        <v>85</v>
      </c>
      <c r="G7" s="7">
        <v>0</v>
      </c>
      <c r="H7" s="8">
        <v>544000</v>
      </c>
      <c r="I7" s="8">
        <v>43520</v>
      </c>
      <c r="J7" s="7">
        <v>2011</v>
      </c>
    </row>
    <row r="8" spans="1:10" x14ac:dyDescent="0.35">
      <c r="C8" s="7" t="s">
        <v>10</v>
      </c>
      <c r="D8" s="7" t="s">
        <v>9</v>
      </c>
      <c r="E8" s="7" t="s">
        <v>22</v>
      </c>
      <c r="F8" s="7">
        <v>80</v>
      </c>
      <c r="G8" s="7">
        <v>1</v>
      </c>
      <c r="H8" s="8">
        <v>512000</v>
      </c>
      <c r="I8" s="8">
        <v>40960</v>
      </c>
      <c r="J8" s="7">
        <v>2012</v>
      </c>
    </row>
    <row r="9" spans="1:10" x14ac:dyDescent="0.35">
      <c r="C9" s="7" t="s">
        <v>11</v>
      </c>
      <c r="D9" s="7" t="s">
        <v>9</v>
      </c>
      <c r="E9" s="7" t="s">
        <v>22</v>
      </c>
      <c r="F9" s="7">
        <v>75</v>
      </c>
      <c r="G9" s="7">
        <v>3</v>
      </c>
      <c r="H9" s="8">
        <v>700000</v>
      </c>
      <c r="I9" s="8">
        <v>56000</v>
      </c>
      <c r="J9" s="7">
        <v>2011</v>
      </c>
    </row>
    <row r="10" spans="1:10" x14ac:dyDescent="0.35">
      <c r="C10" s="7" t="s">
        <v>12</v>
      </c>
      <c r="D10" s="7" t="s">
        <v>9</v>
      </c>
      <c r="E10" s="7" t="s">
        <v>22</v>
      </c>
      <c r="F10" s="7">
        <v>125</v>
      </c>
      <c r="G10" s="7">
        <v>1</v>
      </c>
      <c r="H10" s="8">
        <v>800000</v>
      </c>
      <c r="I10" s="8">
        <v>64000</v>
      </c>
      <c r="J10" s="7">
        <v>2011</v>
      </c>
    </row>
    <row r="11" spans="1:10" x14ac:dyDescent="0.35">
      <c r="C11" s="7" t="s">
        <v>13</v>
      </c>
      <c r="D11" s="7" t="s">
        <v>8</v>
      </c>
      <c r="E11" s="7" t="s">
        <v>23</v>
      </c>
      <c r="F11" s="7">
        <v>168</v>
      </c>
      <c r="G11" s="7">
        <v>2</v>
      </c>
      <c r="H11" s="8">
        <v>645200</v>
      </c>
      <c r="I11" s="8">
        <v>38712</v>
      </c>
      <c r="J11" s="7">
        <v>2012</v>
      </c>
    </row>
    <row r="12" spans="1:10" x14ac:dyDescent="0.35">
      <c r="C12" s="7" t="s">
        <v>14</v>
      </c>
      <c r="D12" s="7" t="s">
        <v>8</v>
      </c>
      <c r="E12" s="7" t="s">
        <v>23</v>
      </c>
      <c r="F12" s="7">
        <v>120</v>
      </c>
      <c r="G12" s="7">
        <v>2</v>
      </c>
      <c r="H12" s="8">
        <v>384000</v>
      </c>
      <c r="I12" s="8">
        <v>23040</v>
      </c>
      <c r="J12" s="7">
        <v>2012</v>
      </c>
    </row>
    <row r="13" spans="1:10" x14ac:dyDescent="0.35">
      <c r="C13" s="7" t="s">
        <v>15</v>
      </c>
      <c r="D13" s="7" t="s">
        <v>8</v>
      </c>
      <c r="E13" s="7" t="s">
        <v>23</v>
      </c>
      <c r="F13" s="7">
        <v>36</v>
      </c>
      <c r="G13" s="7">
        <v>2</v>
      </c>
      <c r="H13" s="8">
        <v>115200</v>
      </c>
      <c r="I13" s="8">
        <v>6912</v>
      </c>
      <c r="J13" s="7">
        <v>2012</v>
      </c>
    </row>
    <row r="14" spans="1:10" x14ac:dyDescent="0.35">
      <c r="C14" s="7" t="s">
        <v>16</v>
      </c>
      <c r="D14" s="7" t="s">
        <v>9</v>
      </c>
      <c r="E14" s="7" t="s">
        <v>23</v>
      </c>
      <c r="F14" s="7">
        <v>92</v>
      </c>
      <c r="G14" s="7">
        <v>1</v>
      </c>
      <c r="H14" s="8">
        <v>294400</v>
      </c>
      <c r="I14" s="8">
        <v>17664</v>
      </c>
      <c r="J14" s="7">
        <v>2011</v>
      </c>
    </row>
    <row r="15" spans="1:10" x14ac:dyDescent="0.35">
      <c r="C15" s="7" t="s">
        <v>17</v>
      </c>
      <c r="D15" s="7" t="s">
        <v>8</v>
      </c>
      <c r="E15" s="7" t="s">
        <v>24</v>
      </c>
      <c r="F15" s="7">
        <v>29</v>
      </c>
      <c r="G15" s="7">
        <v>1</v>
      </c>
      <c r="H15" s="8">
        <v>92800</v>
      </c>
      <c r="I15" s="8">
        <v>5568</v>
      </c>
      <c r="J15" s="7">
        <v>2012</v>
      </c>
    </row>
    <row r="16" spans="1:10" x14ac:dyDescent="0.35">
      <c r="C16" s="7" t="s">
        <v>18</v>
      </c>
      <c r="D16" s="7" t="s">
        <v>8</v>
      </c>
      <c r="E16" s="7" t="s">
        <v>24</v>
      </c>
      <c r="F16" s="7">
        <v>37</v>
      </c>
      <c r="G16" s="7">
        <v>1</v>
      </c>
      <c r="H16" s="8">
        <v>118400</v>
      </c>
      <c r="I16" s="8">
        <v>7104</v>
      </c>
      <c r="J16" s="7">
        <v>2011</v>
      </c>
    </row>
    <row r="17" spans="2:10" x14ac:dyDescent="0.35">
      <c r="C17" s="7" t="s">
        <v>19</v>
      </c>
      <c r="D17" s="7" t="s">
        <v>8</v>
      </c>
      <c r="E17" s="7" t="s">
        <v>24</v>
      </c>
      <c r="F17" s="7">
        <v>78</v>
      </c>
      <c r="G17" s="7">
        <v>0</v>
      </c>
      <c r="H17" s="8">
        <v>249600</v>
      </c>
      <c r="I17" s="8">
        <v>14976</v>
      </c>
      <c r="J17" s="7">
        <v>2011</v>
      </c>
    </row>
    <row r="18" spans="2:10" x14ac:dyDescent="0.35">
      <c r="C18" s="7" t="s">
        <v>20</v>
      </c>
      <c r="D18" s="7" t="s">
        <v>9</v>
      </c>
      <c r="E18" s="7" t="s">
        <v>24</v>
      </c>
      <c r="F18" s="7">
        <v>100</v>
      </c>
      <c r="G18" s="7">
        <v>0</v>
      </c>
      <c r="H18" s="8">
        <v>420000</v>
      </c>
      <c r="I18" s="8">
        <v>25200</v>
      </c>
      <c r="J18" s="7">
        <v>2011</v>
      </c>
    </row>
    <row r="30" spans="2:10" x14ac:dyDescent="0.35">
      <c r="B30" s="9"/>
    </row>
    <row r="31" spans="2:10" x14ac:dyDescent="0.35">
      <c r="B31" s="10"/>
    </row>
    <row r="32" spans="2:10" x14ac:dyDescent="0.35">
      <c r="B32" s="10"/>
    </row>
    <row r="33" spans="2:2" x14ac:dyDescent="0.35">
      <c r="B33" s="9"/>
    </row>
    <row r="34" spans="2:2" x14ac:dyDescent="0.35">
      <c r="B34" s="10"/>
    </row>
    <row r="35" spans="2:2" x14ac:dyDescent="0.35">
      <c r="B35" s="10"/>
    </row>
    <row r="36" spans="2:2" x14ac:dyDescent="0.35">
      <c r="B36" s="9"/>
    </row>
    <row r="37" spans="2:2" x14ac:dyDescent="0.35">
      <c r="B37" s="10"/>
    </row>
    <row r="38" spans="2:2" x14ac:dyDescent="0.35">
      <c r="B38" s="10"/>
    </row>
    <row r="39" spans="2:2" x14ac:dyDescent="0.35">
      <c r="B39" s="9"/>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2"/>
  <sheetViews>
    <sheetView workbookViewId="0">
      <selection activeCell="B66" sqref="B66"/>
    </sheetView>
  </sheetViews>
  <sheetFormatPr baseColWidth="10" defaultRowHeight="15.5" x14ac:dyDescent="0.35"/>
  <cols>
    <col min="2" max="2" width="19.53515625" customWidth="1"/>
    <col min="3" max="3" width="7.3046875" customWidth="1"/>
    <col min="4" max="4" width="10.84375" customWidth="1"/>
    <col min="5" max="5" width="5" customWidth="1"/>
    <col min="7" max="7" width="12.69140625" customWidth="1"/>
    <col min="8" max="8" width="18.4609375" customWidth="1"/>
    <col min="9" max="9" width="27.4609375" customWidth="1"/>
  </cols>
  <sheetData>
    <row r="1" spans="1:9" x14ac:dyDescent="0.35">
      <c r="A1" s="12" t="s">
        <v>210</v>
      </c>
    </row>
    <row r="2" spans="1:9" ht="46.5" x14ac:dyDescent="0.35">
      <c r="I2" s="23" t="s">
        <v>211</v>
      </c>
    </row>
    <row r="4" spans="1:9" x14ac:dyDescent="0.35">
      <c r="A4" s="4" t="s">
        <v>25</v>
      </c>
      <c r="B4" s="2" t="s">
        <v>26</v>
      </c>
      <c r="C4" s="2" t="s">
        <v>31</v>
      </c>
      <c r="D4" s="2" t="s">
        <v>36</v>
      </c>
      <c r="E4" s="2" t="s">
        <v>27</v>
      </c>
      <c r="F4" s="2" t="s">
        <v>28</v>
      </c>
      <c r="G4" s="2" t="s">
        <v>33</v>
      </c>
    </row>
    <row r="5" spans="1:9" x14ac:dyDescent="0.35">
      <c r="A5" t="s">
        <v>29</v>
      </c>
      <c r="B5" s="1">
        <v>7</v>
      </c>
      <c r="C5" s="1">
        <v>0</v>
      </c>
      <c r="D5" s="1">
        <v>2</v>
      </c>
      <c r="E5" s="1">
        <v>20</v>
      </c>
      <c r="F5" s="1" t="s">
        <v>34</v>
      </c>
      <c r="G5" s="1">
        <v>0</v>
      </c>
    </row>
    <row r="6" spans="1:9" x14ac:dyDescent="0.35">
      <c r="A6" t="s">
        <v>30</v>
      </c>
      <c r="B6" s="1">
        <v>31</v>
      </c>
      <c r="C6" s="1">
        <v>1</v>
      </c>
      <c r="D6" s="1">
        <v>2</v>
      </c>
      <c r="E6" s="1">
        <v>30</v>
      </c>
      <c r="F6" s="1" t="s">
        <v>35</v>
      </c>
      <c r="G6" s="1">
        <v>0</v>
      </c>
    </row>
    <row r="7" spans="1:9" x14ac:dyDescent="0.35">
      <c r="A7" t="s">
        <v>30</v>
      </c>
      <c r="B7" s="1">
        <v>31</v>
      </c>
      <c r="C7" s="1">
        <v>2</v>
      </c>
      <c r="D7" s="1">
        <v>3</v>
      </c>
      <c r="E7" s="1">
        <v>45</v>
      </c>
      <c r="F7" s="1" t="s">
        <v>34</v>
      </c>
      <c r="G7" s="1">
        <v>0</v>
      </c>
    </row>
    <row r="8" spans="1:9" x14ac:dyDescent="0.35">
      <c r="A8" t="s">
        <v>29</v>
      </c>
      <c r="B8" s="1">
        <v>5</v>
      </c>
      <c r="C8" s="1">
        <v>0</v>
      </c>
      <c r="D8" s="1">
        <v>2</v>
      </c>
      <c r="E8" s="1">
        <v>108</v>
      </c>
      <c r="F8" s="1" t="s">
        <v>34</v>
      </c>
      <c r="G8" s="1">
        <v>0</v>
      </c>
    </row>
    <row r="9" spans="1:9" x14ac:dyDescent="0.35">
      <c r="A9" t="s">
        <v>30</v>
      </c>
      <c r="B9" s="1">
        <v>35</v>
      </c>
      <c r="C9" s="1">
        <v>3</v>
      </c>
      <c r="D9" s="1">
        <v>1</v>
      </c>
      <c r="E9" s="1">
        <v>12</v>
      </c>
      <c r="F9" s="1" t="s">
        <v>35</v>
      </c>
      <c r="G9" s="1">
        <v>0</v>
      </c>
    </row>
    <row r="10" spans="1:9" x14ac:dyDescent="0.35">
      <c r="A10" t="s">
        <v>29</v>
      </c>
      <c r="B10" s="1">
        <v>11</v>
      </c>
      <c r="C10" s="1">
        <v>2</v>
      </c>
      <c r="D10" s="1">
        <v>2</v>
      </c>
      <c r="E10" s="1">
        <v>65</v>
      </c>
      <c r="F10" s="1" t="s">
        <v>34</v>
      </c>
      <c r="G10" s="1">
        <v>1</v>
      </c>
    </row>
    <row r="11" spans="1:9" x14ac:dyDescent="0.35">
      <c r="A11" t="s">
        <v>30</v>
      </c>
      <c r="B11" s="1">
        <v>33</v>
      </c>
      <c r="C11" s="1">
        <v>2</v>
      </c>
      <c r="D11" s="1">
        <v>4</v>
      </c>
      <c r="E11" s="1">
        <v>25</v>
      </c>
      <c r="F11" s="1" t="s">
        <v>34</v>
      </c>
      <c r="G11" s="1">
        <v>1</v>
      </c>
    </row>
    <row r="12" spans="1:9" x14ac:dyDescent="0.35">
      <c r="A12" t="s">
        <v>30</v>
      </c>
      <c r="B12" s="1">
        <v>33</v>
      </c>
      <c r="C12" s="1">
        <v>3</v>
      </c>
      <c r="D12" s="1">
        <v>5</v>
      </c>
      <c r="E12" s="1">
        <v>31</v>
      </c>
      <c r="F12" s="1" t="s">
        <v>35</v>
      </c>
      <c r="G12" s="1">
        <v>0</v>
      </c>
    </row>
    <row r="13" spans="1:9" x14ac:dyDescent="0.35">
      <c r="A13" t="s">
        <v>29</v>
      </c>
      <c r="B13" s="1">
        <v>11</v>
      </c>
      <c r="C13" s="1">
        <v>0</v>
      </c>
      <c r="D13" s="1">
        <v>1</v>
      </c>
      <c r="E13" s="1">
        <v>14</v>
      </c>
      <c r="F13" s="1" t="s">
        <v>32</v>
      </c>
      <c r="G13" s="1">
        <v>0</v>
      </c>
    </row>
    <row r="14" spans="1:9" x14ac:dyDescent="0.35">
      <c r="A14" t="s">
        <v>29</v>
      </c>
      <c r="B14" s="1">
        <v>9</v>
      </c>
      <c r="C14" s="1">
        <v>0</v>
      </c>
      <c r="D14" s="1">
        <v>1</v>
      </c>
      <c r="E14" s="1">
        <v>19</v>
      </c>
      <c r="F14" s="1" t="s">
        <v>34</v>
      </c>
      <c r="G14" s="1">
        <v>0</v>
      </c>
    </row>
    <row r="15" spans="1:9" x14ac:dyDescent="0.35">
      <c r="A15" t="s">
        <v>30</v>
      </c>
      <c r="B15" s="1">
        <v>31</v>
      </c>
      <c r="C15" s="1">
        <v>1</v>
      </c>
      <c r="D15" s="1">
        <v>4</v>
      </c>
      <c r="E15" s="1">
        <v>25</v>
      </c>
      <c r="F15" s="1" t="s">
        <v>35</v>
      </c>
      <c r="G15" s="1">
        <v>0</v>
      </c>
    </row>
    <row r="16" spans="1:9" x14ac:dyDescent="0.35">
      <c r="A16" t="s">
        <v>30</v>
      </c>
      <c r="B16" s="1">
        <v>37</v>
      </c>
      <c r="C16" s="1">
        <v>2</v>
      </c>
      <c r="D16" s="1">
        <v>2</v>
      </c>
      <c r="E16" s="1">
        <v>68</v>
      </c>
      <c r="F16" s="1" t="s">
        <v>34</v>
      </c>
      <c r="G16" s="1">
        <v>1</v>
      </c>
    </row>
    <row r="17" spans="1:7" x14ac:dyDescent="0.35">
      <c r="A17" t="s">
        <v>30</v>
      </c>
      <c r="B17" s="1">
        <v>37</v>
      </c>
      <c r="C17" s="1">
        <v>1</v>
      </c>
      <c r="D17" s="1">
        <v>4</v>
      </c>
      <c r="E17" s="1">
        <v>45</v>
      </c>
      <c r="F17" s="1" t="s">
        <v>35</v>
      </c>
      <c r="G17" s="1">
        <v>0</v>
      </c>
    </row>
    <row r="18" spans="1:7" x14ac:dyDescent="0.35">
      <c r="A18" t="s">
        <v>30</v>
      </c>
      <c r="B18" s="1">
        <v>37</v>
      </c>
      <c r="C18" s="1">
        <v>0</v>
      </c>
      <c r="D18" s="1">
        <v>6</v>
      </c>
      <c r="E18" s="1">
        <v>120</v>
      </c>
      <c r="F18" s="1" t="s">
        <v>35</v>
      </c>
      <c r="G18" s="1">
        <v>1</v>
      </c>
    </row>
    <row r="19" spans="1:7" x14ac:dyDescent="0.35">
      <c r="A19" t="s">
        <v>29</v>
      </c>
      <c r="B19" s="1">
        <v>5</v>
      </c>
      <c r="C19" s="1">
        <v>2</v>
      </c>
      <c r="D19" s="1">
        <v>1</v>
      </c>
      <c r="E19" s="1">
        <v>65</v>
      </c>
      <c r="F19" s="1" t="s">
        <v>35</v>
      </c>
      <c r="G19" s="1">
        <v>0</v>
      </c>
    </row>
    <row r="20" spans="1:7" x14ac:dyDescent="0.35">
      <c r="A20" t="s">
        <v>29</v>
      </c>
      <c r="B20" s="1">
        <v>7</v>
      </c>
      <c r="C20" s="1">
        <v>0</v>
      </c>
      <c r="D20" s="1">
        <v>1</v>
      </c>
      <c r="E20" s="1">
        <v>156</v>
      </c>
      <c r="F20" s="1" t="s">
        <v>34</v>
      </c>
      <c r="G20" s="1">
        <v>0</v>
      </c>
    </row>
    <row r="21" spans="1:7" x14ac:dyDescent="0.35">
      <c r="A21" t="s">
        <v>30</v>
      </c>
      <c r="B21" s="1">
        <v>33</v>
      </c>
      <c r="C21" s="1">
        <v>1</v>
      </c>
      <c r="D21" s="1">
        <v>3</v>
      </c>
      <c r="E21" s="1">
        <v>26</v>
      </c>
      <c r="F21" s="1" t="s">
        <v>35</v>
      </c>
      <c r="G21" s="1">
        <v>0</v>
      </c>
    </row>
    <row r="22" spans="1:7" x14ac:dyDescent="0.35">
      <c r="A22" t="s">
        <v>30</v>
      </c>
      <c r="B22" s="1">
        <v>35</v>
      </c>
      <c r="C22" s="1">
        <v>1</v>
      </c>
      <c r="D22" s="1">
        <v>2</v>
      </c>
      <c r="E22" s="1">
        <v>15</v>
      </c>
      <c r="F22" s="1" t="s">
        <v>32</v>
      </c>
      <c r="G22" s="1">
        <v>0</v>
      </c>
    </row>
    <row r="23" spans="1:7" x14ac:dyDescent="0.35">
      <c r="A23" t="s">
        <v>29</v>
      </c>
      <c r="B23" s="1">
        <v>17</v>
      </c>
      <c r="C23" s="1">
        <v>3</v>
      </c>
      <c r="D23" s="1">
        <v>2</v>
      </c>
      <c r="E23" s="1">
        <v>34</v>
      </c>
      <c r="F23" s="1" t="s">
        <v>34</v>
      </c>
      <c r="G23" s="1">
        <v>0</v>
      </c>
    </row>
    <row r="24" spans="1:7" x14ac:dyDescent="0.35">
      <c r="A24" t="s">
        <v>29</v>
      </c>
      <c r="B24" s="1">
        <v>21</v>
      </c>
      <c r="C24" s="1">
        <v>2</v>
      </c>
      <c r="D24" s="1">
        <v>1</v>
      </c>
      <c r="E24" s="1">
        <v>35</v>
      </c>
      <c r="F24" s="1" t="s">
        <v>35</v>
      </c>
      <c r="G24" s="1">
        <v>1</v>
      </c>
    </row>
    <row r="25" spans="1:7" x14ac:dyDescent="0.35">
      <c r="A25" t="s">
        <v>29</v>
      </c>
      <c r="B25" s="1">
        <v>21</v>
      </c>
      <c r="C25" s="1">
        <v>0</v>
      </c>
      <c r="D25" s="1">
        <v>3</v>
      </c>
      <c r="E25" s="1">
        <v>49</v>
      </c>
      <c r="F25" s="1" t="s">
        <v>35</v>
      </c>
      <c r="G25" s="1">
        <v>0</v>
      </c>
    </row>
    <row r="26" spans="1:7" x14ac:dyDescent="0.35">
      <c r="A26" t="s">
        <v>29</v>
      </c>
      <c r="B26" s="1">
        <v>21</v>
      </c>
      <c r="C26" s="1">
        <v>1</v>
      </c>
      <c r="D26" s="1">
        <v>1</v>
      </c>
      <c r="E26" s="1">
        <v>12</v>
      </c>
      <c r="F26" s="1" t="s">
        <v>32</v>
      </c>
      <c r="G26" s="1">
        <v>0</v>
      </c>
    </row>
    <row r="28" spans="1:7" x14ac:dyDescent="0.35">
      <c r="A28" s="14" t="s">
        <v>216</v>
      </c>
    </row>
    <row r="29" spans="1:7" x14ac:dyDescent="0.35">
      <c r="A29" s="14"/>
    </row>
    <row r="30" spans="1:7" x14ac:dyDescent="0.35">
      <c r="B30" s="13" t="s">
        <v>46</v>
      </c>
    </row>
    <row r="32" spans="1:7" x14ac:dyDescent="0.35">
      <c r="A32" s="19" t="s">
        <v>48</v>
      </c>
      <c r="B32" s="11" t="s">
        <v>45</v>
      </c>
      <c r="C32" s="11"/>
      <c r="D32" s="11"/>
      <c r="E32" s="11"/>
    </row>
    <row r="37" spans="1:10" x14ac:dyDescent="0.35">
      <c r="H37" s="12"/>
      <c r="I37" s="12"/>
      <c r="J37" s="12"/>
    </row>
    <row r="39" spans="1:10" x14ac:dyDescent="0.35">
      <c r="A39" s="19" t="s">
        <v>49</v>
      </c>
      <c r="B39" s="11" t="s">
        <v>47</v>
      </c>
      <c r="C39" s="11"/>
      <c r="D39" s="11"/>
      <c r="E39" s="11"/>
    </row>
    <row r="56" spans="1:11" x14ac:dyDescent="0.35">
      <c r="H56" s="12"/>
      <c r="I56" s="12"/>
      <c r="J56" s="12"/>
      <c r="K56" s="12"/>
    </row>
    <row r="58" spans="1:11" x14ac:dyDescent="0.35">
      <c r="A58" s="19" t="s">
        <v>50</v>
      </c>
      <c r="B58" s="11" t="s">
        <v>213</v>
      </c>
      <c r="C58" s="11"/>
      <c r="D58" s="11"/>
      <c r="E58" s="11"/>
      <c r="F58" s="11"/>
    </row>
    <row r="62" spans="1:11" x14ac:dyDescent="0.35">
      <c r="H62" s="12"/>
      <c r="I62" s="12"/>
    </row>
  </sheetData>
  <pageMargins left="0.7" right="0.7" top="0.75" bottom="0.75" header="0.3" footer="0.3"/>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4"/>
  <sheetViews>
    <sheetView topLeftCell="A120" workbookViewId="0">
      <selection activeCell="E229" sqref="E229"/>
    </sheetView>
  </sheetViews>
  <sheetFormatPr baseColWidth="10" defaultRowHeight="15.5" x14ac:dyDescent="0.35"/>
  <cols>
    <col min="2" max="2" width="19.84375" customWidth="1"/>
    <col min="3" max="3" width="24.3046875" customWidth="1"/>
    <col min="4" max="4" width="7.3046875" customWidth="1"/>
    <col min="5" max="5" width="24.3046875" customWidth="1"/>
    <col min="6" max="6" width="12.84375" customWidth="1"/>
    <col min="7" max="7" width="17.69140625" customWidth="1"/>
    <col min="8" max="8" width="10.3046875" customWidth="1"/>
    <col min="9" max="9" width="6.84375" customWidth="1"/>
    <col min="10" max="10" width="8.4609375" customWidth="1"/>
    <col min="11" max="11" width="8.07421875" customWidth="1"/>
    <col min="12" max="12" width="9.4609375" customWidth="1"/>
    <col min="13" max="13" width="8.4609375" customWidth="1"/>
    <col min="14" max="14" width="9.07421875" customWidth="1"/>
    <col min="15" max="15" width="7.07421875" customWidth="1"/>
    <col min="16" max="16" width="5" customWidth="1"/>
    <col min="17" max="17" width="20.4609375" customWidth="1"/>
    <col min="18" max="18" width="20.07421875" customWidth="1"/>
    <col min="19" max="19" width="19.69140625" customWidth="1"/>
    <col min="20" max="20" width="16.3046875" bestFit="1" customWidth="1"/>
    <col min="21" max="21" width="6.69140625" customWidth="1"/>
    <col min="22" max="22" width="6" customWidth="1"/>
  </cols>
  <sheetData>
    <row r="1" spans="1:15" ht="20" x14ac:dyDescent="0.4">
      <c r="A1" s="5" t="s">
        <v>170</v>
      </c>
    </row>
    <row r="2" spans="1:15" ht="20" x14ac:dyDescent="0.4">
      <c r="A2" s="5" t="s">
        <v>169</v>
      </c>
    </row>
    <row r="3" spans="1:15" x14ac:dyDescent="0.35">
      <c r="A3" s="19" t="s">
        <v>209</v>
      </c>
      <c r="B3" s="11"/>
      <c r="C3" s="11"/>
      <c r="D3" s="11"/>
      <c r="E3" s="11"/>
      <c r="F3" s="11"/>
      <c r="G3" s="11"/>
      <c r="H3" s="11"/>
      <c r="I3" s="11"/>
      <c r="J3" s="11"/>
    </row>
    <row r="4" spans="1:15" ht="31" x14ac:dyDescent="0.35">
      <c r="B4" s="12" t="s">
        <v>0</v>
      </c>
      <c r="C4" s="12" t="s">
        <v>57</v>
      </c>
      <c r="D4" s="12" t="s">
        <v>62</v>
      </c>
      <c r="E4" s="12" t="s">
        <v>58</v>
      </c>
      <c r="F4" s="12" t="s">
        <v>181</v>
      </c>
      <c r="G4" s="12" t="s">
        <v>63</v>
      </c>
      <c r="H4" s="12" t="s">
        <v>64</v>
      </c>
      <c r="I4" s="12" t="s">
        <v>66</v>
      </c>
      <c r="J4" s="12" t="s">
        <v>67</v>
      </c>
      <c r="K4" s="12" t="s">
        <v>37</v>
      </c>
      <c r="L4" s="12" t="s">
        <v>21</v>
      </c>
      <c r="M4" s="12" t="s">
        <v>68</v>
      </c>
      <c r="N4" s="20" t="s">
        <v>161</v>
      </c>
      <c r="O4" s="12"/>
    </row>
    <row r="5" spans="1:15" x14ac:dyDescent="0.35">
      <c r="B5" t="s">
        <v>70</v>
      </c>
      <c r="C5" t="s">
        <v>59</v>
      </c>
      <c r="D5" t="s">
        <v>75</v>
      </c>
      <c r="E5" t="s">
        <v>60</v>
      </c>
      <c r="F5" t="s">
        <v>61</v>
      </c>
      <c r="G5" t="s">
        <v>65</v>
      </c>
      <c r="H5">
        <v>0.75</v>
      </c>
      <c r="I5">
        <v>3.8</v>
      </c>
      <c r="J5" t="s">
        <v>95</v>
      </c>
      <c r="K5">
        <v>6</v>
      </c>
      <c r="L5" t="s">
        <v>38</v>
      </c>
      <c r="M5" t="s">
        <v>69</v>
      </c>
      <c r="N5">
        <f t="shared" ref="N5:N16" ca="1" si="0">RANDBETWEEN(100,500)</f>
        <v>352</v>
      </c>
    </row>
    <row r="6" spans="1:15" x14ac:dyDescent="0.35">
      <c r="B6" t="s">
        <v>71</v>
      </c>
      <c r="C6" t="s">
        <v>59</v>
      </c>
      <c r="D6" t="s">
        <v>75</v>
      </c>
      <c r="E6" t="s">
        <v>60</v>
      </c>
      <c r="F6" t="s">
        <v>76</v>
      </c>
      <c r="G6" t="s">
        <v>65</v>
      </c>
      <c r="H6">
        <v>1</v>
      </c>
      <c r="I6">
        <v>2.9</v>
      </c>
      <c r="J6" t="s">
        <v>95</v>
      </c>
      <c r="K6">
        <v>83</v>
      </c>
      <c r="L6" t="s">
        <v>96</v>
      </c>
      <c r="M6" t="s">
        <v>97</v>
      </c>
      <c r="N6">
        <f t="shared" ca="1" si="0"/>
        <v>343</v>
      </c>
    </row>
    <row r="7" spans="1:15" x14ac:dyDescent="0.35">
      <c r="B7" t="s">
        <v>72</v>
      </c>
      <c r="C7" t="s">
        <v>59</v>
      </c>
      <c r="D7" t="s">
        <v>75</v>
      </c>
      <c r="E7" t="s">
        <v>60</v>
      </c>
      <c r="F7" t="s">
        <v>61</v>
      </c>
      <c r="G7" t="s">
        <v>77</v>
      </c>
      <c r="H7">
        <v>0.75</v>
      </c>
      <c r="I7">
        <v>3.7</v>
      </c>
      <c r="J7" t="s">
        <v>95</v>
      </c>
      <c r="K7">
        <v>13</v>
      </c>
      <c r="L7" t="s">
        <v>98</v>
      </c>
      <c r="M7" t="s">
        <v>99</v>
      </c>
      <c r="N7">
        <f t="shared" ca="1" si="0"/>
        <v>416</v>
      </c>
    </row>
    <row r="8" spans="1:15" x14ac:dyDescent="0.35">
      <c r="B8" t="s">
        <v>73</v>
      </c>
      <c r="C8" t="s">
        <v>59</v>
      </c>
      <c r="D8" t="s">
        <v>75</v>
      </c>
      <c r="E8" t="s">
        <v>60</v>
      </c>
      <c r="F8" t="s">
        <v>78</v>
      </c>
      <c r="G8" t="s">
        <v>77</v>
      </c>
      <c r="H8">
        <v>1</v>
      </c>
      <c r="I8">
        <v>2.9</v>
      </c>
      <c r="J8" t="s">
        <v>95</v>
      </c>
      <c r="K8">
        <v>13</v>
      </c>
      <c r="L8" t="s">
        <v>100</v>
      </c>
      <c r="M8" t="s">
        <v>97</v>
      </c>
      <c r="N8">
        <f t="shared" ca="1" si="0"/>
        <v>332</v>
      </c>
    </row>
    <row r="9" spans="1:15" x14ac:dyDescent="0.35">
      <c r="B9" t="s">
        <v>74</v>
      </c>
      <c r="C9" t="s">
        <v>59</v>
      </c>
      <c r="D9" t="s">
        <v>75</v>
      </c>
      <c r="E9" t="s">
        <v>60</v>
      </c>
      <c r="F9" t="s">
        <v>78</v>
      </c>
      <c r="G9" t="s">
        <v>65</v>
      </c>
      <c r="H9">
        <v>1.5</v>
      </c>
      <c r="I9">
        <v>3</v>
      </c>
      <c r="J9" t="s">
        <v>95</v>
      </c>
      <c r="K9">
        <v>6</v>
      </c>
      <c r="L9" t="s">
        <v>38</v>
      </c>
      <c r="M9" t="s">
        <v>97</v>
      </c>
      <c r="N9">
        <f t="shared" ca="1" si="0"/>
        <v>293</v>
      </c>
    </row>
    <row r="10" spans="1:15" x14ac:dyDescent="0.35">
      <c r="B10" t="s">
        <v>79</v>
      </c>
      <c r="C10" t="s">
        <v>59</v>
      </c>
      <c r="D10" t="s">
        <v>75</v>
      </c>
      <c r="E10" t="s">
        <v>60</v>
      </c>
      <c r="F10" t="s">
        <v>78</v>
      </c>
      <c r="G10" t="s">
        <v>77</v>
      </c>
      <c r="H10">
        <v>1</v>
      </c>
      <c r="I10">
        <v>3.1</v>
      </c>
      <c r="J10" t="s">
        <v>95</v>
      </c>
      <c r="K10">
        <v>6</v>
      </c>
      <c r="L10" t="s">
        <v>38</v>
      </c>
      <c r="M10" t="s">
        <v>101</v>
      </c>
      <c r="N10">
        <f t="shared" ca="1" si="0"/>
        <v>317</v>
      </c>
    </row>
    <row r="11" spans="1:15" x14ac:dyDescent="0.35">
      <c r="B11" t="s">
        <v>80</v>
      </c>
      <c r="C11" t="s">
        <v>59</v>
      </c>
      <c r="D11" t="s">
        <v>75</v>
      </c>
      <c r="E11" t="s">
        <v>60</v>
      </c>
      <c r="F11" t="s">
        <v>85</v>
      </c>
      <c r="G11" t="s">
        <v>65</v>
      </c>
      <c r="H11">
        <v>1</v>
      </c>
      <c r="I11">
        <v>2.5</v>
      </c>
      <c r="J11" t="s">
        <v>95</v>
      </c>
      <c r="K11">
        <v>83</v>
      </c>
      <c r="L11" t="s">
        <v>96</v>
      </c>
      <c r="M11" t="s">
        <v>101</v>
      </c>
      <c r="N11">
        <f t="shared" ca="1" si="0"/>
        <v>475</v>
      </c>
    </row>
    <row r="12" spans="1:15" x14ac:dyDescent="0.35">
      <c r="B12" t="s">
        <v>81</v>
      </c>
      <c r="C12" t="s">
        <v>59</v>
      </c>
      <c r="D12" t="s">
        <v>75</v>
      </c>
      <c r="E12" t="s">
        <v>60</v>
      </c>
      <c r="F12" t="s">
        <v>85</v>
      </c>
      <c r="G12" t="s">
        <v>77</v>
      </c>
      <c r="H12">
        <v>1.5</v>
      </c>
      <c r="I12">
        <v>2.8</v>
      </c>
      <c r="J12" t="s">
        <v>95</v>
      </c>
      <c r="K12">
        <v>13</v>
      </c>
      <c r="L12" t="s">
        <v>98</v>
      </c>
      <c r="M12" t="s">
        <v>99</v>
      </c>
      <c r="N12">
        <f t="shared" ca="1" si="0"/>
        <v>247</v>
      </c>
    </row>
    <row r="13" spans="1:15" x14ac:dyDescent="0.35">
      <c r="B13" t="s">
        <v>82</v>
      </c>
      <c r="C13" t="s">
        <v>59</v>
      </c>
      <c r="D13" t="s">
        <v>75</v>
      </c>
      <c r="E13" t="s">
        <v>60</v>
      </c>
      <c r="F13" t="s">
        <v>86</v>
      </c>
      <c r="G13" t="s">
        <v>65</v>
      </c>
      <c r="H13">
        <v>0.75</v>
      </c>
      <c r="I13">
        <v>3.9</v>
      </c>
      <c r="J13" t="s">
        <v>95</v>
      </c>
      <c r="K13">
        <v>13</v>
      </c>
      <c r="L13" t="s">
        <v>100</v>
      </c>
      <c r="M13" t="s">
        <v>99</v>
      </c>
      <c r="N13">
        <f t="shared" ca="1" si="0"/>
        <v>436</v>
      </c>
    </row>
    <row r="14" spans="1:15" x14ac:dyDescent="0.35">
      <c r="B14" t="s">
        <v>83</v>
      </c>
      <c r="C14" t="s">
        <v>59</v>
      </c>
      <c r="D14" t="s">
        <v>75</v>
      </c>
      <c r="E14" t="s">
        <v>60</v>
      </c>
      <c r="F14" t="s">
        <v>87</v>
      </c>
      <c r="G14" t="s">
        <v>65</v>
      </c>
      <c r="H14">
        <v>1</v>
      </c>
      <c r="I14">
        <v>3.2</v>
      </c>
      <c r="J14" t="s">
        <v>95</v>
      </c>
      <c r="K14">
        <v>6</v>
      </c>
      <c r="L14" t="s">
        <v>38</v>
      </c>
      <c r="M14" t="s">
        <v>102</v>
      </c>
      <c r="N14">
        <f t="shared" ca="1" si="0"/>
        <v>360</v>
      </c>
    </row>
    <row r="15" spans="1:15" x14ac:dyDescent="0.35">
      <c r="B15" t="s">
        <v>84</v>
      </c>
      <c r="C15" t="s">
        <v>59</v>
      </c>
      <c r="D15" t="s">
        <v>75</v>
      </c>
      <c r="E15" t="s">
        <v>60</v>
      </c>
      <c r="F15" t="s">
        <v>88</v>
      </c>
      <c r="G15" t="s">
        <v>65</v>
      </c>
      <c r="H15">
        <v>1</v>
      </c>
      <c r="I15">
        <v>2.8</v>
      </c>
      <c r="J15" t="s">
        <v>95</v>
      </c>
      <c r="K15">
        <v>6</v>
      </c>
      <c r="L15" t="s">
        <v>40</v>
      </c>
      <c r="M15" t="s">
        <v>69</v>
      </c>
      <c r="N15">
        <f t="shared" ca="1" si="0"/>
        <v>408</v>
      </c>
    </row>
    <row r="16" spans="1:15" x14ac:dyDescent="0.35">
      <c r="B16" t="s">
        <v>70</v>
      </c>
      <c r="C16" t="s">
        <v>59</v>
      </c>
      <c r="D16" t="s">
        <v>89</v>
      </c>
      <c r="E16" t="s">
        <v>60</v>
      </c>
      <c r="F16" t="s">
        <v>61</v>
      </c>
      <c r="G16" t="s">
        <v>65</v>
      </c>
      <c r="H16">
        <v>1</v>
      </c>
      <c r="I16">
        <v>3.8</v>
      </c>
      <c r="J16" t="s">
        <v>95</v>
      </c>
      <c r="K16">
        <v>83</v>
      </c>
      <c r="L16" t="s">
        <v>103</v>
      </c>
      <c r="M16" t="s">
        <v>97</v>
      </c>
      <c r="N16">
        <f t="shared" ca="1" si="0"/>
        <v>442</v>
      </c>
    </row>
    <row r="17" spans="2:14" x14ac:dyDescent="0.35">
      <c r="B17" t="s">
        <v>71</v>
      </c>
      <c r="C17" t="s">
        <v>59</v>
      </c>
      <c r="D17" t="s">
        <v>91</v>
      </c>
      <c r="E17" t="s">
        <v>60</v>
      </c>
      <c r="F17" t="s">
        <v>76</v>
      </c>
      <c r="G17" t="s">
        <v>65</v>
      </c>
      <c r="H17">
        <v>1.5</v>
      </c>
      <c r="I17">
        <v>2.9</v>
      </c>
      <c r="J17" t="s">
        <v>95</v>
      </c>
      <c r="K17">
        <v>13</v>
      </c>
      <c r="L17" t="s">
        <v>23</v>
      </c>
      <c r="M17" t="s">
        <v>99</v>
      </c>
      <c r="N17">
        <f t="shared" ref="N17:N48" ca="1" si="1">RANDBETWEEN(0,300)</f>
        <v>52</v>
      </c>
    </row>
    <row r="18" spans="2:14" x14ac:dyDescent="0.35">
      <c r="B18" t="s">
        <v>72</v>
      </c>
      <c r="C18" t="s">
        <v>59</v>
      </c>
      <c r="D18" t="s">
        <v>91</v>
      </c>
      <c r="E18" t="s">
        <v>60</v>
      </c>
      <c r="F18" t="s">
        <v>61</v>
      </c>
      <c r="G18" t="s">
        <v>77</v>
      </c>
      <c r="H18">
        <v>1</v>
      </c>
      <c r="I18">
        <v>3.7</v>
      </c>
      <c r="J18" t="s">
        <v>95</v>
      </c>
      <c r="K18">
        <v>13</v>
      </c>
      <c r="L18" t="s">
        <v>23</v>
      </c>
      <c r="M18" t="s">
        <v>97</v>
      </c>
      <c r="N18">
        <f t="shared" ca="1" si="1"/>
        <v>229</v>
      </c>
    </row>
    <row r="19" spans="2:14" x14ac:dyDescent="0.35">
      <c r="B19" t="s">
        <v>73</v>
      </c>
      <c r="C19" t="s">
        <v>59</v>
      </c>
      <c r="D19" t="s">
        <v>91</v>
      </c>
      <c r="E19" t="s">
        <v>60</v>
      </c>
      <c r="F19" t="s">
        <v>78</v>
      </c>
      <c r="G19" t="s">
        <v>77</v>
      </c>
      <c r="H19">
        <v>1.5</v>
      </c>
      <c r="I19">
        <v>2.9</v>
      </c>
      <c r="J19" t="s">
        <v>95</v>
      </c>
      <c r="K19">
        <v>6</v>
      </c>
      <c r="L19" t="s">
        <v>104</v>
      </c>
      <c r="M19" t="s">
        <v>97</v>
      </c>
      <c r="N19">
        <f t="shared" ca="1" si="1"/>
        <v>32</v>
      </c>
    </row>
    <row r="20" spans="2:14" x14ac:dyDescent="0.35">
      <c r="B20" t="s">
        <v>74</v>
      </c>
      <c r="C20" t="s">
        <v>59</v>
      </c>
      <c r="D20" t="s">
        <v>91</v>
      </c>
      <c r="E20" t="s">
        <v>60</v>
      </c>
      <c r="F20" t="s">
        <v>78</v>
      </c>
      <c r="G20" t="s">
        <v>77</v>
      </c>
      <c r="H20">
        <v>1</v>
      </c>
      <c r="I20">
        <v>3</v>
      </c>
      <c r="J20" t="s">
        <v>95</v>
      </c>
      <c r="K20">
        <v>6</v>
      </c>
      <c r="L20" t="s">
        <v>40</v>
      </c>
      <c r="M20" t="s">
        <v>101</v>
      </c>
      <c r="N20">
        <f t="shared" ca="1" si="1"/>
        <v>10</v>
      </c>
    </row>
    <row r="21" spans="2:14" x14ac:dyDescent="0.35">
      <c r="B21" t="s">
        <v>79</v>
      </c>
      <c r="C21" t="s">
        <v>59</v>
      </c>
      <c r="D21" t="s">
        <v>91</v>
      </c>
      <c r="E21" t="s">
        <v>60</v>
      </c>
      <c r="F21" t="s">
        <v>78</v>
      </c>
      <c r="G21" t="s">
        <v>77</v>
      </c>
      <c r="H21">
        <v>0.75</v>
      </c>
      <c r="I21">
        <v>3.1</v>
      </c>
      <c r="J21" t="s">
        <v>95</v>
      </c>
      <c r="K21">
        <v>83</v>
      </c>
      <c r="L21" t="s">
        <v>96</v>
      </c>
      <c r="M21" t="s">
        <v>101</v>
      </c>
      <c r="N21">
        <f t="shared" ca="1" si="1"/>
        <v>182</v>
      </c>
    </row>
    <row r="22" spans="2:14" x14ac:dyDescent="0.35">
      <c r="B22" t="s">
        <v>80</v>
      </c>
      <c r="C22" t="s">
        <v>59</v>
      </c>
      <c r="D22" t="s">
        <v>91</v>
      </c>
      <c r="E22" t="s">
        <v>60</v>
      </c>
      <c r="F22" t="s">
        <v>85</v>
      </c>
      <c r="G22" t="s">
        <v>77</v>
      </c>
      <c r="H22">
        <v>1</v>
      </c>
      <c r="I22">
        <v>2.5</v>
      </c>
      <c r="J22" t="s">
        <v>95</v>
      </c>
      <c r="K22">
        <v>13</v>
      </c>
      <c r="L22" t="s">
        <v>98</v>
      </c>
      <c r="M22" t="s">
        <v>69</v>
      </c>
      <c r="N22">
        <f t="shared" ca="1" si="1"/>
        <v>126</v>
      </c>
    </row>
    <row r="23" spans="2:14" x14ac:dyDescent="0.35">
      <c r="B23" t="s">
        <v>81</v>
      </c>
      <c r="C23" t="s">
        <v>59</v>
      </c>
      <c r="D23" t="s">
        <v>91</v>
      </c>
      <c r="E23" t="s">
        <v>60</v>
      </c>
      <c r="F23" t="s">
        <v>85</v>
      </c>
      <c r="G23" t="s">
        <v>77</v>
      </c>
      <c r="H23">
        <v>1.5</v>
      </c>
      <c r="I23">
        <v>2.8</v>
      </c>
      <c r="J23" t="s">
        <v>95</v>
      </c>
      <c r="K23">
        <v>13</v>
      </c>
      <c r="L23" t="s">
        <v>100</v>
      </c>
      <c r="M23" t="s">
        <v>69</v>
      </c>
      <c r="N23">
        <f t="shared" ca="1" si="1"/>
        <v>254</v>
      </c>
    </row>
    <row r="24" spans="2:14" x14ac:dyDescent="0.35">
      <c r="B24" t="s">
        <v>82</v>
      </c>
      <c r="C24" t="s">
        <v>59</v>
      </c>
      <c r="D24" t="s">
        <v>91</v>
      </c>
      <c r="E24" t="s">
        <v>60</v>
      </c>
      <c r="F24" t="s">
        <v>86</v>
      </c>
      <c r="G24" t="s">
        <v>65</v>
      </c>
      <c r="H24">
        <v>0.75</v>
      </c>
      <c r="I24">
        <v>3.9</v>
      </c>
      <c r="J24" t="s">
        <v>95</v>
      </c>
      <c r="K24">
        <v>6</v>
      </c>
      <c r="L24" t="s">
        <v>38</v>
      </c>
      <c r="M24" t="s">
        <v>102</v>
      </c>
      <c r="N24">
        <f t="shared" ca="1" si="1"/>
        <v>300</v>
      </c>
    </row>
    <row r="25" spans="2:14" x14ac:dyDescent="0.35">
      <c r="B25" t="s">
        <v>83</v>
      </c>
      <c r="C25" t="s">
        <v>59</v>
      </c>
      <c r="D25" t="s">
        <v>91</v>
      </c>
      <c r="E25" t="s">
        <v>60</v>
      </c>
      <c r="F25" t="s">
        <v>87</v>
      </c>
      <c r="G25" t="s">
        <v>65</v>
      </c>
      <c r="H25">
        <v>1</v>
      </c>
      <c r="I25">
        <v>3.2</v>
      </c>
      <c r="J25" t="s">
        <v>95</v>
      </c>
      <c r="K25">
        <v>6</v>
      </c>
      <c r="L25" t="s">
        <v>112</v>
      </c>
      <c r="M25" t="s">
        <v>105</v>
      </c>
      <c r="N25">
        <f t="shared" ca="1" si="1"/>
        <v>105</v>
      </c>
    </row>
    <row r="26" spans="2:14" x14ac:dyDescent="0.35">
      <c r="B26" t="s">
        <v>84</v>
      </c>
      <c r="C26" t="s">
        <v>59</v>
      </c>
      <c r="D26" t="s">
        <v>91</v>
      </c>
      <c r="E26" t="s">
        <v>60</v>
      </c>
      <c r="F26" t="s">
        <v>88</v>
      </c>
      <c r="G26" t="s">
        <v>65</v>
      </c>
      <c r="H26">
        <v>1</v>
      </c>
      <c r="I26">
        <v>2.8</v>
      </c>
      <c r="J26" t="s">
        <v>95</v>
      </c>
      <c r="K26">
        <v>83</v>
      </c>
      <c r="L26" t="s">
        <v>116</v>
      </c>
      <c r="M26" t="s">
        <v>106</v>
      </c>
      <c r="N26">
        <f t="shared" ca="1" si="1"/>
        <v>171</v>
      </c>
    </row>
    <row r="27" spans="2:14" x14ac:dyDescent="0.35">
      <c r="B27" t="s">
        <v>117</v>
      </c>
      <c r="C27" t="s">
        <v>59</v>
      </c>
      <c r="D27" t="s">
        <v>90</v>
      </c>
      <c r="E27" t="s">
        <v>60</v>
      </c>
      <c r="F27" t="s">
        <v>61</v>
      </c>
      <c r="G27" t="s">
        <v>65</v>
      </c>
      <c r="H27">
        <v>1</v>
      </c>
      <c r="I27">
        <v>3.8</v>
      </c>
      <c r="J27" t="s">
        <v>95</v>
      </c>
      <c r="K27">
        <v>13</v>
      </c>
      <c r="L27" t="s">
        <v>98</v>
      </c>
      <c r="M27" t="s">
        <v>106</v>
      </c>
      <c r="N27">
        <f t="shared" ca="1" si="1"/>
        <v>186</v>
      </c>
    </row>
    <row r="28" spans="2:14" x14ac:dyDescent="0.35">
      <c r="B28" t="s">
        <v>118</v>
      </c>
      <c r="C28" t="s">
        <v>59</v>
      </c>
      <c r="D28" t="s">
        <v>90</v>
      </c>
      <c r="E28" t="s">
        <v>60</v>
      </c>
      <c r="F28" t="s">
        <v>76</v>
      </c>
      <c r="G28" t="s">
        <v>77</v>
      </c>
      <c r="H28">
        <v>1</v>
      </c>
      <c r="I28">
        <v>2.9</v>
      </c>
      <c r="J28" t="s">
        <v>95</v>
      </c>
      <c r="K28">
        <v>13</v>
      </c>
      <c r="L28" t="s">
        <v>100</v>
      </c>
      <c r="M28" t="s">
        <v>106</v>
      </c>
      <c r="N28">
        <f t="shared" ca="1" si="1"/>
        <v>197</v>
      </c>
    </row>
    <row r="29" spans="2:14" x14ac:dyDescent="0.35">
      <c r="B29" t="s">
        <v>119</v>
      </c>
      <c r="C29" t="s">
        <v>59</v>
      </c>
      <c r="D29" t="s">
        <v>90</v>
      </c>
      <c r="E29" t="s">
        <v>60</v>
      </c>
      <c r="F29" t="s">
        <v>61</v>
      </c>
      <c r="G29" t="s">
        <v>77</v>
      </c>
      <c r="H29">
        <v>1</v>
      </c>
      <c r="I29">
        <v>3.7</v>
      </c>
      <c r="J29" t="s">
        <v>95</v>
      </c>
      <c r="K29">
        <v>6</v>
      </c>
      <c r="L29" t="s">
        <v>112</v>
      </c>
      <c r="M29" t="s">
        <v>99</v>
      </c>
      <c r="N29">
        <f t="shared" ca="1" si="1"/>
        <v>12</v>
      </c>
    </row>
    <row r="30" spans="2:14" x14ac:dyDescent="0.35">
      <c r="B30" t="s">
        <v>120</v>
      </c>
      <c r="C30" t="s">
        <v>59</v>
      </c>
      <c r="D30" t="s">
        <v>90</v>
      </c>
      <c r="E30" t="s">
        <v>60</v>
      </c>
      <c r="F30" t="s">
        <v>164</v>
      </c>
      <c r="G30" t="s">
        <v>77</v>
      </c>
      <c r="H30">
        <v>0.75</v>
      </c>
      <c r="I30">
        <v>2.9</v>
      </c>
      <c r="J30" t="s">
        <v>95</v>
      </c>
      <c r="K30">
        <v>6</v>
      </c>
      <c r="L30" t="s">
        <v>39</v>
      </c>
      <c r="M30" t="s">
        <v>107</v>
      </c>
      <c r="N30">
        <f t="shared" ca="1" si="1"/>
        <v>235</v>
      </c>
    </row>
    <row r="31" spans="2:14" x14ac:dyDescent="0.35">
      <c r="B31" t="s">
        <v>121</v>
      </c>
      <c r="C31" t="s">
        <v>59</v>
      </c>
      <c r="D31" t="s">
        <v>90</v>
      </c>
      <c r="E31" t="s">
        <v>60</v>
      </c>
      <c r="F31" t="s">
        <v>78</v>
      </c>
      <c r="G31" t="s">
        <v>65</v>
      </c>
      <c r="H31">
        <v>1</v>
      </c>
      <c r="I31">
        <v>3</v>
      </c>
      <c r="J31" t="s">
        <v>95</v>
      </c>
      <c r="K31">
        <v>83</v>
      </c>
      <c r="L31" t="s">
        <v>110</v>
      </c>
      <c r="M31" t="s">
        <v>107</v>
      </c>
      <c r="N31">
        <f t="shared" ca="1" si="1"/>
        <v>77</v>
      </c>
    </row>
    <row r="32" spans="2:14" x14ac:dyDescent="0.35">
      <c r="B32" t="s">
        <v>122</v>
      </c>
      <c r="C32" t="s">
        <v>59</v>
      </c>
      <c r="D32" t="s">
        <v>90</v>
      </c>
      <c r="E32" t="s">
        <v>60</v>
      </c>
      <c r="F32" t="s">
        <v>78</v>
      </c>
      <c r="G32" t="s">
        <v>77</v>
      </c>
      <c r="H32">
        <v>1.5</v>
      </c>
      <c r="I32">
        <v>3.1</v>
      </c>
      <c r="J32" t="s">
        <v>95</v>
      </c>
      <c r="K32">
        <v>13</v>
      </c>
      <c r="L32" t="s">
        <v>111</v>
      </c>
      <c r="M32" t="s">
        <v>99</v>
      </c>
      <c r="N32">
        <f t="shared" ca="1" si="1"/>
        <v>292</v>
      </c>
    </row>
    <row r="33" spans="2:14" x14ac:dyDescent="0.35">
      <c r="B33" t="s">
        <v>123</v>
      </c>
      <c r="C33" t="s">
        <v>59</v>
      </c>
      <c r="D33" t="s">
        <v>90</v>
      </c>
      <c r="E33" t="s">
        <v>60</v>
      </c>
      <c r="F33" t="s">
        <v>85</v>
      </c>
      <c r="G33" t="s">
        <v>65</v>
      </c>
      <c r="H33">
        <v>1</v>
      </c>
      <c r="I33">
        <v>2.5</v>
      </c>
      <c r="J33" t="s">
        <v>95</v>
      </c>
      <c r="K33">
        <v>13</v>
      </c>
      <c r="L33" t="s">
        <v>100</v>
      </c>
      <c r="M33" t="s">
        <v>102</v>
      </c>
      <c r="N33">
        <f t="shared" ca="1" si="1"/>
        <v>95</v>
      </c>
    </row>
    <row r="34" spans="2:14" x14ac:dyDescent="0.35">
      <c r="B34" t="s">
        <v>124</v>
      </c>
      <c r="C34" t="s">
        <v>59</v>
      </c>
      <c r="D34" t="s">
        <v>90</v>
      </c>
      <c r="E34" t="s">
        <v>60</v>
      </c>
      <c r="F34" t="s">
        <v>85</v>
      </c>
      <c r="G34" t="s">
        <v>77</v>
      </c>
      <c r="H34">
        <v>1.5</v>
      </c>
      <c r="I34">
        <v>2.8</v>
      </c>
      <c r="J34" t="s">
        <v>95</v>
      </c>
      <c r="K34">
        <v>6</v>
      </c>
      <c r="L34" t="s">
        <v>39</v>
      </c>
      <c r="M34" t="s">
        <v>102</v>
      </c>
      <c r="N34">
        <f t="shared" ca="1" si="1"/>
        <v>232</v>
      </c>
    </row>
    <row r="35" spans="2:14" x14ac:dyDescent="0.35">
      <c r="B35" t="s">
        <v>125</v>
      </c>
      <c r="C35" t="s">
        <v>59</v>
      </c>
      <c r="D35" t="s">
        <v>90</v>
      </c>
      <c r="E35" t="s">
        <v>60</v>
      </c>
      <c r="F35" t="s">
        <v>86</v>
      </c>
      <c r="G35" t="s">
        <v>65</v>
      </c>
      <c r="H35">
        <v>1</v>
      </c>
      <c r="I35">
        <v>3.9</v>
      </c>
      <c r="J35" t="s">
        <v>95</v>
      </c>
      <c r="K35">
        <v>6</v>
      </c>
      <c r="L35" t="s">
        <v>40</v>
      </c>
      <c r="M35" t="s">
        <v>69</v>
      </c>
      <c r="N35">
        <f t="shared" ca="1" si="1"/>
        <v>56</v>
      </c>
    </row>
    <row r="36" spans="2:14" x14ac:dyDescent="0.35">
      <c r="B36" t="s">
        <v>126</v>
      </c>
      <c r="C36" t="s">
        <v>59</v>
      </c>
      <c r="D36" t="s">
        <v>90</v>
      </c>
      <c r="E36" t="s">
        <v>60</v>
      </c>
      <c r="F36" t="s">
        <v>87</v>
      </c>
      <c r="G36" t="s">
        <v>65</v>
      </c>
      <c r="H36">
        <v>1</v>
      </c>
      <c r="I36">
        <v>3.2</v>
      </c>
      <c r="J36" t="s">
        <v>95</v>
      </c>
      <c r="K36">
        <v>83</v>
      </c>
      <c r="L36" t="s">
        <v>111</v>
      </c>
      <c r="M36" t="s">
        <v>97</v>
      </c>
      <c r="N36">
        <f t="shared" ca="1" si="1"/>
        <v>43</v>
      </c>
    </row>
    <row r="37" spans="2:14" x14ac:dyDescent="0.35">
      <c r="B37" t="s">
        <v>127</v>
      </c>
      <c r="C37" t="s">
        <v>59</v>
      </c>
      <c r="D37" t="s">
        <v>90</v>
      </c>
      <c r="E37" t="s">
        <v>60</v>
      </c>
      <c r="F37" t="s">
        <v>88</v>
      </c>
      <c r="G37" t="s">
        <v>65</v>
      </c>
      <c r="H37">
        <v>1</v>
      </c>
      <c r="I37">
        <v>2.8</v>
      </c>
      <c r="J37" t="s">
        <v>95</v>
      </c>
      <c r="K37">
        <v>13</v>
      </c>
      <c r="L37" t="s">
        <v>23</v>
      </c>
      <c r="M37" t="s">
        <v>99</v>
      </c>
      <c r="N37">
        <f t="shared" ca="1" si="1"/>
        <v>171</v>
      </c>
    </row>
    <row r="38" spans="2:14" x14ac:dyDescent="0.35">
      <c r="B38" t="s">
        <v>128</v>
      </c>
      <c r="C38" t="s">
        <v>59</v>
      </c>
      <c r="D38" t="s">
        <v>92</v>
      </c>
      <c r="E38" t="s">
        <v>60</v>
      </c>
      <c r="F38" t="s">
        <v>61</v>
      </c>
      <c r="G38" t="s">
        <v>77</v>
      </c>
      <c r="H38">
        <v>1</v>
      </c>
      <c r="I38">
        <v>3.8</v>
      </c>
      <c r="J38" t="s">
        <v>95</v>
      </c>
      <c r="K38">
        <v>13</v>
      </c>
      <c r="L38" t="s">
        <v>23</v>
      </c>
      <c r="M38" t="s">
        <v>107</v>
      </c>
      <c r="N38">
        <f t="shared" ca="1" si="1"/>
        <v>208</v>
      </c>
    </row>
    <row r="39" spans="2:14" x14ac:dyDescent="0.35">
      <c r="B39" t="s">
        <v>129</v>
      </c>
      <c r="C39" t="s">
        <v>59</v>
      </c>
      <c r="D39" t="s">
        <v>92</v>
      </c>
      <c r="E39" t="s">
        <v>60</v>
      </c>
      <c r="F39" t="s">
        <v>76</v>
      </c>
      <c r="G39" t="s">
        <v>77</v>
      </c>
      <c r="H39">
        <v>0.75</v>
      </c>
      <c r="I39">
        <v>2.9</v>
      </c>
      <c r="J39" t="s">
        <v>95</v>
      </c>
      <c r="K39">
        <v>6</v>
      </c>
      <c r="L39" t="s">
        <v>104</v>
      </c>
      <c r="M39" t="s">
        <v>97</v>
      </c>
      <c r="N39">
        <f t="shared" ca="1" si="1"/>
        <v>151</v>
      </c>
    </row>
    <row r="40" spans="2:14" x14ac:dyDescent="0.35">
      <c r="B40" t="s">
        <v>130</v>
      </c>
      <c r="C40" t="s">
        <v>59</v>
      </c>
      <c r="D40" t="s">
        <v>92</v>
      </c>
      <c r="E40" t="s">
        <v>60</v>
      </c>
      <c r="F40" t="s">
        <v>61</v>
      </c>
      <c r="G40" t="s">
        <v>77</v>
      </c>
      <c r="H40">
        <v>1</v>
      </c>
      <c r="I40">
        <v>3.7</v>
      </c>
      <c r="J40" t="s">
        <v>95</v>
      </c>
      <c r="K40">
        <v>6</v>
      </c>
      <c r="L40" t="s">
        <v>39</v>
      </c>
      <c r="M40" t="s">
        <v>101</v>
      </c>
      <c r="N40">
        <f t="shared" ca="1" si="1"/>
        <v>292</v>
      </c>
    </row>
    <row r="41" spans="2:14" x14ac:dyDescent="0.35">
      <c r="B41" t="s">
        <v>131</v>
      </c>
      <c r="C41" t="s">
        <v>59</v>
      </c>
      <c r="D41" t="s">
        <v>92</v>
      </c>
      <c r="E41" t="s">
        <v>60</v>
      </c>
      <c r="F41" t="s">
        <v>78</v>
      </c>
      <c r="G41" t="s">
        <v>77</v>
      </c>
      <c r="H41">
        <v>1</v>
      </c>
      <c r="I41">
        <v>2.9</v>
      </c>
      <c r="J41" t="s">
        <v>95</v>
      </c>
      <c r="K41">
        <v>83</v>
      </c>
      <c r="L41" t="s">
        <v>96</v>
      </c>
      <c r="M41" t="s">
        <v>101</v>
      </c>
      <c r="N41">
        <f t="shared" ca="1" si="1"/>
        <v>204</v>
      </c>
    </row>
    <row r="42" spans="2:14" x14ac:dyDescent="0.35">
      <c r="B42" t="s">
        <v>132</v>
      </c>
      <c r="C42" t="s">
        <v>59</v>
      </c>
      <c r="D42" t="s">
        <v>92</v>
      </c>
      <c r="E42" t="s">
        <v>60</v>
      </c>
      <c r="F42" t="s">
        <v>78</v>
      </c>
      <c r="G42" t="s">
        <v>77</v>
      </c>
      <c r="H42">
        <v>1.5</v>
      </c>
      <c r="I42">
        <v>3</v>
      </c>
      <c r="J42" t="s">
        <v>95</v>
      </c>
      <c r="K42">
        <v>13</v>
      </c>
      <c r="L42" t="s">
        <v>115</v>
      </c>
      <c r="M42" t="s">
        <v>69</v>
      </c>
      <c r="N42">
        <f t="shared" ca="1" si="1"/>
        <v>146</v>
      </c>
    </row>
    <row r="43" spans="2:14" x14ac:dyDescent="0.35">
      <c r="B43" t="s">
        <v>133</v>
      </c>
      <c r="C43" t="s">
        <v>59</v>
      </c>
      <c r="D43" t="s">
        <v>92</v>
      </c>
      <c r="E43" t="s">
        <v>60</v>
      </c>
      <c r="F43" t="s">
        <v>78</v>
      </c>
      <c r="G43" t="s">
        <v>77</v>
      </c>
      <c r="H43">
        <v>0.75</v>
      </c>
      <c r="I43">
        <v>3.1</v>
      </c>
      <c r="J43" t="s">
        <v>95</v>
      </c>
      <c r="K43">
        <v>13</v>
      </c>
      <c r="L43" t="s">
        <v>115</v>
      </c>
      <c r="M43" t="s">
        <v>69</v>
      </c>
      <c r="N43">
        <f t="shared" ca="1" si="1"/>
        <v>66</v>
      </c>
    </row>
    <row r="44" spans="2:14" x14ac:dyDescent="0.35">
      <c r="B44" t="s">
        <v>134</v>
      </c>
      <c r="C44" t="s">
        <v>59</v>
      </c>
      <c r="D44" t="s">
        <v>92</v>
      </c>
      <c r="E44" t="s">
        <v>60</v>
      </c>
      <c r="F44" t="s">
        <v>85</v>
      </c>
      <c r="G44" t="s">
        <v>77</v>
      </c>
      <c r="H44">
        <v>1</v>
      </c>
      <c r="I44">
        <v>2.5</v>
      </c>
      <c r="J44" t="s">
        <v>95</v>
      </c>
      <c r="K44">
        <v>6</v>
      </c>
      <c r="L44" t="s">
        <v>40</v>
      </c>
      <c r="M44" t="s">
        <v>107</v>
      </c>
      <c r="N44">
        <f t="shared" ca="1" si="1"/>
        <v>4</v>
      </c>
    </row>
    <row r="45" spans="2:14" x14ac:dyDescent="0.35">
      <c r="B45" t="s">
        <v>135</v>
      </c>
      <c r="C45" t="s">
        <v>59</v>
      </c>
      <c r="D45" t="s">
        <v>92</v>
      </c>
      <c r="E45" t="s">
        <v>60</v>
      </c>
      <c r="F45" t="s">
        <v>85</v>
      </c>
      <c r="G45" t="s">
        <v>77</v>
      </c>
      <c r="H45">
        <v>1.5</v>
      </c>
      <c r="I45">
        <v>2.8</v>
      </c>
      <c r="J45" t="s">
        <v>95</v>
      </c>
      <c r="K45">
        <v>6</v>
      </c>
      <c r="L45" t="s">
        <v>112</v>
      </c>
      <c r="M45" t="s">
        <v>69</v>
      </c>
      <c r="N45">
        <f t="shared" ca="1" si="1"/>
        <v>242</v>
      </c>
    </row>
    <row r="46" spans="2:14" x14ac:dyDescent="0.35">
      <c r="B46" t="s">
        <v>136</v>
      </c>
      <c r="C46" t="s">
        <v>59</v>
      </c>
      <c r="D46" t="s">
        <v>92</v>
      </c>
      <c r="E46" t="s">
        <v>60</v>
      </c>
      <c r="F46" t="s">
        <v>86</v>
      </c>
      <c r="G46" t="s">
        <v>77</v>
      </c>
      <c r="H46">
        <v>1</v>
      </c>
      <c r="I46">
        <v>3.9</v>
      </c>
      <c r="J46" t="s">
        <v>95</v>
      </c>
      <c r="K46">
        <v>83</v>
      </c>
      <c r="L46" t="s">
        <v>111</v>
      </c>
      <c r="M46" t="s">
        <v>97</v>
      </c>
      <c r="N46">
        <f t="shared" ca="1" si="1"/>
        <v>96</v>
      </c>
    </row>
    <row r="47" spans="2:14" x14ac:dyDescent="0.35">
      <c r="B47" t="s">
        <v>137</v>
      </c>
      <c r="C47" t="s">
        <v>59</v>
      </c>
      <c r="D47" t="s">
        <v>75</v>
      </c>
      <c r="E47" t="s">
        <v>60</v>
      </c>
      <c r="F47" t="s">
        <v>162</v>
      </c>
      <c r="G47" t="s">
        <v>77</v>
      </c>
      <c r="H47">
        <v>0.75</v>
      </c>
      <c r="I47">
        <v>3.2</v>
      </c>
      <c r="J47" t="s">
        <v>95</v>
      </c>
      <c r="K47">
        <v>13</v>
      </c>
      <c r="L47" t="s">
        <v>98</v>
      </c>
      <c r="M47" t="s">
        <v>99</v>
      </c>
      <c r="N47">
        <f t="shared" ca="1" si="1"/>
        <v>258</v>
      </c>
    </row>
    <row r="48" spans="2:14" x14ac:dyDescent="0.35">
      <c r="B48" t="s">
        <v>138</v>
      </c>
      <c r="C48" t="s">
        <v>59</v>
      </c>
      <c r="D48" t="s">
        <v>92</v>
      </c>
      <c r="E48" t="s">
        <v>60</v>
      </c>
      <c r="F48" t="s">
        <v>88</v>
      </c>
      <c r="G48" t="s">
        <v>77</v>
      </c>
      <c r="H48">
        <v>0.75</v>
      </c>
      <c r="I48">
        <v>2.8</v>
      </c>
      <c r="J48" t="s">
        <v>95</v>
      </c>
      <c r="K48">
        <v>13</v>
      </c>
      <c r="L48" t="s">
        <v>100</v>
      </c>
      <c r="M48" t="s">
        <v>97</v>
      </c>
      <c r="N48">
        <f t="shared" ca="1" si="1"/>
        <v>31</v>
      </c>
    </row>
    <row r="49" spans="2:14" x14ac:dyDescent="0.35">
      <c r="B49" t="s">
        <v>139</v>
      </c>
      <c r="C49" t="s">
        <v>59</v>
      </c>
      <c r="D49" t="s">
        <v>93</v>
      </c>
      <c r="E49" t="s">
        <v>60</v>
      </c>
      <c r="F49" t="s">
        <v>61</v>
      </c>
      <c r="G49" t="s">
        <v>77</v>
      </c>
      <c r="H49">
        <v>0.75</v>
      </c>
      <c r="I49">
        <v>3.8</v>
      </c>
      <c r="J49" t="s">
        <v>95</v>
      </c>
      <c r="K49">
        <v>6</v>
      </c>
      <c r="L49" t="s">
        <v>38</v>
      </c>
      <c r="M49" t="s">
        <v>106</v>
      </c>
      <c r="N49">
        <f t="shared" ref="N49:N70" ca="1" si="2">RANDBETWEEN(0,300)</f>
        <v>227</v>
      </c>
    </row>
    <row r="50" spans="2:14" x14ac:dyDescent="0.35">
      <c r="B50" t="s">
        <v>140</v>
      </c>
      <c r="C50" t="s">
        <v>59</v>
      </c>
      <c r="D50" t="s">
        <v>93</v>
      </c>
      <c r="E50" t="s">
        <v>60</v>
      </c>
      <c r="F50" t="s">
        <v>76</v>
      </c>
      <c r="G50" t="s">
        <v>65</v>
      </c>
      <c r="H50">
        <v>1</v>
      </c>
      <c r="I50">
        <v>2.9</v>
      </c>
      <c r="J50" t="s">
        <v>95</v>
      </c>
      <c r="K50">
        <v>6</v>
      </c>
      <c r="L50" t="s">
        <v>38</v>
      </c>
      <c r="M50" t="s">
        <v>101</v>
      </c>
      <c r="N50">
        <f t="shared" ca="1" si="2"/>
        <v>88</v>
      </c>
    </row>
    <row r="51" spans="2:14" x14ac:dyDescent="0.35">
      <c r="B51" t="s">
        <v>141</v>
      </c>
      <c r="C51" t="s">
        <v>59</v>
      </c>
      <c r="D51" t="s">
        <v>75</v>
      </c>
      <c r="E51" t="s">
        <v>60</v>
      </c>
      <c r="F51" t="s">
        <v>162</v>
      </c>
      <c r="G51" t="s">
        <v>77</v>
      </c>
      <c r="H51">
        <v>1</v>
      </c>
      <c r="I51">
        <v>3.7</v>
      </c>
      <c r="J51" t="s">
        <v>95</v>
      </c>
      <c r="K51">
        <v>83</v>
      </c>
      <c r="L51" t="s">
        <v>111</v>
      </c>
      <c r="M51" t="s">
        <v>106</v>
      </c>
      <c r="N51">
        <f t="shared" ca="1" si="2"/>
        <v>78</v>
      </c>
    </row>
    <row r="52" spans="2:14" x14ac:dyDescent="0.35">
      <c r="B52" t="s">
        <v>142</v>
      </c>
      <c r="C52" t="s">
        <v>59</v>
      </c>
      <c r="D52" t="s">
        <v>93</v>
      </c>
      <c r="E52" t="s">
        <v>60</v>
      </c>
      <c r="F52" t="s">
        <v>78</v>
      </c>
      <c r="G52" t="s">
        <v>77</v>
      </c>
      <c r="H52">
        <v>1.5</v>
      </c>
      <c r="I52">
        <v>4.9000000000000004</v>
      </c>
      <c r="J52" t="s">
        <v>95</v>
      </c>
      <c r="K52">
        <v>13</v>
      </c>
      <c r="L52" t="s">
        <v>98</v>
      </c>
      <c r="M52" t="s">
        <v>99</v>
      </c>
      <c r="N52">
        <f t="shared" ca="1" si="2"/>
        <v>194</v>
      </c>
    </row>
    <row r="53" spans="2:14" x14ac:dyDescent="0.35">
      <c r="B53" t="s">
        <v>143</v>
      </c>
      <c r="C53" t="s">
        <v>59</v>
      </c>
      <c r="D53" t="s">
        <v>93</v>
      </c>
      <c r="E53" t="s">
        <v>60</v>
      </c>
      <c r="F53" t="s">
        <v>78</v>
      </c>
      <c r="G53" t="s">
        <v>65</v>
      </c>
      <c r="H53">
        <v>1</v>
      </c>
      <c r="I53">
        <v>3</v>
      </c>
      <c r="J53" t="s">
        <v>95</v>
      </c>
      <c r="K53">
        <v>13</v>
      </c>
      <c r="L53" t="s">
        <v>114</v>
      </c>
      <c r="M53" t="s">
        <v>99</v>
      </c>
      <c r="N53">
        <f t="shared" ca="1" si="2"/>
        <v>240</v>
      </c>
    </row>
    <row r="54" spans="2:14" x14ac:dyDescent="0.35">
      <c r="B54" t="s">
        <v>144</v>
      </c>
      <c r="C54" t="s">
        <v>59</v>
      </c>
      <c r="D54" t="s">
        <v>93</v>
      </c>
      <c r="E54" t="s">
        <v>60</v>
      </c>
      <c r="F54" t="s">
        <v>78</v>
      </c>
      <c r="G54" t="s">
        <v>77</v>
      </c>
      <c r="H54">
        <v>1</v>
      </c>
      <c r="I54">
        <v>3.1</v>
      </c>
      <c r="J54" t="s">
        <v>95</v>
      </c>
      <c r="K54">
        <v>6</v>
      </c>
      <c r="L54" t="s">
        <v>38</v>
      </c>
      <c r="M54" t="s">
        <v>102</v>
      </c>
      <c r="N54">
        <f t="shared" ca="1" si="2"/>
        <v>124</v>
      </c>
    </row>
    <row r="55" spans="2:14" x14ac:dyDescent="0.35">
      <c r="B55" t="s">
        <v>145</v>
      </c>
      <c r="C55" t="s">
        <v>59</v>
      </c>
      <c r="D55" t="s">
        <v>93</v>
      </c>
      <c r="E55" t="s">
        <v>60</v>
      </c>
      <c r="F55" t="s">
        <v>85</v>
      </c>
      <c r="G55" t="s">
        <v>77</v>
      </c>
      <c r="H55">
        <v>1.5</v>
      </c>
      <c r="I55">
        <v>3.9</v>
      </c>
      <c r="J55" t="s">
        <v>95</v>
      </c>
      <c r="K55">
        <v>6</v>
      </c>
      <c r="L55" t="s">
        <v>40</v>
      </c>
      <c r="M55" t="s">
        <v>107</v>
      </c>
      <c r="N55">
        <f t="shared" ca="1" si="2"/>
        <v>242</v>
      </c>
    </row>
    <row r="56" spans="2:14" x14ac:dyDescent="0.35">
      <c r="B56" t="s">
        <v>146</v>
      </c>
      <c r="C56" t="s">
        <v>59</v>
      </c>
      <c r="D56" t="s">
        <v>93</v>
      </c>
      <c r="E56" t="s">
        <v>60</v>
      </c>
      <c r="F56" t="s">
        <v>85</v>
      </c>
      <c r="G56" t="s">
        <v>77</v>
      </c>
      <c r="H56">
        <v>1</v>
      </c>
      <c r="I56">
        <v>2.8</v>
      </c>
      <c r="J56" t="s">
        <v>95</v>
      </c>
      <c r="K56">
        <v>83</v>
      </c>
      <c r="L56" t="s">
        <v>110</v>
      </c>
      <c r="M56" t="s">
        <v>97</v>
      </c>
      <c r="N56">
        <f t="shared" ca="1" si="2"/>
        <v>299</v>
      </c>
    </row>
    <row r="57" spans="2:14" x14ac:dyDescent="0.35">
      <c r="B57" t="s">
        <v>147</v>
      </c>
      <c r="C57" t="s">
        <v>59</v>
      </c>
      <c r="D57" t="s">
        <v>93</v>
      </c>
      <c r="E57" t="s">
        <v>60</v>
      </c>
      <c r="F57" t="s">
        <v>86</v>
      </c>
      <c r="G57" t="s">
        <v>65</v>
      </c>
      <c r="H57">
        <v>1</v>
      </c>
      <c r="I57">
        <v>3.9</v>
      </c>
      <c r="J57" t="s">
        <v>95</v>
      </c>
      <c r="K57">
        <v>13</v>
      </c>
      <c r="L57" t="s">
        <v>113</v>
      </c>
      <c r="M57" t="s">
        <v>99</v>
      </c>
      <c r="N57">
        <f t="shared" ca="1" si="2"/>
        <v>241</v>
      </c>
    </row>
    <row r="58" spans="2:14" x14ac:dyDescent="0.35">
      <c r="B58" t="s">
        <v>148</v>
      </c>
      <c r="C58" t="s">
        <v>59</v>
      </c>
      <c r="D58" t="s">
        <v>93</v>
      </c>
      <c r="E58" t="s">
        <v>60</v>
      </c>
      <c r="F58" t="s">
        <v>87</v>
      </c>
      <c r="G58" t="s">
        <v>77</v>
      </c>
      <c r="H58">
        <v>0.75</v>
      </c>
      <c r="I58">
        <v>3.2</v>
      </c>
      <c r="J58" t="s">
        <v>95</v>
      </c>
      <c r="K58">
        <v>13</v>
      </c>
      <c r="L58" t="s">
        <v>114</v>
      </c>
      <c r="M58" t="s">
        <v>97</v>
      </c>
      <c r="N58">
        <f t="shared" ca="1" si="2"/>
        <v>186</v>
      </c>
    </row>
    <row r="59" spans="2:14" x14ac:dyDescent="0.35">
      <c r="B59" t="s">
        <v>149</v>
      </c>
      <c r="C59" t="s">
        <v>59</v>
      </c>
      <c r="D59" t="s">
        <v>94</v>
      </c>
      <c r="E59" t="s">
        <v>60</v>
      </c>
      <c r="F59" t="s">
        <v>163</v>
      </c>
      <c r="G59" t="s">
        <v>65</v>
      </c>
      <c r="H59">
        <v>1</v>
      </c>
      <c r="I59">
        <v>2.8</v>
      </c>
      <c r="J59" t="s">
        <v>95</v>
      </c>
      <c r="K59">
        <v>6</v>
      </c>
      <c r="L59" t="s">
        <v>104</v>
      </c>
      <c r="M59" t="s">
        <v>97</v>
      </c>
      <c r="N59">
        <f t="shared" ca="1" si="2"/>
        <v>57</v>
      </c>
    </row>
    <row r="60" spans="2:14" x14ac:dyDescent="0.35">
      <c r="B60" t="s">
        <v>150</v>
      </c>
      <c r="C60" t="s">
        <v>59</v>
      </c>
      <c r="D60" t="s">
        <v>94</v>
      </c>
      <c r="E60" t="s">
        <v>60</v>
      </c>
      <c r="F60" t="s">
        <v>61</v>
      </c>
      <c r="G60" t="s">
        <v>65</v>
      </c>
      <c r="H60">
        <v>0.75</v>
      </c>
      <c r="I60">
        <v>3.8</v>
      </c>
      <c r="J60" t="s">
        <v>95</v>
      </c>
      <c r="K60">
        <v>6</v>
      </c>
      <c r="L60" t="s">
        <v>40</v>
      </c>
      <c r="M60" t="s">
        <v>107</v>
      </c>
      <c r="N60">
        <f t="shared" ca="1" si="2"/>
        <v>109</v>
      </c>
    </row>
    <row r="61" spans="2:14" x14ac:dyDescent="0.35">
      <c r="B61" t="s">
        <v>151</v>
      </c>
      <c r="C61" t="s">
        <v>59</v>
      </c>
      <c r="D61" t="s">
        <v>94</v>
      </c>
      <c r="E61" t="s">
        <v>60</v>
      </c>
      <c r="F61" t="s">
        <v>76</v>
      </c>
      <c r="G61" t="s">
        <v>77</v>
      </c>
      <c r="H61">
        <v>1</v>
      </c>
      <c r="I61">
        <v>2.9</v>
      </c>
      <c r="J61" t="s">
        <v>95</v>
      </c>
      <c r="K61">
        <v>83</v>
      </c>
      <c r="L61" t="s">
        <v>110</v>
      </c>
      <c r="M61" t="s">
        <v>101</v>
      </c>
      <c r="N61">
        <f t="shared" ca="1" si="2"/>
        <v>219</v>
      </c>
    </row>
    <row r="62" spans="2:14" x14ac:dyDescent="0.35">
      <c r="B62" t="s">
        <v>152</v>
      </c>
      <c r="C62" t="s">
        <v>59</v>
      </c>
      <c r="D62" t="s">
        <v>94</v>
      </c>
      <c r="E62" t="s">
        <v>60</v>
      </c>
      <c r="F62" t="s">
        <v>61</v>
      </c>
      <c r="G62" t="s">
        <v>77</v>
      </c>
      <c r="H62">
        <v>1.5</v>
      </c>
      <c r="I62">
        <v>5.5</v>
      </c>
      <c r="J62" t="s">
        <v>95</v>
      </c>
      <c r="K62">
        <v>13</v>
      </c>
      <c r="L62" t="s">
        <v>115</v>
      </c>
      <c r="M62" t="s">
        <v>69</v>
      </c>
      <c r="N62">
        <f t="shared" ca="1" si="2"/>
        <v>12</v>
      </c>
    </row>
    <row r="63" spans="2:14" x14ac:dyDescent="0.35">
      <c r="B63" t="s">
        <v>153</v>
      </c>
      <c r="C63" t="s">
        <v>59</v>
      </c>
      <c r="D63" t="s">
        <v>94</v>
      </c>
      <c r="E63" t="s">
        <v>60</v>
      </c>
      <c r="F63" t="s">
        <v>78</v>
      </c>
      <c r="G63" t="s">
        <v>77</v>
      </c>
      <c r="H63">
        <v>0.75</v>
      </c>
      <c r="I63">
        <v>3.4</v>
      </c>
      <c r="J63" t="s">
        <v>95</v>
      </c>
      <c r="K63">
        <v>13</v>
      </c>
      <c r="L63" t="s">
        <v>116</v>
      </c>
      <c r="M63" t="s">
        <v>69</v>
      </c>
      <c r="N63">
        <f t="shared" ca="1" si="2"/>
        <v>166</v>
      </c>
    </row>
    <row r="64" spans="2:14" x14ac:dyDescent="0.35">
      <c r="B64" t="s">
        <v>154</v>
      </c>
      <c r="C64" t="s">
        <v>59</v>
      </c>
      <c r="D64" t="s">
        <v>94</v>
      </c>
      <c r="E64" t="s">
        <v>60</v>
      </c>
      <c r="F64" t="s">
        <v>78</v>
      </c>
      <c r="G64" t="s">
        <v>77</v>
      </c>
      <c r="H64">
        <v>1.5</v>
      </c>
      <c r="I64">
        <v>6.7</v>
      </c>
      <c r="J64" t="s">
        <v>95</v>
      </c>
      <c r="K64">
        <v>6</v>
      </c>
      <c r="L64" t="s">
        <v>40</v>
      </c>
      <c r="M64" t="s">
        <v>102</v>
      </c>
      <c r="N64">
        <f t="shared" ca="1" si="2"/>
        <v>231</v>
      </c>
    </row>
    <row r="65" spans="1:14" x14ac:dyDescent="0.35">
      <c r="B65" t="s">
        <v>155</v>
      </c>
      <c r="C65" t="s">
        <v>59</v>
      </c>
      <c r="D65" t="s">
        <v>94</v>
      </c>
      <c r="E65" t="s">
        <v>60</v>
      </c>
      <c r="F65" t="s">
        <v>78</v>
      </c>
      <c r="G65" t="s">
        <v>77</v>
      </c>
      <c r="H65">
        <v>1</v>
      </c>
      <c r="I65">
        <v>3.1</v>
      </c>
      <c r="J65" t="s">
        <v>95</v>
      </c>
      <c r="K65">
        <v>6</v>
      </c>
      <c r="L65" t="s">
        <v>39</v>
      </c>
      <c r="M65" t="s">
        <v>69</v>
      </c>
      <c r="N65">
        <f t="shared" ca="1" si="2"/>
        <v>233</v>
      </c>
    </row>
    <row r="66" spans="1:14" x14ac:dyDescent="0.35">
      <c r="B66" t="s">
        <v>156</v>
      </c>
      <c r="C66" t="s">
        <v>59</v>
      </c>
      <c r="D66" t="s">
        <v>94</v>
      </c>
      <c r="E66" t="s">
        <v>60</v>
      </c>
      <c r="F66" t="s">
        <v>85</v>
      </c>
      <c r="G66" t="s">
        <v>77</v>
      </c>
      <c r="H66">
        <v>1.5</v>
      </c>
      <c r="I66">
        <v>4.8</v>
      </c>
      <c r="J66" t="s">
        <v>95</v>
      </c>
      <c r="K66">
        <v>83</v>
      </c>
      <c r="L66" t="s">
        <v>96</v>
      </c>
      <c r="M66" t="s">
        <v>106</v>
      </c>
      <c r="N66">
        <f t="shared" ca="1" si="2"/>
        <v>152</v>
      </c>
    </row>
    <row r="67" spans="1:14" x14ac:dyDescent="0.35">
      <c r="B67" t="s">
        <v>157</v>
      </c>
      <c r="C67" t="s">
        <v>59</v>
      </c>
      <c r="D67" t="s">
        <v>94</v>
      </c>
      <c r="E67" t="s">
        <v>60</v>
      </c>
      <c r="F67" t="s">
        <v>85</v>
      </c>
      <c r="G67" t="s">
        <v>77</v>
      </c>
      <c r="H67">
        <v>0.75</v>
      </c>
      <c r="I67">
        <v>2.8</v>
      </c>
      <c r="J67" t="s">
        <v>95</v>
      </c>
      <c r="K67">
        <v>13</v>
      </c>
      <c r="L67" t="s">
        <v>109</v>
      </c>
      <c r="M67" t="s">
        <v>99</v>
      </c>
      <c r="N67">
        <f t="shared" ca="1" si="2"/>
        <v>37</v>
      </c>
    </row>
    <row r="68" spans="1:14" x14ac:dyDescent="0.35">
      <c r="B68" t="s">
        <v>158</v>
      </c>
      <c r="C68" t="s">
        <v>59</v>
      </c>
      <c r="D68" t="s">
        <v>94</v>
      </c>
      <c r="E68" t="s">
        <v>60</v>
      </c>
      <c r="F68" t="s">
        <v>86</v>
      </c>
      <c r="G68" t="s">
        <v>77</v>
      </c>
      <c r="H68">
        <v>0.74</v>
      </c>
      <c r="I68">
        <v>4</v>
      </c>
      <c r="J68" t="s">
        <v>95</v>
      </c>
      <c r="K68">
        <v>83</v>
      </c>
      <c r="L68" t="s">
        <v>115</v>
      </c>
      <c r="M68" t="s">
        <v>106</v>
      </c>
      <c r="N68">
        <f t="shared" ca="1" si="2"/>
        <v>162</v>
      </c>
    </row>
    <row r="69" spans="1:14" x14ac:dyDescent="0.35">
      <c r="B69" t="s">
        <v>159</v>
      </c>
      <c r="C69" t="s">
        <v>59</v>
      </c>
      <c r="D69" t="s">
        <v>94</v>
      </c>
      <c r="E69" t="s">
        <v>60</v>
      </c>
      <c r="F69" t="s">
        <v>87</v>
      </c>
      <c r="G69" t="s">
        <v>77</v>
      </c>
      <c r="H69">
        <v>1</v>
      </c>
      <c r="I69">
        <v>3.2</v>
      </c>
      <c r="J69" t="s">
        <v>95</v>
      </c>
      <c r="K69">
        <v>6</v>
      </c>
      <c r="L69" t="s">
        <v>38</v>
      </c>
      <c r="M69" t="s">
        <v>97</v>
      </c>
      <c r="N69">
        <f t="shared" ca="1" si="2"/>
        <v>239</v>
      </c>
    </row>
    <row r="70" spans="1:14" x14ac:dyDescent="0.35">
      <c r="B70" t="s">
        <v>160</v>
      </c>
      <c r="C70" t="s">
        <v>59</v>
      </c>
      <c r="D70" t="s">
        <v>94</v>
      </c>
      <c r="E70" t="s">
        <v>60</v>
      </c>
      <c r="F70" t="s">
        <v>88</v>
      </c>
      <c r="G70" t="s">
        <v>77</v>
      </c>
      <c r="H70">
        <v>0.74</v>
      </c>
      <c r="I70">
        <v>3.7</v>
      </c>
      <c r="J70" t="s">
        <v>95</v>
      </c>
      <c r="K70">
        <v>6</v>
      </c>
      <c r="L70" t="s">
        <v>108</v>
      </c>
      <c r="M70" t="s">
        <v>106</v>
      </c>
      <c r="N70">
        <f t="shared" ca="1" si="2"/>
        <v>69</v>
      </c>
    </row>
    <row r="72" spans="1:14" ht="20" x14ac:dyDescent="0.4">
      <c r="A72" s="5" t="s">
        <v>179</v>
      </c>
    </row>
    <row r="74" spans="1:14" x14ac:dyDescent="0.35">
      <c r="I74" s="15"/>
    </row>
    <row r="75" spans="1:14" ht="20" x14ac:dyDescent="0.4">
      <c r="B75" s="19" t="s">
        <v>48</v>
      </c>
      <c r="C75" s="5" t="s">
        <v>175</v>
      </c>
      <c r="I75" s="15"/>
    </row>
    <row r="76" spans="1:14" x14ac:dyDescent="0.35">
      <c r="I76" s="15"/>
    </row>
    <row r="77" spans="1:14" x14ac:dyDescent="0.35">
      <c r="I77" s="15"/>
    </row>
    <row r="78" spans="1:14" x14ac:dyDescent="0.35">
      <c r="I78" s="15"/>
    </row>
    <row r="79" spans="1:14" x14ac:dyDescent="0.35">
      <c r="I79" s="15"/>
    </row>
    <row r="80" spans="1:14" x14ac:dyDescent="0.35">
      <c r="I80" s="15"/>
    </row>
    <row r="81" spans="2:14" x14ac:dyDescent="0.35">
      <c r="I81" s="15"/>
    </row>
    <row r="82" spans="2:14" x14ac:dyDescent="0.35">
      <c r="I82" s="15"/>
    </row>
    <row r="83" spans="2:14" x14ac:dyDescent="0.35">
      <c r="I83" s="15"/>
    </row>
    <row r="87" spans="2:14" x14ac:dyDescent="0.35">
      <c r="C87" s="9"/>
      <c r="D87" s="1"/>
    </row>
    <row r="88" spans="2:14" x14ac:dyDescent="0.35">
      <c r="C88" s="9"/>
      <c r="D88" s="1"/>
    </row>
    <row r="89" spans="2:14" ht="20" x14ac:dyDescent="0.4">
      <c r="B89" s="19" t="s">
        <v>49</v>
      </c>
      <c r="C89" s="5" t="s">
        <v>203</v>
      </c>
    </row>
    <row r="90" spans="2:14" x14ac:dyDescent="0.35">
      <c r="C90" s="9"/>
      <c r="D90" s="1"/>
    </row>
    <row r="91" spans="2:14" x14ac:dyDescent="0.35">
      <c r="C91" s="9"/>
      <c r="D91" s="1"/>
    </row>
    <row r="95" spans="2:14" x14ac:dyDescent="0.35">
      <c r="D95" s="1"/>
      <c r="E95" s="1"/>
      <c r="F95" s="1"/>
      <c r="G95" s="1"/>
      <c r="H95" s="1"/>
      <c r="I95" s="1"/>
      <c r="J95" s="1"/>
      <c r="K95" s="1"/>
      <c r="L95" s="1"/>
      <c r="M95" s="1"/>
      <c r="N95" s="1"/>
    </row>
    <row r="96" spans="2:14" x14ac:dyDescent="0.35">
      <c r="D96" s="1"/>
      <c r="E96" s="1"/>
      <c r="F96" s="1"/>
      <c r="G96" s="1"/>
      <c r="H96" s="1"/>
      <c r="I96" s="1"/>
      <c r="J96" s="1"/>
      <c r="K96" s="1"/>
      <c r="L96" s="1"/>
      <c r="M96" s="1"/>
      <c r="N96" s="1"/>
    </row>
    <row r="97" spans="2:14" x14ac:dyDescent="0.35">
      <c r="D97" s="1"/>
      <c r="E97" s="1"/>
      <c r="F97" s="1"/>
      <c r="G97" s="1"/>
      <c r="H97" s="1"/>
      <c r="I97" s="1"/>
      <c r="J97" s="1"/>
      <c r="K97" s="1"/>
      <c r="L97" s="1"/>
      <c r="M97" s="1"/>
      <c r="N97" s="1"/>
    </row>
    <row r="98" spans="2:14" x14ac:dyDescent="0.35">
      <c r="D98" s="1"/>
      <c r="E98" s="1"/>
      <c r="F98" s="1"/>
      <c r="G98" s="1"/>
      <c r="H98" s="1"/>
      <c r="I98" s="1"/>
      <c r="J98" s="1"/>
      <c r="K98" s="1"/>
      <c r="L98" s="1"/>
      <c r="M98" s="1"/>
      <c r="N98" s="1"/>
    </row>
    <row r="99" spans="2:14" x14ac:dyDescent="0.35">
      <c r="D99" s="1"/>
      <c r="E99" s="1"/>
      <c r="F99" s="1"/>
      <c r="G99" s="1"/>
      <c r="H99" s="1"/>
      <c r="I99" s="1"/>
      <c r="J99" s="1"/>
      <c r="K99" s="1"/>
      <c r="L99" s="1"/>
      <c r="M99" s="1"/>
      <c r="N99" s="1"/>
    </row>
    <row r="100" spans="2:14" x14ac:dyDescent="0.35">
      <c r="D100" s="1"/>
      <c r="E100" s="1"/>
      <c r="F100" s="1"/>
      <c r="G100" s="1"/>
      <c r="H100" s="1"/>
      <c r="I100" s="1"/>
      <c r="J100" s="1"/>
      <c r="K100" s="1"/>
      <c r="L100" s="1"/>
      <c r="M100" s="1"/>
      <c r="N100" s="1"/>
    </row>
    <row r="101" spans="2:14" x14ac:dyDescent="0.35">
      <c r="C101" s="9"/>
      <c r="D101" s="1"/>
    </row>
    <row r="103" spans="2:14" ht="20" x14ac:dyDescent="0.4">
      <c r="B103" s="19" t="s">
        <v>50</v>
      </c>
      <c r="C103" s="16" t="s">
        <v>197</v>
      </c>
    </row>
    <row r="115" spans="2:12" x14ac:dyDescent="0.35">
      <c r="C115" s="9"/>
      <c r="D115" s="1"/>
      <c r="E115" s="1"/>
      <c r="F115" s="1"/>
      <c r="G115" s="1"/>
      <c r="H115" s="1"/>
      <c r="I115" s="1"/>
      <c r="J115" s="1"/>
      <c r="K115" s="1"/>
      <c r="L115" s="1"/>
    </row>
    <row r="116" spans="2:12" x14ac:dyDescent="0.35">
      <c r="C116" s="9"/>
      <c r="D116" s="1"/>
      <c r="E116" s="1"/>
      <c r="F116" s="1"/>
      <c r="G116" s="1"/>
      <c r="H116" s="1"/>
      <c r="I116" s="1"/>
      <c r="J116" s="1"/>
      <c r="K116" s="1"/>
      <c r="L116" s="1"/>
    </row>
    <row r="117" spans="2:12" x14ac:dyDescent="0.35">
      <c r="C117" s="9"/>
      <c r="D117" s="1"/>
      <c r="E117" s="1"/>
      <c r="F117" s="1"/>
      <c r="G117" s="1"/>
      <c r="H117" s="1"/>
      <c r="I117" s="1"/>
      <c r="J117" s="1"/>
      <c r="K117" s="1"/>
      <c r="L117" s="1"/>
    </row>
    <row r="118" spans="2:12" x14ac:dyDescent="0.35">
      <c r="C118" s="9"/>
      <c r="D118" s="1"/>
      <c r="E118" s="1"/>
      <c r="F118" s="1"/>
      <c r="G118" s="1"/>
      <c r="H118" s="1"/>
      <c r="I118" s="1"/>
      <c r="J118" s="1"/>
      <c r="K118" s="1"/>
      <c r="L118" s="1"/>
    </row>
    <row r="119" spans="2:12" x14ac:dyDescent="0.35">
      <c r="C119" s="9"/>
      <c r="D119" s="1"/>
      <c r="E119" s="1"/>
      <c r="F119" s="1"/>
      <c r="G119" s="1"/>
      <c r="H119" s="1"/>
      <c r="I119" s="1"/>
      <c r="J119" s="1"/>
      <c r="K119" s="1"/>
      <c r="L119" s="1"/>
    </row>
    <row r="120" spans="2:12" x14ac:dyDescent="0.35">
      <c r="C120" s="9"/>
      <c r="D120" s="1"/>
      <c r="E120" s="1"/>
      <c r="F120" s="1"/>
      <c r="G120" s="1"/>
      <c r="H120" s="1"/>
      <c r="I120" s="1"/>
      <c r="J120" s="1"/>
      <c r="K120" s="1"/>
      <c r="L120" s="1"/>
    </row>
    <row r="121" spans="2:12" x14ac:dyDescent="0.35">
      <c r="C121" s="9"/>
      <c r="D121" s="1"/>
      <c r="E121" s="1"/>
      <c r="F121" s="1"/>
      <c r="G121" s="1"/>
      <c r="H121" s="1"/>
      <c r="I121" s="1"/>
      <c r="J121" s="1"/>
      <c r="K121" s="1"/>
      <c r="L121" s="1"/>
    </row>
    <row r="122" spans="2:12" x14ac:dyDescent="0.35">
      <c r="C122" s="9"/>
      <c r="D122" s="1"/>
      <c r="E122" s="1"/>
      <c r="F122" s="1"/>
      <c r="G122" s="1"/>
      <c r="H122" s="1"/>
      <c r="I122" s="1"/>
      <c r="J122" s="1"/>
      <c r="K122" s="1"/>
      <c r="L122" s="1"/>
    </row>
    <row r="123" spans="2:12" x14ac:dyDescent="0.35">
      <c r="C123" s="9"/>
      <c r="D123" s="1"/>
      <c r="E123" s="1"/>
      <c r="F123" s="1"/>
      <c r="G123" s="1"/>
      <c r="H123" s="1"/>
      <c r="I123" s="1"/>
      <c r="J123" s="1"/>
      <c r="K123" s="1"/>
      <c r="L123" s="1"/>
    </row>
    <row r="124" spans="2:12" x14ac:dyDescent="0.35">
      <c r="C124" s="9"/>
      <c r="D124" s="1"/>
      <c r="E124" s="1"/>
      <c r="F124" s="1"/>
      <c r="G124" s="1"/>
      <c r="H124" s="1"/>
      <c r="I124" s="1"/>
      <c r="J124" s="1"/>
      <c r="K124" s="1"/>
      <c r="L124" s="1"/>
    </row>
    <row r="125" spans="2:12" x14ac:dyDescent="0.35">
      <c r="C125" s="9"/>
      <c r="D125" s="1"/>
      <c r="E125" s="1"/>
      <c r="F125" s="1"/>
      <c r="G125" s="1"/>
      <c r="H125" s="1"/>
      <c r="I125" s="1"/>
      <c r="J125" s="1"/>
      <c r="K125" s="1"/>
      <c r="L125" s="1"/>
    </row>
    <row r="127" spans="2:12" ht="20" x14ac:dyDescent="0.4">
      <c r="B127" s="18" t="s">
        <v>51</v>
      </c>
      <c r="C127" s="16" t="s">
        <v>196</v>
      </c>
    </row>
    <row r="140" spans="2:3" ht="20" x14ac:dyDescent="0.4">
      <c r="B140" s="18" t="s">
        <v>52</v>
      </c>
      <c r="C140" s="16" t="s">
        <v>167</v>
      </c>
    </row>
    <row r="157" spans="2:3" ht="20" x14ac:dyDescent="0.4">
      <c r="B157" s="18" t="s">
        <v>53</v>
      </c>
      <c r="C157" s="16" t="s">
        <v>168</v>
      </c>
    </row>
    <row r="172" spans="2:3" x14ac:dyDescent="0.35">
      <c r="C172" s="9"/>
    </row>
    <row r="173" spans="2:3" x14ac:dyDescent="0.35">
      <c r="C173" s="9"/>
    </row>
    <row r="174" spans="2:3" ht="20" x14ac:dyDescent="0.4">
      <c r="B174" s="18" t="s">
        <v>54</v>
      </c>
      <c r="C174" s="16" t="s">
        <v>195</v>
      </c>
    </row>
    <row r="198" spans="3:14" x14ac:dyDescent="0.35">
      <c r="C198" s="9"/>
      <c r="D198" s="1"/>
      <c r="E198" s="1"/>
      <c r="F198" s="1"/>
      <c r="G198" s="1"/>
      <c r="H198" s="1"/>
      <c r="I198" s="1"/>
      <c r="J198" s="1"/>
      <c r="K198" s="1"/>
      <c r="L198" s="1"/>
      <c r="M198" s="1"/>
      <c r="N198" s="1"/>
    </row>
    <row r="199" spans="3:14" x14ac:dyDescent="0.35">
      <c r="C199" s="9"/>
      <c r="D199" s="1"/>
      <c r="E199" s="1"/>
      <c r="F199" s="1"/>
      <c r="G199" s="1"/>
      <c r="H199" s="1"/>
      <c r="I199" s="1"/>
      <c r="J199" s="1"/>
      <c r="K199" s="1"/>
      <c r="L199" s="1"/>
      <c r="M199" s="1"/>
      <c r="N199" s="1"/>
    </row>
    <row r="200" spans="3:14" x14ac:dyDescent="0.35">
      <c r="C200" s="9"/>
      <c r="D200" s="1"/>
      <c r="E200" s="1"/>
      <c r="F200" s="1"/>
      <c r="G200" s="1"/>
      <c r="H200" s="1"/>
      <c r="I200" s="1"/>
      <c r="J200" s="1"/>
      <c r="K200" s="1"/>
      <c r="L200" s="1"/>
      <c r="M200" s="1"/>
      <c r="N200" s="1"/>
    </row>
    <row r="201" spans="3:14" x14ac:dyDescent="0.35">
      <c r="C201" s="9"/>
      <c r="D201" s="1"/>
      <c r="E201" s="1"/>
      <c r="F201" s="1"/>
      <c r="G201" s="1"/>
      <c r="H201" s="1"/>
      <c r="I201" s="1"/>
      <c r="J201" s="1"/>
      <c r="K201" s="1"/>
      <c r="L201" s="1"/>
      <c r="M201" s="1"/>
      <c r="N201" s="1"/>
    </row>
    <row r="202" spans="3:14" x14ac:dyDescent="0.35">
      <c r="C202" s="9"/>
      <c r="D202" s="1"/>
      <c r="E202" s="1"/>
      <c r="F202" s="1"/>
      <c r="G202" s="1"/>
      <c r="H202" s="1"/>
      <c r="I202" s="1"/>
      <c r="J202" s="1"/>
      <c r="K202" s="1"/>
      <c r="L202" s="1"/>
      <c r="M202" s="1"/>
      <c r="N202" s="1"/>
    </row>
    <row r="203" spans="3:14" x14ac:dyDescent="0.35">
      <c r="C203" s="9"/>
      <c r="D203" s="1"/>
      <c r="E203" s="1"/>
      <c r="F203" s="1"/>
      <c r="G203" s="1"/>
      <c r="H203" s="1"/>
      <c r="I203" s="1"/>
      <c r="J203" s="1"/>
      <c r="K203" s="1"/>
      <c r="L203" s="1"/>
      <c r="M203" s="1"/>
      <c r="N203" s="1"/>
    </row>
    <row r="204" spans="3:14" x14ac:dyDescent="0.35">
      <c r="C204" s="9"/>
      <c r="D204" s="1"/>
      <c r="E204" s="1"/>
      <c r="F204" s="1"/>
      <c r="G204" s="1"/>
      <c r="H204" s="1"/>
      <c r="I204" s="1"/>
      <c r="J204" s="1"/>
      <c r="K204" s="1"/>
      <c r="L204" s="1"/>
      <c r="M204" s="1"/>
      <c r="N204" s="1"/>
    </row>
    <row r="205" spans="3:14" x14ac:dyDescent="0.35">
      <c r="C205" s="9"/>
      <c r="D205" s="1"/>
      <c r="E205" s="1"/>
      <c r="F205" s="1"/>
      <c r="G205" s="1"/>
      <c r="H205" s="1"/>
      <c r="I205" s="1"/>
      <c r="J205" s="1"/>
      <c r="K205" s="1"/>
      <c r="L205" s="1"/>
      <c r="M205" s="1"/>
      <c r="N205" s="1"/>
    </row>
    <row r="206" spans="3:14" x14ac:dyDescent="0.35">
      <c r="C206" s="9"/>
      <c r="D206" s="1"/>
      <c r="E206" s="1"/>
      <c r="F206" s="1"/>
      <c r="G206" s="1"/>
      <c r="H206" s="1"/>
      <c r="I206" s="1"/>
      <c r="J206" s="1"/>
      <c r="K206" s="1"/>
      <c r="L206" s="1"/>
      <c r="M206" s="1"/>
      <c r="N206" s="1"/>
    </row>
    <row r="207" spans="3:14" x14ac:dyDescent="0.35">
      <c r="C207" s="9"/>
      <c r="D207" s="1"/>
      <c r="E207" s="1"/>
      <c r="F207" s="1"/>
      <c r="G207" s="1"/>
      <c r="H207" s="1"/>
      <c r="I207" s="1"/>
      <c r="J207" s="1"/>
      <c r="K207" s="1"/>
      <c r="L207" s="1"/>
      <c r="M207" s="1"/>
      <c r="N207" s="1"/>
    </row>
    <row r="208" spans="3:14" x14ac:dyDescent="0.35">
      <c r="C208" s="9"/>
      <c r="D208" s="1"/>
      <c r="E208" s="1"/>
      <c r="F208" s="1"/>
      <c r="G208" s="1"/>
      <c r="H208" s="1"/>
      <c r="I208" s="1"/>
      <c r="J208" s="1"/>
      <c r="K208" s="1"/>
      <c r="L208" s="1"/>
      <c r="M208" s="1"/>
      <c r="N208" s="1"/>
    </row>
    <row r="209" spans="2:14" x14ac:dyDescent="0.35">
      <c r="C209" s="9"/>
      <c r="D209" s="1"/>
      <c r="E209" s="1"/>
      <c r="F209" s="1"/>
      <c r="G209" s="1"/>
      <c r="H209" s="1"/>
      <c r="I209" s="1"/>
      <c r="J209" s="1"/>
      <c r="K209" s="1"/>
      <c r="L209" s="1"/>
      <c r="M209" s="1"/>
      <c r="N209" s="1"/>
    </row>
    <row r="210" spans="2:14" x14ac:dyDescent="0.35">
      <c r="C210" s="9"/>
      <c r="D210" s="1"/>
      <c r="E210" s="1"/>
      <c r="F210" s="1"/>
      <c r="G210" s="1"/>
      <c r="H210" s="1"/>
      <c r="I210" s="1"/>
      <c r="J210" s="1"/>
      <c r="K210" s="1"/>
      <c r="L210" s="1"/>
      <c r="M210" s="1"/>
      <c r="N210" s="1"/>
    </row>
    <row r="211" spans="2:14" x14ac:dyDescent="0.35">
      <c r="C211" s="9"/>
      <c r="D211" s="1"/>
      <c r="E211" s="1"/>
      <c r="F211" s="1"/>
      <c r="G211" s="1"/>
      <c r="H211" s="1"/>
      <c r="I211" s="1"/>
      <c r="J211" s="1"/>
      <c r="K211" s="1"/>
      <c r="L211" s="1"/>
      <c r="M211" s="1"/>
      <c r="N211" s="1"/>
    </row>
    <row r="212" spans="2:14" x14ac:dyDescent="0.35">
      <c r="C212" s="9"/>
      <c r="D212" s="1"/>
      <c r="E212" s="1"/>
      <c r="F212" s="1"/>
      <c r="G212" s="1"/>
      <c r="H212" s="1"/>
      <c r="I212" s="1"/>
      <c r="J212" s="1"/>
      <c r="K212" s="1"/>
      <c r="L212" s="1"/>
      <c r="M212" s="1"/>
      <c r="N212" s="1"/>
    </row>
    <row r="213" spans="2:14" x14ac:dyDescent="0.35">
      <c r="C213" s="9"/>
      <c r="D213" s="1"/>
      <c r="E213" s="1"/>
      <c r="F213" s="1"/>
      <c r="G213" s="1"/>
      <c r="H213" s="1"/>
      <c r="I213" s="1"/>
      <c r="J213" s="1"/>
      <c r="K213" s="1"/>
      <c r="L213" s="1"/>
      <c r="M213" s="1"/>
      <c r="N213" s="1"/>
    </row>
    <row r="214" spans="2:14" x14ac:dyDescent="0.35">
      <c r="C214" s="9"/>
      <c r="D214" s="1"/>
      <c r="E214" s="1"/>
      <c r="F214" s="1"/>
      <c r="G214" s="1"/>
      <c r="H214" s="1"/>
      <c r="I214" s="1"/>
      <c r="J214" s="1"/>
      <c r="K214" s="1"/>
      <c r="L214" s="1"/>
      <c r="M214" s="1"/>
      <c r="N214" s="1"/>
    </row>
    <row r="215" spans="2:14" x14ac:dyDescent="0.35">
      <c r="C215" s="9"/>
      <c r="D215" s="1"/>
      <c r="E215" s="1"/>
      <c r="F215" s="1"/>
      <c r="G215" s="1"/>
      <c r="H215" s="1"/>
      <c r="I215" s="1"/>
      <c r="J215" s="1"/>
      <c r="K215" s="1"/>
      <c r="L215" s="1"/>
      <c r="M215" s="1"/>
      <c r="N215" s="1"/>
    </row>
    <row r="216" spans="2:14" x14ac:dyDescent="0.35">
      <c r="C216" s="9"/>
      <c r="D216" s="1"/>
      <c r="E216" s="1"/>
      <c r="F216" s="1"/>
      <c r="G216" s="1"/>
      <c r="H216" s="1"/>
      <c r="I216" s="1"/>
      <c r="J216" s="1"/>
      <c r="K216" s="1"/>
      <c r="L216" s="1"/>
      <c r="M216" s="1"/>
      <c r="N216" s="1"/>
    </row>
    <row r="217" spans="2:14" x14ac:dyDescent="0.35">
      <c r="C217" s="9"/>
      <c r="D217" s="1"/>
      <c r="E217" s="1"/>
      <c r="F217" s="1"/>
      <c r="G217" s="1"/>
      <c r="H217" s="1"/>
      <c r="I217" s="1"/>
      <c r="J217" s="1"/>
      <c r="K217" s="1"/>
      <c r="L217" s="1"/>
      <c r="M217" s="1"/>
      <c r="N217" s="1"/>
    </row>
    <row r="218" spans="2:14" x14ac:dyDescent="0.35">
      <c r="C218" s="9"/>
      <c r="D218" s="1"/>
      <c r="E218" s="1"/>
      <c r="F218" s="1"/>
      <c r="G218" s="1"/>
      <c r="H218" s="1"/>
      <c r="I218" s="1"/>
      <c r="J218" s="1"/>
      <c r="K218" s="1"/>
      <c r="L218" s="1"/>
      <c r="M218" s="1"/>
      <c r="N218" s="1"/>
    </row>
    <row r="219" spans="2:14" x14ac:dyDescent="0.35">
      <c r="C219" s="9"/>
      <c r="D219" s="1"/>
      <c r="E219" s="1"/>
      <c r="F219" s="1"/>
      <c r="G219" s="1"/>
      <c r="H219" s="1"/>
      <c r="I219" s="1"/>
      <c r="J219" s="1"/>
      <c r="K219" s="1"/>
      <c r="L219" s="1"/>
      <c r="M219" s="1"/>
      <c r="N219" s="1"/>
    </row>
    <row r="220" spans="2:14" x14ac:dyDescent="0.35">
      <c r="C220" s="9"/>
      <c r="D220" s="1"/>
      <c r="E220" s="1"/>
      <c r="F220" s="1"/>
      <c r="G220" s="1"/>
      <c r="H220" s="1"/>
      <c r="I220" s="1"/>
      <c r="J220" s="1"/>
      <c r="K220" s="1"/>
      <c r="L220" s="1"/>
      <c r="M220" s="1"/>
      <c r="N220" s="1"/>
    </row>
    <row r="221" spans="2:14" x14ac:dyDescent="0.35">
      <c r="C221" s="9"/>
      <c r="D221" s="1"/>
      <c r="E221" s="1"/>
      <c r="F221" s="1"/>
      <c r="G221" s="1"/>
      <c r="H221" s="1"/>
      <c r="I221" s="1"/>
      <c r="J221" s="1"/>
      <c r="K221" s="1"/>
      <c r="L221" s="1"/>
      <c r="M221" s="1"/>
      <c r="N221" s="1"/>
    </row>
    <row r="224" spans="2:14" ht="20" x14ac:dyDescent="0.4">
      <c r="B224" s="18" t="s">
        <v>176</v>
      </c>
      <c r="C224" s="5" t="s">
        <v>215</v>
      </c>
    </row>
    <row r="225" spans="3:3" x14ac:dyDescent="0.35">
      <c r="C225" t="s">
        <v>214</v>
      </c>
    </row>
    <row r="334" spans="2:4" ht="20" x14ac:dyDescent="0.4">
      <c r="B334" s="18" t="s">
        <v>177</v>
      </c>
      <c r="C334" s="5" t="s">
        <v>180</v>
      </c>
    </row>
    <row r="336" spans="2:4" x14ac:dyDescent="0.35">
      <c r="D336" s="3" t="s">
        <v>44</v>
      </c>
    </row>
    <row r="337" spans="2:5" x14ac:dyDescent="0.35">
      <c r="C337" s="3" t="s">
        <v>43</v>
      </c>
      <c r="D337" t="s">
        <v>171</v>
      </c>
      <c r="E337" t="s">
        <v>172</v>
      </c>
    </row>
    <row r="338" spans="2:5" x14ac:dyDescent="0.35">
      <c r="C338" s="9" t="s">
        <v>89</v>
      </c>
      <c r="D338">
        <v>3.8</v>
      </c>
      <c r="E338">
        <v>3.8</v>
      </c>
    </row>
    <row r="339" spans="2:5" x14ac:dyDescent="0.35">
      <c r="C339" s="9" t="s">
        <v>94</v>
      </c>
      <c r="D339">
        <v>6.7</v>
      </c>
      <c r="E339">
        <v>2.8</v>
      </c>
    </row>
    <row r="340" spans="2:5" x14ac:dyDescent="0.35">
      <c r="C340" s="9" t="s">
        <v>92</v>
      </c>
      <c r="D340">
        <v>3.9</v>
      </c>
      <c r="E340">
        <v>2.5</v>
      </c>
    </row>
    <row r="341" spans="2:5" x14ac:dyDescent="0.35">
      <c r="C341" s="9" t="s">
        <v>90</v>
      </c>
      <c r="D341">
        <v>3.9</v>
      </c>
      <c r="E341">
        <v>2.5</v>
      </c>
    </row>
    <row r="342" spans="2:5" x14ac:dyDescent="0.35">
      <c r="C342" s="9" t="s">
        <v>93</v>
      </c>
      <c r="D342">
        <v>4.9000000000000004</v>
      </c>
      <c r="E342">
        <v>2.8</v>
      </c>
    </row>
    <row r="343" spans="2:5" x14ac:dyDescent="0.35">
      <c r="C343" s="9" t="s">
        <v>91</v>
      </c>
      <c r="D343">
        <v>3.9</v>
      </c>
      <c r="E343">
        <v>2.5</v>
      </c>
    </row>
    <row r="344" spans="2:5" x14ac:dyDescent="0.35">
      <c r="C344" s="9" t="s">
        <v>75</v>
      </c>
      <c r="D344">
        <v>3.9</v>
      </c>
      <c r="E344">
        <v>2.5</v>
      </c>
    </row>
    <row r="345" spans="2:5" x14ac:dyDescent="0.35">
      <c r="C345" s="9" t="s">
        <v>55</v>
      </c>
      <c r="D345">
        <v>6.7</v>
      </c>
      <c r="E345">
        <v>2.5</v>
      </c>
    </row>
    <row r="349" spans="2:5" ht="20" x14ac:dyDescent="0.4">
      <c r="B349" s="18" t="s">
        <v>178</v>
      </c>
      <c r="C349" s="5" t="s">
        <v>174</v>
      </c>
    </row>
    <row r="351" spans="2:5" x14ac:dyDescent="0.35">
      <c r="C351" s="3" t="s">
        <v>173</v>
      </c>
    </row>
    <row r="352" spans="2:5" x14ac:dyDescent="0.35">
      <c r="C352" s="3" t="s">
        <v>43</v>
      </c>
      <c r="D352" t="s">
        <v>56</v>
      </c>
    </row>
    <row r="353" spans="2:5" x14ac:dyDescent="0.35">
      <c r="C353" s="9" t="s">
        <v>65</v>
      </c>
      <c r="D353" s="17">
        <v>3.230434782608695</v>
      </c>
    </row>
    <row r="354" spans="2:5" x14ac:dyDescent="0.35">
      <c r="C354" s="9" t="s">
        <v>77</v>
      </c>
      <c r="D354" s="17">
        <v>3.3953488372093021</v>
      </c>
    </row>
    <row r="355" spans="2:5" x14ac:dyDescent="0.35">
      <c r="C355" s="9" t="s">
        <v>55</v>
      </c>
      <c r="D355" s="17">
        <v>3.3378787878787879</v>
      </c>
    </row>
    <row r="360" spans="2:5" ht="20" x14ac:dyDescent="0.4">
      <c r="B360" s="18" t="s">
        <v>182</v>
      </c>
      <c r="C360" s="5" t="s">
        <v>212</v>
      </c>
    </row>
    <row r="363" spans="2:5" x14ac:dyDescent="0.35">
      <c r="D363" s="3" t="s">
        <v>44</v>
      </c>
    </row>
    <row r="364" spans="2:5" x14ac:dyDescent="0.35">
      <c r="C364" s="3" t="s">
        <v>43</v>
      </c>
      <c r="D364" t="s">
        <v>166</v>
      </c>
      <c r="E364" t="s">
        <v>165</v>
      </c>
    </row>
    <row r="365" spans="2:5" x14ac:dyDescent="0.35">
      <c r="C365" s="9">
        <v>13</v>
      </c>
      <c r="D365">
        <v>25</v>
      </c>
      <c r="E365">
        <v>4477</v>
      </c>
    </row>
    <row r="366" spans="2:5" x14ac:dyDescent="0.35">
      <c r="C366" s="10" t="s">
        <v>98</v>
      </c>
      <c r="D366">
        <v>6</v>
      </c>
      <c r="E366">
        <v>1251</v>
      </c>
    </row>
    <row r="367" spans="2:5" x14ac:dyDescent="0.35">
      <c r="C367" s="10" t="s">
        <v>109</v>
      </c>
      <c r="D367">
        <v>1</v>
      </c>
      <c r="E367">
        <v>205</v>
      </c>
    </row>
    <row r="368" spans="2:5" x14ac:dyDescent="0.35">
      <c r="C368" s="10" t="s">
        <v>23</v>
      </c>
      <c r="D368">
        <v>4</v>
      </c>
      <c r="E368">
        <v>552</v>
      </c>
    </row>
    <row r="369" spans="2:5" x14ac:dyDescent="0.35">
      <c r="C369" s="10" t="s">
        <v>100</v>
      </c>
      <c r="D369">
        <v>6</v>
      </c>
      <c r="E369">
        <v>1260</v>
      </c>
    </row>
    <row r="370" spans="2:5" x14ac:dyDescent="0.35">
      <c r="C370" s="10" t="s">
        <v>116</v>
      </c>
      <c r="D370">
        <v>1</v>
      </c>
      <c r="E370">
        <v>36</v>
      </c>
    </row>
    <row r="371" spans="2:5" x14ac:dyDescent="0.35">
      <c r="C371" s="10" t="s">
        <v>114</v>
      </c>
      <c r="D371">
        <v>2</v>
      </c>
      <c r="E371">
        <v>427</v>
      </c>
    </row>
    <row r="372" spans="2:5" x14ac:dyDescent="0.35">
      <c r="C372" s="10" t="s">
        <v>113</v>
      </c>
      <c r="D372">
        <v>1</v>
      </c>
      <c r="E372">
        <v>48</v>
      </c>
    </row>
    <row r="373" spans="2:5" x14ac:dyDescent="0.35">
      <c r="C373" s="10" t="s">
        <v>115</v>
      </c>
      <c r="D373">
        <v>3</v>
      </c>
      <c r="E373">
        <v>575</v>
      </c>
    </row>
    <row r="374" spans="2:5" x14ac:dyDescent="0.35">
      <c r="C374" s="10" t="s">
        <v>111</v>
      </c>
      <c r="D374">
        <v>1</v>
      </c>
      <c r="E374">
        <v>123</v>
      </c>
    </row>
    <row r="375" spans="2:5" x14ac:dyDescent="0.35">
      <c r="C375" s="9" t="s">
        <v>55</v>
      </c>
      <c r="D375">
        <v>25</v>
      </c>
      <c r="E375">
        <v>4477</v>
      </c>
    </row>
    <row r="377" spans="2:5" ht="20" x14ac:dyDescent="0.4">
      <c r="B377" s="18" t="s">
        <v>184</v>
      </c>
      <c r="C377" s="5" t="s">
        <v>183</v>
      </c>
    </row>
    <row r="378" spans="2:5" x14ac:dyDescent="0.35">
      <c r="C378" s="12"/>
    </row>
    <row r="381" spans="2:5" x14ac:dyDescent="0.35">
      <c r="C381" s="3" t="s">
        <v>165</v>
      </c>
    </row>
    <row r="382" spans="2:5" x14ac:dyDescent="0.35">
      <c r="C382" s="3" t="s">
        <v>43</v>
      </c>
      <c r="D382" t="s">
        <v>56</v>
      </c>
    </row>
    <row r="383" spans="2:5" x14ac:dyDescent="0.35">
      <c r="C383" s="9" t="s">
        <v>87</v>
      </c>
      <c r="D383" s="21">
        <v>0.10094794611674705</v>
      </c>
    </row>
    <row r="384" spans="2:5" x14ac:dyDescent="0.35">
      <c r="C384" s="9" t="s">
        <v>76</v>
      </c>
      <c r="D384" s="21">
        <v>9.8536504240811576E-2</v>
      </c>
    </row>
    <row r="385" spans="2:4" x14ac:dyDescent="0.35">
      <c r="C385" s="9" t="s">
        <v>61</v>
      </c>
      <c r="D385" s="21">
        <v>0.18335273573923166</v>
      </c>
    </row>
    <row r="386" spans="2:4" x14ac:dyDescent="0.35">
      <c r="C386" s="9" t="s">
        <v>86</v>
      </c>
      <c r="D386" s="21">
        <v>7.3091634791285554E-2</v>
      </c>
    </row>
    <row r="387" spans="2:4" x14ac:dyDescent="0.35">
      <c r="C387" s="9" t="s">
        <v>78</v>
      </c>
      <c r="D387" s="21">
        <v>0.26151671378679525</v>
      </c>
    </row>
    <row r="388" spans="2:4" x14ac:dyDescent="0.35">
      <c r="C388" s="9" t="s">
        <v>85</v>
      </c>
      <c r="D388" s="21">
        <v>0.18168967237651754</v>
      </c>
    </row>
    <row r="389" spans="2:4" x14ac:dyDescent="0.35">
      <c r="C389" s="9" t="s">
        <v>88</v>
      </c>
      <c r="D389" s="21">
        <v>5.3467487111258941E-2</v>
      </c>
    </row>
    <row r="390" spans="2:4" x14ac:dyDescent="0.35">
      <c r="C390" s="9" t="s">
        <v>162</v>
      </c>
      <c r="D390" s="21">
        <v>3.2263429236653915E-2</v>
      </c>
    </row>
    <row r="391" spans="2:4" x14ac:dyDescent="0.35">
      <c r="C391" s="9" t="s">
        <v>163</v>
      </c>
      <c r="D391" s="21">
        <v>1.2472975220355895E-3</v>
      </c>
    </row>
    <row r="392" spans="2:4" x14ac:dyDescent="0.35">
      <c r="C392" s="9" t="s">
        <v>164</v>
      </c>
      <c r="D392" s="21">
        <v>1.3886579078662897E-2</v>
      </c>
    </row>
    <row r="393" spans="2:4" x14ac:dyDescent="0.35">
      <c r="C393" s="9" t="s">
        <v>55</v>
      </c>
      <c r="D393" s="21">
        <v>1</v>
      </c>
    </row>
    <row r="396" spans="2:4" ht="20" x14ac:dyDescent="0.4">
      <c r="B396" s="18" t="s">
        <v>186</v>
      </c>
      <c r="C396" s="5" t="s">
        <v>185</v>
      </c>
    </row>
    <row r="398" spans="2:4" x14ac:dyDescent="0.35">
      <c r="B398" s="3" t="s">
        <v>192</v>
      </c>
    </row>
    <row r="399" spans="2:4" x14ac:dyDescent="0.35">
      <c r="B399" s="3" t="s">
        <v>43</v>
      </c>
      <c r="C399" t="s">
        <v>56</v>
      </c>
    </row>
    <row r="400" spans="2:4" x14ac:dyDescent="0.35">
      <c r="B400" s="9" t="s">
        <v>89</v>
      </c>
      <c r="C400" s="21">
        <v>2.8937302511225678E-2</v>
      </c>
    </row>
    <row r="401" spans="2:4" x14ac:dyDescent="0.35">
      <c r="B401" s="9" t="s">
        <v>94</v>
      </c>
      <c r="C401" s="21">
        <v>0.14626642275070681</v>
      </c>
    </row>
    <row r="402" spans="2:4" x14ac:dyDescent="0.35">
      <c r="B402" s="9" t="s">
        <v>92</v>
      </c>
      <c r="C402" s="21">
        <v>0.1197405621154166</v>
      </c>
    </row>
    <row r="403" spans="2:4" x14ac:dyDescent="0.35">
      <c r="B403" s="9" t="s">
        <v>90</v>
      </c>
      <c r="C403" s="21">
        <v>0.13953101613171462</v>
      </c>
    </row>
    <row r="404" spans="2:4" x14ac:dyDescent="0.35">
      <c r="B404" s="9" t="s">
        <v>93</v>
      </c>
      <c r="C404" s="21">
        <v>0.10809911857641775</v>
      </c>
    </row>
    <row r="405" spans="2:4" x14ac:dyDescent="0.35">
      <c r="B405" s="9" t="s">
        <v>91</v>
      </c>
      <c r="C405" s="21">
        <v>0.14435389988358557</v>
      </c>
    </row>
    <row r="406" spans="2:4" x14ac:dyDescent="0.35">
      <c r="B406" s="9" t="s">
        <v>75</v>
      </c>
      <c r="C406" s="21">
        <v>0.313071678030933</v>
      </c>
    </row>
    <row r="407" spans="2:4" x14ac:dyDescent="0.35">
      <c r="B407" s="9" t="s">
        <v>55</v>
      </c>
      <c r="C407" s="21">
        <v>1</v>
      </c>
    </row>
    <row r="414" spans="2:4" ht="20" x14ac:dyDescent="0.4">
      <c r="B414" s="18" t="s">
        <v>193</v>
      </c>
      <c r="C414" s="5" t="s">
        <v>187</v>
      </c>
    </row>
    <row r="415" spans="2:4" x14ac:dyDescent="0.35">
      <c r="C415" s="3" t="s">
        <v>181</v>
      </c>
      <c r="D415" t="s">
        <v>78</v>
      </c>
    </row>
    <row r="417" spans="3:4" x14ac:dyDescent="0.35">
      <c r="C417" s="3" t="s">
        <v>190</v>
      </c>
    </row>
    <row r="418" spans="3:4" x14ac:dyDescent="0.35">
      <c r="C418" s="3" t="s">
        <v>189</v>
      </c>
      <c r="D418" t="s">
        <v>56</v>
      </c>
    </row>
    <row r="419" spans="3:4" x14ac:dyDescent="0.35">
      <c r="C419" s="9" t="s">
        <v>69</v>
      </c>
      <c r="D419" s="21">
        <v>0.17647058823529413</v>
      </c>
    </row>
    <row r="420" spans="3:4" x14ac:dyDescent="0.35">
      <c r="C420" s="9" t="s">
        <v>101</v>
      </c>
      <c r="D420" s="21">
        <v>0.27154213036565977</v>
      </c>
    </row>
    <row r="421" spans="3:4" x14ac:dyDescent="0.35">
      <c r="C421" s="9" t="s">
        <v>107</v>
      </c>
      <c r="D421" s="21">
        <v>3.5294117647058823E-2</v>
      </c>
    </row>
    <row r="422" spans="3:4" x14ac:dyDescent="0.35">
      <c r="C422" s="9" t="s">
        <v>102</v>
      </c>
      <c r="D422" s="21">
        <v>0.12273449920508744</v>
      </c>
    </row>
    <row r="423" spans="3:4" x14ac:dyDescent="0.35">
      <c r="C423" s="9" t="s">
        <v>97</v>
      </c>
      <c r="D423" s="21">
        <v>0.23338632750397456</v>
      </c>
    </row>
    <row r="424" spans="3:4" x14ac:dyDescent="0.35">
      <c r="C424" s="9" t="s">
        <v>99</v>
      </c>
      <c r="D424" s="21">
        <v>0.16057233704292528</v>
      </c>
    </row>
    <row r="425" spans="3:4" x14ac:dyDescent="0.35">
      <c r="C425" s="9" t="s">
        <v>55</v>
      </c>
      <c r="D425" s="21">
        <v>1</v>
      </c>
    </row>
    <row r="428" spans="3:4" x14ac:dyDescent="0.35">
      <c r="C428" s="9" t="s">
        <v>205</v>
      </c>
    </row>
    <row r="429" spans="3:4" x14ac:dyDescent="0.35">
      <c r="C429" s="9" t="s">
        <v>208</v>
      </c>
    </row>
    <row r="430" spans="3:4" x14ac:dyDescent="0.35">
      <c r="C430" s="9" t="s">
        <v>206</v>
      </c>
    </row>
    <row r="431" spans="3:4" x14ac:dyDescent="0.35">
      <c r="C431" s="9" t="s">
        <v>188</v>
      </c>
    </row>
    <row r="432" spans="3:4" x14ac:dyDescent="0.35">
      <c r="C432" s="9" t="s">
        <v>207</v>
      </c>
    </row>
    <row r="434" spans="2:4" x14ac:dyDescent="0.35">
      <c r="C434" s="9" t="s">
        <v>191</v>
      </c>
    </row>
    <row r="437" spans="2:4" ht="20" x14ac:dyDescent="0.4">
      <c r="B437" s="18" t="s">
        <v>201</v>
      </c>
      <c r="C437" s="5" t="s">
        <v>194</v>
      </c>
    </row>
    <row r="439" spans="2:4" x14ac:dyDescent="0.35">
      <c r="C439" s="3" t="s">
        <v>68</v>
      </c>
      <c r="D439" t="s">
        <v>97</v>
      </c>
    </row>
    <row r="440" spans="2:4" x14ac:dyDescent="0.35">
      <c r="C440" s="3" t="s">
        <v>21</v>
      </c>
      <c r="D440" t="s">
        <v>38</v>
      </c>
    </row>
    <row r="442" spans="2:4" x14ac:dyDescent="0.35">
      <c r="C442" s="3" t="s">
        <v>165</v>
      </c>
    </row>
    <row r="443" spans="2:4" x14ac:dyDescent="0.35">
      <c r="C443" s="3" t="s">
        <v>43</v>
      </c>
      <c r="D443" t="s">
        <v>56</v>
      </c>
    </row>
    <row r="444" spans="2:4" x14ac:dyDescent="0.35">
      <c r="C444" s="9" t="s">
        <v>87</v>
      </c>
      <c r="D444" s="21">
        <v>0.50406504065040647</v>
      </c>
    </row>
    <row r="445" spans="2:4" x14ac:dyDescent="0.35">
      <c r="C445" s="9" t="s">
        <v>78</v>
      </c>
      <c r="D445" s="21">
        <v>0.49593495934959347</v>
      </c>
    </row>
    <row r="446" spans="2:4" x14ac:dyDescent="0.35">
      <c r="C446" s="9" t="s">
        <v>55</v>
      </c>
      <c r="D446" s="21">
        <v>1</v>
      </c>
    </row>
    <row r="450" spans="2:6" ht="20" x14ac:dyDescent="0.4">
      <c r="B450" s="18" t="s">
        <v>204</v>
      </c>
      <c r="C450" s="5" t="s">
        <v>202</v>
      </c>
    </row>
    <row r="452" spans="2:6" x14ac:dyDescent="0.35">
      <c r="D452" s="3" t="s">
        <v>44</v>
      </c>
    </row>
    <row r="453" spans="2:6" x14ac:dyDescent="0.35">
      <c r="C453" s="3" t="s">
        <v>43</v>
      </c>
      <c r="D453" s="1" t="s">
        <v>198</v>
      </c>
      <c r="E453" s="1" t="s">
        <v>199</v>
      </c>
      <c r="F453" s="1" t="s">
        <v>200</v>
      </c>
    </row>
    <row r="454" spans="2:6" x14ac:dyDescent="0.35">
      <c r="C454" s="9" t="s">
        <v>87</v>
      </c>
      <c r="D454" s="1">
        <v>5</v>
      </c>
      <c r="E454" s="22">
        <v>3.2</v>
      </c>
      <c r="F454" s="17">
        <v>3.2</v>
      </c>
    </row>
    <row r="455" spans="2:6" x14ac:dyDescent="0.35">
      <c r="C455" s="9" t="s">
        <v>76</v>
      </c>
      <c r="D455" s="1">
        <v>6</v>
      </c>
      <c r="E455" s="22">
        <v>2.9</v>
      </c>
      <c r="F455" s="17">
        <v>2.9</v>
      </c>
    </row>
    <row r="456" spans="2:6" x14ac:dyDescent="0.35">
      <c r="C456" s="9" t="s">
        <v>61</v>
      </c>
      <c r="D456" s="1">
        <v>11</v>
      </c>
      <c r="E456" s="22">
        <v>5.5</v>
      </c>
      <c r="F456" s="17">
        <v>3.9181818181818175</v>
      </c>
    </row>
    <row r="457" spans="2:6" x14ac:dyDescent="0.35">
      <c r="C457" s="9" t="s">
        <v>86</v>
      </c>
      <c r="D457" s="1">
        <v>6</v>
      </c>
      <c r="E457" s="22">
        <v>4</v>
      </c>
      <c r="F457" s="17">
        <v>3.9166666666666665</v>
      </c>
    </row>
    <row r="458" spans="2:6" x14ac:dyDescent="0.35">
      <c r="C458" s="9" t="s">
        <v>78</v>
      </c>
      <c r="D458" s="1">
        <v>17</v>
      </c>
      <c r="E458" s="22">
        <v>6.7</v>
      </c>
      <c r="F458" s="17">
        <v>3.3705882352941181</v>
      </c>
    </row>
    <row r="459" spans="2:6" x14ac:dyDescent="0.35">
      <c r="C459" s="9" t="s">
        <v>85</v>
      </c>
      <c r="D459" s="1">
        <v>12</v>
      </c>
      <c r="E459" s="22">
        <v>4.8</v>
      </c>
      <c r="F459" s="17">
        <v>2.9583333333333326</v>
      </c>
    </row>
    <row r="460" spans="2:6" x14ac:dyDescent="0.35">
      <c r="C460" s="9" t="s">
        <v>88</v>
      </c>
      <c r="D460" s="1">
        <v>5</v>
      </c>
      <c r="E460" s="22">
        <v>3.7</v>
      </c>
      <c r="F460" s="17">
        <v>2.9799999999999995</v>
      </c>
    </row>
    <row r="461" spans="2:6" x14ac:dyDescent="0.35">
      <c r="C461" s="9" t="s">
        <v>162</v>
      </c>
      <c r="D461" s="1">
        <v>2</v>
      </c>
      <c r="E461" s="22">
        <v>3.7</v>
      </c>
      <c r="F461" s="17">
        <v>3.45</v>
      </c>
    </row>
    <row r="462" spans="2:6" x14ac:dyDescent="0.35">
      <c r="C462" s="9" t="s">
        <v>163</v>
      </c>
      <c r="D462" s="1">
        <v>1</v>
      </c>
      <c r="E462" s="22">
        <v>2.8</v>
      </c>
      <c r="F462" s="17">
        <v>2.8</v>
      </c>
    </row>
    <row r="463" spans="2:6" x14ac:dyDescent="0.35">
      <c r="C463" s="9" t="s">
        <v>164</v>
      </c>
      <c r="D463" s="1">
        <v>1</v>
      </c>
      <c r="E463" s="22">
        <v>2.9</v>
      </c>
      <c r="F463" s="17">
        <v>2.9</v>
      </c>
    </row>
    <row r="464" spans="2:6" x14ac:dyDescent="0.35">
      <c r="C464" s="9" t="s">
        <v>55</v>
      </c>
      <c r="D464" s="1">
        <v>66</v>
      </c>
      <c r="E464" s="22">
        <v>6.7</v>
      </c>
      <c r="F464" s="17">
        <v>3.3378787878787892</v>
      </c>
    </row>
  </sheetData>
  <dataConsolidate/>
  <phoneticPr fontId="1" type="noConversion"/>
  <pageMargins left="0.7" right="0.7" top="0.75" bottom="0.75" header="0.3" footer="0.3"/>
  <pageSetup paperSize="9" orientation="portrait" horizontalDpi="4294967292" verticalDpi="4294967292"/>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Cours et consignes</vt:lpstr>
      <vt:lpstr>Exo Cours</vt:lpstr>
      <vt:lpstr>Exo 1</vt:lpstr>
      <vt:lpstr>Exo 2</vt:lpstr>
    </vt:vector>
  </TitlesOfParts>
  <Company>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klm</dc:creator>
  <cp:lastModifiedBy>Raphael SEROUGNE</cp:lastModifiedBy>
  <cp:lastPrinted>2015-04-09T16:05:31Z</cp:lastPrinted>
  <dcterms:created xsi:type="dcterms:W3CDTF">2012-05-10T20:04:14Z</dcterms:created>
  <dcterms:modified xsi:type="dcterms:W3CDTF">2023-01-23T11:09:56Z</dcterms:modified>
</cp:coreProperties>
</file>