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GithubProjects\digitalis_kultura\docs\projects\excel\01\"/>
    </mc:Choice>
  </mc:AlternateContent>
  <xr:revisionPtr revIDLastSave="0" documentId="13_ncr:1_{C1528145-24FC-443B-A989-92853803D6A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Week01-Ismétlés" sheetId="1" r:id="rId1"/>
    <sheet name="Week02-File, gradebook" sheetId="2" r:id="rId2"/>
    <sheet name="Week02 - Decision factors" sheetId="3" r:id="rId3"/>
    <sheet name="Week03" sheetId="4" r:id="rId4"/>
    <sheet name="Week03 - Car inventor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3" l="1"/>
  <c r="L6" i="3"/>
  <c r="L7" i="3"/>
  <c r="L8" i="3"/>
  <c r="L4" i="3"/>
  <c r="K8" i="3"/>
  <c r="K7" i="3"/>
  <c r="K6" i="3"/>
  <c r="K5" i="3"/>
  <c r="K4" i="3"/>
  <c r="I8" i="3"/>
  <c r="I7" i="3"/>
  <c r="I6" i="3"/>
  <c r="I5" i="3"/>
  <c r="I4" i="3"/>
  <c r="G8" i="3"/>
  <c r="G7" i="3"/>
  <c r="G6" i="3"/>
  <c r="G5" i="3"/>
  <c r="G4" i="3"/>
  <c r="E8" i="3"/>
  <c r="E7" i="3"/>
  <c r="E6" i="3"/>
  <c r="E5" i="3"/>
  <c r="E4" i="3"/>
  <c r="C5" i="3"/>
  <c r="C6" i="3"/>
  <c r="C7" i="3"/>
  <c r="C8" i="3"/>
  <c r="C4" i="3"/>
  <c r="H22" i="2"/>
  <c r="H24" i="2"/>
  <c r="G23" i="2"/>
  <c r="H23" i="2"/>
  <c r="I23" i="2"/>
  <c r="I22" i="2"/>
  <c r="I24" i="2"/>
  <c r="G24" i="2"/>
  <c r="G22" i="2"/>
  <c r="G20" i="2"/>
  <c r="K19" i="2"/>
  <c r="K20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4" i="2"/>
  <c r="I16" i="2"/>
  <c r="I11" i="2"/>
  <c r="H17" i="2"/>
  <c r="H14" i="2"/>
  <c r="H13" i="2"/>
  <c r="G4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H12" i="2"/>
  <c r="I12" i="2"/>
  <c r="I13" i="2"/>
  <c r="I14" i="2"/>
  <c r="H15" i="2"/>
  <c r="I15" i="2"/>
  <c r="H16" i="2"/>
  <c r="I17" i="2"/>
  <c r="H18" i="2"/>
  <c r="I18" i="2"/>
  <c r="H19" i="2"/>
  <c r="I19" i="2"/>
  <c r="H20" i="2"/>
  <c r="I20" i="2"/>
  <c r="G19" i="2"/>
  <c r="G10" i="2"/>
  <c r="G11" i="2"/>
  <c r="G12" i="2"/>
  <c r="G13" i="2"/>
  <c r="G14" i="2"/>
  <c r="G15" i="2"/>
  <c r="G16" i="2"/>
  <c r="G17" i="2"/>
  <c r="G18" i="2"/>
  <c r="G9" i="2"/>
  <c r="G8" i="2"/>
  <c r="G7" i="2"/>
  <c r="G5" i="2"/>
  <c r="G6" i="2"/>
  <c r="C7" i="1"/>
  <c r="D7" i="1"/>
  <c r="E7" i="1"/>
  <c r="F7" i="1"/>
  <c r="B7" i="1"/>
</calcChain>
</file>

<file path=xl/sharedStrings.xml><?xml version="1.0" encoding="utf-8"?>
<sst xmlns="http://schemas.openxmlformats.org/spreadsheetml/2006/main" count="77" uniqueCount="71">
  <si>
    <t>Játék</t>
  </si>
  <si>
    <t>Cukor</t>
  </si>
  <si>
    <t>Péksüti</t>
  </si>
  <si>
    <t>Jan</t>
  </si>
  <si>
    <t>Feb</t>
  </si>
  <si>
    <t>Spotify</t>
  </si>
  <si>
    <t>Streaming</t>
  </si>
  <si>
    <t>Összes</t>
  </si>
  <si>
    <t>Max</t>
  </si>
  <si>
    <t>Min</t>
  </si>
  <si>
    <t>Darab</t>
  </si>
  <si>
    <t>Átlag</t>
  </si>
  <si>
    <t>Mar</t>
  </si>
  <si>
    <t>Apr</t>
  </si>
  <si>
    <t>May</t>
  </si>
  <si>
    <t>Cohen</t>
  </si>
  <si>
    <t>Stewart</t>
  </si>
  <si>
    <t>Flores</t>
  </si>
  <si>
    <t>Benson</t>
  </si>
  <si>
    <t>Carpenter</t>
  </si>
  <si>
    <t>Peters</t>
  </si>
  <si>
    <t>Parks</t>
  </si>
  <si>
    <t>Owen</t>
  </si>
  <si>
    <t>Warren</t>
  </si>
  <si>
    <t>Jensen</t>
  </si>
  <si>
    <t xml:space="preserve">Alejandro </t>
  </si>
  <si>
    <t xml:space="preserve">Brenda </t>
  </si>
  <si>
    <t xml:space="preserve">Carlton </t>
  </si>
  <si>
    <t xml:space="preserve">Gladys </t>
  </si>
  <si>
    <t xml:space="preserve">Emanuel </t>
  </si>
  <si>
    <t xml:space="preserve">Georgia </t>
  </si>
  <si>
    <t xml:space="preserve">Guadalupe </t>
  </si>
  <si>
    <t xml:space="preserve">Terry </t>
  </si>
  <si>
    <t xml:space="preserve">Morris </t>
  </si>
  <si>
    <t xml:space="preserve">Perry </t>
  </si>
  <si>
    <t>Last Name</t>
  </si>
  <si>
    <t>First Name</t>
  </si>
  <si>
    <t>Safety test</t>
  </si>
  <si>
    <t>Financial test</t>
  </si>
  <si>
    <t>Drug test</t>
  </si>
  <si>
    <t>Gradebook</t>
  </si>
  <si>
    <t>Max points</t>
  </si>
  <si>
    <t xml:space="preserve">Wilson </t>
  </si>
  <si>
    <t>Perry</t>
  </si>
  <si>
    <t>Fitzgerald</t>
  </si>
  <si>
    <t>Weber</t>
  </si>
  <si>
    <t>Wagner</t>
  </si>
  <si>
    <t>Walters</t>
  </si>
  <si>
    <t>Roberson</t>
  </si>
  <si>
    <t xml:space="preserve">Brandy </t>
  </si>
  <si>
    <t xml:space="preserve">Johnny </t>
  </si>
  <si>
    <t xml:space="preserve">Richard </t>
  </si>
  <si>
    <t xml:space="preserve">Alberta </t>
  </si>
  <si>
    <t xml:space="preserve">Francis </t>
  </si>
  <si>
    <t>Gwen</t>
  </si>
  <si>
    <t>Glover</t>
  </si>
  <si>
    <t>Fire?</t>
  </si>
  <si>
    <t>Avg</t>
  </si>
  <si>
    <t>Decision</t>
  </si>
  <si>
    <t>Job</t>
  </si>
  <si>
    <t>Salary</t>
  </si>
  <si>
    <t>Job pool</t>
  </si>
  <si>
    <t>Fun</t>
  </si>
  <si>
    <t>Personal talent</t>
  </si>
  <si>
    <t>Schooling</t>
  </si>
  <si>
    <t>Football player</t>
  </si>
  <si>
    <t>Truck driver</t>
  </si>
  <si>
    <t>Programmer</t>
  </si>
  <si>
    <t>Engineer</t>
  </si>
  <si>
    <t>Fast food worker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</si>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</sst>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-F400]h:mm:ss\ AM/PM"/>
    <numFmt numFmtId="166" formatCode="yyyy/\ m/\ d\.;@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textRotation="90"/>
    </xf>
    <xf numFmtId="9" fontId="0" fillId="0" borderId="0" xfId="1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2" xfId="0" applyBorder="1"/>
    <xf numFmtId="0" fontId="0" fillId="2" borderId="3" xfId="0" applyFill="1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6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0" fontId="0" fillId="6" borderId="8" xfId="0" applyFill="1" applyBorder="1"/>
    <xf numFmtId="0" fontId="0" fillId="0" borderId="9" xfId="0" applyBorder="1"/>
  </cellXfs>
  <cellStyles count="2">
    <cellStyle name="Normál" xfId="0" builtinId="0"/>
    <cellStyle name="Százalék" xfId="1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Safety</a:t>
            </a:r>
            <a:r>
              <a:rPr lang="hu-HU" baseline="0"/>
              <a:t> tests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'Week02-File, gradebook'!$A$4:$A$20</c:f>
              <c:strCache>
                <c:ptCount val="17"/>
                <c:pt idx="0">
                  <c:v>Perry </c:v>
                </c:pt>
                <c:pt idx="1">
                  <c:v>Morris </c:v>
                </c:pt>
                <c:pt idx="2">
                  <c:v>Terry </c:v>
                </c:pt>
                <c:pt idx="3">
                  <c:v>Guadalupe </c:v>
                </c:pt>
                <c:pt idx="4">
                  <c:v>Georgia </c:v>
                </c:pt>
                <c:pt idx="5">
                  <c:v>Emanuel </c:v>
                </c:pt>
                <c:pt idx="6">
                  <c:v>Gladys </c:v>
                </c:pt>
                <c:pt idx="7">
                  <c:v>Carlton </c:v>
                </c:pt>
                <c:pt idx="8">
                  <c:v>Brenda </c:v>
                </c:pt>
                <c:pt idx="9">
                  <c:v>Alejandro </c:v>
                </c:pt>
                <c:pt idx="10">
                  <c:v>Wilson </c:v>
                </c:pt>
                <c:pt idx="11">
                  <c:v>Francis </c:v>
                </c:pt>
                <c:pt idx="12">
                  <c:v>Alberta </c:v>
                </c:pt>
                <c:pt idx="13">
                  <c:v>Richard </c:v>
                </c:pt>
                <c:pt idx="14">
                  <c:v>Johnny </c:v>
                </c:pt>
                <c:pt idx="15">
                  <c:v>Brandy </c:v>
                </c:pt>
                <c:pt idx="16">
                  <c:v>Gwen</c:v>
                </c:pt>
              </c:strCache>
            </c:strRef>
          </c:cat>
          <c:val>
            <c:numRef>
              <c:f>'Week02-File, gradebook'!$C$4:$C$20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7-4381-BBE9-40639B6AC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869456"/>
        <c:axId val="210866128"/>
      </c:barChart>
      <c:catAx>
        <c:axId val="21086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0866128"/>
        <c:crosses val="autoZero"/>
        <c:auto val="1"/>
        <c:lblAlgn val="ctr"/>
        <c:lblOffset val="100"/>
        <c:noMultiLvlLbl val="0"/>
      </c:catAx>
      <c:valAx>
        <c:axId val="21086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086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Financial tests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0665201224846894"/>
          <c:y val="0.19486111111111112"/>
          <c:w val="0.890196850393700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'Week02-File, gradebook'!$A$4:$A$20</c:f>
              <c:strCache>
                <c:ptCount val="17"/>
                <c:pt idx="0">
                  <c:v>Perry </c:v>
                </c:pt>
                <c:pt idx="1">
                  <c:v>Morris </c:v>
                </c:pt>
                <c:pt idx="2">
                  <c:v>Terry </c:v>
                </c:pt>
                <c:pt idx="3">
                  <c:v>Guadalupe </c:v>
                </c:pt>
                <c:pt idx="4">
                  <c:v>Georgia </c:v>
                </c:pt>
                <c:pt idx="5">
                  <c:v>Emanuel </c:v>
                </c:pt>
                <c:pt idx="6">
                  <c:v>Gladys </c:v>
                </c:pt>
                <c:pt idx="7">
                  <c:v>Carlton </c:v>
                </c:pt>
                <c:pt idx="8">
                  <c:v>Brenda </c:v>
                </c:pt>
                <c:pt idx="9">
                  <c:v>Alejandro </c:v>
                </c:pt>
                <c:pt idx="10">
                  <c:v>Wilson </c:v>
                </c:pt>
                <c:pt idx="11">
                  <c:v>Francis </c:v>
                </c:pt>
                <c:pt idx="12">
                  <c:v>Alberta </c:v>
                </c:pt>
                <c:pt idx="13">
                  <c:v>Richard </c:v>
                </c:pt>
                <c:pt idx="14">
                  <c:v>Johnny </c:v>
                </c:pt>
                <c:pt idx="15">
                  <c:v>Brandy </c:v>
                </c:pt>
                <c:pt idx="16">
                  <c:v>Gwen</c:v>
                </c:pt>
              </c:strCache>
            </c:strRef>
          </c:cat>
          <c:val>
            <c:numRef>
              <c:f>'Week02-File, gradebook'!$D$4:$D$20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F-40F6-A3C9-912B6E74F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27296"/>
        <c:axId val="44824384"/>
      </c:barChart>
      <c:catAx>
        <c:axId val="4482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824384"/>
        <c:crosses val="autoZero"/>
        <c:auto val="1"/>
        <c:lblAlgn val="ctr"/>
        <c:lblOffset val="100"/>
        <c:noMultiLvlLbl val="0"/>
      </c:catAx>
      <c:valAx>
        <c:axId val="4482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82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E525-4F81-8990-7F0FAB686A46}"/>
              </c:ext>
            </c:extLst>
          </c:dPt>
          <c:cat>
            <c:strRef>
              <c:f>'Week02 - Decision factors'!$A$4:$A$8</c:f>
              <c:strCache>
                <c:ptCount val="5"/>
                <c:pt idx="0">
                  <c:v>Fast food worker</c:v>
                </c:pt>
                <c:pt idx="1">
                  <c:v>Football player</c:v>
                </c:pt>
                <c:pt idx="2">
                  <c:v>Truck driver</c:v>
                </c:pt>
                <c:pt idx="3">
                  <c:v>Programmer</c:v>
                </c:pt>
                <c:pt idx="4">
                  <c:v>Engineer</c:v>
                </c:pt>
              </c:strCache>
            </c:strRef>
          </c:cat>
          <c:val>
            <c:numRef>
              <c:f>'Week02 - Decision factors'!$L$4:$L$8</c:f>
              <c:numCache>
                <c:formatCode>General</c:formatCode>
                <c:ptCount val="5"/>
                <c:pt idx="0">
                  <c:v>49</c:v>
                </c:pt>
                <c:pt idx="1">
                  <c:v>47</c:v>
                </c:pt>
                <c:pt idx="2">
                  <c:v>52</c:v>
                </c:pt>
                <c:pt idx="3">
                  <c:v>68</c:v>
                </c:pt>
                <c:pt idx="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5-4F81-8990-7F0FAB686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6670720"/>
        <c:axId val="1246688192"/>
        <c:axId val="0"/>
      </c:bar3DChart>
      <c:catAx>
        <c:axId val="124667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46688192"/>
        <c:crosses val="autoZero"/>
        <c:auto val="1"/>
        <c:lblAlgn val="ctr"/>
        <c:lblOffset val="100"/>
        <c:noMultiLvlLbl val="0"/>
      </c:catAx>
      <c:valAx>
        <c:axId val="124668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4667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5953</xdr:colOff>
      <xdr:row>2</xdr:row>
      <xdr:rowOff>171959</xdr:rowOff>
    </xdr:from>
    <xdr:to>
      <xdr:col>19</xdr:col>
      <xdr:colOff>291703</xdr:colOff>
      <xdr:row>17</xdr:row>
      <xdr:rowOff>108686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53A11A0-7373-5700-55E0-92C5321AA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609770</xdr:colOff>
      <xdr:row>18</xdr:row>
      <xdr:rowOff>23131</xdr:rowOff>
    </xdr:from>
    <xdr:to>
      <xdr:col>19</xdr:col>
      <xdr:colOff>283198</xdr:colOff>
      <xdr:row>32</xdr:row>
      <xdr:rowOff>146956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DC301E2-CC9D-2E2E-BDA8-581131AE5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14287</xdr:rowOff>
    </xdr:from>
    <xdr:to>
      <xdr:col>20</xdr:col>
      <xdr:colOff>304800</xdr:colOff>
      <xdr:row>16</xdr:row>
      <xdr:rowOff>80962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4613E1F-5C10-347F-FCAB-4FE6D5BD8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/>
  <dimension ref="A1:K12"/>
  <sheetViews>
    <sheetView zoomScale="179" zoomScaleNormal="120" zoomScaleSheetLayoutView="100" workbookViewId="0">
      <selection activeCell="E10" sqref="E10"/>
    </sheetView>
  </sheetViews>
  <sheetFormatPr defaultRowHeight="15" x14ac:dyDescent="0.25"/>
  <cols>
    <col min="1" max="1" width="10" bestFit="1" customWidth="1"/>
  </cols>
  <sheetData>
    <row r="1" spans="1:11" x14ac:dyDescent="0.25">
      <c r="B1" s="1" t="s">
        <v>3</v>
      </c>
      <c r="C1" s="1" t="s">
        <v>4</v>
      </c>
      <c r="D1" s="1" t="s">
        <v>12</v>
      </c>
      <c r="E1" s="1" t="s">
        <v>13</v>
      </c>
      <c r="F1" s="1" t="s">
        <v>14</v>
      </c>
      <c r="G1" t="s">
        <v>7</v>
      </c>
      <c r="I1" s="1"/>
      <c r="J1" s="2"/>
    </row>
    <row r="2" spans="1:11" x14ac:dyDescent="0.25">
      <c r="A2" t="s">
        <v>1</v>
      </c>
      <c r="B2">
        <v>1200</v>
      </c>
      <c r="C2">
        <v>1500</v>
      </c>
      <c r="D2">
        <v>2500</v>
      </c>
      <c r="E2">
        <v>1000</v>
      </c>
      <c r="F2">
        <v>200</v>
      </c>
      <c r="I2" s="1"/>
    </row>
    <row r="3" spans="1:11" x14ac:dyDescent="0.25">
      <c r="A3" t="s">
        <v>2</v>
      </c>
      <c r="B3">
        <v>3400</v>
      </c>
      <c r="C3">
        <v>2300</v>
      </c>
      <c r="D3">
        <v>3100</v>
      </c>
      <c r="E3">
        <v>4000</v>
      </c>
      <c r="F3">
        <v>1200</v>
      </c>
    </row>
    <row r="4" spans="1:11" x14ac:dyDescent="0.25">
      <c r="A4" t="s">
        <v>5</v>
      </c>
      <c r="B4">
        <v>2000</v>
      </c>
      <c r="C4">
        <v>2000</v>
      </c>
      <c r="D4">
        <v>2000</v>
      </c>
      <c r="E4">
        <v>0</v>
      </c>
      <c r="F4">
        <v>2000</v>
      </c>
    </row>
    <row r="5" spans="1:11" x14ac:dyDescent="0.25">
      <c r="A5" t="s">
        <v>0</v>
      </c>
      <c r="B5">
        <v>2000</v>
      </c>
      <c r="C5">
        <v>1300</v>
      </c>
      <c r="D5">
        <v>2700</v>
      </c>
      <c r="E5">
        <v>3200</v>
      </c>
      <c r="F5">
        <v>4500</v>
      </c>
      <c r="K5" s="4"/>
    </row>
    <row r="6" spans="1:11" x14ac:dyDescent="0.25">
      <c r="A6" t="s">
        <v>6</v>
      </c>
      <c r="B6">
        <v>6000</v>
      </c>
      <c r="C6">
        <v>6000</v>
      </c>
      <c r="D6">
        <v>3000</v>
      </c>
      <c r="E6">
        <v>3000</v>
      </c>
      <c r="F6">
        <v>0</v>
      </c>
      <c r="K6" s="3"/>
    </row>
    <row r="7" spans="1:11" x14ac:dyDescent="0.25">
      <c r="A7" t="s">
        <v>7</v>
      </c>
      <c r="B7">
        <f>SUM(B$2:B$6)</f>
        <v>14600</v>
      </c>
      <c r="C7">
        <f t="shared" ref="C7:F7" si="0">SUM(C$2:C$6)</f>
        <v>13100</v>
      </c>
      <c r="D7">
        <f t="shared" si="0"/>
        <v>13300</v>
      </c>
      <c r="E7">
        <f t="shared" si="0"/>
        <v>11200</v>
      </c>
      <c r="F7">
        <f t="shared" si="0"/>
        <v>7900</v>
      </c>
    </row>
    <row r="9" spans="1:11" x14ac:dyDescent="0.25">
      <c r="A9" t="s">
        <v>8</v>
      </c>
    </row>
    <row r="10" spans="1:11" x14ac:dyDescent="0.25">
      <c r="A10" t="s">
        <v>9</v>
      </c>
    </row>
    <row r="11" spans="1:11" x14ac:dyDescent="0.25">
      <c r="A11" t="s">
        <v>10</v>
      </c>
    </row>
    <row r="12" spans="1:11" x14ac:dyDescent="0.25">
      <c r="A12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9DD1E-D8F6-4463-9497-AA7B89F670FB}">
  <sheetPr>
    <pageSetUpPr fitToPage="1"/>
  </sheetPr>
  <dimension ref="A1:K24"/>
  <sheetViews>
    <sheetView tabSelected="1" zoomScale="112" zoomScaleNormal="112" workbookViewId="0">
      <selection activeCell="E26" sqref="E26"/>
    </sheetView>
  </sheetViews>
  <sheetFormatPr defaultRowHeight="15" x14ac:dyDescent="0.25"/>
  <cols>
    <col min="1" max="1" width="12.5703125" bestFit="1" customWidth="1"/>
    <col min="2" max="2" width="10.5703125" bestFit="1" customWidth="1"/>
    <col min="3" max="3" width="5.28515625" bestFit="1" customWidth="1"/>
    <col min="4" max="4" width="6.28515625" bestFit="1" customWidth="1"/>
    <col min="5" max="5" width="3.7109375" bestFit="1" customWidth="1"/>
    <col min="7" max="7" width="5.7109375" bestFit="1" customWidth="1"/>
    <col min="8" max="8" width="6.5703125" bestFit="1" customWidth="1"/>
    <col min="9" max="9" width="5.7109375" bestFit="1" customWidth="1"/>
    <col min="11" max="11" width="6.7109375" bestFit="1" customWidth="1"/>
  </cols>
  <sheetData>
    <row r="1" spans="1:11" ht="66" x14ac:dyDescent="0.25">
      <c r="A1" t="s">
        <v>40</v>
      </c>
      <c r="C1" s="7" t="s">
        <v>37</v>
      </c>
      <c r="D1" s="7" t="s">
        <v>38</v>
      </c>
      <c r="E1" s="7" t="s">
        <v>39</v>
      </c>
      <c r="G1" s="7" t="s">
        <v>37</v>
      </c>
      <c r="H1" s="7" t="s">
        <v>38</v>
      </c>
      <c r="I1" s="7" t="s">
        <v>39</v>
      </c>
      <c r="K1" s="7" t="s">
        <v>56</v>
      </c>
    </row>
    <row r="2" spans="1:11" x14ac:dyDescent="0.25">
      <c r="B2" t="s">
        <v>41</v>
      </c>
      <c r="C2">
        <v>10</v>
      </c>
      <c r="D2">
        <v>100</v>
      </c>
      <c r="E2">
        <v>1</v>
      </c>
    </row>
    <row r="3" spans="1:11" x14ac:dyDescent="0.25">
      <c r="A3" t="s">
        <v>35</v>
      </c>
      <c r="B3" t="s">
        <v>36</v>
      </c>
    </row>
    <row r="4" spans="1:11" x14ac:dyDescent="0.25">
      <c r="A4" s="6" t="s">
        <v>34</v>
      </c>
      <c r="B4" s="5" t="s">
        <v>15</v>
      </c>
      <c r="C4">
        <v>10</v>
      </c>
      <c r="D4">
        <v>93</v>
      </c>
      <c r="E4">
        <v>1</v>
      </c>
      <c r="G4" s="8">
        <f>C4/C$2</f>
        <v>1</v>
      </c>
      <c r="H4" s="8">
        <f t="shared" ref="H4:I19" si="0">D4/D$2</f>
        <v>0.93</v>
      </c>
      <c r="I4" s="8">
        <f t="shared" si="0"/>
        <v>1</v>
      </c>
      <c r="K4" t="b">
        <f>OR(G4&lt;0.5,H4&lt;0.5,I4&lt;0.5)</f>
        <v>0</v>
      </c>
    </row>
    <row r="5" spans="1:11" x14ac:dyDescent="0.25">
      <c r="A5" s="6" t="s">
        <v>33</v>
      </c>
      <c r="B5" s="5" t="s">
        <v>16</v>
      </c>
      <c r="C5">
        <v>9</v>
      </c>
      <c r="D5">
        <v>100</v>
      </c>
      <c r="E5">
        <v>1</v>
      </c>
      <c r="G5" s="8">
        <f t="shared" ref="G5:G18" si="1">C5/C$2</f>
        <v>0.9</v>
      </c>
      <c r="H5" s="8">
        <f t="shared" si="0"/>
        <v>1</v>
      </c>
      <c r="I5" s="8">
        <f t="shared" si="0"/>
        <v>1</v>
      </c>
      <c r="K5" t="b">
        <f t="shared" ref="K5:K20" si="2">OR(G5&lt;0.5,H5&lt;0.5,I5&lt;0.5)</f>
        <v>0</v>
      </c>
    </row>
    <row r="6" spans="1:11" x14ac:dyDescent="0.25">
      <c r="A6" s="6" t="s">
        <v>32</v>
      </c>
      <c r="B6" s="5" t="s">
        <v>17</v>
      </c>
      <c r="C6">
        <v>8</v>
      </c>
      <c r="D6">
        <v>82</v>
      </c>
      <c r="E6">
        <v>1</v>
      </c>
      <c r="G6" s="8">
        <f t="shared" si="1"/>
        <v>0.8</v>
      </c>
      <c r="H6" s="8">
        <f t="shared" si="0"/>
        <v>0.82</v>
      </c>
      <c r="I6" s="8">
        <f t="shared" si="0"/>
        <v>1</v>
      </c>
      <c r="K6" t="b">
        <f t="shared" si="2"/>
        <v>0</v>
      </c>
    </row>
    <row r="7" spans="1:11" x14ac:dyDescent="0.25">
      <c r="A7" s="6" t="s">
        <v>31</v>
      </c>
      <c r="B7" s="5" t="s">
        <v>18</v>
      </c>
      <c r="C7">
        <v>9</v>
      </c>
      <c r="D7">
        <v>73</v>
      </c>
      <c r="E7">
        <v>1</v>
      </c>
      <c r="G7" s="8">
        <f>C7/C$2</f>
        <v>0.9</v>
      </c>
      <c r="H7" s="8">
        <f t="shared" si="0"/>
        <v>0.73</v>
      </c>
      <c r="I7" s="8">
        <f t="shared" si="0"/>
        <v>1</v>
      </c>
      <c r="K7" t="b">
        <f t="shared" si="2"/>
        <v>0</v>
      </c>
    </row>
    <row r="8" spans="1:11" x14ac:dyDescent="0.25">
      <c r="A8" s="6" t="s">
        <v>30</v>
      </c>
      <c r="B8" s="5" t="s">
        <v>19</v>
      </c>
      <c r="C8">
        <v>10</v>
      </c>
      <c r="D8">
        <v>59</v>
      </c>
      <c r="E8">
        <v>1</v>
      </c>
      <c r="G8" s="8">
        <f>C8/C$2</f>
        <v>1</v>
      </c>
      <c r="H8" s="8">
        <f t="shared" si="0"/>
        <v>0.59</v>
      </c>
      <c r="I8" s="8">
        <f t="shared" si="0"/>
        <v>1</v>
      </c>
      <c r="K8" t="b">
        <f t="shared" si="2"/>
        <v>0</v>
      </c>
    </row>
    <row r="9" spans="1:11" x14ac:dyDescent="0.25">
      <c r="A9" s="6" t="s">
        <v>29</v>
      </c>
      <c r="B9" s="5" t="s">
        <v>20</v>
      </c>
      <c r="C9">
        <v>9</v>
      </c>
      <c r="D9">
        <v>100</v>
      </c>
      <c r="E9">
        <v>1</v>
      </c>
      <c r="G9" s="8">
        <f>C9/C$2</f>
        <v>0.9</v>
      </c>
      <c r="H9" s="8">
        <f t="shared" si="0"/>
        <v>1</v>
      </c>
      <c r="I9" s="8">
        <f t="shared" si="0"/>
        <v>1</v>
      </c>
      <c r="K9" t="b">
        <f t="shared" si="2"/>
        <v>0</v>
      </c>
    </row>
    <row r="10" spans="1:11" x14ac:dyDescent="0.25">
      <c r="A10" s="6" t="s">
        <v>28</v>
      </c>
      <c r="B10" s="5" t="s">
        <v>21</v>
      </c>
      <c r="C10">
        <v>8</v>
      </c>
      <c r="D10">
        <v>100</v>
      </c>
      <c r="E10">
        <v>0</v>
      </c>
      <c r="G10" s="8">
        <f t="shared" ref="G10" si="3">C10/C$2</f>
        <v>0.8</v>
      </c>
      <c r="H10" s="8">
        <f t="shared" si="0"/>
        <v>1</v>
      </c>
      <c r="I10" s="8">
        <f t="shared" si="0"/>
        <v>0</v>
      </c>
      <c r="K10" t="b">
        <f t="shared" si="2"/>
        <v>1</v>
      </c>
    </row>
    <row r="11" spans="1:11" x14ac:dyDescent="0.25">
      <c r="A11" s="6" t="s">
        <v>27</v>
      </c>
      <c r="B11" s="5" t="s">
        <v>22</v>
      </c>
      <c r="C11">
        <v>5</v>
      </c>
      <c r="D11">
        <v>100</v>
      </c>
      <c r="E11">
        <v>1</v>
      </c>
      <c r="G11" s="8">
        <f t="shared" si="1"/>
        <v>0.5</v>
      </c>
      <c r="H11" s="8">
        <f t="shared" si="0"/>
        <v>1</v>
      </c>
      <c r="I11" s="8">
        <f>E11/E$2</f>
        <v>1</v>
      </c>
      <c r="K11" t="b">
        <f t="shared" si="2"/>
        <v>0</v>
      </c>
    </row>
    <row r="12" spans="1:11" x14ac:dyDescent="0.25">
      <c r="A12" s="6" t="s">
        <v>26</v>
      </c>
      <c r="B12" s="5" t="s">
        <v>23</v>
      </c>
      <c r="C12">
        <v>10</v>
      </c>
      <c r="D12">
        <v>67</v>
      </c>
      <c r="E12">
        <v>1</v>
      </c>
      <c r="G12" s="8">
        <f t="shared" si="1"/>
        <v>1</v>
      </c>
      <c r="H12" s="8">
        <f t="shared" si="0"/>
        <v>0.67</v>
      </c>
      <c r="I12" s="8">
        <f t="shared" si="0"/>
        <v>1</v>
      </c>
      <c r="K12" t="b">
        <f t="shared" si="2"/>
        <v>0</v>
      </c>
    </row>
    <row r="13" spans="1:11" x14ac:dyDescent="0.25">
      <c r="A13" s="6" t="s">
        <v>25</v>
      </c>
      <c r="B13" s="5" t="s">
        <v>24</v>
      </c>
      <c r="C13">
        <v>9</v>
      </c>
      <c r="D13">
        <v>70</v>
      </c>
      <c r="E13">
        <v>1</v>
      </c>
      <c r="G13" s="8">
        <f t="shared" si="1"/>
        <v>0.9</v>
      </c>
      <c r="H13" s="8">
        <f>D13/D$2</f>
        <v>0.7</v>
      </c>
      <c r="I13" s="8">
        <f t="shared" si="0"/>
        <v>1</v>
      </c>
      <c r="K13" t="b">
        <f t="shared" si="2"/>
        <v>0</v>
      </c>
    </row>
    <row r="14" spans="1:11" x14ac:dyDescent="0.25">
      <c r="A14" s="6" t="s">
        <v>42</v>
      </c>
      <c r="B14" s="5" t="s">
        <v>43</v>
      </c>
      <c r="C14">
        <v>10</v>
      </c>
      <c r="D14">
        <v>80</v>
      </c>
      <c r="E14">
        <v>1</v>
      </c>
      <c r="G14" s="8">
        <f t="shared" si="1"/>
        <v>1</v>
      </c>
      <c r="H14" s="8">
        <f>D14/D$2</f>
        <v>0.8</v>
      </c>
      <c r="I14" s="8">
        <f t="shared" si="0"/>
        <v>1</v>
      </c>
      <c r="K14" t="b">
        <f t="shared" si="2"/>
        <v>0</v>
      </c>
    </row>
    <row r="15" spans="1:11" x14ac:dyDescent="0.25">
      <c r="A15" s="6" t="s">
        <v>53</v>
      </c>
      <c r="B15" t="s">
        <v>44</v>
      </c>
      <c r="C15">
        <v>8</v>
      </c>
      <c r="D15">
        <v>90</v>
      </c>
      <c r="E15">
        <v>1</v>
      </c>
      <c r="G15" s="8">
        <f t="shared" si="1"/>
        <v>0.8</v>
      </c>
      <c r="H15" s="8">
        <f t="shared" si="0"/>
        <v>0.9</v>
      </c>
      <c r="I15" s="8">
        <f t="shared" si="0"/>
        <v>1</v>
      </c>
      <c r="K15" t="b">
        <f t="shared" si="2"/>
        <v>0</v>
      </c>
    </row>
    <row r="16" spans="1:11" x14ac:dyDescent="0.25">
      <c r="A16" s="6" t="s">
        <v>52</v>
      </c>
      <c r="B16" t="s">
        <v>45</v>
      </c>
      <c r="C16">
        <v>9</v>
      </c>
      <c r="D16">
        <v>45</v>
      </c>
      <c r="E16">
        <v>0</v>
      </c>
      <c r="G16" s="8">
        <f t="shared" si="1"/>
        <v>0.9</v>
      </c>
      <c r="H16" s="8">
        <f t="shared" si="0"/>
        <v>0.45</v>
      </c>
      <c r="I16" s="8">
        <f>E16/E$2</f>
        <v>0</v>
      </c>
      <c r="K16" t="b">
        <f t="shared" si="2"/>
        <v>1</v>
      </c>
    </row>
    <row r="17" spans="1:11" x14ac:dyDescent="0.25">
      <c r="A17" s="6" t="s">
        <v>51</v>
      </c>
      <c r="B17" t="s">
        <v>46</v>
      </c>
      <c r="C17">
        <v>7</v>
      </c>
      <c r="D17">
        <v>90</v>
      </c>
      <c r="E17">
        <v>1</v>
      </c>
      <c r="G17" s="8">
        <f t="shared" si="1"/>
        <v>0.7</v>
      </c>
      <c r="H17" s="8">
        <f>D17/D$2</f>
        <v>0.9</v>
      </c>
      <c r="I17" s="8">
        <f t="shared" si="0"/>
        <v>1</v>
      </c>
      <c r="K17" t="b">
        <f t="shared" si="2"/>
        <v>0</v>
      </c>
    </row>
    <row r="18" spans="1:11" x14ac:dyDescent="0.25">
      <c r="A18" s="6" t="s">
        <v>50</v>
      </c>
      <c r="B18" t="s">
        <v>47</v>
      </c>
      <c r="C18">
        <v>10</v>
      </c>
      <c r="D18">
        <v>80</v>
      </c>
      <c r="E18">
        <v>1</v>
      </c>
      <c r="G18" s="8">
        <f t="shared" si="1"/>
        <v>1</v>
      </c>
      <c r="H18" s="8">
        <f t="shared" si="0"/>
        <v>0.8</v>
      </c>
      <c r="I18" s="8">
        <f t="shared" si="0"/>
        <v>1</v>
      </c>
      <c r="K18" t="b">
        <f t="shared" si="2"/>
        <v>0</v>
      </c>
    </row>
    <row r="19" spans="1:11" x14ac:dyDescent="0.25">
      <c r="A19" s="6" t="s">
        <v>49</v>
      </c>
      <c r="B19" t="s">
        <v>48</v>
      </c>
      <c r="C19">
        <v>11</v>
      </c>
      <c r="D19">
        <v>69</v>
      </c>
      <c r="E19">
        <v>1</v>
      </c>
      <c r="G19" s="8">
        <f>C19/C$2</f>
        <v>1.1000000000000001</v>
      </c>
      <c r="H19" s="8">
        <f t="shared" si="0"/>
        <v>0.69</v>
      </c>
      <c r="I19" s="8">
        <f t="shared" si="0"/>
        <v>1</v>
      </c>
      <c r="K19" t="b">
        <f>OR(G19&lt;0.5,H19&lt;0.5,I19&lt;0.5)</f>
        <v>0</v>
      </c>
    </row>
    <row r="20" spans="1:11" x14ac:dyDescent="0.25">
      <c r="A20" s="6" t="s">
        <v>54</v>
      </c>
      <c r="B20" t="s">
        <v>55</v>
      </c>
      <c r="C20">
        <v>6</v>
      </c>
      <c r="D20">
        <v>90</v>
      </c>
      <c r="E20">
        <v>1</v>
      </c>
      <c r="G20" s="8">
        <f>C20/C$2</f>
        <v>0.6</v>
      </c>
      <c r="H20" s="8">
        <f t="shared" ref="H20" si="4">D20/D$2</f>
        <v>0.9</v>
      </c>
      <c r="I20" s="8">
        <f t="shared" ref="I20" si="5">E20/E$2</f>
        <v>1</v>
      </c>
      <c r="K20" t="b">
        <f t="shared" si="2"/>
        <v>0</v>
      </c>
    </row>
    <row r="22" spans="1:11" x14ac:dyDescent="0.25">
      <c r="A22" s="6" t="s">
        <v>9</v>
      </c>
      <c r="G22" s="8">
        <f>MIN(C4:C20)/10</f>
        <v>0.5</v>
      </c>
      <c r="H22" s="8">
        <f>MIN(D4:D20)/100</f>
        <v>0.45</v>
      </c>
      <c r="I22" s="8">
        <f>MIN(E4:E20)/10</f>
        <v>0</v>
      </c>
    </row>
    <row r="23" spans="1:11" x14ac:dyDescent="0.25">
      <c r="A23" s="6" t="s">
        <v>8</v>
      </c>
      <c r="G23" s="8">
        <f>MAX(C4:C20)/10</f>
        <v>1.1000000000000001</v>
      </c>
      <c r="H23" s="8">
        <f>MAX(D4:D20)/100</f>
        <v>1</v>
      </c>
      <c r="I23" s="8">
        <f>MAX(E4:E20)/10</f>
        <v>0.1</v>
      </c>
    </row>
    <row r="24" spans="1:11" x14ac:dyDescent="0.25">
      <c r="A24" s="6" t="s">
        <v>57</v>
      </c>
      <c r="G24" s="8">
        <f>AVERAGE(C4:C20)/10</f>
        <v>0.87058823529411755</v>
      </c>
      <c r="H24" s="8">
        <f>AVERAGE(D4:D20)/100</f>
        <v>0.81647058823529406</v>
      </c>
      <c r="I24" s="8">
        <f>AVERAGE(E4:E20)/10</f>
        <v>8.8235294117647051E-2</v>
      </c>
    </row>
  </sheetData>
  <conditionalFormatting sqref="C4:C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G4:I20">
    <cfRule type="cellIs" dxfId="2" priority="2" operator="lessThan">
      <formula>0.5</formula>
    </cfRule>
  </conditionalFormatting>
  <conditionalFormatting sqref="K4:K20">
    <cfRule type="cellIs" dxfId="1" priority="1" operator="equal">
      <formula>TRUE</formula>
    </cfRule>
  </conditionalFormatting>
  <pageMargins left="0.25" right="0.25" top="0.75" bottom="0.75" header="0.3" footer="0.3"/>
  <pageSetup paperSize="9" scale="8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654E7-4BC3-4DD4-A23F-D1D4DC1A9AA8}">
  <dimension ref="A1:L8"/>
  <sheetViews>
    <sheetView workbookViewId="0">
      <selection activeCell="H11" sqref="H11"/>
    </sheetView>
  </sheetViews>
  <sheetFormatPr defaultRowHeight="15" x14ac:dyDescent="0.25"/>
  <cols>
    <col min="1" max="1" width="16" bestFit="1" customWidth="1"/>
    <col min="8" max="8" width="14.5703125" bestFit="1" customWidth="1"/>
    <col min="9" max="9" width="14.5703125" customWidth="1"/>
    <col min="10" max="10" width="9.5703125" bestFit="1" customWidth="1"/>
  </cols>
  <sheetData>
    <row r="1" spans="1:12" x14ac:dyDescent="0.25">
      <c r="A1" t="s">
        <v>58</v>
      </c>
    </row>
    <row r="2" spans="1:12" ht="15.75" thickBot="1" x14ac:dyDescent="0.3"/>
    <row r="3" spans="1:12" x14ac:dyDescent="0.25">
      <c r="A3" s="14" t="s">
        <v>59</v>
      </c>
      <c r="B3" s="15" t="s">
        <v>60</v>
      </c>
      <c r="C3" s="15">
        <v>3</v>
      </c>
      <c r="D3" s="16" t="s">
        <v>61</v>
      </c>
      <c r="E3" s="16">
        <v>5</v>
      </c>
      <c r="F3" s="17" t="s">
        <v>62</v>
      </c>
      <c r="G3" s="17">
        <v>4</v>
      </c>
      <c r="H3" s="18" t="s">
        <v>63</v>
      </c>
      <c r="I3" s="18">
        <v>3</v>
      </c>
      <c r="J3" s="19" t="s">
        <v>64</v>
      </c>
      <c r="K3" s="19">
        <v>1</v>
      </c>
      <c r="L3" s="20" t="s">
        <v>70</v>
      </c>
    </row>
    <row r="4" spans="1:12" x14ac:dyDescent="0.25">
      <c r="A4" s="21" t="s">
        <v>69</v>
      </c>
      <c r="B4" s="9">
        <v>1</v>
      </c>
      <c r="C4" s="9">
        <f>C$3*B4</f>
        <v>3</v>
      </c>
      <c r="D4" s="10">
        <v>5</v>
      </c>
      <c r="E4" s="10">
        <f>E$3*D4</f>
        <v>25</v>
      </c>
      <c r="F4" s="11">
        <v>1</v>
      </c>
      <c r="G4" s="11">
        <f>G$3*F4</f>
        <v>4</v>
      </c>
      <c r="H4" s="12">
        <v>4</v>
      </c>
      <c r="I4" s="12">
        <f>I$3*H4</f>
        <v>12</v>
      </c>
      <c r="J4" s="13">
        <v>5</v>
      </c>
      <c r="K4" s="13">
        <f>K$3*J4</f>
        <v>5</v>
      </c>
      <c r="L4" s="22">
        <f>SUM(C4+E4+G4+I4+K4)</f>
        <v>49</v>
      </c>
    </row>
    <row r="5" spans="1:12" x14ac:dyDescent="0.25">
      <c r="A5" s="21" t="s">
        <v>65</v>
      </c>
      <c r="B5" s="9">
        <v>5</v>
      </c>
      <c r="C5" s="9">
        <f t="shared" ref="C5:E8" si="0">C$3*B5</f>
        <v>15</v>
      </c>
      <c r="D5" s="10">
        <v>1</v>
      </c>
      <c r="E5" s="10">
        <f t="shared" si="0"/>
        <v>5</v>
      </c>
      <c r="F5" s="11">
        <v>5</v>
      </c>
      <c r="G5" s="11">
        <f t="shared" ref="G5" si="1">G$3*F5</f>
        <v>20</v>
      </c>
      <c r="H5" s="12">
        <v>2</v>
      </c>
      <c r="I5" s="12">
        <f t="shared" ref="I5:K5" si="2">I$3*H5</f>
        <v>6</v>
      </c>
      <c r="J5" s="13">
        <v>1</v>
      </c>
      <c r="K5" s="13">
        <f t="shared" si="2"/>
        <v>1</v>
      </c>
      <c r="L5" s="22">
        <f t="shared" ref="L5:L8" si="3">SUM(C5+E5+G5+I5+K5)</f>
        <v>47</v>
      </c>
    </row>
    <row r="6" spans="1:12" x14ac:dyDescent="0.25">
      <c r="A6" s="21" t="s">
        <v>66</v>
      </c>
      <c r="B6" s="9">
        <v>3</v>
      </c>
      <c r="C6" s="9">
        <f t="shared" si="0"/>
        <v>9</v>
      </c>
      <c r="D6" s="10">
        <v>4</v>
      </c>
      <c r="E6" s="10">
        <f t="shared" si="0"/>
        <v>20</v>
      </c>
      <c r="F6" s="11">
        <v>3</v>
      </c>
      <c r="G6" s="11">
        <f t="shared" ref="G6" si="4">G$3*F6</f>
        <v>12</v>
      </c>
      <c r="H6" s="12">
        <v>2</v>
      </c>
      <c r="I6" s="12">
        <f t="shared" ref="I6:K6" si="5">I$3*H6</f>
        <v>6</v>
      </c>
      <c r="J6" s="13">
        <v>5</v>
      </c>
      <c r="K6" s="13">
        <f t="shared" si="5"/>
        <v>5</v>
      </c>
      <c r="L6" s="22">
        <f t="shared" si="3"/>
        <v>52</v>
      </c>
    </row>
    <row r="7" spans="1:12" x14ac:dyDescent="0.25">
      <c r="A7" s="21" t="s">
        <v>67</v>
      </c>
      <c r="B7" s="9">
        <v>4</v>
      </c>
      <c r="C7" s="9">
        <f t="shared" si="0"/>
        <v>12</v>
      </c>
      <c r="D7" s="10">
        <v>5</v>
      </c>
      <c r="E7" s="10">
        <f t="shared" si="0"/>
        <v>25</v>
      </c>
      <c r="F7" s="11">
        <v>4</v>
      </c>
      <c r="G7" s="11">
        <f t="shared" ref="G7" si="6">G$3*F7</f>
        <v>16</v>
      </c>
      <c r="H7" s="12">
        <v>4</v>
      </c>
      <c r="I7" s="12">
        <f t="shared" ref="I7:K7" si="7">I$3*H7</f>
        <v>12</v>
      </c>
      <c r="J7" s="13">
        <v>3</v>
      </c>
      <c r="K7" s="13">
        <f t="shared" si="7"/>
        <v>3</v>
      </c>
      <c r="L7" s="22">
        <f t="shared" si="3"/>
        <v>68</v>
      </c>
    </row>
    <row r="8" spans="1:12" ht="15.75" thickBot="1" x14ac:dyDescent="0.3">
      <c r="A8" s="23" t="s">
        <v>68</v>
      </c>
      <c r="B8" s="24">
        <v>3</v>
      </c>
      <c r="C8" s="24">
        <f t="shared" si="0"/>
        <v>9</v>
      </c>
      <c r="D8" s="25">
        <v>4</v>
      </c>
      <c r="E8" s="25">
        <f t="shared" si="0"/>
        <v>20</v>
      </c>
      <c r="F8" s="26">
        <v>4</v>
      </c>
      <c r="G8" s="26">
        <f t="shared" ref="G8" si="8">G$3*F8</f>
        <v>16</v>
      </c>
      <c r="H8" s="27">
        <v>3</v>
      </c>
      <c r="I8" s="27">
        <f t="shared" ref="I8:K8" si="9">I$3*H8</f>
        <v>9</v>
      </c>
      <c r="J8" s="28">
        <v>3</v>
      </c>
      <c r="K8" s="28">
        <f t="shared" si="9"/>
        <v>3</v>
      </c>
      <c r="L8" s="29">
        <f t="shared" si="3"/>
        <v>57</v>
      </c>
    </row>
  </sheetData>
  <conditionalFormatting sqref="L4:L8">
    <cfRule type="top10" dxfId="0" priority="1" percent="1" rank="10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2B947-0D6A-4C81-97A8-91DCFA7B6BF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F19F9-C007-4B62-BCCF-1171246CB0E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Week01-Ismétlés</vt:lpstr>
      <vt:lpstr>Week02-File, gradebook</vt:lpstr>
      <vt:lpstr>Week02 - Decision factors</vt:lpstr>
      <vt:lpstr>Week03</vt:lpstr>
      <vt:lpstr>Week03 - 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András Joó</dc:creator>
  <cp:lastModifiedBy>Joó András</cp:lastModifiedBy>
  <cp:lastPrinted>2023-02-12T10:31:34Z</cp:lastPrinted>
  <dcterms:created xsi:type="dcterms:W3CDTF">2015-06-05T18:19:34Z</dcterms:created>
  <dcterms:modified xsi:type="dcterms:W3CDTF">2023-02-13T01:20:23Z</dcterms:modified>
</cp:coreProperties>
</file>