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Projects\digitalis_kultura\docs\10ev\res\excel\"/>
    </mc:Choice>
  </mc:AlternateContent>
  <xr:revisionPtr revIDLastSave="0" documentId="13_ncr:1_{CAC34205-1832-487B-887E-8209399E8E8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ist of European Union member s" sheetId="2" r:id="rId1"/>
    <sheet name="NATO" sheetId="1" r:id="rId2"/>
    <sheet name="Betűk gyakoriság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2" l="1"/>
  <c r="B39" i="2"/>
  <c r="B35" i="2"/>
  <c r="B34" i="2"/>
  <c r="B32" i="2"/>
  <c r="B31" i="2"/>
  <c r="B3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0FC73-9E34-499F-B570-C46F06E21021}" keepAlive="1" name="Lekérdezés - List of European Union member states" description="A munkafüzetben levő „List of European Union member states” lekérdezés kapcsolata" type="5" refreshedVersion="8" background="1" saveData="1">
    <dbPr connection="Provider=Microsoft.Mashup.OleDb.1;Data Source=$Workbook$;Location=&quot;List of European Union member states&quot;;Extended Properties=&quot;&quot;" command="SELECT * FROM [List of European Union member states]"/>
  </connection>
</connections>
</file>

<file path=xl/sharedStrings.xml><?xml version="1.0" encoding="utf-8"?>
<sst xmlns="http://schemas.openxmlformats.org/spreadsheetml/2006/main" count="238" uniqueCount="166">
  <si>
    <t>Name</t>
  </si>
  <si>
    <t>Accession</t>
  </si>
  <si>
    <t>Capital</t>
  </si>
  <si>
    <t>Largest city</t>
  </si>
  <si>
    <t>Area (km²)</t>
  </si>
  <si>
    <t>Currency</t>
  </si>
  <si>
    <t>MEPs</t>
  </si>
  <si>
    <t>Languages</t>
  </si>
  <si>
    <t>Population</t>
  </si>
  <si>
    <t>GDP_x000D_
(US$ M)</t>
  </si>
  <si>
    <t>GDP (PPP)_x000D_
per cap.</t>
  </si>
  <si>
    <t>Gini</t>
  </si>
  <si>
    <t>HDI</t>
  </si>
  <si>
    <t>Austria</t>
  </si>
  <si>
    <t>1 January 1995</t>
  </si>
  <si>
    <t>Vienna</t>
  </si>
  <si>
    <t>euro</t>
  </si>
  <si>
    <t>29.1</t>
  </si>
  <si>
    <t>0.922</t>
  </si>
  <si>
    <t>German</t>
  </si>
  <si>
    <t>Belgium</t>
  </si>
  <si>
    <t>Founder</t>
  </si>
  <si>
    <t>Brussels</t>
  </si>
  <si>
    <t>33.0</t>
  </si>
  <si>
    <t>0.931</t>
  </si>
  <si>
    <t>Dutch_x000D_
French_x000D_
German</t>
  </si>
  <si>
    <t>Bulgaria</t>
  </si>
  <si>
    <t>1 January 2007</t>
  </si>
  <si>
    <t>Sofia</t>
  </si>
  <si>
    <t>lev</t>
  </si>
  <si>
    <t>29.2</t>
  </si>
  <si>
    <t>0.816</t>
  </si>
  <si>
    <t>Bulgarian</t>
  </si>
  <si>
    <t>Croatia</t>
  </si>
  <si>
    <t>1 July 2013</t>
  </si>
  <si>
    <t>Zagreb</t>
  </si>
  <si>
    <t>29</t>
  </si>
  <si>
    <t>0.851</t>
  </si>
  <si>
    <t>Croatian</t>
  </si>
  <si>
    <t>Cyprus</t>
  </si>
  <si>
    <t>1 May 2004</t>
  </si>
  <si>
    <t>Nicosia</t>
  </si>
  <si>
    <t>31.2</t>
  </si>
  <si>
    <t>0.887</t>
  </si>
  <si>
    <t>Greek_x000D_
Turkish</t>
  </si>
  <si>
    <t>Czech Republic</t>
  </si>
  <si>
    <t>Prague</t>
  </si>
  <si>
    <t>koruna</t>
  </si>
  <si>
    <t>25.8</t>
  </si>
  <si>
    <t>0.900</t>
  </si>
  <si>
    <t>Czech</t>
  </si>
  <si>
    <t>Denmark</t>
  </si>
  <si>
    <t>1 January 1973</t>
  </si>
  <si>
    <t>Copenhagen</t>
  </si>
  <si>
    <t>krone</t>
  </si>
  <si>
    <t>24.7</t>
  </si>
  <si>
    <t>0.940</t>
  </si>
  <si>
    <t>Danish</t>
  </si>
  <si>
    <t>Estonia</t>
  </si>
  <si>
    <t>Tallinn</t>
  </si>
  <si>
    <t>36.0</t>
  </si>
  <si>
    <t>0.892</t>
  </si>
  <si>
    <t>Estonian</t>
  </si>
  <si>
    <t>Finland</t>
  </si>
  <si>
    <t>Helsinki</t>
  </si>
  <si>
    <t>26.9</t>
  </si>
  <si>
    <t>0.938</t>
  </si>
  <si>
    <t>Finnish_x000D_
Swedish</t>
  </si>
  <si>
    <t>France</t>
  </si>
  <si>
    <t>Paris</t>
  </si>
  <si>
    <t>32.7</t>
  </si>
  <si>
    <t>0.901</t>
  </si>
  <si>
    <t>French</t>
  </si>
  <si>
    <t>Germany</t>
  </si>
  <si>
    <t>Berlin</t>
  </si>
  <si>
    <t>31.9</t>
  </si>
  <si>
    <t>0.947</t>
  </si>
  <si>
    <t>Greece</t>
  </si>
  <si>
    <t>1 January 1981</t>
  </si>
  <si>
    <t>Athens</t>
  </si>
  <si>
    <t>34.3</t>
  </si>
  <si>
    <t>0.888</t>
  </si>
  <si>
    <t>Greek</t>
  </si>
  <si>
    <t>Hungary</t>
  </si>
  <si>
    <t>Budapest</t>
  </si>
  <si>
    <t>forint</t>
  </si>
  <si>
    <t>30.0</t>
  </si>
  <si>
    <t>0.854</t>
  </si>
  <si>
    <t>Hungarian</t>
  </si>
  <si>
    <t>Ireland</t>
  </si>
  <si>
    <t>Dublin</t>
  </si>
  <si>
    <t>0.955</t>
  </si>
  <si>
    <t>English_x000D_
Irish</t>
  </si>
  <si>
    <t>Italy</t>
  </si>
  <si>
    <t>Rome</t>
  </si>
  <si>
    <t>Italian</t>
  </si>
  <si>
    <t>Latvia</t>
  </si>
  <si>
    <t>Riga</t>
  </si>
  <si>
    <t>35.7</t>
  </si>
  <si>
    <t>0.866</t>
  </si>
  <si>
    <t>Latvian</t>
  </si>
  <si>
    <t>Lithuania</t>
  </si>
  <si>
    <t>Vilnius</t>
  </si>
  <si>
    <t>35.8</t>
  </si>
  <si>
    <t>0.882</t>
  </si>
  <si>
    <t>Lithuanian</t>
  </si>
  <si>
    <t>Luxembourg</t>
  </si>
  <si>
    <t>30.8</t>
  </si>
  <si>
    <t>0.916</t>
  </si>
  <si>
    <t>French_x000D_
German_x000D_
Luxembourgish</t>
  </si>
  <si>
    <t>Malta</t>
  </si>
  <si>
    <t>Valletta</t>
  </si>
  <si>
    <t>St. Paul's Bay</t>
  </si>
  <si>
    <t>0.895</t>
  </si>
  <si>
    <t>Maltese_x000D_
English</t>
  </si>
  <si>
    <t>Netherlands</t>
  </si>
  <si>
    <t>Amsterdam</t>
  </si>
  <si>
    <t>30.9</t>
  </si>
  <si>
    <t>0.944</t>
  </si>
  <si>
    <t>Dutch_x000D_
Frisian</t>
  </si>
  <si>
    <t>Poland</t>
  </si>
  <si>
    <t>Warsaw</t>
  </si>
  <si>
    <t>złoty</t>
  </si>
  <si>
    <t>34.9</t>
  </si>
  <si>
    <t>0.880</t>
  </si>
  <si>
    <t>Polish</t>
  </si>
  <si>
    <t>Portugal</t>
  </si>
  <si>
    <t>1 January 1986</t>
  </si>
  <si>
    <t>Lisbon</t>
  </si>
  <si>
    <t>32.1</t>
  </si>
  <si>
    <t>0.864</t>
  </si>
  <si>
    <t>Portuguese</t>
  </si>
  <si>
    <t>Romania</t>
  </si>
  <si>
    <t>Bucharest</t>
  </si>
  <si>
    <t>leu</t>
  </si>
  <si>
    <t>31.5</t>
  </si>
  <si>
    <t>0.828</t>
  </si>
  <si>
    <t>Romanian</t>
  </si>
  <si>
    <t>Slovakia</t>
  </si>
  <si>
    <t>Bratislava</t>
  </si>
  <si>
    <t>0.860</t>
  </si>
  <si>
    <t>Slovak</t>
  </si>
  <si>
    <t>Slovenia</t>
  </si>
  <si>
    <t>Ljubljana</t>
  </si>
  <si>
    <t>0.917</t>
  </si>
  <si>
    <t>Slovene</t>
  </si>
  <si>
    <t>Spain</t>
  </si>
  <si>
    <t>Madrid</t>
  </si>
  <si>
    <t>32.0</t>
  </si>
  <si>
    <t>0.904</t>
  </si>
  <si>
    <t>Spanish_x000D_
Galician_x000D_
Catalan_x000D_
Occitan_x000D_
Basque</t>
  </si>
  <si>
    <t>Sweden</t>
  </si>
  <si>
    <t>Stockholm</t>
  </si>
  <si>
    <t>krona</t>
  </si>
  <si>
    <t>25.0</t>
  </si>
  <si>
    <t>0.945</t>
  </si>
  <si>
    <t>Swedish</t>
  </si>
  <si>
    <t>EU területe:</t>
  </si>
  <si>
    <t>EU átlagos népsűrűsége:</t>
  </si>
  <si>
    <t>EU népessége:</t>
  </si>
  <si>
    <t>Legnagyobb GDP:</t>
  </si>
  <si>
    <t>Legnagyobb GPD ország:</t>
  </si>
  <si>
    <t>1 főre jutó gdp</t>
  </si>
  <si>
    <t>Teljes EU:</t>
  </si>
  <si>
    <t>Alapítók:</t>
  </si>
  <si>
    <r>
      <t>fő/km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</si>
</sst>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0" formatCode="0.0000"/>
    <numFmt numFmtId="172" formatCode="_-* #,##0.0000_-;\-* #,##0.0000_-;_-* &quot;-&quot;??_-;_-@_-"/>
    <numFmt numFmtId="17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3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170" fontId="0" fillId="0" borderId="0" xfId="0" applyNumberFormat="1"/>
    <xf numFmtId="172" fontId="0" fillId="0" borderId="0" xfId="1" applyNumberFormat="1" applyFont="1"/>
    <xf numFmtId="2" fontId="0" fillId="0" borderId="0" xfId="0" applyNumberFormat="1"/>
    <xf numFmtId="0" fontId="2" fillId="0" borderId="0" xfId="0" applyFont="1"/>
    <xf numFmtId="174" fontId="0" fillId="0" borderId="0" xfId="0" applyNumberFormat="1" applyAlignment="1">
      <alignment horizontal="right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E688-47DA-4259-9C3C-87CAAFD97218}">
  <dimension ref="A1:N40"/>
  <sheetViews>
    <sheetView topLeftCell="A4" workbookViewId="0">
      <selection activeCell="A40" sqref="A40"/>
    </sheetView>
  </sheetViews>
  <sheetFormatPr defaultRowHeight="15" x14ac:dyDescent="0.25"/>
  <cols>
    <col min="1" max="1" width="22.7109375" bestFit="1" customWidth="1"/>
    <col min="2" max="2" width="13.7109375" bestFit="1" customWidth="1"/>
    <col min="3" max="3" width="12.140625" bestFit="1" customWidth="1"/>
    <col min="4" max="4" width="13.140625" bestFit="1" customWidth="1"/>
    <col min="5" max="5" width="13" bestFit="1" customWidth="1"/>
    <col min="6" max="6" width="12.7109375" bestFit="1" customWidth="1"/>
    <col min="7" max="7" width="15.5703125" bestFit="1" customWidth="1"/>
    <col min="8" max="8" width="20.85546875" bestFit="1" customWidth="1"/>
    <col min="9" max="9" width="11.140625" bestFit="1" customWidth="1"/>
    <col min="10" max="10" width="7" bestFit="1" customWidth="1"/>
    <col min="11" max="11" width="6.42578125" bestFit="1" customWidth="1"/>
    <col min="12" max="12" width="8.140625" bestFit="1" customWidth="1"/>
    <col min="13" max="13" width="18.28515625" customWidth="1"/>
    <col min="14" max="14" width="25.140625" bestFit="1" customWidth="1"/>
    <col min="15" max="15" width="11.140625" bestFit="1" customWidth="1"/>
    <col min="16" max="16" width="9.42578125" bestFit="1" customWidth="1"/>
    <col min="17" max="17" width="8.85546875" bestFit="1" customWidth="1"/>
    <col min="18" max="18" width="8.140625" bestFit="1" customWidth="1"/>
    <col min="19" max="19" width="40" bestFit="1" customWidth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9</v>
      </c>
      <c r="H1" s="3" t="s">
        <v>10</v>
      </c>
      <c r="I1" s="3" t="s">
        <v>5</v>
      </c>
      <c r="J1" s="3" t="s">
        <v>11</v>
      </c>
      <c r="K1" s="3" t="s">
        <v>12</v>
      </c>
      <c r="L1" s="3" t="s">
        <v>6</v>
      </c>
      <c r="M1" s="4" t="s">
        <v>7</v>
      </c>
    </row>
    <row r="2" spans="1:14" x14ac:dyDescent="0.25">
      <c r="A2" s="5" t="s">
        <v>13</v>
      </c>
      <c r="B2" s="6" t="s">
        <v>14</v>
      </c>
      <c r="C2" s="6" t="s">
        <v>15</v>
      </c>
      <c r="D2" s="6" t="s">
        <v>15</v>
      </c>
      <c r="E2" s="7">
        <v>8926000</v>
      </c>
      <c r="F2" s="6">
        <v>83855</v>
      </c>
      <c r="G2" s="7">
        <v>447718</v>
      </c>
      <c r="H2" s="7">
        <v>55.405999999999999</v>
      </c>
      <c r="I2" s="6" t="s">
        <v>16</v>
      </c>
      <c r="J2" s="6" t="s">
        <v>17</v>
      </c>
      <c r="K2" s="6" t="s">
        <v>18</v>
      </c>
      <c r="L2" s="6">
        <v>19</v>
      </c>
      <c r="M2" s="8" t="s">
        <v>19</v>
      </c>
      <c r="N2" s="17"/>
    </row>
    <row r="3" spans="1:14" x14ac:dyDescent="0.25">
      <c r="A3" s="9" t="s">
        <v>20</v>
      </c>
      <c r="B3" s="10" t="s">
        <v>21</v>
      </c>
      <c r="C3" s="10" t="s">
        <v>22</v>
      </c>
      <c r="D3" s="10" t="s">
        <v>22</v>
      </c>
      <c r="E3" s="11">
        <v>11566041</v>
      </c>
      <c r="F3" s="10">
        <v>30528</v>
      </c>
      <c r="G3" s="11">
        <v>517609</v>
      </c>
      <c r="H3" s="11">
        <v>50.113999999999997</v>
      </c>
      <c r="I3" s="10" t="s">
        <v>16</v>
      </c>
      <c r="J3" s="10" t="s">
        <v>23</v>
      </c>
      <c r="K3" s="10" t="s">
        <v>24</v>
      </c>
      <c r="L3" s="10">
        <v>21</v>
      </c>
      <c r="M3" s="12" t="s">
        <v>25</v>
      </c>
    </row>
    <row r="4" spans="1:14" x14ac:dyDescent="0.25">
      <c r="A4" s="5" t="s">
        <v>26</v>
      </c>
      <c r="B4" s="6" t="s">
        <v>27</v>
      </c>
      <c r="C4" s="6" t="s">
        <v>28</v>
      </c>
      <c r="D4" s="6" t="s">
        <v>28</v>
      </c>
      <c r="E4" s="7">
        <v>6916548</v>
      </c>
      <c r="F4" s="6">
        <v>110994</v>
      </c>
      <c r="G4" s="7">
        <v>66250</v>
      </c>
      <c r="H4" s="7">
        <v>23.741</v>
      </c>
      <c r="I4" s="6" t="s">
        <v>29</v>
      </c>
      <c r="J4" s="6" t="s">
        <v>30</v>
      </c>
      <c r="K4" s="6" t="s">
        <v>31</v>
      </c>
      <c r="L4" s="6">
        <v>17</v>
      </c>
      <c r="M4" s="8" t="s">
        <v>32</v>
      </c>
    </row>
    <row r="5" spans="1:14" x14ac:dyDescent="0.25">
      <c r="A5" s="9" t="s">
        <v>33</v>
      </c>
      <c r="B5" s="10" t="s">
        <v>34</v>
      </c>
      <c r="C5" s="10" t="s">
        <v>35</v>
      </c>
      <c r="D5" s="10" t="s">
        <v>35</v>
      </c>
      <c r="E5" s="11">
        <v>4036355</v>
      </c>
      <c r="F5" s="10">
        <v>56594</v>
      </c>
      <c r="G5" s="11">
        <v>60702</v>
      </c>
      <c r="H5" s="11">
        <v>27.681000000000001</v>
      </c>
      <c r="I5" s="10" t="s">
        <v>16</v>
      </c>
      <c r="J5" s="10" t="s">
        <v>36</v>
      </c>
      <c r="K5" s="10" t="s">
        <v>37</v>
      </c>
      <c r="L5" s="10">
        <v>12</v>
      </c>
      <c r="M5" s="12" t="s">
        <v>38</v>
      </c>
    </row>
    <row r="6" spans="1:14" x14ac:dyDescent="0.25">
      <c r="A6" s="5" t="s">
        <v>39</v>
      </c>
      <c r="B6" s="6" t="s">
        <v>40</v>
      </c>
      <c r="C6" s="6" t="s">
        <v>41</v>
      </c>
      <c r="D6" s="6" t="s">
        <v>41</v>
      </c>
      <c r="E6" s="7">
        <v>896000</v>
      </c>
      <c r="F6" s="6">
        <v>9251</v>
      </c>
      <c r="G6" s="7">
        <v>24280</v>
      </c>
      <c r="H6" s="7">
        <v>39.079000000000001</v>
      </c>
      <c r="I6" s="6" t="s">
        <v>16</v>
      </c>
      <c r="J6" s="6" t="s">
        <v>42</v>
      </c>
      <c r="K6" s="6" t="s">
        <v>43</v>
      </c>
      <c r="L6" s="6">
        <v>6</v>
      </c>
      <c r="M6" s="8" t="s">
        <v>44</v>
      </c>
    </row>
    <row r="7" spans="1:14" x14ac:dyDescent="0.25">
      <c r="A7" s="9" t="s">
        <v>45</v>
      </c>
      <c r="B7" s="10" t="s">
        <v>40</v>
      </c>
      <c r="C7" s="10" t="s">
        <v>46</v>
      </c>
      <c r="D7" s="10" t="s">
        <v>46</v>
      </c>
      <c r="E7" s="11">
        <v>10574153</v>
      </c>
      <c r="F7" s="10">
        <v>78866</v>
      </c>
      <c r="G7" s="11">
        <v>246953</v>
      </c>
      <c r="H7" s="11">
        <v>40.292999999999999</v>
      </c>
      <c r="I7" s="10" t="s">
        <v>47</v>
      </c>
      <c r="J7" s="10" t="s">
        <v>48</v>
      </c>
      <c r="K7" s="10" t="s">
        <v>49</v>
      </c>
      <c r="L7" s="10">
        <v>21</v>
      </c>
      <c r="M7" s="12" t="s">
        <v>50</v>
      </c>
    </row>
    <row r="8" spans="1:14" x14ac:dyDescent="0.25">
      <c r="A8" s="5" t="s">
        <v>51</v>
      </c>
      <c r="B8" s="6" t="s">
        <v>52</v>
      </c>
      <c r="C8" s="6" t="s">
        <v>53</v>
      </c>
      <c r="D8" s="6" t="s">
        <v>53</v>
      </c>
      <c r="E8" s="7">
        <v>5833883</v>
      </c>
      <c r="F8" s="6">
        <v>43075</v>
      </c>
      <c r="G8" s="7">
        <v>347176</v>
      </c>
      <c r="H8" s="7">
        <v>57.780999999999999</v>
      </c>
      <c r="I8" s="6" t="s">
        <v>54</v>
      </c>
      <c r="J8" s="6" t="s">
        <v>55</v>
      </c>
      <c r="K8" s="6" t="s">
        <v>56</v>
      </c>
      <c r="L8" s="6">
        <v>14</v>
      </c>
      <c r="M8" s="8" t="s">
        <v>57</v>
      </c>
    </row>
    <row r="9" spans="1:14" x14ac:dyDescent="0.25">
      <c r="A9" s="9" t="s">
        <v>58</v>
      </c>
      <c r="B9" s="10" t="s">
        <v>40</v>
      </c>
      <c r="C9" s="10" t="s">
        <v>59</v>
      </c>
      <c r="D9" s="10" t="s">
        <v>59</v>
      </c>
      <c r="E9" s="11">
        <v>1330068</v>
      </c>
      <c r="F9" s="10">
        <v>45227</v>
      </c>
      <c r="G9" s="11">
        <v>31038</v>
      </c>
      <c r="H9" s="11">
        <v>37.033000000000001</v>
      </c>
      <c r="I9" s="10" t="s">
        <v>16</v>
      </c>
      <c r="J9" s="10" t="s">
        <v>60</v>
      </c>
      <c r="K9" s="10" t="s">
        <v>61</v>
      </c>
      <c r="L9" s="10">
        <v>7</v>
      </c>
      <c r="M9" s="12" t="s">
        <v>62</v>
      </c>
    </row>
    <row r="10" spans="1:14" x14ac:dyDescent="0.25">
      <c r="A10" s="5" t="s">
        <v>63</v>
      </c>
      <c r="B10" s="6" t="s">
        <v>14</v>
      </c>
      <c r="C10" s="6" t="s">
        <v>64</v>
      </c>
      <c r="D10" s="6" t="s">
        <v>64</v>
      </c>
      <c r="E10" s="7">
        <v>5527493</v>
      </c>
      <c r="F10" s="6">
        <v>338424</v>
      </c>
      <c r="G10" s="7">
        <v>269654</v>
      </c>
      <c r="H10" s="7">
        <v>49.334000000000003</v>
      </c>
      <c r="I10" s="6" t="s">
        <v>16</v>
      </c>
      <c r="J10" s="6" t="s">
        <v>65</v>
      </c>
      <c r="K10" s="6" t="s">
        <v>66</v>
      </c>
      <c r="L10" s="6">
        <v>14</v>
      </c>
      <c r="M10" s="8" t="s">
        <v>67</v>
      </c>
    </row>
    <row r="11" spans="1:14" x14ac:dyDescent="0.25">
      <c r="A11" s="9" t="s">
        <v>68</v>
      </c>
      <c r="B11" s="10" t="s">
        <v>21</v>
      </c>
      <c r="C11" s="10" t="s">
        <v>69</v>
      </c>
      <c r="D11" s="10" t="s">
        <v>69</v>
      </c>
      <c r="E11" s="11">
        <v>67439614</v>
      </c>
      <c r="F11" s="10">
        <v>632833</v>
      </c>
      <c r="G11" s="11">
        <v>2707074</v>
      </c>
      <c r="H11" s="11">
        <v>45.454000000000001</v>
      </c>
      <c r="I11" s="10" t="s">
        <v>16</v>
      </c>
      <c r="J11" s="10" t="s">
        <v>70</v>
      </c>
      <c r="K11" s="10" t="s">
        <v>71</v>
      </c>
      <c r="L11" s="10">
        <v>79</v>
      </c>
      <c r="M11" s="12" t="s">
        <v>72</v>
      </c>
    </row>
    <row r="12" spans="1:14" x14ac:dyDescent="0.25">
      <c r="A12" s="5" t="s">
        <v>73</v>
      </c>
      <c r="B12" s="6" t="s">
        <v>21</v>
      </c>
      <c r="C12" s="6" t="s">
        <v>74</v>
      </c>
      <c r="D12" s="6" t="s">
        <v>74</v>
      </c>
      <c r="E12" s="7">
        <v>83120520</v>
      </c>
      <c r="F12" s="6">
        <v>357386</v>
      </c>
      <c r="G12" s="7">
        <v>3863344</v>
      </c>
      <c r="H12" s="7">
        <v>53.570999999999998</v>
      </c>
      <c r="I12" s="6" t="s">
        <v>16</v>
      </c>
      <c r="J12" s="6" t="s">
        <v>75</v>
      </c>
      <c r="K12" s="6" t="s">
        <v>76</v>
      </c>
      <c r="L12" s="6">
        <v>96</v>
      </c>
      <c r="M12" s="8" t="s">
        <v>19</v>
      </c>
    </row>
    <row r="13" spans="1:14" x14ac:dyDescent="0.25">
      <c r="A13" s="9" t="s">
        <v>77</v>
      </c>
      <c r="B13" s="10" t="s">
        <v>78</v>
      </c>
      <c r="C13" s="10" t="s">
        <v>79</v>
      </c>
      <c r="D13" s="10" t="s">
        <v>79</v>
      </c>
      <c r="E13" s="11">
        <v>10682547</v>
      </c>
      <c r="F13" s="10">
        <v>131990</v>
      </c>
      <c r="G13" s="11">
        <v>214012</v>
      </c>
      <c r="H13" s="11">
        <v>29.045000000000002</v>
      </c>
      <c r="I13" s="10" t="s">
        <v>16</v>
      </c>
      <c r="J13" s="10" t="s">
        <v>80</v>
      </c>
      <c r="K13" s="10" t="s">
        <v>81</v>
      </c>
      <c r="L13" s="10">
        <v>21</v>
      </c>
      <c r="M13" s="12" t="s">
        <v>82</v>
      </c>
    </row>
    <row r="14" spans="1:14" x14ac:dyDescent="0.25">
      <c r="A14" s="5" t="s">
        <v>83</v>
      </c>
      <c r="B14" s="6" t="s">
        <v>40</v>
      </c>
      <c r="C14" s="6" t="s">
        <v>84</v>
      </c>
      <c r="D14" s="6" t="s">
        <v>84</v>
      </c>
      <c r="E14" s="7">
        <v>9730772</v>
      </c>
      <c r="F14" s="6">
        <v>93030</v>
      </c>
      <c r="G14" s="7">
        <v>170407</v>
      </c>
      <c r="H14" s="7">
        <v>32.433999999999997</v>
      </c>
      <c r="I14" s="6" t="s">
        <v>85</v>
      </c>
      <c r="J14" s="6" t="s">
        <v>86</v>
      </c>
      <c r="K14" s="6" t="s">
        <v>87</v>
      </c>
      <c r="L14" s="6">
        <v>21</v>
      </c>
      <c r="M14" s="8" t="s">
        <v>88</v>
      </c>
    </row>
    <row r="15" spans="1:14" x14ac:dyDescent="0.25">
      <c r="A15" s="9" t="s">
        <v>89</v>
      </c>
      <c r="B15" s="10" t="s">
        <v>52</v>
      </c>
      <c r="C15" s="10" t="s">
        <v>90</v>
      </c>
      <c r="D15" s="10" t="s">
        <v>90</v>
      </c>
      <c r="E15" s="11">
        <v>5006324</v>
      </c>
      <c r="F15" s="10">
        <v>70273</v>
      </c>
      <c r="G15" s="11">
        <v>384940</v>
      </c>
      <c r="H15" s="11">
        <v>89.382999999999996</v>
      </c>
      <c r="I15" s="10" t="s">
        <v>16</v>
      </c>
      <c r="J15" s="10" t="s">
        <v>80</v>
      </c>
      <c r="K15" s="10" t="s">
        <v>91</v>
      </c>
      <c r="L15" s="10">
        <v>13</v>
      </c>
      <c r="M15" s="12" t="s">
        <v>92</v>
      </c>
    </row>
    <row r="16" spans="1:14" x14ac:dyDescent="0.25">
      <c r="A16" s="5" t="s">
        <v>93</v>
      </c>
      <c r="B16" s="6" t="s">
        <v>21</v>
      </c>
      <c r="C16" s="6" t="s">
        <v>94</v>
      </c>
      <c r="D16" s="6" t="s">
        <v>94</v>
      </c>
      <c r="E16" s="7">
        <v>59862348</v>
      </c>
      <c r="F16" s="6">
        <v>301338</v>
      </c>
      <c r="G16" s="7">
        <v>1988636</v>
      </c>
      <c r="H16" s="7">
        <v>40.064999999999998</v>
      </c>
      <c r="I16" s="6" t="s">
        <v>16</v>
      </c>
      <c r="J16" s="6" t="s">
        <v>60</v>
      </c>
      <c r="K16" s="6" t="s">
        <v>61</v>
      </c>
      <c r="L16" s="6">
        <v>76</v>
      </c>
      <c r="M16" s="8" t="s">
        <v>95</v>
      </c>
    </row>
    <row r="17" spans="1:13" x14ac:dyDescent="0.25">
      <c r="A17" s="9" t="s">
        <v>96</v>
      </c>
      <c r="B17" s="10" t="s">
        <v>40</v>
      </c>
      <c r="C17" s="10" t="s">
        <v>97</v>
      </c>
      <c r="D17" s="10" t="s">
        <v>97</v>
      </c>
      <c r="E17" s="11">
        <v>1893223</v>
      </c>
      <c r="F17" s="10">
        <v>64589</v>
      </c>
      <c r="G17" s="11">
        <v>35045</v>
      </c>
      <c r="H17" s="11">
        <v>30.579000000000001</v>
      </c>
      <c r="I17" s="10" t="s">
        <v>16</v>
      </c>
      <c r="J17" s="10" t="s">
        <v>98</v>
      </c>
      <c r="K17" s="10" t="s">
        <v>99</v>
      </c>
      <c r="L17" s="10">
        <v>8</v>
      </c>
      <c r="M17" s="12" t="s">
        <v>100</v>
      </c>
    </row>
    <row r="18" spans="1:13" x14ac:dyDescent="0.25">
      <c r="A18" s="5" t="s">
        <v>101</v>
      </c>
      <c r="B18" s="6" t="s">
        <v>40</v>
      </c>
      <c r="C18" s="6" t="s">
        <v>102</v>
      </c>
      <c r="D18" s="6" t="s">
        <v>102</v>
      </c>
      <c r="E18" s="7">
        <v>2795680</v>
      </c>
      <c r="F18" s="6">
        <v>65200</v>
      </c>
      <c r="G18" s="7">
        <v>53641</v>
      </c>
      <c r="H18" s="7">
        <v>38.604999999999997</v>
      </c>
      <c r="I18" s="6" t="s">
        <v>16</v>
      </c>
      <c r="J18" s="6" t="s">
        <v>103</v>
      </c>
      <c r="K18" s="6" t="s">
        <v>104</v>
      </c>
      <c r="L18" s="6">
        <v>11</v>
      </c>
      <c r="M18" s="8" t="s">
        <v>105</v>
      </c>
    </row>
    <row r="19" spans="1:13" x14ac:dyDescent="0.25">
      <c r="A19" s="9" t="s">
        <v>106</v>
      </c>
      <c r="B19" s="10" t="s">
        <v>21</v>
      </c>
      <c r="C19" s="10" t="s">
        <v>106</v>
      </c>
      <c r="D19" s="10" t="s">
        <v>106</v>
      </c>
      <c r="E19" s="11">
        <v>633347</v>
      </c>
      <c r="F19" s="10"/>
      <c r="G19" s="11">
        <v>69453</v>
      </c>
      <c r="H19" s="11">
        <v>112.875</v>
      </c>
      <c r="I19" s="10" t="s">
        <v>16</v>
      </c>
      <c r="J19" s="10" t="s">
        <v>107</v>
      </c>
      <c r="K19" s="10" t="s">
        <v>108</v>
      </c>
      <c r="L19" s="10">
        <v>6</v>
      </c>
      <c r="M19" s="12" t="s">
        <v>109</v>
      </c>
    </row>
    <row r="20" spans="1:13" x14ac:dyDescent="0.25">
      <c r="A20" s="5" t="s">
        <v>110</v>
      </c>
      <c r="B20" s="6" t="s">
        <v>40</v>
      </c>
      <c r="C20" s="6" t="s">
        <v>111</v>
      </c>
      <c r="D20" s="6" t="s">
        <v>112</v>
      </c>
      <c r="E20" s="7">
        <v>516100</v>
      </c>
      <c r="F20" s="6">
        <v>316</v>
      </c>
      <c r="G20" s="7">
        <v>14859</v>
      </c>
      <c r="H20" s="7">
        <v>43.085999999999999</v>
      </c>
      <c r="I20" s="6" t="s">
        <v>16</v>
      </c>
      <c r="J20" s="6" t="s">
        <v>48</v>
      </c>
      <c r="K20" s="6" t="s">
        <v>113</v>
      </c>
      <c r="L20" s="6">
        <v>6</v>
      </c>
      <c r="M20" s="8" t="s">
        <v>114</v>
      </c>
    </row>
    <row r="21" spans="1:13" x14ac:dyDescent="0.25">
      <c r="A21" s="9" t="s">
        <v>115</v>
      </c>
      <c r="B21" s="10" t="s">
        <v>21</v>
      </c>
      <c r="C21" s="10" t="s">
        <v>116</v>
      </c>
      <c r="D21" s="10" t="s">
        <v>116</v>
      </c>
      <c r="E21" s="11">
        <v>17614840</v>
      </c>
      <c r="F21" s="10">
        <v>41543</v>
      </c>
      <c r="G21" s="11">
        <v>902355</v>
      </c>
      <c r="H21" s="11">
        <v>57.100999999999999</v>
      </c>
      <c r="I21" s="10" t="s">
        <v>16</v>
      </c>
      <c r="J21" s="10" t="s">
        <v>117</v>
      </c>
      <c r="K21" s="10" t="s">
        <v>118</v>
      </c>
      <c r="L21" s="10">
        <v>29</v>
      </c>
      <c r="M21" s="12" t="s">
        <v>119</v>
      </c>
    </row>
    <row r="22" spans="1:13" x14ac:dyDescent="0.25">
      <c r="A22" s="5" t="s">
        <v>120</v>
      </c>
      <c r="B22" s="6" t="s">
        <v>40</v>
      </c>
      <c r="C22" s="6" t="s">
        <v>121</v>
      </c>
      <c r="D22" s="6" t="s">
        <v>121</v>
      </c>
      <c r="E22" s="7">
        <v>37840001</v>
      </c>
      <c r="F22" s="6">
        <v>312685</v>
      </c>
      <c r="G22" s="7">
        <v>565854</v>
      </c>
      <c r="H22" s="7">
        <v>33.738999999999997</v>
      </c>
      <c r="I22" s="6" t="s">
        <v>122</v>
      </c>
      <c r="J22" s="6" t="s">
        <v>123</v>
      </c>
      <c r="K22" s="6" t="s">
        <v>124</v>
      </c>
      <c r="L22" s="6">
        <v>52</v>
      </c>
      <c r="M22" s="8" t="s">
        <v>125</v>
      </c>
    </row>
    <row r="23" spans="1:13" x14ac:dyDescent="0.25">
      <c r="A23" s="9" t="s">
        <v>126</v>
      </c>
      <c r="B23" s="10" t="s">
        <v>127</v>
      </c>
      <c r="C23" s="10" t="s">
        <v>128</v>
      </c>
      <c r="D23" s="10" t="s">
        <v>128</v>
      </c>
      <c r="E23" s="11">
        <v>10298252</v>
      </c>
      <c r="F23" s="10">
        <v>92212</v>
      </c>
      <c r="G23" s="11">
        <v>236408</v>
      </c>
      <c r="H23" s="11">
        <v>33.131</v>
      </c>
      <c r="I23" s="10" t="s">
        <v>16</v>
      </c>
      <c r="J23" s="10" t="s">
        <v>129</v>
      </c>
      <c r="K23" s="10" t="s">
        <v>130</v>
      </c>
      <c r="L23" s="10">
        <v>21</v>
      </c>
      <c r="M23" s="12" t="s">
        <v>131</v>
      </c>
    </row>
    <row r="24" spans="1:13" x14ac:dyDescent="0.25">
      <c r="A24" s="5" t="s">
        <v>132</v>
      </c>
      <c r="B24" s="6" t="s">
        <v>27</v>
      </c>
      <c r="C24" s="6" t="s">
        <v>133</v>
      </c>
      <c r="D24" s="6" t="s">
        <v>133</v>
      </c>
      <c r="E24" s="7">
        <v>19186201</v>
      </c>
      <c r="F24" s="6">
        <v>238391</v>
      </c>
      <c r="G24" s="7">
        <v>243698</v>
      </c>
      <c r="H24" s="7">
        <v>30.140999999999998</v>
      </c>
      <c r="I24" s="6" t="s">
        <v>134</v>
      </c>
      <c r="J24" s="6" t="s">
        <v>135</v>
      </c>
      <c r="K24" s="6" t="s">
        <v>136</v>
      </c>
      <c r="L24" s="6">
        <v>33</v>
      </c>
      <c r="M24" s="8" t="s">
        <v>137</v>
      </c>
    </row>
    <row r="25" spans="1:13" x14ac:dyDescent="0.25">
      <c r="A25" s="9" t="s">
        <v>138</v>
      </c>
      <c r="B25" s="10" t="s">
        <v>40</v>
      </c>
      <c r="C25" s="10" t="s">
        <v>139</v>
      </c>
      <c r="D25" s="10" t="s">
        <v>139</v>
      </c>
      <c r="E25" s="11">
        <v>5459781</v>
      </c>
      <c r="F25" s="10">
        <v>49035</v>
      </c>
      <c r="G25" s="11">
        <v>106552</v>
      </c>
      <c r="H25" s="11">
        <v>32.183999999999997</v>
      </c>
      <c r="I25" s="10" t="s">
        <v>16</v>
      </c>
      <c r="J25" s="10" t="s">
        <v>48</v>
      </c>
      <c r="K25" s="10" t="s">
        <v>140</v>
      </c>
      <c r="L25" s="10">
        <v>14</v>
      </c>
      <c r="M25" s="12" t="s">
        <v>141</v>
      </c>
    </row>
    <row r="26" spans="1:13" x14ac:dyDescent="0.25">
      <c r="A26" s="5" t="s">
        <v>142</v>
      </c>
      <c r="B26" s="6" t="s">
        <v>40</v>
      </c>
      <c r="C26" s="6" t="s">
        <v>143</v>
      </c>
      <c r="D26" s="6" t="s">
        <v>143</v>
      </c>
      <c r="E26" s="7">
        <v>2108977</v>
      </c>
      <c r="F26" s="6">
        <v>20273</v>
      </c>
      <c r="G26" s="7">
        <v>54154</v>
      </c>
      <c r="H26" s="7">
        <v>38.506</v>
      </c>
      <c r="I26" s="6" t="s">
        <v>16</v>
      </c>
      <c r="J26" s="6" t="s">
        <v>42</v>
      </c>
      <c r="K26" s="6" t="s">
        <v>144</v>
      </c>
      <c r="L26" s="6">
        <v>8</v>
      </c>
      <c r="M26" s="8" t="s">
        <v>145</v>
      </c>
    </row>
    <row r="27" spans="1:13" x14ac:dyDescent="0.25">
      <c r="A27" s="9" t="s">
        <v>146</v>
      </c>
      <c r="B27" s="10" t="s">
        <v>127</v>
      </c>
      <c r="C27" s="10" t="s">
        <v>147</v>
      </c>
      <c r="D27" s="10" t="s">
        <v>147</v>
      </c>
      <c r="E27" s="11">
        <v>47394223</v>
      </c>
      <c r="F27" s="10">
        <v>504030</v>
      </c>
      <c r="G27" s="11">
        <v>1397870</v>
      </c>
      <c r="H27" s="11">
        <v>38.143000000000001</v>
      </c>
      <c r="I27" s="10" t="s">
        <v>16</v>
      </c>
      <c r="J27" s="10" t="s">
        <v>148</v>
      </c>
      <c r="K27" s="10" t="s">
        <v>149</v>
      </c>
      <c r="L27" s="10">
        <v>59</v>
      </c>
      <c r="M27" s="12" t="s">
        <v>150</v>
      </c>
    </row>
    <row r="28" spans="1:13" x14ac:dyDescent="0.25">
      <c r="A28" s="13" t="s">
        <v>151</v>
      </c>
      <c r="B28" s="14" t="s">
        <v>14</v>
      </c>
      <c r="C28" s="14" t="s">
        <v>152</v>
      </c>
      <c r="D28" s="14" t="s">
        <v>152</v>
      </c>
      <c r="E28" s="1">
        <v>10370000</v>
      </c>
      <c r="F28" s="14">
        <v>449964</v>
      </c>
      <c r="G28" s="1">
        <v>528929</v>
      </c>
      <c r="H28" s="1">
        <v>52.476999999999997</v>
      </c>
      <c r="I28" s="14" t="s">
        <v>153</v>
      </c>
      <c r="J28" s="14" t="s">
        <v>154</v>
      </c>
      <c r="K28" s="14" t="s">
        <v>155</v>
      </c>
      <c r="L28" s="14">
        <v>21</v>
      </c>
      <c r="M28" s="15" t="s">
        <v>156</v>
      </c>
    </row>
    <row r="30" spans="1:13" x14ac:dyDescent="0.25">
      <c r="A30" t="s">
        <v>157</v>
      </c>
      <c r="B30">
        <f>SUM(F2:F28)</f>
        <v>4221902</v>
      </c>
    </row>
    <row r="31" spans="1:13" x14ac:dyDescent="0.25">
      <c r="A31" t="s">
        <v>159</v>
      </c>
      <c r="B31">
        <f>SUM(E2:E28)</f>
        <v>447559291</v>
      </c>
    </row>
    <row r="32" spans="1:13" ht="17.25" x14ac:dyDescent="0.25">
      <c r="A32" t="s">
        <v>158</v>
      </c>
      <c r="B32">
        <f>B31/B30</f>
        <v>106.00892465054849</v>
      </c>
      <c r="C32" t="s">
        <v>165</v>
      </c>
    </row>
    <row r="34" spans="1:2" x14ac:dyDescent="0.25">
      <c r="A34" t="s">
        <v>160</v>
      </c>
      <c r="B34">
        <f>MAX(G2:G28)</f>
        <v>3863344</v>
      </c>
    </row>
    <row r="35" spans="1:2" x14ac:dyDescent="0.25">
      <c r="A35" t="s">
        <v>161</v>
      </c>
      <c r="B35" t="str">
        <f>INDEX(A2:A28,MATCH(B34,G2:G28,0))</f>
        <v>Germany</v>
      </c>
    </row>
    <row r="37" spans="1:2" x14ac:dyDescent="0.25">
      <c r="A37" t="s">
        <v>162</v>
      </c>
    </row>
    <row r="38" spans="1:2" x14ac:dyDescent="0.25">
      <c r="A38" t="s">
        <v>163</v>
      </c>
      <c r="B38" s="16">
        <f>SUM(E2:E28)/SUM(G2:G28)</f>
        <v>28.784519144507506</v>
      </c>
    </row>
    <row r="39" spans="1:2" x14ac:dyDescent="0.25">
      <c r="A39" t="s">
        <v>164</v>
      </c>
      <c r="B39" s="16">
        <f>SUMIFS(E2:E28,B2:B28,"Founder")/SUMIFS(G2:G28,B2:B28,"Founder")</f>
        <v>23.907787562903849</v>
      </c>
    </row>
    <row r="40" spans="1:2" x14ac:dyDescent="0.25">
      <c r="B40" s="1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"/>
  <sheetViews>
    <sheetView workbookViewId="0">
      <selection activeCell="E16" sqref="A1:E16"/>
    </sheetView>
  </sheetViews>
  <sheetFormatPr defaultRowHeight="15" x14ac:dyDescent="0.25"/>
  <sheetData>
    <row r="2" spans="1:5" x14ac:dyDescent="0.25">
      <c r="B2" s="18"/>
    </row>
    <row r="5" spans="1:5" x14ac:dyDescent="0.25">
      <c r="A5" s="19"/>
      <c r="B5" s="19"/>
      <c r="C5" s="19"/>
      <c r="D5" s="19"/>
      <c r="E5" s="19"/>
    </row>
    <row r="6" spans="1:5" x14ac:dyDescent="0.25">
      <c r="A6" s="20"/>
      <c r="B6" s="18"/>
      <c r="C6" s="18"/>
      <c r="D6" s="18"/>
      <c r="E6" s="18"/>
    </row>
    <row r="7" spans="1:5" x14ac:dyDescent="0.25">
      <c r="A7" s="20"/>
      <c r="B7" s="18"/>
      <c r="C7" s="18"/>
      <c r="D7" s="18"/>
      <c r="E7" s="18"/>
    </row>
    <row r="8" spans="1:5" x14ac:dyDescent="0.25">
      <c r="A8" s="20"/>
      <c r="B8" s="18"/>
      <c r="C8" s="18"/>
      <c r="D8" s="18"/>
      <c r="E8" s="18"/>
    </row>
    <row r="9" spans="1:5" x14ac:dyDescent="0.25">
      <c r="A9" s="20"/>
      <c r="B9" s="18"/>
      <c r="C9" s="18"/>
      <c r="D9" s="18"/>
      <c r="E9" s="18"/>
    </row>
    <row r="10" spans="1:5" x14ac:dyDescent="0.25">
      <c r="A10" s="20"/>
      <c r="B10" s="18"/>
      <c r="C10" s="18"/>
      <c r="D10" s="18"/>
      <c r="E10" s="18"/>
    </row>
    <row r="11" spans="1:5" x14ac:dyDescent="0.25">
      <c r="A11" s="20"/>
      <c r="B11" s="18"/>
      <c r="C11" s="18"/>
      <c r="D11" s="18"/>
      <c r="E11" s="18"/>
    </row>
    <row r="12" spans="1:5" x14ac:dyDescent="0.25">
      <c r="A12" s="20"/>
      <c r="B12" s="18"/>
      <c r="C12" s="18"/>
      <c r="D12" s="18"/>
      <c r="E12" s="18"/>
    </row>
    <row r="13" spans="1:5" x14ac:dyDescent="0.25">
      <c r="A13" s="20"/>
      <c r="B13" s="18"/>
      <c r="C13" s="18"/>
      <c r="D13" s="18"/>
      <c r="E13" s="18"/>
    </row>
    <row r="14" spans="1:5" x14ac:dyDescent="0.25">
      <c r="A14" s="20"/>
      <c r="B14" s="18"/>
      <c r="C14" s="18"/>
      <c r="D14" s="18"/>
      <c r="E14" s="18"/>
    </row>
    <row r="15" spans="1:5" x14ac:dyDescent="0.25">
      <c r="A15" s="20"/>
      <c r="B15" s="18"/>
      <c r="C15" s="18"/>
      <c r="D15" s="18"/>
      <c r="E15" s="18"/>
    </row>
    <row r="16" spans="1:5" x14ac:dyDescent="0.25">
      <c r="A16" s="20"/>
      <c r="B16" s="18"/>
      <c r="C16" s="18"/>
      <c r="D16" s="18"/>
      <c r="E16" s="1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B6F5-05E8-4DC9-BE68-685872FE37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92CC3-30FC-4A27-BA59-09DDC9D73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List of European Union member s</vt:lpstr>
      <vt:lpstr>NATO</vt:lpstr>
      <vt:lpstr>Betűk gyakorisága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András</dc:creator>
  <cp:lastModifiedBy>Joó András</cp:lastModifiedBy>
  <dcterms:created xsi:type="dcterms:W3CDTF">2015-06-05T18:19:34Z</dcterms:created>
  <dcterms:modified xsi:type="dcterms:W3CDTF">2023-04-13T20:28:30Z</dcterms:modified>
</cp:coreProperties>
</file>