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Users\Zoli\OKÉV\!!!Volt érettségik\2016_május\módosítás 2\"/>
    </mc:Choice>
  </mc:AlternateContent>
  <bookViews>
    <workbookView xWindow="0" yWindow="150" windowWidth="15450" windowHeight="7965"/>
  </bookViews>
  <sheets>
    <sheet name="Használati útmutató" sheetId="4" r:id="rId1"/>
    <sheet name="Vizsgazo1" sheetId="1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Vizsgazo1!$B$1:$D$172</definedName>
  </definedNames>
  <calcPr calcId="171027"/>
</workbook>
</file>

<file path=xl/calcChain.xml><?xml version="1.0" encoding="utf-8"?>
<calcChain xmlns="http://schemas.openxmlformats.org/spreadsheetml/2006/main">
  <c r="D148" i="1" l="1"/>
  <c r="D149" i="1"/>
  <c r="D147" i="1"/>
  <c r="D146" i="1"/>
  <c r="D145" i="1"/>
  <c r="D144" i="1"/>
  <c r="D156" i="1"/>
  <c r="D155" i="1"/>
  <c r="D154" i="1"/>
  <c r="D153" i="1"/>
  <c r="D152" i="1"/>
  <c r="D151" i="1"/>
  <c r="D139" i="1"/>
  <c r="D138" i="1"/>
  <c r="D122" i="1"/>
  <c r="D121" i="1"/>
  <c r="D110" i="1"/>
  <c r="D109" i="1"/>
  <c r="D108" i="1"/>
  <c r="D99" i="1"/>
  <c r="D98" i="1"/>
  <c r="D97" i="1"/>
  <c r="D102" i="1"/>
  <c r="D101" i="1"/>
  <c r="D91" i="1"/>
  <c r="D90" i="1"/>
  <c r="D67" i="1" l="1"/>
  <c r="D61" i="1"/>
  <c r="D55" i="1"/>
  <c r="D54" i="1"/>
  <c r="D52" i="1"/>
  <c r="D50" i="1"/>
  <c r="D49" i="1"/>
  <c r="D40" i="1"/>
  <c r="D39" i="1"/>
  <c r="D38" i="1"/>
  <c r="D37" i="1"/>
  <c r="D36" i="1"/>
  <c r="D27" i="1"/>
  <c r="D26" i="1"/>
  <c r="D22" i="1"/>
  <c r="D10" i="1"/>
  <c r="D11" i="1"/>
  <c r="D12" i="1"/>
  <c r="D13" i="1"/>
  <c r="D14" i="1"/>
  <c r="C165" i="1"/>
  <c r="C171" i="1" s="1"/>
  <c r="C111" i="1"/>
  <c r="C170" i="1" s="1"/>
  <c r="C69" i="1"/>
  <c r="C169" i="1" s="1"/>
  <c r="C42" i="1"/>
  <c r="C168" i="1" s="1"/>
  <c r="B171" i="1"/>
  <c r="B170" i="1"/>
  <c r="B169" i="1"/>
  <c r="B168" i="1"/>
  <c r="C172" i="1" l="1"/>
  <c r="D86" i="1"/>
  <c r="D32" i="1"/>
  <c r="D82" i="1"/>
  <c r="D94" i="1"/>
  <c r="D161" i="1"/>
  <c r="D162" i="1"/>
  <c r="D134" i="1"/>
  <c r="D59" i="1"/>
  <c r="D64" i="1"/>
  <c r="D63" i="1"/>
  <c r="D33" i="1"/>
  <c r="D31" i="1"/>
  <c r="D18" i="1" l="1"/>
  <c r="D126" i="1" l="1"/>
  <c r="D105" i="1"/>
  <c r="D107" i="1"/>
  <c r="D83" i="1"/>
  <c r="D74" i="1"/>
  <c r="D160" i="1" l="1"/>
  <c r="D142" i="1"/>
  <c r="D141" i="1"/>
  <c r="D140" i="1"/>
  <c r="D137" i="1"/>
  <c r="D136" i="1"/>
  <c r="D129" i="1"/>
  <c r="D118" i="1"/>
  <c r="D73" i="1"/>
  <c r="D19" i="1"/>
  <c r="D15" i="1"/>
  <c r="D17" i="1"/>
  <c r="D23" i="1"/>
  <c r="D21" i="1"/>
  <c r="D164" i="1" l="1"/>
  <c r="D163" i="1"/>
  <c r="D159" i="1"/>
  <c r="D130" i="1"/>
  <c r="D79" i="1"/>
  <c r="D87" i="1"/>
  <c r="D29" i="1"/>
  <c r="D28" i="1"/>
  <c r="D128" i="1" l="1"/>
  <c r="D133" i="1"/>
  <c r="D132" i="1"/>
  <c r="D125" i="1"/>
  <c r="D158" i="1"/>
  <c r="D95" i="1"/>
  <c r="D92" i="1"/>
  <c r="D89" i="1"/>
  <c r="D41" i="1"/>
  <c r="D35" i="1"/>
  <c r="D25" i="1"/>
  <c r="D123" i="1" l="1"/>
  <c r="D120" i="1"/>
  <c r="D47" i="1"/>
  <c r="D9" i="1"/>
  <c r="D117" i="1"/>
  <c r="D115" i="1"/>
  <c r="D104" i="1"/>
  <c r="D85" i="1"/>
  <c r="D81" i="1"/>
  <c r="D78" i="1"/>
  <c r="D76" i="1"/>
  <c r="D68" i="1"/>
  <c r="D66" i="1"/>
  <c r="D57" i="1"/>
  <c r="D46" i="1"/>
  <c r="D7" i="1"/>
  <c r="D5" i="1"/>
  <c r="D42" i="1" l="1"/>
  <c r="D168" i="1" s="1"/>
  <c r="D111" i="1"/>
  <c r="D170" i="1" s="1"/>
  <c r="D165" i="1"/>
  <c r="D171" i="1" s="1"/>
  <c r="D69" i="1"/>
  <c r="D169" i="1" s="1"/>
  <c r="D172" i="1" l="1"/>
</calcChain>
</file>

<file path=xl/comments1.xml><?xml version="1.0" encoding="utf-8"?>
<comments xmlns="http://schemas.openxmlformats.org/spreadsheetml/2006/main">
  <authors>
    <author>Admin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továbbiakban kenyérszövegként hivatkozunk a szöveg címen, alcímen, élőfejen, élőlábon, lábjegyzeten, képaláíráson és az ábra feliratain kívüli részére.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pont jár, ha mindegyik létrehozott objektum egységesen helyes beállításokat tartalmaz, és legalább három objektum létezik.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pont akkor is jár, ha a többszintű felsorolás bekezdései nem sorkizártak.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fenti két pont jár, ha a cím és legalább 3 alcím beállítása helyes.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pont nem adható meg, ha a tagolást üres bekezdésekkel, szóközökkel vagy tabulátorokkal alakította ki.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pont jár, ha a fenti négy objektumból legalább három szerepel, és ott a beállítás helyes.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pont jár, ha a 7 beállításból legalább 5 helyes, és a mintától eltérően legfeljebb egy helyen alkalmazott kiskapitális betűstílust.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pont jár, ha a térköz be van kapcsolva, de az a bekezdésre vonatkozó egyéb beállítások miatt nem jelenik meg.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pont jár, ha a fenti négy csere közül legalább hármat végrehajtott.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Például:
E2-es cellában: =FKERES(adatok!D2;dijszabas!$A$2:$B$7;2)
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Például:
F2-es cellában: =C2-B2
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Például:
G2-es cellában: = KEREKÍTÉS(E2*F2*24;0)
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pont akkor is jár, ha nem másolható képletet használt.
Például:
J3-as cellában: =DARABTELI(A$2:A$93;I3)
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pont akkor is jár, ha nem másolható képletet használt.
Például:
K3-as cellában: =SZUMHATÖBB(G$2:G$93;A$2:A$93;I3)
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pont nem adható meg, ha a képletben a tranzakciós díj összege és nem a tranzakciós díjat tartalmazó cella címe szerepel.
Például:
K21-es cellában: =SZUM(K3:K20)+SZUM(J3:J20)*dijszabas!B9
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Például:
K25-ös cellában: =MAX(K3:K20)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Például:
K24-es cellában: =INDEX(I3:I20;HOL.VAN(K25;K3:K20;0))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pont jár, ha legfeljebb 3 cella formátumát nem állította be.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pont csak akkor jár, ha helyesek a táblanevek, és a szövegek ékezethelyesen jelennek meg.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Például:
SELECT telepules, muvmod
FROM telek
WHERE allapot="S"
ORDER BY 2, 1;
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Például:
SELECT nev
FROM telek, kapcsolo, nyersanyag
WHERE nyersanyag.id = nyersanyagid 
 AND telek.id = telekid 
 AND fedoszint&lt;0
GROUP BY nev;
vagy
SELECT DISTINCT nev
FROM telek, kapcsolo, nyersanyag
WHERE telek.id=telekid 
 AND nyersanyagid=nyersanyag.id
 AND fedoszint&lt;0;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Például:
SELECT telepules, fedoszint, fekuszint
FROM telek, kapcsolo, nyersanyag
WHERE nyersanyag.id = nyersanyagid 
 AND telek.id = telekid 
 AND nev like '*dolomit*' 
 AND allapot='M';
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Például:
SELECT TOP 3 telepules, fedoszint-fekuszint As  vastagság, nev
FROM telek, nyersanyag, kapcsolo
WHERE nyersanyag.id = nyersanyagid 
 AND telek.id = telekid 
 AND nev like '*kavics*'
ORDER BY 2 DESC;
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Például:
SELECT telepules, nev
FROM telek, nyersanyag, kapcsolo
WHERE nyersanyag.id = nyersanyagid 
 AND telek.id = telekid
 AND fedoszint &gt;= 450 
 AND fekuszint &lt;= 550;
vagy
SELECT telepules, nev
FROM telek, nyersanyag, kapcsolo
WHERE nyersanyag.id = nyersanyagid 
 AND telek.id = telekid
 AND ((fekuszint &lt;=450 AND fedoszint &gt;=450) 
 OR (fekuszint &gt;=450 AND fedoszint &lt;=550) 
 OR (fekuszint &lt;=550 AND fedoszint &gt;=550));
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Például:
SELECT TOP 1 nev, COUNT(nyersanyagid) As [bányák száma]
FROM nyersanyag, kapcsolo
WHERE id = nyersanyagid
GROUP BY nev
ORDER BY 2 DESC;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megoldásra a pontok akkor is járnak, ha a feladat leírásában szereplő kód a beadott megoldásban is megjelenik.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pont nem bontható.
Például:
SELECT telepules
FROM telek
WHERE allapot&lt;&gt;'B';
vagy
SELECT telepules
FROM telek
WHERE allapot='M' OR allapot='S' OR allapot='T';
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Például:
SELECT nev, telepules, allapot
FROM telek, kapcsolo, nyersanyag
WHERE nyersanyag.id = nyersanyagid 
 AND telek.id = telekid 
 AND nev like '*agyag*';
</t>
        </r>
      </text>
    </comment>
    <comment ref="B11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A beadott program csak abban az esetben értékelhető, ha van a választott programozási környezetnek megfelelő forrásállomány, és az tartalmazza a részfeladat megoldásához tartozó forráskódot.
A pontozás során futási hibás vagy részlegesen jó megoldás is értékelendő. A részpontszám jár, ha a kódnak az adott elemnél feltüntetett megfelelő részlete hibátlan. A kiírásért ékezethelyességtől függetlenül is járnak a pontok.
</t>
        </r>
      </text>
    </comment>
    <comment ref="B118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Az előző pont csak akkor jár, ha legalább 4 sorszámozott feladatra adott megoldást.</t>
        </r>
      </text>
    </comment>
    <comment ref="B126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A pont nem adható, ha a megjelenített érték nem számítás eredményeként állt elő.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pont nem adható, ha a megjelenített érték nem számítás eredményeként állt elő.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pont jár akkor is, ha csak az a) vagy csak a b) feladatot oldotta meg.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A visszaadott értékre vonatkozó pontok akkor is járnak, ha például paraméteren keresztül adta vissza az értéket.</t>
        </r>
      </text>
    </comment>
  </commentList>
</comments>
</file>

<file path=xl/sharedStrings.xml><?xml version="1.0" encoding="utf-8"?>
<sst xmlns="http://schemas.openxmlformats.org/spreadsheetml/2006/main" count="168" uniqueCount="164">
  <si>
    <t>A "Vizsgazo1" munkalapból minden vizsgázó számára készítsen egy másolatot!</t>
  </si>
  <si>
    <t>Kedves Javító Kolléga!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</si>
  <si>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</si>
  <si>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Összesen:</t>
  </si>
  <si>
    <t>A felsorolt beállítások mindegyike helyes</t>
  </si>
  <si>
    <t>Vizsgázó kódja</t>
  </si>
  <si>
    <t>Informatika - emelt szint
Javítási-értékelési útmutató / értékelőlap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</si>
  <si>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</si>
  <si>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</si>
  <si>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</si>
  <si>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A nemeukl dokumentum létrehozása</t>
  </si>
  <si>
    <t>Létezik a nemeukl dokumentum a szövegszerkesztő program saját formátumában, amely ékezethelyesen tartalmazza a nem.txt fájl szövegét.</t>
  </si>
  <si>
    <t>Az oldal tulajdonságai</t>
  </si>
  <si>
    <t>17,6×25 cm-es lapméretű, álló tájolású és valamennyi margó 1,5 cm.</t>
  </si>
  <si>
    <t>A dokumentum szövegének általános jellemzői</t>
  </si>
  <si>
    <t>A kenyérszöveg Times New Roman (Nimbus Roman) betűtípusú és 11 pontos betűméretű</t>
  </si>
  <si>
    <t>A kenyérszöveg többszintű listán kívüli része valamennyi bekezdésének sorköze egyszeres, a bekezdések előtt 0, utána 6 pontos térköz van</t>
  </si>
  <si>
    <t>Az élőfej, az élőláb, a lábjegyzet és a képaláírás Times New Roman (Nimbus Roman) betűtípusú, és 11 pontos betűméretű</t>
  </si>
  <si>
    <t>A kenyérszöveg bekezdései sorkizártak, továbbá a bevezető szövegének bal behúzása 2 cm</t>
  </si>
  <si>
    <t>A dokumentum címe és alcímei Times New Roman (Nimbus Roman) betűtípusúak, a cím 16 pontos, az alcímek 13 pontos betűméretűek</t>
  </si>
  <si>
    <t>A cím után, valamint az alcímek előtt 18 pontos, az alcímek után 12 pontos térköz van beállítva</t>
  </si>
  <si>
    <t>A dokumentum a mintának megfelelően három oldalra tagolt, és a dokumentumban automatikus elválasztást alkalmazott</t>
  </si>
  <si>
    <t>Betűstílusok alkalmazása</t>
  </si>
  <si>
    <t>A cím és a négy alcím félkövér betűstílusú</t>
  </si>
  <si>
    <t>A cím, a bevezető, az élőfej és a kép alatti szöveg dőlt betűstílusú</t>
  </si>
  <si>
    <t>A tudósok nevének első előfordulása kiskapitális betűstílusú</t>
  </si>
  <si>
    <t>Felsorolás, számozás, csere</t>
  </si>
  <si>
    <t>Az első alcím alatti részben a mintának megfelelő két bekezdésnél ponttal kiemelt felsorolást alkalmazott</t>
  </si>
  <si>
    <r>
      <t xml:space="preserve">A szövegben két helyen szereplő „alpha” szót az </t>
    </r>
    <r>
      <rPr>
        <sz val="11"/>
        <color theme="1"/>
        <rFont val="Calibri"/>
        <family val="2"/>
        <charset val="238"/>
      </rPr>
      <t>α</t>
    </r>
    <r>
      <rPr>
        <sz val="11"/>
        <color theme="1"/>
        <rFont val="Calibri"/>
        <family val="2"/>
        <charset val="238"/>
        <scheme val="minor"/>
      </rPr>
      <t xml:space="preserve"> szimbólumra, a „PI”-t a Π, a „pi”-t a π szimbólumra cserélte</t>
    </r>
  </si>
  <si>
    <t>A képek a képszöveg és a lábjegyzet</t>
  </si>
  <si>
    <t>Beszúrta a bolyai.jpg képet a méretarányok megtartásával 4 cm szélesre átméretezve, és beszúrta a harom.gif képet a méretarányok megtartásával 12 cm szélesre átméretezve</t>
  </si>
  <si>
    <t>A bolyai.jpg kép a mintának megfelelő helyen, a mintának megfelelően körbefuttatva, a bal margóhoz igazítva szerepel, továbbá a harom.gif kép az utolsó bekezdés után középre igazított</t>
  </si>
  <si>
    <t>Az utolsó bekezdés utolsó szavához beillesztette lábjegyzetként a „Készítette Hack Frigyes” szöveget</t>
  </si>
  <si>
    <t>A bolyai.jpg kép alatt szerepel a „Bolyai János (1802-1860)” szöveg, és az a főszöveghez nem ér hozzá</t>
  </si>
  <si>
    <t>A „Bolyai János (1802-1860)” szöveg a mintának megfelelően kétsoros és középre zárt</t>
  </si>
  <si>
    <t>Az élőfej és élőláb kialakítása</t>
  </si>
  <si>
    <t>Az élőfejben szerepel a „Geometria” szó, és azt vékony, fekete vonal választja el a főszövegtől</t>
  </si>
  <si>
    <t>Az élőlábban 187-től kezdődő oldalszámozás szerepel</t>
  </si>
  <si>
    <t>Van élőfej a „Geometria” szöveggel és élőláb oldalszámmal, továbbá az a páros oldalakon balra, a páratlan oldalakon jobbra zárt</t>
  </si>
  <si>
    <t>Az ábra kialakítása</t>
  </si>
  <si>
    <t>Az ábrán szerepel a kilenc alakzat közül legalább öt:
 négy folytonos egyenes szakasz,
 egy szaggatott egyenes szakasz,
 két szaggatott körív
 két kitöltött kör</t>
  </si>
  <si>
    <t>A fenti alakzatok mindegyike szerepel és fekete színű</t>
  </si>
  <si>
    <t>Az ábrán a mintának megfelelő elrendezésben szerepel a 2–3 pont vastagságú, 10 cm hosszú folytonos vízszintes, és a 6 cm hosszúságú, 1 pont vastagságú, szaggatott, függőleges szakasz</t>
  </si>
  <si>
    <t>Az ábrán szerepel két 0,3 cm átmérőjű, szegély nélküli kitöltött kör, amelyek távolsága legalább 4, legfeljebb 5 cm</t>
  </si>
  <si>
    <t>Az ábrán szerepel két, 1 pont vastagságú szaggatott körív, az egyik végén az ábrának megfelelő irányba mutató nyíllal, az ívekhez tartozó körök átmérője 2 és 3 cm között van</t>
  </si>
  <si>
    <t>A vonalak a mintának megfelelően metszik egymást, a körívek a vonalakhoz pontosan illeszkednek</t>
  </si>
  <si>
    <t>1. Nemeuklideszi geometria</t>
  </si>
  <si>
    <t>2. Mobilparkolás</t>
  </si>
  <si>
    <t>Az adatok betöltése és a fájl mentése mobil néven</t>
  </si>
  <si>
    <t>A táblázatkezelő egyik munkalapjára a parkolas.txt egy másik munkalapjára a dijak.txt állomány teljes tartalmát elhelyezte, mindkét esetben az A1-es cellától kiindulva</t>
  </si>
  <si>
    <t>A parkolas.txt állomány adatait tartalmazó munkalapot „adatok”-ra, a dijak.txt állomány adatait tartalmazó munkalapot „dijszabas”-ra nevezte át</t>
  </si>
  <si>
    <t>A Tarifa oszlop értékei</t>
  </si>
  <si>
    <t>Az E2:E93 tartomány celláinak egyikében helyesen határozta meg képlet segítségével az adott zónához tartozó óránkénti parkolási díj mértékét</t>
  </si>
  <si>
    <t>Az E2:E93 tartomány celláiban másolható képlet segítségével helyesen határozta meg az adott zónához tartozó óránkénti parkolási díj mértékét</t>
  </si>
  <si>
    <t>Az Időtartam oszlop értékei</t>
  </si>
  <si>
    <t>Az F2:F93 tartomány celláiban helyesen határozta meg képlet segítségével a parkolás időtartamát.</t>
  </si>
  <si>
    <t>A Díj oszlop értékei</t>
  </si>
  <si>
    <t>A G2:G93 tartomány celláiban helyesen határozta meg képlet segítségével a parkolás után időarányosan fizetendő összeget</t>
  </si>
  <si>
    <t>A parkolások számának meghatározása autónként</t>
  </si>
  <si>
    <t>A parkolások számát a J3:J20 tartomány celláiban képlet segítségével, helyesen határozta meg.</t>
  </si>
  <si>
    <t>Az időarányos parkolási díjak meghatározása autónként</t>
  </si>
  <si>
    <t>A K3:K20 tartomány celláiban képlet segítségével helyesen határozta meg az időarányos parkolási díjak összegét.</t>
  </si>
  <si>
    <t>A fizetendő végösszeg meghatározása</t>
  </si>
  <si>
    <t>A legnagyobb parkolási összeg</t>
  </si>
  <si>
    <t>Képlet segítségével helyesen határozta meg a legnagyobb összeget</t>
  </si>
  <si>
    <t>Képlet segítségével helyesen határozta meg a legnagyobb összeget elérő autó rendszámát</t>
  </si>
  <si>
    <t>A táblázat formázása</t>
  </si>
  <si>
    <t>Az E, G és K oszlopokban a számok pénznem formátumban, tizedesjegyek nélkül jelennek meg</t>
  </si>
  <si>
    <t>3. Bányászati területek</t>
  </si>
  <si>
    <t>Az adatbázis létrehozása mbt néven, és az adatok importálása a táblákba helyes</t>
  </si>
  <si>
    <t>Az adatbázis létrehozása mbt néven, valamint az adatok importálása a telek, a kapcsolo és a nyersanyag táblákba helyes</t>
  </si>
  <si>
    <t>A megadott mezők megfelelő típussal szerepelnek, és a telek, valamint a nyersanyag táblákban beállította a megadott mezőt kulcsként, a kapcsolo táblában pedig mind a két mezőt összetett kulcsnak</t>
  </si>
  <si>
    <t>Az első 7 feladat lekérdezéseiben és a jelentésben pontosan a kívánt mezőket, illetve kifejezéseket jelenítette meg</t>
  </si>
  <si>
    <t>A pont nem adható meg, ha háromnál kevesebb lekérdezést készített a vizsgázó.</t>
  </si>
  <si>
    <t>2szunet lekérdezés</t>
  </si>
  <si>
    <t>A telepules és a muvmod mezők megjelennek a minta szerinti sorrendben, és a szünetelő állapot szerint jól szűr</t>
  </si>
  <si>
    <t>A muvmod, azon belül a telepules mezők szerint a lista rendezése növekvő</t>
  </si>
  <si>
    <t>3negativ lekérdezés</t>
  </si>
  <si>
    <t>A nev mező megjelenik és a megfelelő táblákat használja, a táblák kapcsolata helyes</t>
  </si>
  <si>
    <t>Helyesen szűr a fedoszint mező értékére</t>
  </si>
  <si>
    <t>Biztosítja, hogy a listában minden nyersanyag név egyszer jelenik meg</t>
  </si>
  <si>
    <t>4dolomit lekérdezés</t>
  </si>
  <si>
    <t>A telepules, a fedoszint, a fekuszint mezők megjelennek</t>
  </si>
  <si>
    <t>A megfelelő táblákat használja, a táblák kapcsolata helyes, és helyesen szűr az allapot mező értékére</t>
  </si>
  <si>
    <t>Helyesen szűr a „dolomit” szórészletre, és a szűrési feltételek kapcsolata jó</t>
  </si>
  <si>
    <t>5kavics lekérdezés</t>
  </si>
  <si>
    <t>A település neve, a nyersanyag réteg vastagsága és a nyersanyag neve megjelenik</t>
  </si>
  <si>
    <t>A megfelelő táblákat használja, a táblák kapcsolata helyes, és a lista első 3 rekordja jelenik meg</t>
  </si>
  <si>
    <t>A „kavics” szórészletre helyesen szűr</t>
  </si>
  <si>
    <t>A fedoszint - fekuszint különbség szerint csökkenően rendez</t>
  </si>
  <si>
    <t>6magas lekérdezés</t>
  </si>
  <si>
    <t>A telepules és a nev mezők megjelennek, valamint a táblák kapcsolata helyes</t>
  </si>
  <si>
    <t>7sok lekérdezés</t>
  </si>
  <si>
    <t>A nev mező megjelenik; használja a megfelelő táblákat, és azok között a kapcsolat helyes</t>
  </si>
  <si>
    <t>A nev mezőre megfelelően csoportosít</t>
  </si>
  <si>
    <t>Nyersanyagonként a bányatelkek számát jól határozta meg, és ezek közül a legnagyobbat helyesen választotta ki</t>
  </si>
  <si>
    <t>8bezar lekérdezés</t>
  </si>
  <si>
    <t>A lekérdezés egyetlen kimenete a bányatelkek településeinek neve</t>
  </si>
  <si>
    <t>Helyesen szűr a nem bezárt állapotú bányatelkekre</t>
  </si>
  <si>
    <t>9agyag lekérdezés</t>
  </si>
  <si>
    <t>A nev, a telepules és az allapot mezők megjelennek, valamint a táblák kapcsolata helyes</t>
  </si>
  <si>
    <t>Az „agyag” szórészletre helyesen szűr</t>
  </si>
  <si>
    <t>9agyag jelentés</t>
  </si>
  <si>
    <t>Létrehozta a jelentést; az előírt mezők megjelennek</t>
  </si>
  <si>
    <t>A bányatelkek adatai a nyersanyag név szerint csoportosítva szerepelnek a listában</t>
  </si>
  <si>
    <t>A csoportokon belül a településnév szerint rendezve jelennek meg az adatok</t>
  </si>
  <si>
    <t>A mezők megjelenésének soron belüli sorrendje megfelelő, a jelentés címe és fejlécének tartalma a mintának megfelel</t>
  </si>
  <si>
    <t>4. Ötszáz</t>
  </si>
  <si>
    <t>Létezik a program otszaz néven, és hibamentesen futtatható</t>
  </si>
  <si>
    <t>A pont csak akkor jár, ha a név pontos.</t>
  </si>
  <si>
    <t>Üzenetek a képernyőn</t>
  </si>
  <si>
    <t>Van olyan képernyőre írást igénylő feladat, amelynél megjelenítette a feladat sorszámát és – ha kellett – utalt a felhasználótól bekért tartalomra</t>
  </si>
  <si>
    <t>Minden képernyőre írást igénylő megoldott feladatnál megjelenítette a sorszámot, és amennyiben a 4. feladatot is megoldotta, ott utalt a beolvasandó tartalomra</t>
  </si>
  <si>
    <t>A bemeneti állomány feldolgozása és az adatok tárolása</t>
  </si>
  <si>
    <t>Megnyitotta a megadott fájlt beolvasás előtt</t>
  </si>
  <si>
    <t>Egy adatot helyesen beolvasott</t>
  </si>
  <si>
    <t>Beolvasta az összes adatot</t>
  </si>
  <si>
    <t>Eltárolta az összes vásárlás adatát</t>
  </si>
  <si>
    <t>Vásárlások számának meghatározása</t>
  </si>
  <si>
    <t>Meghatározta a vásárlások számát</t>
  </si>
  <si>
    <t>A meghatározott értéket a mintának megfelelően megjelenítette</t>
  </si>
  <si>
    <t>Az első vásárló kosarában lévő árucikkek számának meghatározása</t>
  </si>
  <si>
    <t>Vizsgálta, hogy egy árucikk az első vásárlóhoz tartozik-e</t>
  </si>
  <si>
    <t>Meghatározta az első vásárló kosarában lévő árucikkek számát</t>
  </si>
  <si>
    <t>A vásárlás sorszámának és az árucikk adatainak beolvasása</t>
  </si>
  <si>
    <t>Legalább egy értéket megfelelő típusú változóban tárolt el</t>
  </si>
  <si>
    <t>Mindhárom értéket megfelelő típusú változóban tárolta el</t>
  </si>
  <si>
    <t>A felhasználóval folytatott kommunikáció tartalmilag a mintának megfelel</t>
  </si>
  <si>
    <t>Olyan vásárlást határozott meg, ahol történt vásárlás a beolvasott árucikkből</t>
  </si>
  <si>
    <t>Helyesen határozta meg az első vagy az utolsó vásárlás sorszámát</t>
  </si>
  <si>
    <t>Helyesen határozta meg az első és az utolsó vásárlás sorszámát is</t>
  </si>
  <si>
    <t>A vásárlások számával helyesen dolgozik, ha az adott vásárlás során egy darabot vásároltak a termékből</t>
  </si>
  <si>
    <t>A vásárlások számával helyesen dolgozik, ha az adott vásárlás során több darabot vásároltak a termékből</t>
  </si>
  <si>
    <t>A meghatározott értékeket tartalmilag a mintának megfelelően jelenítette meg</t>
  </si>
  <si>
    <t>A fizetendő összeg meghatározása a darabszám ismeretében</t>
  </si>
  <si>
    <t>Függvényt készített ertek néven</t>
  </si>
  <si>
    <t>A függvény bemenő paramétere a darabszám, visszaadott értéke a fizetendő összeg</t>
  </si>
  <si>
    <t>A visszaadott érték helyes 1 és 2 darab esetén</t>
  </si>
  <si>
    <t>A meghatározott értéket tartalmilag a mintának megfelelően jelenítette meg</t>
  </si>
  <si>
    <t>Vásárolt mennyiségek meghatározása</t>
  </si>
  <si>
    <t>Meghatározta egy, a vásárlás során vásárolt árucikk nevét</t>
  </si>
  <si>
    <t>Minden, a vásárlás során vásárolt árucikk nevét meghatározta</t>
  </si>
  <si>
    <t>Legalább egy vásárolt cikk darabszámát helyesen határozta meg</t>
  </si>
  <si>
    <t>Minden vásárolt árucikk darabszámát helyesen határozta meg</t>
  </si>
  <si>
    <t>Minden árucikk nevét pontosan egyszer jelenítette meg</t>
  </si>
  <si>
    <t>A meghatározott adatokat tartalmilag a mintának megfelelően jelenítette meg</t>
  </si>
  <si>
    <t>Az osszeg.txt fájl elkészítése</t>
  </si>
  <si>
    <t>Legalább egy vásárlás során helyesen határozta meg egy termék darabszámát</t>
  </si>
  <si>
    <t>Legalább egy vásárlás során helyesen határozta meg minden termék darabszámát</t>
  </si>
  <si>
    <t>Legalább egy vásárlás során helyesen határozta meg a fizetendő összeget</t>
  </si>
  <si>
    <t>Minden vásárlás során helyesen határozta meg a fizetendő összeget</t>
  </si>
  <si>
    <t>Létrehozta az osszeg.txt fájlt és írt a fájlba</t>
  </si>
  <si>
    <t>A fájl minden vásárlás sorszámát tartalmazza és formailag helyes</t>
  </si>
  <si>
    <t>A fájl minden vásárlás esetén helyes összeget tartalmaz</t>
  </si>
  <si>
    <t>A mintának megfelelő stílusú többszintű számozást alkalmazott, és a listaelemek között térköz nem jelenik meg</t>
  </si>
  <si>
    <t>Az ábrán szereplő 6 szövegdobozban elhelyezett felirat közül legalább 4 helyes [a megfelelő felirat Times New Roman (Nimbus Roman), félkövér, 11 pontos mérettel]</t>
  </si>
  <si>
    <t>Az eredményt függvényt segítségével egész számra kerekítette</t>
  </si>
  <si>
    <t>Képlet segítségével helyesen határozta meg a K21-es cellában a teljes fizetendő összeget a tranzakciós díj figyelembevételével</t>
  </si>
  <si>
    <t>Az I2:K21 tartományban
• az első sor és utolsó sor tartalma félkövér betűstílusú; • az első és az utolsó sor cellái középre vannak igazítva; • az I21:J21 cellák össze vannak vonva; • a tartomány belülről vékony vonallal szegélyezett; • a tartomány kívülről vastag vonallal szegélyezett; • az I2:K2 és I21:K21 tartomány hátterét megváltoztatta 
A felsorolt hat beállításból legalább három helyes</t>
  </si>
  <si>
    <t>Az első és utolsó vásárlás sorszámának és a vásárlások számának meghatározása</t>
  </si>
  <si>
    <t>A beolvasottal egyező árucikkeket vizsgált legalább az egyik érték meghatározásához</t>
  </si>
  <si>
    <t>A visszaadott érték helyes 3 darab esetén</t>
  </si>
  <si>
    <t>A visszaadott érték helyes 3 darabnál több esetén</t>
  </si>
  <si>
    <t>A tengerszint feletti magasságokra vonatkozó szűrési feltétel helyes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</si>
</sst>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&quot; pont&quot;"/>
    <numFmt numFmtId="165" formatCode="0&quot; pont&quot;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i/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6"/>
      <color indexed="8"/>
      <name val="Calibri"/>
      <family val="2"/>
      <charset val="238"/>
    </font>
    <font>
      <sz val="8"/>
      <name val="Calibri"/>
      <family val="2"/>
      <charset val="238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i/>
      <sz val="11"/>
      <color indexed="10"/>
      <name val="Calibri"/>
      <family val="2"/>
      <charset val="238"/>
    </font>
    <font>
      <b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1"/>
      <name val="Calibri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/>
    </xf>
    <xf numFmtId="164" fontId="0" fillId="0" borderId="0" xfId="0" applyNumberFormat="1" applyFill="1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0" fontId="3" fillId="0" borderId="5" xfId="0" applyFont="1" applyBorder="1" applyAlignment="1">
      <alignment wrapText="1"/>
    </xf>
    <xf numFmtId="14" fontId="0" fillId="0" borderId="1" xfId="0" applyNumberFormat="1" applyBorder="1" applyAlignment="1"/>
    <xf numFmtId="0" fontId="1" fillId="0" borderId="6" xfId="0" applyFont="1" applyBorder="1"/>
    <xf numFmtId="165" fontId="3" fillId="0" borderId="3" xfId="0" applyNumberFormat="1" applyFont="1" applyBorder="1" applyAlignment="1">
      <alignment wrapText="1"/>
    </xf>
    <xf numFmtId="164" fontId="10" fillId="2" borderId="4" xfId="0" applyNumberFormat="1" applyFont="1" applyFill="1" applyBorder="1" applyAlignment="1">
      <alignment horizontal="right" wrapText="1"/>
    </xf>
    <xf numFmtId="164" fontId="1" fillId="0" borderId="4" xfId="0" applyNumberFormat="1" applyFont="1" applyBorder="1"/>
    <xf numFmtId="0" fontId="8" fillId="0" borderId="2" xfId="0" applyFont="1" applyBorder="1" applyAlignment="1">
      <alignment horizontal="left" vertical="center"/>
    </xf>
    <xf numFmtId="164" fontId="0" fillId="0" borderId="7" xfId="0" applyNumberFormat="1" applyBorder="1" applyAlignment="1">
      <alignment wrapText="1"/>
    </xf>
    <xf numFmtId="164" fontId="0" fillId="2" borderId="4" xfId="0" applyNumberFormat="1" applyFill="1" applyBorder="1" applyAlignment="1">
      <alignment wrapText="1"/>
    </xf>
    <xf numFmtId="164" fontId="9" fillId="0" borderId="7" xfId="0" applyNumberFormat="1" applyFont="1" applyBorder="1" applyAlignment="1">
      <alignment wrapText="1"/>
    </xf>
    <xf numFmtId="164" fontId="9" fillId="2" borderId="4" xfId="0" applyNumberFormat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4" fontId="0" fillId="0" borderId="0" xfId="0" applyNumberFormat="1" applyBorder="1" applyAlignment="1"/>
    <xf numFmtId="14" fontId="0" fillId="0" borderId="0" xfId="0" applyNumberFormat="1" applyBorder="1" applyAlignment="1">
      <alignment horizontal="right" vertical="center"/>
    </xf>
    <xf numFmtId="14" fontId="0" fillId="0" borderId="1" xfId="0" applyNumberFormat="1" applyBorder="1" applyAlignment="1" applyProtection="1">
      <alignment horizontal="right" vertical="center"/>
      <protection locked="0"/>
    </xf>
    <xf numFmtId="165" fontId="0" fillId="0" borderId="2" xfId="0" applyNumberFormat="1" applyBorder="1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zoomScaleNormal="100" workbookViewId="0"/>
  </sheetViews>
  <sheetFormatPr defaultRowHeight="15.75" x14ac:dyDescent="0.25"/>
  <cols>
    <col min="1" max="1" width="84.7109375" style="4" customWidth="1"/>
    <col min="2" max="16384" width="9.140625" style="2"/>
  </cols>
  <sheetData>
    <row r="1" spans="1:1" x14ac:dyDescent="0.25">
      <c r="A1" s="3" t="s">
        <v>1</v>
      </c>
    </row>
    <row r="3" spans="1:1" ht="33.75" customHeight="1" x14ac:dyDescent="0.25">
      <c r="A3" s="4" t="s">
        <v>0</v>
      </c>
    </row>
    <row r="4" spans="1:1" ht="33.75" customHeight="1" x14ac:dyDescent="0.25">
      <c r="A4" s="4" t="s">
        <v>7</v>
      </c>
    </row>
    <row r="5" spans="1:1" ht="75.75" customHeight="1" x14ac:dyDescent="0.25">
      <c r="A5" s="5" t="s">
        <v>2</v>
      </c>
    </row>
    <row r="6" spans="1:1" ht="82.5" customHeight="1" x14ac:dyDescent="0.25">
      <c r="A6" s="4" t="s">
        <v>8</v>
      </c>
    </row>
    <row r="7" spans="1:1" ht="42.75" customHeight="1" x14ac:dyDescent="0.25">
      <c r="A7" s="11" t="s">
        <v>9</v>
      </c>
    </row>
  </sheetData>
  <sheetProtection password="DFA7" sheet="1" objects="1" scenarios="1"/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2"/>
  <dimension ref="A1:E184"/>
  <sheetViews>
    <sheetView zoomScale="159" zoomScaleNormal="100" workbookViewId="0">
      <selection activeCell="D1" sqref="D1"/>
    </sheetView>
  </sheetViews>
  <sheetFormatPr defaultRowHeight="15" x14ac:dyDescent="0.25"/>
  <cols>
    <col min="1" max="1" width="3.5703125" style="1" customWidth="1"/>
    <col min="2" max="2" width="67.28515625" style="12" customWidth="1"/>
    <col min="3" max="3" width="10.140625" customWidth="1"/>
    <col min="4" max="4" width="9.42578125" customWidth="1"/>
    <col min="5" max="5" width="28.5703125" style="10" customWidth="1"/>
  </cols>
  <sheetData>
    <row r="1" spans="1:4" ht="33.75" customHeight="1" x14ac:dyDescent="0.25">
      <c r="B1" s="25" t="s">
        <v>6</v>
      </c>
      <c r="C1" s="15"/>
      <c r="D1" s="29" t="s">
        <v>5</v>
      </c>
    </row>
    <row r="2" spans="1:4" ht="2.25" customHeight="1" x14ac:dyDescent="0.25">
      <c r="B2" s="26"/>
      <c r="C2" s="27"/>
      <c r="D2" s="28"/>
    </row>
    <row r="3" spans="1:4" ht="21" customHeight="1" x14ac:dyDescent="0.25">
      <c r="B3" s="7" t="s">
        <v>46</v>
      </c>
    </row>
    <row r="4" spans="1:4" ht="15.75" thickBot="1" x14ac:dyDescent="0.3">
      <c r="B4" s="30" t="s">
        <v>10</v>
      </c>
      <c r="C4" s="30"/>
      <c r="D4" s="16"/>
    </row>
    <row r="5" spans="1:4" ht="45.75" thickBot="1" x14ac:dyDescent="0.3">
      <c r="A5" s="9">
        <v>0</v>
      </c>
      <c r="B5" s="13" t="s">
        <v>11</v>
      </c>
      <c r="C5" s="8">
        <v>1</v>
      </c>
      <c r="D5" s="19">
        <f t="shared" ref="D5:D7" si="0">A5*C5</f>
        <v>0</v>
      </c>
    </row>
    <row r="6" spans="1:4" ht="15.75" thickBot="1" x14ac:dyDescent="0.3">
      <c r="B6" s="30" t="s">
        <v>12</v>
      </c>
      <c r="C6" s="30"/>
      <c r="D6" s="16"/>
    </row>
    <row r="7" spans="1:4" ht="15.75" thickBot="1" x14ac:dyDescent="0.3">
      <c r="A7" s="9">
        <v>0</v>
      </c>
      <c r="B7" s="13" t="s">
        <v>13</v>
      </c>
      <c r="C7" s="8">
        <v>1</v>
      </c>
      <c r="D7" s="19">
        <f t="shared" si="0"/>
        <v>0</v>
      </c>
    </row>
    <row r="8" spans="1:4" ht="15.75" thickBot="1" x14ac:dyDescent="0.3">
      <c r="B8" s="30" t="s">
        <v>14</v>
      </c>
      <c r="C8" s="30"/>
      <c r="D8" s="16"/>
    </row>
    <row r="9" spans="1:4" ht="30.75" thickBot="1" x14ac:dyDescent="0.3">
      <c r="A9" s="9">
        <v>0</v>
      </c>
      <c r="B9" s="13" t="s">
        <v>15</v>
      </c>
      <c r="C9" s="8">
        <v>1</v>
      </c>
      <c r="D9" s="19">
        <f>A9*C9</f>
        <v>0</v>
      </c>
    </row>
    <row r="10" spans="1:4" ht="30.75" thickBot="1" x14ac:dyDescent="0.3">
      <c r="A10" s="9">
        <v>0</v>
      </c>
      <c r="B10" s="13" t="s">
        <v>16</v>
      </c>
      <c r="C10" s="8">
        <v>1</v>
      </c>
      <c r="D10" s="19">
        <f t="shared" ref="D10:D14" si="1">A10*C10</f>
        <v>0</v>
      </c>
    </row>
    <row r="11" spans="1:4" ht="30.75" thickBot="1" x14ac:dyDescent="0.3">
      <c r="A11" s="9">
        <v>0</v>
      </c>
      <c r="B11" s="13" t="s">
        <v>17</v>
      </c>
      <c r="C11" s="8">
        <v>1</v>
      </c>
      <c r="D11" s="19">
        <f t="shared" si="1"/>
        <v>0</v>
      </c>
    </row>
    <row r="12" spans="1:4" ht="30.75" thickBot="1" x14ac:dyDescent="0.3">
      <c r="A12" s="9">
        <v>0</v>
      </c>
      <c r="B12" s="13" t="s">
        <v>18</v>
      </c>
      <c r="C12" s="8">
        <v>1</v>
      </c>
      <c r="D12" s="19">
        <f t="shared" si="1"/>
        <v>0</v>
      </c>
    </row>
    <row r="13" spans="1:4" ht="30.75" thickBot="1" x14ac:dyDescent="0.3">
      <c r="A13" s="9">
        <v>0</v>
      </c>
      <c r="B13" s="13" t="s">
        <v>19</v>
      </c>
      <c r="C13" s="8">
        <v>1</v>
      </c>
      <c r="D13" s="19">
        <f t="shared" si="1"/>
        <v>0</v>
      </c>
    </row>
    <row r="14" spans="1:4" ht="30.75" thickBot="1" x14ac:dyDescent="0.3">
      <c r="A14" s="9">
        <v>0</v>
      </c>
      <c r="B14" s="13" t="s">
        <v>20</v>
      </c>
      <c r="C14" s="8">
        <v>1</v>
      </c>
      <c r="D14" s="19">
        <f t="shared" si="1"/>
        <v>0</v>
      </c>
    </row>
    <row r="15" spans="1:4" ht="30.75" thickBot="1" x14ac:dyDescent="0.3">
      <c r="A15" s="9">
        <v>0</v>
      </c>
      <c r="B15" s="13" t="s">
        <v>21</v>
      </c>
      <c r="C15" s="8">
        <v>1</v>
      </c>
      <c r="D15" s="19">
        <f>A15*C15</f>
        <v>0</v>
      </c>
    </row>
    <row r="16" spans="1:4" ht="15.75" thickBot="1" x14ac:dyDescent="0.3">
      <c r="B16" s="30" t="s">
        <v>22</v>
      </c>
      <c r="C16" s="30"/>
      <c r="D16" s="16"/>
    </row>
    <row r="17" spans="1:4" ht="15.75" thickBot="1" x14ac:dyDescent="0.3">
      <c r="A17" s="9">
        <v>0</v>
      </c>
      <c r="B17" s="13" t="s">
        <v>23</v>
      </c>
      <c r="C17" s="8">
        <v>1</v>
      </c>
      <c r="D17" s="19">
        <f>A17*C17</f>
        <v>0</v>
      </c>
    </row>
    <row r="18" spans="1:4" ht="15.75" thickBot="1" x14ac:dyDescent="0.3">
      <c r="A18" s="9">
        <v>0</v>
      </c>
      <c r="B18" s="13" t="s">
        <v>24</v>
      </c>
      <c r="C18" s="8">
        <v>1</v>
      </c>
      <c r="D18" s="19">
        <f t="shared" ref="D18" si="2">A18*C18</f>
        <v>0</v>
      </c>
    </row>
    <row r="19" spans="1:4" ht="15.75" thickBot="1" x14ac:dyDescent="0.3">
      <c r="A19" s="9">
        <v>0</v>
      </c>
      <c r="B19" s="13" t="s">
        <v>25</v>
      </c>
      <c r="C19" s="8">
        <v>1</v>
      </c>
      <c r="D19" s="19">
        <f>A19*C19</f>
        <v>0</v>
      </c>
    </row>
    <row r="20" spans="1:4" ht="15.75" thickBot="1" x14ac:dyDescent="0.3">
      <c r="B20" s="30" t="s">
        <v>26</v>
      </c>
      <c r="C20" s="30"/>
      <c r="D20" s="16"/>
    </row>
    <row r="21" spans="1:4" ht="30.75" thickBot="1" x14ac:dyDescent="0.3">
      <c r="A21" s="9">
        <v>0</v>
      </c>
      <c r="B21" s="13" t="s">
        <v>27</v>
      </c>
      <c r="C21" s="8">
        <v>1</v>
      </c>
      <c r="D21" s="19">
        <f>A21*C21</f>
        <v>0</v>
      </c>
    </row>
    <row r="22" spans="1:4" ht="30.75" thickBot="1" x14ac:dyDescent="0.3">
      <c r="A22" s="9">
        <v>0</v>
      </c>
      <c r="B22" s="13" t="s">
        <v>154</v>
      </c>
      <c r="C22" s="8">
        <v>1</v>
      </c>
      <c r="D22" s="19">
        <f>A22*C22</f>
        <v>0</v>
      </c>
    </row>
    <row r="23" spans="1:4" ht="30.75" thickBot="1" x14ac:dyDescent="0.3">
      <c r="A23" s="9">
        <v>0</v>
      </c>
      <c r="B23" s="13" t="s">
        <v>28</v>
      </c>
      <c r="C23" s="8">
        <v>1</v>
      </c>
      <c r="D23" s="19">
        <f>A23*C23</f>
        <v>0</v>
      </c>
    </row>
    <row r="24" spans="1:4" ht="15.75" thickBot="1" x14ac:dyDescent="0.3">
      <c r="B24" s="30" t="s">
        <v>29</v>
      </c>
      <c r="C24" s="30"/>
      <c r="D24" s="16"/>
    </row>
    <row r="25" spans="1:4" ht="45.75" thickBot="1" x14ac:dyDescent="0.3">
      <c r="A25" s="9">
        <v>0</v>
      </c>
      <c r="B25" s="13" t="s">
        <v>30</v>
      </c>
      <c r="C25" s="8">
        <v>1</v>
      </c>
      <c r="D25" s="19">
        <f>A25*C25</f>
        <v>0</v>
      </c>
    </row>
    <row r="26" spans="1:4" ht="45.75" thickBot="1" x14ac:dyDescent="0.3">
      <c r="A26" s="9">
        <v>0</v>
      </c>
      <c r="B26" s="13" t="s">
        <v>31</v>
      </c>
      <c r="C26" s="8">
        <v>1</v>
      </c>
      <c r="D26" s="19">
        <f t="shared" ref="D26:D27" si="3">A26*C26</f>
        <v>0</v>
      </c>
    </row>
    <row r="27" spans="1:4" ht="30.75" thickBot="1" x14ac:dyDescent="0.3">
      <c r="A27" s="9">
        <v>0</v>
      </c>
      <c r="B27" s="13" t="s">
        <v>32</v>
      </c>
      <c r="C27" s="8">
        <v>1</v>
      </c>
      <c r="D27" s="19">
        <f t="shared" si="3"/>
        <v>0</v>
      </c>
    </row>
    <row r="28" spans="1:4" ht="30.75" thickBot="1" x14ac:dyDescent="0.3">
      <c r="A28" s="9">
        <v>0</v>
      </c>
      <c r="B28" s="13" t="s">
        <v>33</v>
      </c>
      <c r="C28" s="8">
        <v>1</v>
      </c>
      <c r="D28" s="19">
        <f>A28*C28</f>
        <v>0</v>
      </c>
    </row>
    <row r="29" spans="1:4" ht="30.75" thickBot="1" x14ac:dyDescent="0.3">
      <c r="A29" s="9">
        <v>0</v>
      </c>
      <c r="B29" s="13" t="s">
        <v>34</v>
      </c>
      <c r="C29" s="8">
        <v>1</v>
      </c>
      <c r="D29" s="19">
        <f>A29*C29</f>
        <v>0</v>
      </c>
    </row>
    <row r="30" spans="1:4" ht="15.75" thickBot="1" x14ac:dyDescent="0.3">
      <c r="B30" s="30" t="s">
        <v>35</v>
      </c>
      <c r="C30" s="30"/>
      <c r="D30" s="16"/>
    </row>
    <row r="31" spans="1:4" ht="30.75" thickBot="1" x14ac:dyDescent="0.3">
      <c r="A31" s="9">
        <v>0</v>
      </c>
      <c r="B31" s="13" t="s">
        <v>36</v>
      </c>
      <c r="C31" s="8">
        <v>1</v>
      </c>
      <c r="D31" s="19">
        <f>A31*C31</f>
        <v>0</v>
      </c>
    </row>
    <row r="32" spans="1:4" ht="14.25" customHeight="1" thickBot="1" x14ac:dyDescent="0.3">
      <c r="A32" s="9">
        <v>0</v>
      </c>
      <c r="B32" s="13" t="s">
        <v>37</v>
      </c>
      <c r="C32" s="8">
        <v>1</v>
      </c>
      <c r="D32" s="19">
        <f t="shared" ref="D32" si="4">A32*C32</f>
        <v>0</v>
      </c>
    </row>
    <row r="33" spans="1:4" ht="30.75" thickBot="1" x14ac:dyDescent="0.3">
      <c r="A33" s="9">
        <v>0</v>
      </c>
      <c r="B33" s="13" t="s">
        <v>38</v>
      </c>
      <c r="C33" s="8">
        <v>1</v>
      </c>
      <c r="D33" s="19">
        <f>A33*C33</f>
        <v>0</v>
      </c>
    </row>
    <row r="34" spans="1:4" ht="15.75" thickBot="1" x14ac:dyDescent="0.3">
      <c r="B34" s="30" t="s">
        <v>39</v>
      </c>
      <c r="C34" s="30"/>
      <c r="D34" s="16"/>
    </row>
    <row r="35" spans="1:4" ht="75.75" thickBot="1" x14ac:dyDescent="0.3">
      <c r="A35" s="9">
        <v>0</v>
      </c>
      <c r="B35" s="13" t="s">
        <v>40</v>
      </c>
      <c r="C35" s="8">
        <v>1</v>
      </c>
      <c r="D35" s="19">
        <f>A35*C35</f>
        <v>0</v>
      </c>
    </row>
    <row r="36" spans="1:4" ht="15.75" thickBot="1" x14ac:dyDescent="0.3">
      <c r="A36" s="9">
        <v>0</v>
      </c>
      <c r="B36" s="13" t="s">
        <v>41</v>
      </c>
      <c r="C36" s="8">
        <v>1</v>
      </c>
      <c r="D36" s="19">
        <f t="shared" ref="D36:D40" si="5">A36*C36</f>
        <v>0</v>
      </c>
    </row>
    <row r="37" spans="1:4" ht="45.75" thickBot="1" x14ac:dyDescent="0.3">
      <c r="A37" s="9">
        <v>0</v>
      </c>
      <c r="B37" s="13" t="s">
        <v>42</v>
      </c>
      <c r="C37" s="8">
        <v>1</v>
      </c>
      <c r="D37" s="19">
        <f t="shared" si="5"/>
        <v>0</v>
      </c>
    </row>
    <row r="38" spans="1:4" ht="30.75" thickBot="1" x14ac:dyDescent="0.3">
      <c r="A38" s="9">
        <v>0</v>
      </c>
      <c r="B38" s="13" t="s">
        <v>43</v>
      </c>
      <c r="C38" s="8">
        <v>1</v>
      </c>
      <c r="D38" s="19">
        <f t="shared" si="5"/>
        <v>0</v>
      </c>
    </row>
    <row r="39" spans="1:4" ht="45.75" thickBot="1" x14ac:dyDescent="0.3">
      <c r="A39" s="9">
        <v>0</v>
      </c>
      <c r="B39" s="13" t="s">
        <v>44</v>
      </c>
      <c r="C39" s="8">
        <v>1</v>
      </c>
      <c r="D39" s="19">
        <f t="shared" si="5"/>
        <v>0</v>
      </c>
    </row>
    <row r="40" spans="1:4" ht="45.75" thickBot="1" x14ac:dyDescent="0.3">
      <c r="A40" s="9">
        <v>0</v>
      </c>
      <c r="B40" s="13" t="s">
        <v>155</v>
      </c>
      <c r="C40" s="8">
        <v>1</v>
      </c>
      <c r="D40" s="19">
        <f t="shared" si="5"/>
        <v>0</v>
      </c>
    </row>
    <row r="41" spans="1:4" ht="30.75" thickBot="1" x14ac:dyDescent="0.3">
      <c r="A41" s="9">
        <v>0</v>
      </c>
      <c r="B41" s="13" t="s">
        <v>45</v>
      </c>
      <c r="C41" s="8">
        <v>1</v>
      </c>
      <c r="D41" s="19">
        <f t="shared" ref="D41" si="6">A41*C41</f>
        <v>0</v>
      </c>
    </row>
    <row r="42" spans="1:4" ht="16.5" thickBot="1" x14ac:dyDescent="0.3">
      <c r="A42" s="2"/>
      <c r="B42" s="14" t="s">
        <v>3</v>
      </c>
      <c r="C42" s="17">
        <f>SUM(C4:C41)</f>
        <v>30</v>
      </c>
      <c r="D42" s="18">
        <f>SUM(D4:D41)</f>
        <v>0</v>
      </c>
    </row>
    <row r="43" spans="1:4" ht="3.75" customHeight="1" x14ac:dyDescent="0.25"/>
    <row r="44" spans="1:4" ht="21" x14ac:dyDescent="0.25">
      <c r="B44" s="7" t="s">
        <v>47</v>
      </c>
    </row>
    <row r="45" spans="1:4" ht="15.75" thickBot="1" x14ac:dyDescent="0.3">
      <c r="B45" s="30" t="s">
        <v>48</v>
      </c>
      <c r="C45" s="30"/>
      <c r="D45" s="16"/>
    </row>
    <row r="46" spans="1:4" ht="45.75" thickBot="1" x14ac:dyDescent="0.3">
      <c r="A46" s="9">
        <v>0</v>
      </c>
      <c r="B46" s="13" t="s">
        <v>49</v>
      </c>
      <c r="C46" s="8">
        <v>1</v>
      </c>
      <c r="D46" s="19">
        <f>A46*C46</f>
        <v>0</v>
      </c>
    </row>
    <row r="47" spans="1:4" ht="30" customHeight="1" thickBot="1" x14ac:dyDescent="0.3">
      <c r="A47" s="9">
        <v>0</v>
      </c>
      <c r="B47" s="13" t="s">
        <v>50</v>
      </c>
      <c r="C47" s="8">
        <v>1</v>
      </c>
      <c r="D47" s="19">
        <f>A47*C47</f>
        <v>0</v>
      </c>
    </row>
    <row r="48" spans="1:4" ht="15.75" thickBot="1" x14ac:dyDescent="0.3">
      <c r="B48" s="30" t="s">
        <v>51</v>
      </c>
      <c r="C48" s="30"/>
      <c r="D48" s="16"/>
    </row>
    <row r="49" spans="1:4" ht="30.75" thickBot="1" x14ac:dyDescent="0.3">
      <c r="A49" s="9">
        <v>0</v>
      </c>
      <c r="B49" s="13" t="s">
        <v>52</v>
      </c>
      <c r="C49" s="8">
        <v>1</v>
      </c>
      <c r="D49" s="19">
        <f>A49*C49</f>
        <v>0</v>
      </c>
    </row>
    <row r="50" spans="1:4" ht="30.75" thickBot="1" x14ac:dyDescent="0.3">
      <c r="A50" s="9">
        <v>0</v>
      </c>
      <c r="B50" s="13" t="s">
        <v>53</v>
      </c>
      <c r="C50" s="8">
        <v>1</v>
      </c>
      <c r="D50" s="19">
        <f>A50*C50</f>
        <v>0</v>
      </c>
    </row>
    <row r="51" spans="1:4" ht="15.75" thickBot="1" x14ac:dyDescent="0.3">
      <c r="B51" s="30" t="s">
        <v>54</v>
      </c>
      <c r="C51" s="30"/>
      <c r="D51" s="16"/>
    </row>
    <row r="52" spans="1:4" ht="30.75" thickBot="1" x14ac:dyDescent="0.3">
      <c r="A52" s="9">
        <v>0</v>
      </c>
      <c r="B52" s="13" t="s">
        <v>55</v>
      </c>
      <c r="C52" s="8">
        <v>1</v>
      </c>
      <c r="D52" s="19">
        <f>A52*C52</f>
        <v>0</v>
      </c>
    </row>
    <row r="53" spans="1:4" ht="15.75" thickBot="1" x14ac:dyDescent="0.3">
      <c r="B53" s="30" t="s">
        <v>56</v>
      </c>
      <c r="C53" s="30"/>
      <c r="D53" s="16"/>
    </row>
    <row r="54" spans="1:4" ht="30.75" thickBot="1" x14ac:dyDescent="0.3">
      <c r="A54" s="9">
        <v>0</v>
      </c>
      <c r="B54" s="13" t="s">
        <v>57</v>
      </c>
      <c r="C54" s="8">
        <v>1</v>
      </c>
      <c r="D54" s="19">
        <f>A54*C54</f>
        <v>0</v>
      </c>
    </row>
    <row r="55" spans="1:4" ht="15.75" thickBot="1" x14ac:dyDescent="0.3">
      <c r="A55" s="9">
        <v>0</v>
      </c>
      <c r="B55" s="13" t="s">
        <v>156</v>
      </c>
      <c r="C55" s="8">
        <v>1</v>
      </c>
      <c r="D55" s="19">
        <f>A55*C55</f>
        <v>0</v>
      </c>
    </row>
    <row r="56" spans="1:4" ht="15.75" thickBot="1" x14ac:dyDescent="0.3">
      <c r="B56" s="30" t="s">
        <v>58</v>
      </c>
      <c r="C56" s="30"/>
      <c r="D56" s="16"/>
    </row>
    <row r="57" spans="1:4" ht="30.75" thickBot="1" x14ac:dyDescent="0.3">
      <c r="A57" s="9">
        <v>0</v>
      </c>
      <c r="B57" s="13" t="s">
        <v>59</v>
      </c>
      <c r="C57" s="8">
        <v>1</v>
      </c>
      <c r="D57" s="19">
        <f>A57*C57</f>
        <v>0</v>
      </c>
    </row>
    <row r="58" spans="1:4" ht="15.75" thickBot="1" x14ac:dyDescent="0.3">
      <c r="B58" s="30" t="s">
        <v>60</v>
      </c>
      <c r="C58" s="30"/>
      <c r="D58" s="16"/>
    </row>
    <row r="59" spans="1:4" ht="30.75" thickBot="1" x14ac:dyDescent="0.3">
      <c r="A59" s="9">
        <v>0</v>
      </c>
      <c r="B59" s="13" t="s">
        <v>61</v>
      </c>
      <c r="C59" s="8">
        <v>1</v>
      </c>
      <c r="D59" s="19">
        <f>A59*C59</f>
        <v>0</v>
      </c>
    </row>
    <row r="60" spans="1:4" ht="15.75" thickBot="1" x14ac:dyDescent="0.3">
      <c r="B60" s="30" t="s">
        <v>62</v>
      </c>
      <c r="C60" s="30"/>
      <c r="D60" s="16"/>
    </row>
    <row r="61" spans="1:4" ht="30.75" thickBot="1" x14ac:dyDescent="0.3">
      <c r="A61" s="9">
        <v>0</v>
      </c>
      <c r="B61" s="13" t="s">
        <v>157</v>
      </c>
      <c r="C61" s="8">
        <v>1</v>
      </c>
      <c r="D61" s="19">
        <f>A61*C61</f>
        <v>0</v>
      </c>
    </row>
    <row r="62" spans="1:4" ht="15.75" thickBot="1" x14ac:dyDescent="0.3">
      <c r="B62" s="30" t="s">
        <v>63</v>
      </c>
      <c r="C62" s="30"/>
      <c r="D62" s="16"/>
    </row>
    <row r="63" spans="1:4" ht="15.75" thickBot="1" x14ac:dyDescent="0.3">
      <c r="A63" s="9">
        <v>0</v>
      </c>
      <c r="B63" s="13" t="s">
        <v>64</v>
      </c>
      <c r="C63" s="8">
        <v>1</v>
      </c>
      <c r="D63" s="19">
        <f>A63*C63</f>
        <v>0</v>
      </c>
    </row>
    <row r="64" spans="1:4" ht="30.75" thickBot="1" x14ac:dyDescent="0.3">
      <c r="A64" s="9">
        <v>0</v>
      </c>
      <c r="B64" s="13" t="s">
        <v>65</v>
      </c>
      <c r="C64" s="8">
        <v>1</v>
      </c>
      <c r="D64" s="19">
        <f>A64*C64</f>
        <v>0</v>
      </c>
    </row>
    <row r="65" spans="1:4" ht="15.75" thickBot="1" x14ac:dyDescent="0.3">
      <c r="B65" s="30" t="s">
        <v>66</v>
      </c>
      <c r="C65" s="30"/>
      <c r="D65" s="16"/>
    </row>
    <row r="66" spans="1:4" ht="30.75" thickBot="1" x14ac:dyDescent="0.3">
      <c r="A66" s="9">
        <v>0</v>
      </c>
      <c r="B66" s="13" t="s">
        <v>67</v>
      </c>
      <c r="C66" s="8">
        <v>1</v>
      </c>
      <c r="D66" s="19">
        <f>A66*C66</f>
        <v>0</v>
      </c>
    </row>
    <row r="67" spans="1:4" ht="91.5" customHeight="1" thickBot="1" x14ac:dyDescent="0.3">
      <c r="A67" s="9">
        <v>0</v>
      </c>
      <c r="B67" s="13" t="s">
        <v>158</v>
      </c>
      <c r="C67" s="8">
        <v>1</v>
      </c>
      <c r="D67" s="19">
        <f>A67*C67</f>
        <v>0</v>
      </c>
    </row>
    <row r="68" spans="1:4" ht="15.75" thickBot="1" x14ac:dyDescent="0.3">
      <c r="A68" s="9">
        <v>0</v>
      </c>
      <c r="B68" s="13" t="s">
        <v>4</v>
      </c>
      <c r="C68" s="8">
        <v>1</v>
      </c>
      <c r="D68" s="19">
        <f>A68*C68</f>
        <v>0</v>
      </c>
    </row>
    <row r="69" spans="1:4" ht="16.5" thickBot="1" x14ac:dyDescent="0.3">
      <c r="A69" s="2"/>
      <c r="B69" s="14" t="s">
        <v>3</v>
      </c>
      <c r="C69" s="17">
        <f>SUM(C45:C68)</f>
        <v>15</v>
      </c>
      <c r="D69" s="18">
        <f>SUM(D45:D68)</f>
        <v>0</v>
      </c>
    </row>
    <row r="70" spans="1:4" ht="3.75" customHeight="1" x14ac:dyDescent="0.25"/>
    <row r="71" spans="1:4" ht="21" x14ac:dyDescent="0.25">
      <c r="B71" s="7" t="s">
        <v>68</v>
      </c>
    </row>
    <row r="72" spans="1:4" ht="15.75" thickBot="1" x14ac:dyDescent="0.3">
      <c r="B72" s="30" t="s">
        <v>69</v>
      </c>
      <c r="C72" s="30"/>
      <c r="D72" s="16"/>
    </row>
    <row r="73" spans="1:4" ht="30.75" thickBot="1" x14ac:dyDescent="0.3">
      <c r="A73" s="9">
        <v>0</v>
      </c>
      <c r="B73" s="13" t="s">
        <v>70</v>
      </c>
      <c r="C73" s="8">
        <v>1</v>
      </c>
      <c r="D73" s="19">
        <f>A73*C73</f>
        <v>0</v>
      </c>
    </row>
    <row r="74" spans="1:4" ht="45.75" thickBot="1" x14ac:dyDescent="0.3">
      <c r="A74" s="9">
        <v>0</v>
      </c>
      <c r="B74" s="13" t="s">
        <v>71</v>
      </c>
      <c r="C74" s="8">
        <v>1</v>
      </c>
      <c r="D74" s="19">
        <f>A74*C74</f>
        <v>0</v>
      </c>
    </row>
    <row r="75" spans="1:4" ht="30" customHeight="1" thickBot="1" x14ac:dyDescent="0.3">
      <c r="B75" s="30" t="s">
        <v>72</v>
      </c>
      <c r="C75" s="30"/>
      <c r="D75" s="16"/>
    </row>
    <row r="76" spans="1:4" ht="15.75" customHeight="1" thickBot="1" x14ac:dyDescent="0.3">
      <c r="A76" s="9">
        <v>0</v>
      </c>
      <c r="B76" s="13" t="s">
        <v>73</v>
      </c>
      <c r="C76" s="8">
        <v>1</v>
      </c>
      <c r="D76" s="19">
        <f>A76*C76</f>
        <v>0</v>
      </c>
    </row>
    <row r="77" spans="1:4" ht="15.75" thickBot="1" x14ac:dyDescent="0.3">
      <c r="B77" s="30" t="s">
        <v>74</v>
      </c>
      <c r="C77" s="30"/>
      <c r="D77" s="16"/>
    </row>
    <row r="78" spans="1:4" ht="30.75" thickBot="1" x14ac:dyDescent="0.3">
      <c r="A78" s="9">
        <v>0</v>
      </c>
      <c r="B78" s="13" t="s">
        <v>75</v>
      </c>
      <c r="C78" s="8">
        <v>1</v>
      </c>
      <c r="D78" s="19">
        <f>A78*C78</f>
        <v>0</v>
      </c>
    </row>
    <row r="79" spans="1:4" ht="16.5" customHeight="1" thickBot="1" x14ac:dyDescent="0.3">
      <c r="A79" s="9">
        <v>0</v>
      </c>
      <c r="B79" s="13" t="s">
        <v>76</v>
      </c>
      <c r="C79" s="8">
        <v>1</v>
      </c>
      <c r="D79" s="19">
        <f>A79*C79</f>
        <v>0</v>
      </c>
    </row>
    <row r="80" spans="1:4" ht="15.75" thickBot="1" x14ac:dyDescent="0.3">
      <c r="B80" s="30" t="s">
        <v>77</v>
      </c>
      <c r="C80" s="30"/>
      <c r="D80" s="16"/>
    </row>
    <row r="81" spans="1:4" ht="30.75" thickBot="1" x14ac:dyDescent="0.3">
      <c r="A81" s="9">
        <v>0</v>
      </c>
      <c r="B81" s="13" t="s">
        <v>78</v>
      </c>
      <c r="C81" s="8">
        <v>1</v>
      </c>
      <c r="D81" s="19">
        <f>A81*C81</f>
        <v>0</v>
      </c>
    </row>
    <row r="82" spans="1:4" ht="15.75" thickBot="1" x14ac:dyDescent="0.3">
      <c r="A82" s="9">
        <v>0</v>
      </c>
      <c r="B82" s="13" t="s">
        <v>79</v>
      </c>
      <c r="C82" s="8">
        <v>1</v>
      </c>
      <c r="D82" s="19">
        <f>A82*C82</f>
        <v>0</v>
      </c>
    </row>
    <row r="83" spans="1:4" ht="15.75" thickBot="1" x14ac:dyDescent="0.3">
      <c r="A83" s="9">
        <v>0</v>
      </c>
      <c r="B83" s="13" t="s">
        <v>80</v>
      </c>
      <c r="C83" s="8">
        <v>1</v>
      </c>
      <c r="D83" s="19">
        <f>A83*C83</f>
        <v>0</v>
      </c>
    </row>
    <row r="84" spans="1:4" ht="15.75" thickBot="1" x14ac:dyDescent="0.3">
      <c r="B84" s="30" t="s">
        <v>81</v>
      </c>
      <c r="C84" s="30"/>
      <c r="D84" s="16"/>
    </row>
    <row r="85" spans="1:4" ht="15.75" thickBot="1" x14ac:dyDescent="0.3">
      <c r="A85" s="9">
        <v>0</v>
      </c>
      <c r="B85" s="13" t="s">
        <v>82</v>
      </c>
      <c r="C85" s="8">
        <v>1</v>
      </c>
      <c r="D85" s="19">
        <f>A85*C85</f>
        <v>0</v>
      </c>
    </row>
    <row r="86" spans="1:4" ht="30.75" thickBot="1" x14ac:dyDescent="0.3">
      <c r="A86" s="9">
        <v>0</v>
      </c>
      <c r="B86" s="13" t="s">
        <v>83</v>
      </c>
      <c r="C86" s="8">
        <v>1</v>
      </c>
      <c r="D86" s="19">
        <f>A86*C86</f>
        <v>0</v>
      </c>
    </row>
    <row r="87" spans="1:4" ht="30.75" thickBot="1" x14ac:dyDescent="0.3">
      <c r="A87" s="9">
        <v>0</v>
      </c>
      <c r="B87" s="13" t="s">
        <v>84</v>
      </c>
      <c r="C87" s="8">
        <v>1</v>
      </c>
      <c r="D87" s="19">
        <f>A87*C87</f>
        <v>0</v>
      </c>
    </row>
    <row r="88" spans="1:4" ht="15.75" thickBot="1" x14ac:dyDescent="0.3">
      <c r="B88" s="30" t="s">
        <v>85</v>
      </c>
      <c r="C88" s="30"/>
      <c r="D88" s="16"/>
    </row>
    <row r="89" spans="1:4" ht="30.75" thickBot="1" x14ac:dyDescent="0.3">
      <c r="A89" s="9">
        <v>0</v>
      </c>
      <c r="B89" s="13" t="s">
        <v>86</v>
      </c>
      <c r="C89" s="8">
        <v>1</v>
      </c>
      <c r="D89" s="19">
        <f>A89*C89</f>
        <v>0</v>
      </c>
    </row>
    <row r="90" spans="1:4" ht="30.75" thickBot="1" x14ac:dyDescent="0.3">
      <c r="A90" s="9">
        <v>0</v>
      </c>
      <c r="B90" s="13" t="s">
        <v>87</v>
      </c>
      <c r="C90" s="8">
        <v>1</v>
      </c>
      <c r="D90" s="19">
        <f t="shared" ref="D90:D91" si="7">A90*C90</f>
        <v>0</v>
      </c>
    </row>
    <row r="91" spans="1:4" ht="15.75" thickBot="1" x14ac:dyDescent="0.3">
      <c r="A91" s="9">
        <v>0</v>
      </c>
      <c r="B91" s="13" t="s">
        <v>88</v>
      </c>
      <c r="C91" s="8">
        <v>1</v>
      </c>
      <c r="D91" s="19">
        <f t="shared" si="7"/>
        <v>0</v>
      </c>
    </row>
    <row r="92" spans="1:4" ht="15.75" thickBot="1" x14ac:dyDescent="0.3">
      <c r="A92" s="9">
        <v>0</v>
      </c>
      <c r="B92" s="13" t="s">
        <v>89</v>
      </c>
      <c r="C92" s="8">
        <v>1</v>
      </c>
      <c r="D92" s="19">
        <f>A92*C92</f>
        <v>0</v>
      </c>
    </row>
    <row r="93" spans="1:4" ht="15.75" thickBot="1" x14ac:dyDescent="0.3">
      <c r="B93" s="30" t="s">
        <v>90</v>
      </c>
      <c r="C93" s="30"/>
      <c r="D93" s="16"/>
    </row>
    <row r="94" spans="1:4" ht="16.5" customHeight="1" thickBot="1" x14ac:dyDescent="0.3">
      <c r="A94" s="9">
        <v>0</v>
      </c>
      <c r="B94" s="13" t="s">
        <v>91</v>
      </c>
      <c r="C94" s="8">
        <v>1</v>
      </c>
      <c r="D94" s="19">
        <f>A94*C94</f>
        <v>0</v>
      </c>
    </row>
    <row r="95" spans="1:4" ht="15.75" customHeight="1" thickBot="1" x14ac:dyDescent="0.3">
      <c r="A95" s="9">
        <v>0</v>
      </c>
      <c r="B95" s="13" t="s">
        <v>163</v>
      </c>
      <c r="C95" s="8">
        <v>2</v>
      </c>
      <c r="D95" s="19">
        <f>A95*C95</f>
        <v>0</v>
      </c>
    </row>
    <row r="96" spans="1:4" ht="15.75" thickBot="1" x14ac:dyDescent="0.3">
      <c r="B96" s="30" t="s">
        <v>92</v>
      </c>
      <c r="C96" s="30"/>
      <c r="D96" s="16"/>
    </row>
    <row r="97" spans="1:4" ht="30.75" thickBot="1" x14ac:dyDescent="0.3">
      <c r="A97" s="9">
        <v>0</v>
      </c>
      <c r="B97" s="13" t="s">
        <v>93</v>
      </c>
      <c r="C97" s="8">
        <v>1</v>
      </c>
      <c r="D97" s="19">
        <f>A97*C97</f>
        <v>0</v>
      </c>
    </row>
    <row r="98" spans="1:4" ht="15.75" thickBot="1" x14ac:dyDescent="0.3">
      <c r="A98" s="9">
        <v>0</v>
      </c>
      <c r="B98" s="13" t="s">
        <v>94</v>
      </c>
      <c r="C98" s="8">
        <v>1</v>
      </c>
      <c r="D98" s="19">
        <f t="shared" ref="D98:D99" si="8">A98*C98</f>
        <v>0</v>
      </c>
    </row>
    <row r="99" spans="1:4" ht="30.75" thickBot="1" x14ac:dyDescent="0.3">
      <c r="A99" s="9">
        <v>0</v>
      </c>
      <c r="B99" s="13" t="s">
        <v>95</v>
      </c>
      <c r="C99" s="8">
        <v>1</v>
      </c>
      <c r="D99" s="19">
        <f t="shared" si="8"/>
        <v>0</v>
      </c>
    </row>
    <row r="100" spans="1:4" ht="15.75" thickBot="1" x14ac:dyDescent="0.3">
      <c r="B100" s="30" t="s">
        <v>96</v>
      </c>
      <c r="C100" s="30"/>
      <c r="D100" s="16"/>
    </row>
    <row r="101" spans="1:4" ht="15.75" thickBot="1" x14ac:dyDescent="0.3">
      <c r="A101" s="9">
        <v>0</v>
      </c>
      <c r="B101" s="13" t="s">
        <v>97</v>
      </c>
      <c r="C101" s="8">
        <v>1</v>
      </c>
      <c r="D101" s="19">
        <f>A101*C101</f>
        <v>0</v>
      </c>
    </row>
    <row r="102" spans="1:4" ht="15.75" thickBot="1" x14ac:dyDescent="0.3">
      <c r="A102" s="9">
        <v>0</v>
      </c>
      <c r="B102" s="13" t="s">
        <v>98</v>
      </c>
      <c r="C102" s="8">
        <v>2</v>
      </c>
      <c r="D102" s="19">
        <f t="shared" ref="D102" si="9">A102*C102</f>
        <v>0</v>
      </c>
    </row>
    <row r="103" spans="1:4" ht="15.75" thickBot="1" x14ac:dyDescent="0.3">
      <c r="B103" s="30" t="s">
        <v>99</v>
      </c>
      <c r="C103" s="30"/>
      <c r="D103" s="16"/>
    </row>
    <row r="104" spans="1:4" ht="30.75" thickBot="1" x14ac:dyDescent="0.3">
      <c r="A104" s="9">
        <v>0</v>
      </c>
      <c r="B104" s="13" t="s">
        <v>100</v>
      </c>
      <c r="C104" s="8">
        <v>1</v>
      </c>
      <c r="D104" s="19">
        <f>A104*C104</f>
        <v>0</v>
      </c>
    </row>
    <row r="105" spans="1:4" ht="15.75" thickBot="1" x14ac:dyDescent="0.3">
      <c r="A105" s="9">
        <v>0</v>
      </c>
      <c r="B105" s="13" t="s">
        <v>101</v>
      </c>
      <c r="C105" s="8">
        <v>1</v>
      </c>
      <c r="D105" s="19">
        <f t="shared" ref="D105" si="10">A105*C105</f>
        <v>0</v>
      </c>
    </row>
    <row r="106" spans="1:4" ht="15.75" thickBot="1" x14ac:dyDescent="0.3">
      <c r="B106" s="30" t="s">
        <v>102</v>
      </c>
      <c r="C106" s="30"/>
      <c r="D106" s="16"/>
    </row>
    <row r="107" spans="1:4" ht="15.75" thickBot="1" x14ac:dyDescent="0.3">
      <c r="A107" s="9">
        <v>0</v>
      </c>
      <c r="B107" s="13" t="s">
        <v>103</v>
      </c>
      <c r="C107" s="8">
        <v>1</v>
      </c>
      <c r="D107" s="19">
        <f>A107*C107</f>
        <v>0</v>
      </c>
    </row>
    <row r="108" spans="1:4" ht="30.75" thickBot="1" x14ac:dyDescent="0.3">
      <c r="A108" s="9">
        <v>0</v>
      </c>
      <c r="B108" s="13" t="s">
        <v>104</v>
      </c>
      <c r="C108" s="8">
        <v>1</v>
      </c>
      <c r="D108" s="19">
        <f t="shared" ref="D108:D110" si="11">A108*C108</f>
        <v>0</v>
      </c>
    </row>
    <row r="109" spans="1:4" ht="16.5" customHeight="1" thickBot="1" x14ac:dyDescent="0.3">
      <c r="A109" s="9">
        <v>0</v>
      </c>
      <c r="B109" s="13" t="s">
        <v>105</v>
      </c>
      <c r="C109" s="8">
        <v>1</v>
      </c>
      <c r="D109" s="19">
        <f t="shared" si="11"/>
        <v>0</v>
      </c>
    </row>
    <row r="110" spans="1:4" ht="30.75" thickBot="1" x14ac:dyDescent="0.3">
      <c r="A110" s="9">
        <v>0</v>
      </c>
      <c r="B110" s="13" t="s">
        <v>106</v>
      </c>
      <c r="C110" s="8">
        <v>1</v>
      </c>
      <c r="D110" s="19">
        <f t="shared" si="11"/>
        <v>0</v>
      </c>
    </row>
    <row r="111" spans="1:4" ht="16.5" thickBot="1" x14ac:dyDescent="0.3">
      <c r="A111" s="2"/>
      <c r="B111" s="14" t="s">
        <v>3</v>
      </c>
      <c r="C111" s="17">
        <f>SUM(C72:C110)</f>
        <v>30</v>
      </c>
      <c r="D111" s="18">
        <f>SUM(D72:D110)</f>
        <v>0</v>
      </c>
    </row>
    <row r="112" spans="1:4" ht="3.75" customHeight="1" x14ac:dyDescent="0.25"/>
    <row r="113" spans="1:4" ht="21" x14ac:dyDescent="0.25">
      <c r="B113" s="7" t="s">
        <v>107</v>
      </c>
    </row>
    <row r="114" spans="1:4" ht="15.75" thickBot="1" x14ac:dyDescent="0.3">
      <c r="B114" s="30" t="s">
        <v>108</v>
      </c>
      <c r="C114" s="30"/>
      <c r="D114" s="16"/>
    </row>
    <row r="115" spans="1:4" ht="15.75" thickBot="1" x14ac:dyDescent="0.3">
      <c r="A115" s="9">
        <v>0</v>
      </c>
      <c r="B115" s="13" t="s">
        <v>109</v>
      </c>
      <c r="C115" s="8">
        <v>1</v>
      </c>
      <c r="D115" s="19">
        <f>A115*C115</f>
        <v>0</v>
      </c>
    </row>
    <row r="116" spans="1:4" ht="15.75" thickBot="1" x14ac:dyDescent="0.3">
      <c r="B116" s="30" t="s">
        <v>110</v>
      </c>
      <c r="C116" s="30"/>
      <c r="D116" s="16"/>
    </row>
    <row r="117" spans="1:4" ht="30" customHeight="1" thickBot="1" x14ac:dyDescent="0.3">
      <c r="A117" s="9">
        <v>0</v>
      </c>
      <c r="B117" s="13" t="s">
        <v>111</v>
      </c>
      <c r="C117" s="8">
        <v>1</v>
      </c>
      <c r="D117" s="19">
        <f t="shared" ref="D117" si="12">A117*C117</f>
        <v>0</v>
      </c>
    </row>
    <row r="118" spans="1:4" ht="45.75" thickBot="1" x14ac:dyDescent="0.3">
      <c r="A118" s="9">
        <v>0</v>
      </c>
      <c r="B118" s="13" t="s">
        <v>112</v>
      </c>
      <c r="C118" s="8">
        <v>1</v>
      </c>
      <c r="D118" s="19">
        <f t="shared" ref="D118" si="13">A118*C118</f>
        <v>0</v>
      </c>
    </row>
    <row r="119" spans="1:4" ht="15.75" thickBot="1" x14ac:dyDescent="0.3">
      <c r="B119" s="30" t="s">
        <v>113</v>
      </c>
      <c r="C119" s="30"/>
      <c r="D119" s="16"/>
    </row>
    <row r="120" spans="1:4" ht="15.75" thickBot="1" x14ac:dyDescent="0.3">
      <c r="A120" s="9">
        <v>0</v>
      </c>
      <c r="B120" s="13" t="s">
        <v>114</v>
      </c>
      <c r="C120" s="8">
        <v>1</v>
      </c>
      <c r="D120" s="19">
        <f t="shared" ref="D120" si="14">A120*C120</f>
        <v>0</v>
      </c>
    </row>
    <row r="121" spans="1:4" ht="15.75" thickBot="1" x14ac:dyDescent="0.3">
      <c r="A121" s="9">
        <v>0</v>
      </c>
      <c r="B121" s="13" t="s">
        <v>115</v>
      </c>
      <c r="C121" s="8">
        <v>1</v>
      </c>
      <c r="D121" s="19">
        <f t="shared" ref="D121:D122" si="15">A121*C121</f>
        <v>0</v>
      </c>
    </row>
    <row r="122" spans="1:4" ht="15.75" thickBot="1" x14ac:dyDescent="0.3">
      <c r="A122" s="9">
        <v>0</v>
      </c>
      <c r="B122" s="13" t="s">
        <v>116</v>
      </c>
      <c r="C122" s="8">
        <v>1</v>
      </c>
      <c r="D122" s="19">
        <f t="shared" si="15"/>
        <v>0</v>
      </c>
    </row>
    <row r="123" spans="1:4" ht="15.75" thickBot="1" x14ac:dyDescent="0.3">
      <c r="A123" s="9">
        <v>0</v>
      </c>
      <c r="B123" s="13" t="s">
        <v>117</v>
      </c>
      <c r="C123" s="8">
        <v>1</v>
      </c>
      <c r="D123" s="19">
        <f>A123*C123</f>
        <v>0</v>
      </c>
    </row>
    <row r="124" spans="1:4" ht="15.75" thickBot="1" x14ac:dyDescent="0.3">
      <c r="B124" s="30" t="s">
        <v>118</v>
      </c>
      <c r="C124" s="30"/>
      <c r="D124" s="16"/>
    </row>
    <row r="125" spans="1:4" ht="15.75" thickBot="1" x14ac:dyDescent="0.3">
      <c r="A125" s="9">
        <v>0</v>
      </c>
      <c r="B125" s="13" t="s">
        <v>119</v>
      </c>
      <c r="C125" s="8">
        <v>1</v>
      </c>
      <c r="D125" s="19">
        <f>A125*C125</f>
        <v>0</v>
      </c>
    </row>
    <row r="126" spans="1:4" ht="15.75" thickBot="1" x14ac:dyDescent="0.3">
      <c r="A126" s="9">
        <v>0</v>
      </c>
      <c r="B126" s="13" t="s">
        <v>120</v>
      </c>
      <c r="C126" s="8">
        <v>1</v>
      </c>
      <c r="D126" s="19">
        <f t="shared" ref="D126" si="16">A126*C126</f>
        <v>0</v>
      </c>
    </row>
    <row r="127" spans="1:4" ht="15.75" thickBot="1" x14ac:dyDescent="0.3">
      <c r="B127" s="30" t="s">
        <v>121</v>
      </c>
      <c r="C127" s="30"/>
      <c r="D127" s="16"/>
    </row>
    <row r="128" spans="1:4" ht="15.75" thickBot="1" x14ac:dyDescent="0.3">
      <c r="A128" s="9">
        <v>0</v>
      </c>
      <c r="B128" s="13" t="s">
        <v>122</v>
      </c>
      <c r="C128" s="8">
        <v>1</v>
      </c>
      <c r="D128" s="19">
        <f>A128*C128</f>
        <v>0</v>
      </c>
    </row>
    <row r="129" spans="1:4" ht="15.75" thickBot="1" x14ac:dyDescent="0.3">
      <c r="A129" s="9">
        <v>0</v>
      </c>
      <c r="B129" s="13" t="s">
        <v>123</v>
      </c>
      <c r="C129" s="8">
        <v>1</v>
      </c>
      <c r="D129" s="19">
        <f>A129*C129</f>
        <v>0</v>
      </c>
    </row>
    <row r="130" spans="1:4" ht="15.75" thickBot="1" x14ac:dyDescent="0.3">
      <c r="A130" s="9">
        <v>0</v>
      </c>
      <c r="B130" s="13" t="s">
        <v>120</v>
      </c>
      <c r="C130" s="8">
        <v>1</v>
      </c>
      <c r="D130" s="19">
        <f t="shared" ref="D130" si="17">A130*C130</f>
        <v>0</v>
      </c>
    </row>
    <row r="131" spans="1:4" ht="15.75" thickBot="1" x14ac:dyDescent="0.3">
      <c r="B131" s="30" t="s">
        <v>124</v>
      </c>
      <c r="C131" s="30"/>
      <c r="D131" s="16"/>
    </row>
    <row r="132" spans="1:4" ht="15.75" thickBot="1" x14ac:dyDescent="0.3">
      <c r="A132" s="9">
        <v>0</v>
      </c>
      <c r="B132" s="13" t="s">
        <v>125</v>
      </c>
      <c r="C132" s="8">
        <v>1</v>
      </c>
      <c r="D132" s="19">
        <f t="shared" ref="D132:D133" si="18">A132*C132</f>
        <v>0</v>
      </c>
    </row>
    <row r="133" spans="1:4" ht="15.75" thickBot="1" x14ac:dyDescent="0.3">
      <c r="A133" s="9">
        <v>0</v>
      </c>
      <c r="B133" s="13" t="s">
        <v>126</v>
      </c>
      <c r="C133" s="8">
        <v>1</v>
      </c>
      <c r="D133" s="19">
        <f t="shared" si="18"/>
        <v>0</v>
      </c>
    </row>
    <row r="134" spans="1:4" ht="15" customHeight="1" thickBot="1" x14ac:dyDescent="0.3">
      <c r="A134" s="9">
        <v>0</v>
      </c>
      <c r="B134" s="13" t="s">
        <v>127</v>
      </c>
      <c r="C134" s="8">
        <v>1</v>
      </c>
      <c r="D134" s="19">
        <f t="shared" ref="D134" si="19">A134*C134</f>
        <v>0</v>
      </c>
    </row>
    <row r="135" spans="1:4" ht="15.75" thickBot="1" x14ac:dyDescent="0.3">
      <c r="B135" s="30" t="s">
        <v>159</v>
      </c>
      <c r="C135" s="30"/>
      <c r="D135" s="16"/>
    </row>
    <row r="136" spans="1:4" ht="30.75" thickBot="1" x14ac:dyDescent="0.3">
      <c r="A136" s="9">
        <v>0</v>
      </c>
      <c r="B136" s="13" t="s">
        <v>160</v>
      </c>
      <c r="C136" s="8">
        <v>1</v>
      </c>
      <c r="D136" s="19">
        <f t="shared" ref="D136:D142" si="20">A136*C136</f>
        <v>0</v>
      </c>
    </row>
    <row r="137" spans="1:4" ht="15.75" customHeight="1" thickBot="1" x14ac:dyDescent="0.3">
      <c r="A137" s="9">
        <v>0</v>
      </c>
      <c r="B137" s="13" t="s">
        <v>128</v>
      </c>
      <c r="C137" s="8">
        <v>1</v>
      </c>
      <c r="D137" s="19">
        <f t="shared" si="20"/>
        <v>0</v>
      </c>
    </row>
    <row r="138" spans="1:4" ht="15.75" thickBot="1" x14ac:dyDescent="0.3">
      <c r="A138" s="9">
        <v>0</v>
      </c>
      <c r="B138" s="13" t="s">
        <v>129</v>
      </c>
      <c r="C138" s="8">
        <v>1</v>
      </c>
      <c r="D138" s="19">
        <f t="shared" ref="D138:D139" si="21">A138*C138</f>
        <v>0</v>
      </c>
    </row>
    <row r="139" spans="1:4" ht="15.75" thickBot="1" x14ac:dyDescent="0.3">
      <c r="A139" s="9">
        <v>0</v>
      </c>
      <c r="B139" s="13" t="s">
        <v>130</v>
      </c>
      <c r="C139" s="8">
        <v>1</v>
      </c>
      <c r="D139" s="19">
        <f t="shared" si="21"/>
        <v>0</v>
      </c>
    </row>
    <row r="140" spans="1:4" ht="30.75" thickBot="1" x14ac:dyDescent="0.3">
      <c r="A140" s="9">
        <v>0</v>
      </c>
      <c r="B140" s="13" t="s">
        <v>131</v>
      </c>
      <c r="C140" s="8">
        <v>1</v>
      </c>
      <c r="D140" s="19">
        <f t="shared" si="20"/>
        <v>0</v>
      </c>
    </row>
    <row r="141" spans="1:4" ht="30.75" thickBot="1" x14ac:dyDescent="0.3">
      <c r="A141" s="9">
        <v>0</v>
      </c>
      <c r="B141" s="13" t="s">
        <v>132</v>
      </c>
      <c r="C141" s="8">
        <v>2</v>
      </c>
      <c r="D141" s="19">
        <f t="shared" si="20"/>
        <v>0</v>
      </c>
    </row>
    <row r="142" spans="1:4" ht="21" customHeight="1" thickBot="1" x14ac:dyDescent="0.3">
      <c r="A142" s="9">
        <v>0</v>
      </c>
      <c r="B142" s="13" t="s">
        <v>133</v>
      </c>
      <c r="C142" s="8">
        <v>1</v>
      </c>
      <c r="D142" s="19">
        <f t="shared" si="20"/>
        <v>0</v>
      </c>
    </row>
    <row r="143" spans="1:4" ht="15.75" thickBot="1" x14ac:dyDescent="0.3">
      <c r="B143" s="30" t="s">
        <v>134</v>
      </c>
      <c r="C143" s="30"/>
      <c r="D143" s="16"/>
    </row>
    <row r="144" spans="1:4" ht="15.75" thickBot="1" x14ac:dyDescent="0.3">
      <c r="A144" s="9">
        <v>0</v>
      </c>
      <c r="B144" s="13" t="s">
        <v>135</v>
      </c>
      <c r="C144" s="8">
        <v>1</v>
      </c>
      <c r="D144" s="19">
        <f t="shared" ref="D144:D149" si="22">A144*C144</f>
        <v>0</v>
      </c>
    </row>
    <row r="145" spans="1:4" ht="30.75" thickBot="1" x14ac:dyDescent="0.3">
      <c r="A145" s="9">
        <v>0</v>
      </c>
      <c r="B145" s="13" t="s">
        <v>136</v>
      </c>
      <c r="C145" s="8">
        <v>1</v>
      </c>
      <c r="D145" s="19">
        <f t="shared" si="22"/>
        <v>0</v>
      </c>
    </row>
    <row r="146" spans="1:4" ht="15" customHeight="1" thickBot="1" x14ac:dyDescent="0.3">
      <c r="A146" s="9">
        <v>0</v>
      </c>
      <c r="B146" s="13" t="s">
        <v>137</v>
      </c>
      <c r="C146" s="8">
        <v>1</v>
      </c>
      <c r="D146" s="19">
        <f t="shared" si="22"/>
        <v>0</v>
      </c>
    </row>
    <row r="147" spans="1:4" ht="15.75" thickBot="1" x14ac:dyDescent="0.3">
      <c r="A147" s="9">
        <v>0</v>
      </c>
      <c r="B147" s="13" t="s">
        <v>161</v>
      </c>
      <c r="C147" s="8">
        <v>1</v>
      </c>
      <c r="D147" s="19">
        <f t="shared" si="22"/>
        <v>0</v>
      </c>
    </row>
    <row r="148" spans="1:4" ht="15.75" thickBot="1" x14ac:dyDescent="0.3">
      <c r="A148" s="9">
        <v>0</v>
      </c>
      <c r="B148" s="13" t="s">
        <v>162</v>
      </c>
      <c r="C148" s="8">
        <v>1</v>
      </c>
      <c r="D148" s="19">
        <f t="shared" ref="D148" si="23">A148*C148</f>
        <v>0</v>
      </c>
    </row>
    <row r="149" spans="1:4" ht="15.75" customHeight="1" thickBot="1" x14ac:dyDescent="0.3">
      <c r="A149" s="9">
        <v>0</v>
      </c>
      <c r="B149" s="13" t="s">
        <v>138</v>
      </c>
      <c r="C149" s="8">
        <v>1</v>
      </c>
      <c r="D149" s="19">
        <f t="shared" si="22"/>
        <v>0</v>
      </c>
    </row>
    <row r="150" spans="1:4" ht="15.75" thickBot="1" x14ac:dyDescent="0.3">
      <c r="B150" s="30" t="s">
        <v>139</v>
      </c>
      <c r="C150" s="30"/>
      <c r="D150" s="16"/>
    </row>
    <row r="151" spans="1:4" ht="15.75" thickBot="1" x14ac:dyDescent="0.3">
      <c r="A151" s="9">
        <v>0</v>
      </c>
      <c r="B151" s="13" t="s">
        <v>140</v>
      </c>
      <c r="C151" s="8">
        <v>1</v>
      </c>
      <c r="D151" s="19">
        <f t="shared" ref="D151:D156" si="24">A151*C151</f>
        <v>0</v>
      </c>
    </row>
    <row r="152" spans="1:4" ht="15.75" thickBot="1" x14ac:dyDescent="0.3">
      <c r="A152" s="9">
        <v>0</v>
      </c>
      <c r="B152" s="13" t="s">
        <v>141</v>
      </c>
      <c r="C152" s="8">
        <v>1</v>
      </c>
      <c r="D152" s="19">
        <f t="shared" si="24"/>
        <v>0</v>
      </c>
    </row>
    <row r="153" spans="1:4" ht="15" customHeight="1" thickBot="1" x14ac:dyDescent="0.3">
      <c r="A153" s="9">
        <v>0</v>
      </c>
      <c r="B153" s="13" t="s">
        <v>142</v>
      </c>
      <c r="C153" s="8">
        <v>1</v>
      </c>
      <c r="D153" s="19">
        <f t="shared" si="24"/>
        <v>0</v>
      </c>
    </row>
    <row r="154" spans="1:4" ht="15.75" thickBot="1" x14ac:dyDescent="0.3">
      <c r="A154" s="9">
        <v>0</v>
      </c>
      <c r="B154" s="13" t="s">
        <v>143</v>
      </c>
      <c r="C154" s="8">
        <v>2</v>
      </c>
      <c r="D154" s="19">
        <f t="shared" si="24"/>
        <v>0</v>
      </c>
    </row>
    <row r="155" spans="1:4" ht="15.75" thickBot="1" x14ac:dyDescent="0.3">
      <c r="A155" s="9">
        <v>0</v>
      </c>
      <c r="B155" s="13" t="s">
        <v>144</v>
      </c>
      <c r="C155" s="8">
        <v>1</v>
      </c>
      <c r="D155" s="19">
        <f t="shared" si="24"/>
        <v>0</v>
      </c>
    </row>
    <row r="156" spans="1:4" ht="15" customHeight="1" thickBot="1" x14ac:dyDescent="0.3">
      <c r="A156" s="9">
        <v>0</v>
      </c>
      <c r="B156" s="13" t="s">
        <v>145</v>
      </c>
      <c r="C156" s="8">
        <v>1</v>
      </c>
      <c r="D156" s="19">
        <f t="shared" si="24"/>
        <v>0</v>
      </c>
    </row>
    <row r="157" spans="1:4" ht="15.75" thickBot="1" x14ac:dyDescent="0.3">
      <c r="B157" s="30" t="s">
        <v>146</v>
      </c>
      <c r="C157" s="30"/>
      <c r="D157" s="16"/>
    </row>
    <row r="158" spans="1:4" ht="15.75" customHeight="1" thickBot="1" x14ac:dyDescent="0.3">
      <c r="A158" s="9">
        <v>0</v>
      </c>
      <c r="B158" s="13" t="s">
        <v>147</v>
      </c>
      <c r="C158" s="8">
        <v>1</v>
      </c>
      <c r="D158" s="19">
        <f t="shared" ref="D158:D164" si="25">A158*C158</f>
        <v>0</v>
      </c>
    </row>
    <row r="159" spans="1:4" ht="30.75" thickBot="1" x14ac:dyDescent="0.3">
      <c r="A159" s="9">
        <v>0</v>
      </c>
      <c r="B159" s="13" t="s">
        <v>148</v>
      </c>
      <c r="C159" s="8">
        <v>1</v>
      </c>
      <c r="D159" s="19">
        <f t="shared" si="25"/>
        <v>0</v>
      </c>
    </row>
    <row r="160" spans="1:4" ht="15" customHeight="1" thickBot="1" x14ac:dyDescent="0.3">
      <c r="A160" s="9">
        <v>0</v>
      </c>
      <c r="B160" s="13" t="s">
        <v>149</v>
      </c>
      <c r="C160" s="8">
        <v>2</v>
      </c>
      <c r="D160" s="19">
        <f t="shared" ref="D160" si="26">A160*C160</f>
        <v>0</v>
      </c>
    </row>
    <row r="161" spans="1:4" ht="15.75" thickBot="1" x14ac:dyDescent="0.3">
      <c r="A161" s="9">
        <v>0</v>
      </c>
      <c r="B161" s="13" t="s">
        <v>150</v>
      </c>
      <c r="C161" s="8">
        <v>2</v>
      </c>
      <c r="D161" s="19">
        <f t="shared" ref="D161:D162" si="27">A161*C161</f>
        <v>0</v>
      </c>
    </row>
    <row r="162" spans="1:4" ht="15.75" thickBot="1" x14ac:dyDescent="0.3">
      <c r="A162" s="9">
        <v>0</v>
      </c>
      <c r="B162" s="13" t="s">
        <v>151</v>
      </c>
      <c r="C162" s="8">
        <v>1</v>
      </c>
      <c r="D162" s="19">
        <f t="shared" si="27"/>
        <v>0</v>
      </c>
    </row>
    <row r="163" spans="1:4" ht="15.75" thickBot="1" x14ac:dyDescent="0.3">
      <c r="A163" s="9">
        <v>0</v>
      </c>
      <c r="B163" s="13" t="s">
        <v>152</v>
      </c>
      <c r="C163" s="8">
        <v>1</v>
      </c>
      <c r="D163" s="19">
        <f t="shared" si="25"/>
        <v>0</v>
      </c>
    </row>
    <row r="164" spans="1:4" ht="15.75" thickBot="1" x14ac:dyDescent="0.3">
      <c r="A164" s="9">
        <v>0</v>
      </c>
      <c r="B164" s="13" t="s">
        <v>153</v>
      </c>
      <c r="C164" s="8">
        <v>1</v>
      </c>
      <c r="D164" s="19">
        <f t="shared" si="25"/>
        <v>0</v>
      </c>
    </row>
    <row r="165" spans="1:4" ht="16.5" thickBot="1" x14ac:dyDescent="0.3">
      <c r="A165" s="2"/>
      <c r="B165" s="14" t="s">
        <v>3</v>
      </c>
      <c r="C165" s="17">
        <f>SUM(C114:C164)</f>
        <v>45</v>
      </c>
      <c r="D165" s="18">
        <f>SUM(D114:D164)</f>
        <v>0</v>
      </c>
    </row>
    <row r="166" spans="1:4" ht="3.75" customHeight="1" x14ac:dyDescent="0.25"/>
    <row r="167" spans="1:4" ht="15.75" thickBot="1" x14ac:dyDescent="0.3">
      <c r="B167" s="1"/>
      <c r="C167" s="6"/>
    </row>
    <row r="168" spans="1:4" ht="21.75" thickBot="1" x14ac:dyDescent="0.3">
      <c r="B168" s="20" t="str">
        <f>B3</f>
        <v>1. Nemeuklideszi geometria</v>
      </c>
      <c r="C168" s="21">
        <f>C42</f>
        <v>30</v>
      </c>
      <c r="D168" s="22">
        <f>D42</f>
        <v>0</v>
      </c>
    </row>
    <row r="169" spans="1:4" ht="21.75" thickBot="1" x14ac:dyDescent="0.3">
      <c r="B169" s="20" t="str">
        <f>B44</f>
        <v>2. Mobilparkolás</v>
      </c>
      <c r="C169" s="21">
        <f>C69</f>
        <v>15</v>
      </c>
      <c r="D169" s="22">
        <f>D69</f>
        <v>0</v>
      </c>
    </row>
    <row r="170" spans="1:4" ht="21.75" thickBot="1" x14ac:dyDescent="0.3">
      <c r="B170" s="20" t="str">
        <f>B71</f>
        <v>3. Bányászati területek</v>
      </c>
      <c r="C170" s="21">
        <f>C111</f>
        <v>30</v>
      </c>
      <c r="D170" s="22">
        <f>D111</f>
        <v>0</v>
      </c>
    </row>
    <row r="171" spans="1:4" ht="21.75" thickBot="1" x14ac:dyDescent="0.3">
      <c r="B171" s="20" t="str">
        <f>B113</f>
        <v>4. Ötszáz</v>
      </c>
      <c r="C171" s="21">
        <f>C165</f>
        <v>45</v>
      </c>
      <c r="D171" s="22">
        <f>D165</f>
        <v>0</v>
      </c>
    </row>
    <row r="172" spans="1:4" ht="15.75" thickBot="1" x14ac:dyDescent="0.3">
      <c r="C172" s="23">
        <f>SUM(C168:C171)</f>
        <v>120</v>
      </c>
      <c r="D172" s="24">
        <f>SUM(D168:D171)</f>
        <v>0</v>
      </c>
    </row>
    <row r="173" spans="1:4" x14ac:dyDescent="0.25">
      <c r="C173" s="6"/>
    </row>
    <row r="174" spans="1:4" x14ac:dyDescent="0.25">
      <c r="C174" s="6"/>
    </row>
    <row r="175" spans="1:4" x14ac:dyDescent="0.25">
      <c r="C175" s="6"/>
    </row>
    <row r="176" spans="1:4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</sheetData>
  <sheetProtection algorithmName="SHA-512" hashValue="YtapTK2rT+ZVLWpiIxBnDhMPVrbmFyvf6ZM3tCFlDMYljilpD2h8iiFWy+yvFiu9q5HSXWQ1eldiFqnX78TiJQ==" saltValue="qJbEcLTdaM2xuW0SkLVmFQ==" spinCount="100000" sheet="1" objects="1" scenarios="1"/>
  <mergeCells count="38">
    <mergeCell ref="B103:C103"/>
    <mergeCell ref="B150:C150"/>
    <mergeCell ref="B143:C143"/>
    <mergeCell ref="B106:C106"/>
    <mergeCell ref="B116:C116"/>
    <mergeCell ref="B119:C119"/>
    <mergeCell ref="B114:C114"/>
    <mergeCell ref="B157:C157"/>
    <mergeCell ref="B124:C124"/>
    <mergeCell ref="B131:C131"/>
    <mergeCell ref="B127:C127"/>
    <mergeCell ref="B135:C135"/>
    <mergeCell ref="B4:C4"/>
    <mergeCell ref="B56:C56"/>
    <mergeCell ref="B88:C88"/>
    <mergeCell ref="B75:C75"/>
    <mergeCell ref="B77:C77"/>
    <mergeCell ref="B80:C80"/>
    <mergeCell ref="B84:C84"/>
    <mergeCell ref="B58:C58"/>
    <mergeCell ref="B72:C72"/>
    <mergeCell ref="B65:C65"/>
    <mergeCell ref="B8:C8"/>
    <mergeCell ref="B6:C6"/>
    <mergeCell ref="B16:C16"/>
    <mergeCell ref="B20:C20"/>
    <mergeCell ref="B24:C24"/>
    <mergeCell ref="B30:C30"/>
    <mergeCell ref="B62:C62"/>
    <mergeCell ref="B34:C34"/>
    <mergeCell ref="B60:C60"/>
    <mergeCell ref="B45:C45"/>
    <mergeCell ref="B100:C100"/>
    <mergeCell ref="B96:C96"/>
    <mergeCell ref="B48:C48"/>
    <mergeCell ref="B51:C51"/>
    <mergeCell ref="B53:C53"/>
    <mergeCell ref="B93:C93"/>
  </mergeCells>
  <phoneticPr fontId="6" type="noConversion"/>
  <dataValidations count="2">
    <dataValidation showErrorMessage="1" errorTitle="Hibás adat" error="Csak 0 és 1 érték szerepelhet a cellában" sqref="B113 B44 B71"/>
    <dataValidation type="whole" showErrorMessage="1" errorTitle="Hibás adat" error="Csak 0 és 1 érték szerepelhet a cellában" sqref="A72:A112 A4:A43 A45:A70 A114:A165">
      <formula1>0</formula1>
      <formula2>1</formula2>
    </dataValidation>
  </dataValidations>
  <pageMargins left="0.70866141732283472" right="0.70866141732283472" top="0.74803149606299213" bottom="1.0236220472440944" header="0.31496062992125984" footer="0.70866141732283472"/>
  <pageSetup paperSize="9" fitToHeight="6" orientation="portrait" r:id="rId1"/>
  <headerFooter>
    <oddFooter>&amp;Lgyakorlati vizsga 1611&amp;C&amp;P/&amp;N&amp;R2016. május 10.</oddFooter>
  </headerFooter>
  <rowBreaks count="7" manualBreakCount="7">
    <brk id="23" min="1" max="3" man="1"/>
    <brk id="43" min="1" max="3" man="1"/>
    <brk id="70" min="1" max="3" man="1"/>
    <brk id="95" min="1" max="3" man="1"/>
    <brk id="112" min="1" max="3" man="1"/>
    <brk id="142" min="1" max="3" man="1"/>
    <brk id="166" min="1" max="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Oktatási Hivatal</cp:lastModifiedBy>
  <cp:lastPrinted>2016-05-10T16:07:48Z</cp:lastPrinted>
  <dcterms:created xsi:type="dcterms:W3CDTF">2010-05-11T06:47:06Z</dcterms:created>
  <dcterms:modified xsi:type="dcterms:W3CDTF">2016-05-11T18:38:51Z</dcterms:modified>
</cp:coreProperties>
</file>