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M:\Users\Zoli\OH\2015. május 12\Informatika_E_magyar\"/>
    </mc:Choice>
  </mc:AlternateContent>
  <bookViews>
    <workbookView xWindow="0" yWindow="150" windowWidth="15450" windowHeight="7965"/>
  </bookViews>
  <sheets>
    <sheet name="Használati útmutató" sheetId="4" r:id="rId1"/>
    <sheet name="Vizsgazo1" sheetId="1" r:id="rId2"/>
  </sheets>
  <definedNames>
    <definedName name="_xlnm.Print_Area" localSheetId="1">Vizsgazo1!$A$161:$F$221</definedName>
  </definedNames>
  <calcPr calcId="152511"/>
</workbook>
</file>

<file path=xl/calcChain.xml><?xml version="1.0" encoding="utf-8"?>
<calcChain xmlns="http://schemas.openxmlformats.org/spreadsheetml/2006/main">
  <c r="C205" i="1" l="1"/>
  <c r="B205" i="1"/>
  <c r="B187" i="1"/>
  <c r="B186" i="1"/>
  <c r="B185" i="1"/>
  <c r="B184" i="1"/>
  <c r="B183" i="1"/>
  <c r="B179" i="1"/>
  <c r="C179" i="1"/>
  <c r="B180" i="1"/>
  <c r="C180" i="1"/>
  <c r="B181" i="1"/>
  <c r="C181" i="1"/>
  <c r="B182" i="1"/>
  <c r="C182" i="1"/>
  <c r="B173" i="1"/>
  <c r="C166" i="1"/>
  <c r="B166" i="1"/>
  <c r="C165" i="1"/>
  <c r="B165" i="1"/>
  <c r="C164" i="1"/>
  <c r="B164" i="1"/>
  <c r="B163" i="1"/>
  <c r="E87" i="1"/>
  <c r="E34" i="1"/>
  <c r="E35" i="1"/>
  <c r="E36" i="1"/>
  <c r="E37" i="1"/>
  <c r="E38" i="1"/>
  <c r="E71" i="1"/>
  <c r="E82" i="1"/>
  <c r="E96" i="1"/>
  <c r="E94" i="1"/>
  <c r="E152" i="1"/>
  <c r="E153" i="1"/>
  <c r="E138" i="1"/>
  <c r="F111" i="1"/>
  <c r="D205" i="1" s="1"/>
  <c r="D93" i="1"/>
  <c r="E59" i="1"/>
  <c r="E58" i="1"/>
  <c r="D57" i="1"/>
  <c r="C185" i="1" s="1"/>
  <c r="E62" i="1"/>
  <c r="E61" i="1"/>
  <c r="D60" i="1"/>
  <c r="C186" i="1" s="1"/>
  <c r="F49" i="1"/>
  <c r="D181" i="1" s="1"/>
  <c r="F48" i="1"/>
  <c r="D180" i="1" s="1"/>
  <c r="F47" i="1"/>
  <c r="D179" i="1" s="1"/>
  <c r="D40" i="1"/>
  <c r="D32" i="1"/>
  <c r="C173" i="1" s="1"/>
  <c r="D29" i="1"/>
  <c r="E39" i="1"/>
  <c r="E33" i="1"/>
  <c r="D25" i="1"/>
  <c r="D22" i="1"/>
  <c r="D17" i="1"/>
  <c r="D13" i="1"/>
  <c r="D10" i="1"/>
  <c r="F57" i="1" l="1"/>
  <c r="D185" i="1" s="1"/>
  <c r="F60" i="1"/>
  <c r="D186" i="1" s="1"/>
  <c r="F32" i="1"/>
  <c r="D173" i="1" s="1"/>
  <c r="D4" i="1"/>
  <c r="C163" i="1" s="1"/>
  <c r="E19" i="1"/>
  <c r="E20" i="1"/>
  <c r="E15" i="1"/>
  <c r="F8" i="1"/>
  <c r="D165" i="1" s="1"/>
  <c r="F9" i="1"/>
  <c r="D166" i="1" s="1"/>
  <c r="F7" i="1"/>
  <c r="D164" i="1" s="1"/>
  <c r="E125" i="1" l="1"/>
  <c r="E126" i="1"/>
  <c r="B200" i="1"/>
  <c r="E101" i="1"/>
  <c r="E102" i="1"/>
  <c r="E106" i="1"/>
  <c r="E105" i="1"/>
  <c r="D104" i="1"/>
  <c r="C200" i="1" s="1"/>
  <c r="E83" i="1"/>
  <c r="E72" i="1"/>
  <c r="F104" i="1" l="1"/>
  <c r="D200" i="1" s="1"/>
  <c r="B213" i="1"/>
  <c r="B212" i="1"/>
  <c r="B211" i="1"/>
  <c r="B210" i="1"/>
  <c r="B209" i="1"/>
  <c r="B208" i="1"/>
  <c r="B207" i="1"/>
  <c r="B206" i="1"/>
  <c r="C204" i="1"/>
  <c r="B204" i="1"/>
  <c r="B199" i="1"/>
  <c r="B198" i="1"/>
  <c r="B197" i="1"/>
  <c r="B196" i="1"/>
  <c r="B195" i="1"/>
  <c r="B194" i="1"/>
  <c r="B193" i="1"/>
  <c r="C192" i="1"/>
  <c r="B192" i="1"/>
  <c r="B191" i="1"/>
  <c r="B174" i="1"/>
  <c r="B172" i="1"/>
  <c r="B171" i="1"/>
  <c r="B170" i="1"/>
  <c r="B169" i="1"/>
  <c r="B168" i="1"/>
  <c r="B167" i="1"/>
  <c r="E151" i="1"/>
  <c r="E147" i="1"/>
  <c r="E146" i="1"/>
  <c r="E145" i="1"/>
  <c r="E144" i="1"/>
  <c r="E143" i="1"/>
  <c r="D142" i="1"/>
  <c r="C212" i="1" s="1"/>
  <c r="E130" i="1"/>
  <c r="E117" i="1"/>
  <c r="E118" i="1"/>
  <c r="E70" i="1"/>
  <c r="D69" i="1"/>
  <c r="C191" i="1" s="1"/>
  <c r="E76" i="1"/>
  <c r="E31" i="1"/>
  <c r="E30" i="1"/>
  <c r="C172" i="1"/>
  <c r="E21" i="1"/>
  <c r="E16" i="1"/>
  <c r="E18" i="1"/>
  <c r="C169" i="1"/>
  <c r="E24" i="1"/>
  <c r="E23" i="1"/>
  <c r="C170" i="1"/>
  <c r="F69" i="1" l="1"/>
  <c r="D191" i="1" s="1"/>
  <c r="F142" i="1"/>
  <c r="D212" i="1" s="1"/>
  <c r="F17" i="1"/>
  <c r="D169" i="1" s="1"/>
  <c r="F22" i="1"/>
  <c r="D170" i="1" s="1"/>
  <c r="F29" i="1"/>
  <c r="D172" i="1" s="1"/>
  <c r="E155" i="1" l="1"/>
  <c r="E154" i="1"/>
  <c r="E150" i="1"/>
  <c r="E140" i="1"/>
  <c r="E139" i="1"/>
  <c r="E131" i="1"/>
  <c r="E132" i="1"/>
  <c r="E133" i="1"/>
  <c r="D120" i="1"/>
  <c r="C208" i="1" s="1"/>
  <c r="D115" i="1"/>
  <c r="C207" i="1" s="1"/>
  <c r="E114" i="1"/>
  <c r="E98" i="1"/>
  <c r="E97" i="1"/>
  <c r="E79" i="1"/>
  <c r="E88" i="1"/>
  <c r="E28" i="1"/>
  <c r="E27" i="1"/>
  <c r="F161" i="1" l="1"/>
  <c r="E134" i="1"/>
  <c r="E129" i="1"/>
  <c r="D128" i="1"/>
  <c r="C210" i="1" s="1"/>
  <c r="E141" i="1"/>
  <c r="E137" i="1"/>
  <c r="E136" i="1"/>
  <c r="D135" i="1"/>
  <c r="C211" i="1" s="1"/>
  <c r="E127" i="1"/>
  <c r="E124" i="1"/>
  <c r="D123" i="1"/>
  <c r="C209" i="1" s="1"/>
  <c r="E157" i="1"/>
  <c r="E156" i="1"/>
  <c r="E149" i="1"/>
  <c r="D148" i="1"/>
  <c r="C213" i="1" s="1"/>
  <c r="E95" i="1"/>
  <c r="F93" i="1" s="1"/>
  <c r="C198" i="1"/>
  <c r="E92" i="1"/>
  <c r="E91" i="1"/>
  <c r="D90" i="1"/>
  <c r="C197" i="1" s="1"/>
  <c r="F73" i="1"/>
  <c r="D192" i="1" s="1"/>
  <c r="F50" i="1"/>
  <c r="D182" i="1" s="1"/>
  <c r="E42" i="1"/>
  <c r="E41" i="1"/>
  <c r="C174" i="1"/>
  <c r="E26" i="1"/>
  <c r="C171" i="1"/>
  <c r="F135" i="1" l="1"/>
  <c r="D211" i="1" s="1"/>
  <c r="F128" i="1"/>
  <c r="D210" i="1" s="1"/>
  <c r="F123" i="1"/>
  <c r="D209" i="1" s="1"/>
  <c r="F148" i="1"/>
  <c r="D213" i="1" s="1"/>
  <c r="D198" i="1"/>
  <c r="F90" i="1"/>
  <c r="D197" i="1" s="1"/>
  <c r="F40" i="1"/>
  <c r="D174" i="1" s="1"/>
  <c r="F25" i="1"/>
  <c r="D171" i="1" s="1"/>
  <c r="F216" i="1"/>
  <c r="E122" i="1"/>
  <c r="E121" i="1"/>
  <c r="E119" i="1"/>
  <c r="E103" i="1"/>
  <c r="E56" i="1"/>
  <c r="E53" i="1"/>
  <c r="C167" i="1"/>
  <c r="E14" i="1"/>
  <c r="C168" i="1"/>
  <c r="A203" i="1"/>
  <c r="B220" i="1" s="1"/>
  <c r="A190" i="1"/>
  <c r="B219" i="1" s="1"/>
  <c r="C178" i="1"/>
  <c r="B178" i="1"/>
  <c r="A177" i="1"/>
  <c r="B218" i="1" s="1"/>
  <c r="A162" i="1"/>
  <c r="B217" i="1" s="1"/>
  <c r="E89" i="1"/>
  <c r="E12" i="1"/>
  <c r="E116" i="1"/>
  <c r="E113" i="1"/>
  <c r="D112" i="1"/>
  <c r="C206" i="1" s="1"/>
  <c r="F110" i="1"/>
  <c r="D204" i="1" s="1"/>
  <c r="E100" i="1"/>
  <c r="E86" i="1"/>
  <c r="E84" i="1"/>
  <c r="E81" i="1"/>
  <c r="E78" i="1"/>
  <c r="E75" i="1"/>
  <c r="D99" i="1"/>
  <c r="C199" i="1" s="1"/>
  <c r="D85" i="1"/>
  <c r="C196" i="1" s="1"/>
  <c r="D80" i="1"/>
  <c r="C195" i="1" s="1"/>
  <c r="D77" i="1"/>
  <c r="C194" i="1" s="1"/>
  <c r="D74" i="1"/>
  <c r="C193" i="1" s="1"/>
  <c r="E65" i="1"/>
  <c r="E64" i="1"/>
  <c r="E55" i="1"/>
  <c r="E52" i="1"/>
  <c r="F46" i="1"/>
  <c r="D178" i="1" s="1"/>
  <c r="D63" i="1"/>
  <c r="C187" i="1" s="1"/>
  <c r="D54" i="1"/>
  <c r="C184" i="1" s="1"/>
  <c r="D51" i="1"/>
  <c r="C183" i="1" s="1"/>
  <c r="E11" i="1"/>
  <c r="E6" i="1"/>
  <c r="E5" i="1"/>
  <c r="D107" i="1" l="1"/>
  <c r="F63" i="1"/>
  <c r="D187" i="1" s="1"/>
  <c r="F10" i="1"/>
  <c r="D167" i="1" s="1"/>
  <c r="F85" i="1"/>
  <c r="D196" i="1" s="1"/>
  <c r="F80" i="1"/>
  <c r="D195" i="1" s="1"/>
  <c r="F112" i="1"/>
  <c r="D206" i="1" s="1"/>
  <c r="F77" i="1"/>
  <c r="D194" i="1" s="1"/>
  <c r="F4" i="1"/>
  <c r="D163" i="1" s="1"/>
  <c r="F13" i="1"/>
  <c r="D168" i="1" s="1"/>
  <c r="F51" i="1"/>
  <c r="D183" i="1" s="1"/>
  <c r="F54" i="1"/>
  <c r="D184" i="1" s="1"/>
  <c r="F99" i="1"/>
  <c r="D199" i="1" s="1"/>
  <c r="F74" i="1"/>
  <c r="D193" i="1" s="1"/>
  <c r="C175" i="1"/>
  <c r="C217" i="1" s="1"/>
  <c r="F115" i="1"/>
  <c r="D207" i="1" s="1"/>
  <c r="F120" i="1"/>
  <c r="D208" i="1" s="1"/>
  <c r="C201" i="1"/>
  <c r="C219" i="1" s="1"/>
  <c r="C214" i="1"/>
  <c r="C220" i="1" s="1"/>
  <c r="C188" i="1"/>
  <c r="C218" i="1" s="1"/>
  <c r="D43" i="1"/>
  <c r="D158" i="1"/>
  <c r="D66" i="1"/>
  <c r="D201" i="1" l="1"/>
  <c r="D219" i="1" s="1"/>
  <c r="D188" i="1"/>
  <c r="D218" i="1" s="1"/>
  <c r="F43" i="1"/>
  <c r="F66" i="1"/>
  <c r="D175" i="1"/>
  <c r="D217" i="1" s="1"/>
  <c r="F107" i="1"/>
  <c r="C221" i="1"/>
  <c r="D214" i="1"/>
  <c r="D220" i="1" s="1"/>
  <c r="F158" i="1"/>
  <c r="D221" i="1" l="1"/>
</calcChain>
</file>

<file path=xl/comments1.xml><?xml version="1.0" encoding="utf-8"?>
<comments xmlns="http://schemas.openxmlformats.org/spreadsheetml/2006/main">
  <authors>
    <author>Sisák Zoltán</author>
    <author>Oktatási Hivatal</author>
  </authors>
  <commentList>
    <comment ref="B4" authorId="0" shapeId="0">
      <text>
        <r>
          <rPr>
            <sz val="9"/>
            <color indexed="81"/>
            <rFont val="Segoe UI"/>
            <family val="2"/>
            <charset val="238"/>
          </rPr>
          <t>Az autó grafika</t>
        </r>
      </text>
    </comment>
    <comment ref="B5" authorId="0" shapeId="0">
      <text>
        <r>
          <rPr>
            <sz val="9"/>
            <color indexed="81"/>
            <rFont val="Segoe UI"/>
            <family val="2"/>
            <charset val="238"/>
          </rPr>
          <t>Az eauto.png rajzot arányosan 1,0±0,01 cm magasságúra kicsinyítette (a szélessége 1,91±0,01 cm), vagy azt a szöveges dokumentumban beállította és kiskocsi.png néven mentette</t>
        </r>
      </text>
    </comment>
    <comment ref="B6" authorId="0" shapeId="0">
      <text>
        <r>
          <rPr>
            <sz val="9"/>
            <color indexed="81"/>
            <rFont val="Segoe UI"/>
            <family val="2"/>
            <charset val="238"/>
          </rPr>
          <t>Az autó kerekei feketék</t>
        </r>
      </text>
    </comment>
    <comment ref="B7" authorId="0" shapeId="0">
      <text>
        <r>
          <rPr>
            <sz val="9"/>
            <color indexed="81"/>
            <rFont val="Segoe UI"/>
            <family val="2"/>
            <charset val="238"/>
          </rPr>
          <t>A fájl mentése energiacella néven a szövegszerkesztő program saját formátumában, és a dokumentumban a lapméret A4-es, tájolása álló
A pont csak akkor jár, ha a dokumentum megfelelő karakterkódolással tartalmazza az energiaforras.txt állomány szövegét és nincs üres bekezdés benne.</t>
        </r>
      </text>
    </comment>
    <comment ref="B8" authorId="0" shapeId="0">
      <text>
        <r>
          <rPr>
            <sz val="9"/>
            <color indexed="81"/>
            <rFont val="Segoe UI"/>
            <family val="2"/>
            <charset val="238"/>
          </rPr>
          <t>Az oldal margói
A bal, a jobb, az alsó 2,2 cm és a felső margó pedig 3 cm (vagy a szoftvernek megfelelően 1,5 cm és az élőfej magassága 1 cm).</t>
        </r>
      </text>
    </comment>
    <comment ref="B9" authorId="0" shapeId="0">
      <text>
        <r>
          <rPr>
            <sz val="9"/>
            <color indexed="81"/>
            <rFont val="Segoe UI"/>
            <family val="2"/>
            <charset val="238"/>
          </rPr>
          <t>A dokumentum szövegének javítása
A dokumentumban nincs felesleges szóköz, és a „Celsius-fokra” szöveget „°C-ra” rövidítésre cserélte.</t>
        </r>
      </text>
    </comment>
    <comment ref="B10" authorId="0" shapeId="0">
      <text>
        <r>
          <rPr>
            <sz val="9"/>
            <color indexed="81"/>
            <rFont val="Segoe UI"/>
            <family val="2"/>
            <charset val="238"/>
          </rPr>
          <t>A lábjegyzet elkészítése</t>
        </r>
      </text>
    </comment>
    <comment ref="B11" authorId="0" shapeId="0">
      <text>
        <r>
          <rPr>
            <sz val="9"/>
            <color indexed="81"/>
            <rFont val="Segoe UI"/>
            <family val="2"/>
            <charset val="238"/>
          </rPr>
          <t>A forrásállomány kapcsos zárójelben lévő szövege lábjegyzetben van, és az eredeti helyen a szöveg és a kapcsos zárójel nem szerepel</t>
        </r>
      </text>
    </comment>
    <comment ref="B12" authorId="0" shapeId="0">
      <text>
        <r>
          <rPr>
            <sz val="9"/>
            <color indexed="81"/>
            <rFont val="Segoe UI"/>
            <family val="2"/>
            <charset val="238"/>
          </rPr>
          <t>A név utolsó karakteréhez rendelte a megfelelő lábjegyzetet, amelyet „*”-gal jelölt, és a lábjegyzet szövege 10 pontos karakterméretű, dőlt stílusú</t>
        </r>
      </text>
    </comment>
    <comment ref="B13" authorId="0" shapeId="0">
      <text>
        <r>
          <rPr>
            <sz val="9"/>
            <color indexed="81"/>
            <rFont val="Segoe UI"/>
            <family val="2"/>
            <charset val="238"/>
          </rPr>
          <t>A szöveg általános formázása</t>
        </r>
      </text>
    </comment>
    <comment ref="B14" authorId="0" shapeId="0">
      <text>
        <r>
          <rPr>
            <sz val="9"/>
            <color indexed="81"/>
            <rFont val="Segoe UI"/>
            <family val="2"/>
            <charset val="238"/>
          </rPr>
          <t>A szöveg karakterei, a lábjegyzetben és a táblázatban is, Times New Roman (Nimbus Roman) betűtípusúak, és a dokumentumban a szövegtörzs 13 pontos betűméretű</t>
        </r>
      </text>
    </comment>
    <comment ref="B15" authorId="0" shapeId="0">
      <text>
        <r>
          <rPr>
            <sz val="9"/>
            <color indexed="81"/>
            <rFont val="Segoe UI"/>
            <family val="2"/>
            <charset val="238"/>
          </rPr>
          <t>A dokumentumban a sorköz egyszeres, a bekezdések sorkizártak és a dokumentumban elválasztást alkalmazott</t>
        </r>
      </text>
    </comment>
    <comment ref="B16" authorId="0" shapeId="0">
      <text>
        <r>
          <rPr>
            <sz val="9"/>
            <color indexed="81"/>
            <rFont val="Segoe UI"/>
            <family val="2"/>
            <charset val="238"/>
          </rPr>
          <t>A bekezdések után a térköz 6 pontos, ahol mást nem kért a feladat. A bekezdések 0,5 cm első sor behúzásúak, kivéve a táblázat celláit, a címeket, a szerző nevét és az utánuk következő bekezdéseket
A pontok akkor is járnak, ha legfeljebb 1 bekezdés formázása hibás, illetve ha csak a mintán is látható bekezdésekre állította be a behúzásokat.</t>
        </r>
      </text>
    </comment>
    <comment ref="B17" authorId="0" shapeId="0">
      <text>
        <r>
          <rPr>
            <sz val="9"/>
            <color indexed="81"/>
            <rFont val="Segoe UI"/>
            <family val="2"/>
            <charset val="238"/>
          </rPr>
          <t>Az élőfej elkészítése</t>
        </r>
      </text>
    </comment>
    <comment ref="B18" authorId="0" shapeId="0">
      <text>
        <r>
          <rPr>
            <sz val="9"/>
            <color indexed="81"/>
            <rFont val="Segoe UI"/>
            <family val="2"/>
            <charset val="238"/>
          </rPr>
          <t>Beszúrta a bal margóhoz az oldalszámot</t>
        </r>
      </text>
    </comment>
    <comment ref="B19" authorId="0" shapeId="0">
      <text>
        <r>
          <rPr>
            <sz val="9"/>
            <color indexed="81"/>
            <rFont val="Segoe UI"/>
            <family val="2"/>
            <charset val="238"/>
          </rPr>
          <t>A középső tabulátornál a kiskocsi.png kép van</t>
        </r>
      </text>
    </comment>
    <comment ref="B20" authorId="0" shapeId="0">
      <text>
        <r>
          <rPr>
            <sz val="9"/>
            <color indexed="81"/>
            <rFont val="Segoe UI"/>
            <family val="2"/>
            <charset val="238"/>
          </rPr>
          <t>A jobb oldali margónál vagy tabulátornál a „Kerékvilág” kifejezés van és az élőfejben a betűméret 20 pontos
A pont akkor is jár, ha a tabulátorok a program alapértelmezett pozíciójában maradtak.</t>
        </r>
      </text>
    </comment>
    <comment ref="B21" authorId="0" shapeId="0">
      <text>
        <r>
          <rPr>
            <sz val="9"/>
            <color indexed="81"/>
            <rFont val="Segoe UI"/>
            <family val="2"/>
            <charset val="238"/>
          </rPr>
          <t>Az élőfej dupla vonallal alulról szegélyezett a szövegtükör teljes szélességében, és a vonal vastagsága 1,0 és 2,0 pont közötti</t>
        </r>
      </text>
    </comment>
    <comment ref="B22" authorId="0" shapeId="0">
      <text>
        <r>
          <rPr>
            <sz val="9"/>
            <color indexed="81"/>
            <rFont val="Segoe UI"/>
            <family val="2"/>
            <charset val="238"/>
          </rPr>
          <t>A cím és az alcím formázása</t>
        </r>
      </text>
    </comment>
    <comment ref="B23" authorId="0" shapeId="0">
      <text>
        <r>
          <rPr>
            <sz val="9"/>
            <color indexed="81"/>
            <rFont val="Segoe UI"/>
            <family val="2"/>
            <charset val="238"/>
          </rPr>
          <t>A cím félkövér betűstílusú, 28 pontos betűméretű</t>
        </r>
      </text>
    </comment>
    <comment ref="B24" authorId="0" shapeId="0">
      <text>
        <r>
          <rPr>
            <sz val="9"/>
            <color indexed="81"/>
            <rFont val="Segoe UI"/>
            <family val="2"/>
            <charset val="238"/>
          </rPr>
          <t>Az alcím 20 pontos betűméretű, és biztosította, hogy egy oldalra kerül az azt követő bekezdéssel</t>
        </r>
      </text>
    </comment>
    <comment ref="B25" authorId="0" shapeId="0">
      <text>
        <r>
          <rPr>
            <sz val="9"/>
            <color indexed="81"/>
            <rFont val="Segoe UI"/>
            <family val="2"/>
            <charset val="238"/>
          </rPr>
          <t>A cím utáni két bekezdés formázása</t>
        </r>
      </text>
    </comment>
    <comment ref="B26" authorId="0" shapeId="0">
      <text>
        <r>
          <rPr>
            <sz val="9"/>
            <color indexed="81"/>
            <rFont val="Segoe UI"/>
            <family val="2"/>
            <charset val="238"/>
          </rPr>
          <t>Az első bekezdés és a szerző neve félkövér betűstílusú</t>
        </r>
      </text>
    </comment>
    <comment ref="B27" authorId="0" shapeId="0">
      <text>
        <r>
          <rPr>
            <sz val="9"/>
            <color indexed="81"/>
            <rFont val="Segoe UI"/>
            <family val="2"/>
            <charset val="238"/>
          </rPr>
          <t>A szerző neve a bal és a jobb margó közötti vonallal szegélyezett</t>
        </r>
      </text>
    </comment>
    <comment ref="B28" authorId="0" shapeId="0">
      <text>
        <r>
          <rPr>
            <sz val="9"/>
            <color indexed="81"/>
            <rFont val="Segoe UI"/>
            <family val="2"/>
            <charset val="238"/>
          </rPr>
          <t>A szerző neve fölött a vonal közelebb van és vastagabb, alatta távolabb van és vékonyabb</t>
        </r>
      </text>
    </comment>
    <comment ref="B29" authorId="0" shapeId="0">
      <text>
        <r>
          <rPr>
            <sz val="9"/>
            <color indexed="81"/>
            <rFont val="Segoe UI"/>
            <family val="2"/>
            <charset val="238"/>
          </rPr>
          <t>A kép elhelyezése és formázása</t>
        </r>
      </text>
    </comment>
    <comment ref="B30" authorId="0" shapeId="0">
      <text>
        <r>
          <rPr>
            <sz val="9"/>
            <color indexed="81"/>
            <rFont val="Segoe UI"/>
            <family val="2"/>
            <charset val="238"/>
          </rPr>
          <t>A vizgoz.jpg kép a minta szerinti bekezdés mellett jobbra igazítva van, vékony fekete szegéllyel</t>
        </r>
      </text>
    </comment>
    <comment ref="B31" authorId="0" shapeId="0">
      <text>
        <r>
          <rPr>
            <sz val="9"/>
            <color indexed="81"/>
            <rFont val="Segoe UI"/>
            <family val="2"/>
            <charset val="238"/>
          </rPr>
          <t>A kép magassága 5,00 ±0,01 cm az oldalarányokat megtartva</t>
        </r>
      </text>
    </comment>
    <comment ref="B32" authorId="0" shapeId="0">
      <text>
        <r>
          <rPr>
            <sz val="9"/>
            <color indexed="81"/>
            <rFont val="Segoe UI"/>
            <family val="2"/>
            <charset val="238"/>
          </rPr>
          <t>A táblázat kialakítása és formázása</t>
        </r>
      </text>
    </comment>
    <comment ref="B33" authorId="0" shapeId="0">
      <text>
        <r>
          <rPr>
            <sz val="9"/>
            <color indexed="81"/>
            <rFont val="Segoe UI"/>
            <family val="2"/>
            <charset val="238"/>
          </rPr>
          <t xml:space="preserve">A táblázat négysoros, egyoszlopos </t>
        </r>
      </text>
    </comment>
    <comment ref="B34" authorId="0" shapeId="0">
      <text>
        <r>
          <rPr>
            <sz val="9"/>
            <color indexed="81"/>
            <rFont val="Segoe UI"/>
            <family val="2"/>
            <charset val="238"/>
          </rPr>
          <t>A táblázat szélessége 6 cm és vékony fekete vonallal szegélyezett</t>
        </r>
      </text>
    </comment>
    <comment ref="B35" authorId="0" shapeId="0">
      <text>
        <r>
          <rPr>
            <sz val="9"/>
            <color indexed="81"/>
            <rFont val="Segoe UI"/>
            <family val="2"/>
            <charset val="238"/>
          </rPr>
          <t>A cellák margója fent, lent 0,10±0,01 cm, valamint bal és jobb oldalon 0,20±0,01 cm</t>
        </r>
      </text>
    </comment>
    <comment ref="B36" authorId="0" shapeId="0">
      <text>
        <r>
          <rPr>
            <sz val="9"/>
            <color indexed="81"/>
            <rFont val="Segoe UI"/>
            <family val="2"/>
            <charset val="238"/>
          </rPr>
          <t>Az első cella magassága 1 cm, benne a szöveg függőlegesen középre igazított és a cella háttere szürke</t>
        </r>
      </text>
    </comment>
    <comment ref="B37" authorId="0" shapeId="0">
      <text>
        <r>
          <rPr>
            <sz val="9"/>
            <color indexed="81"/>
            <rFont val="Segoe UI"/>
            <family val="2"/>
            <charset val="238"/>
          </rPr>
          <t>Az első cella szövege 16 pontos betűméretű, kiskapitális betűstílusú és a szövegszíne fehér</t>
        </r>
      </text>
    </comment>
    <comment ref="B38" authorId="0" shapeId="0">
      <text>
        <r>
          <rPr>
            <sz val="9"/>
            <color indexed="81"/>
            <rFont val="Segoe UI"/>
            <family val="2"/>
            <charset val="238"/>
          </rPr>
          <t>A táblázat celláiban, az első kivételével, a szöveg 10 pontos betűméretű, és a harmadik, negyedik cellában a bekezdések első szava és az azt követő kettőspont félkövér betűstílusú</t>
        </r>
      </text>
    </comment>
    <comment ref="B39" authorId="0" shapeId="0">
      <text>
        <r>
          <rPr>
            <sz val="9"/>
            <color indexed="81"/>
            <rFont val="Segoe UI"/>
            <family val="2"/>
            <charset val="238"/>
          </rPr>
          <t>A bekezdések előtt és után nincs térköz, és a 2.-4. cella sorkizárt igazítású</t>
        </r>
      </text>
    </comment>
    <comment ref="B40" authorId="0" shapeId="0">
      <text>
        <r>
          <rPr>
            <sz val="9"/>
            <color indexed="81"/>
            <rFont val="Segoe UI"/>
            <family val="2"/>
            <charset val="238"/>
          </rPr>
          <t>Nyilak a táblázat harmadik és negyedik cellájában
a cellában fekete nyíl alakzat vana nyíl balra igazított és szöveggel körbefolyatotta nyíl befoglaló téglalapja 0,6 cm magas és 0,4 cm széles méretűa nyíl jó irányba mutat</t>
        </r>
      </text>
    </comment>
    <comment ref="B41" authorId="0" shapeId="0">
      <text>
        <r>
          <rPr>
            <sz val="9"/>
            <color indexed="81"/>
            <rFont val="Segoe UI"/>
            <family val="2"/>
            <charset val="238"/>
          </rPr>
          <t>A felsorolt beállítások közül három jó az egyik cellában</t>
        </r>
      </text>
    </comment>
    <comment ref="B42" authorId="0" shapeId="0">
      <text>
        <r>
          <rPr>
            <sz val="9"/>
            <color indexed="81"/>
            <rFont val="Segoe UI"/>
            <family val="2"/>
            <charset val="238"/>
          </rPr>
          <t>Mind a négy beállítás jó mind a két cellában</t>
        </r>
      </text>
    </comment>
    <comment ref="B46" authorId="0" shapeId="0">
      <text>
        <r>
          <rPr>
            <sz val="9"/>
            <color indexed="81"/>
            <rFont val="Segoe UI"/>
            <family val="2"/>
            <charset val="238"/>
          </rPr>
          <t>Az adatok betöltése és a fájl mentése kiertekelt néven
Az eredmenyek.txt állomány teljes tartalmát elhelyezte az A1-es cellától kiindulva és az adatok helyesen megjelennek.</t>
        </r>
      </text>
    </comment>
    <comment ref="B47" authorId="0" shapeId="0">
      <text>
        <r>
          <rPr>
            <sz val="9"/>
            <color indexed="81"/>
            <rFont val="Segoe UI"/>
            <family val="2"/>
            <charset val="238"/>
          </rPr>
          <t>Az érettségi összpontszámának meghatározása
Az F2:F1165 cellákba helyesen határozta meg képlet segítségével az írásbelin és a szóbelin elért pontok összegét.
Például:F2-es cellában: =M2+P2</t>
        </r>
      </text>
    </comment>
    <comment ref="B48" authorId="0" shapeId="0">
      <text>
        <r>
          <rPr>
            <sz val="9"/>
            <color indexed="81"/>
            <rFont val="Segoe UI"/>
            <family val="2"/>
            <charset val="238"/>
          </rPr>
          <t>Az érettségin elért százalékos teljesítmény kiszámítása
Az E2:E1165 cellákba helyesen határozta meg képlet segítségével az érettségizők eredményét százalékban kifejezve.
A pont csak akkor jár, ha a százalékos érték kiszámításához a képletben az R2 és az S2 cellák értékeit felhasználta.
Például:E2-es cellában: =F2/(R$2+S$2)</t>
        </r>
      </text>
    </comment>
    <comment ref="B49" authorId="0" shapeId="0">
      <text>
        <r>
          <rPr>
            <sz val="9"/>
            <color indexed="81"/>
            <rFont val="Segoe UI"/>
            <family val="2"/>
            <charset val="238"/>
          </rPr>
          <t>Az érettségi érdemjegyek meghatározása
A D2:D1165 cellákba helyesen határozta meg képlet segítségével az érettségizők érdemjegyét.
Például:D2-es cellában: =FKERES(E2;U$2:V$6;2;IGAZ)</t>
        </r>
      </text>
    </comment>
    <comment ref="B50" authorId="0" shapeId="0">
      <text>
        <r>
          <rPr>
            <sz val="9"/>
            <color indexed="81"/>
            <rFont val="Segoe UI"/>
            <family val="2"/>
            <charset val="238"/>
          </rPr>
          <t>A szakközépiskolás és a gimnazista érettségizők létszáma
Mindkét létszámot helyesen határozta meg képlet segítségével a megadott cellákba.
A pont akkor is jár, ha nem másolható képlettel számította ki a két cellában az eredményt.
Például:S10-es cellában: =DARABTELI(B$2:B$1165;R10)S11-es cellában: =DARABTELI(B$2:B$1165;R11)</t>
        </r>
      </text>
    </comment>
    <comment ref="B51" authorId="0" shapeId="0">
      <text>
        <r>
          <rPr>
            <sz val="9"/>
            <color indexed="81"/>
            <rFont val="Segoe UI"/>
            <family val="2"/>
            <charset val="238"/>
          </rPr>
          <t>A szakközépiskolás és a gimnazista érettségizők átlaga</t>
        </r>
      </text>
    </comment>
    <comment ref="B52" authorId="0" shapeId="0">
      <text>
        <r>
          <rPr>
            <sz val="9"/>
            <color indexed="81"/>
            <rFont val="Segoe UI"/>
            <family val="2"/>
            <charset val="238"/>
          </rPr>
          <t>Legalább az egyik átlagot helyesen határozta meg képlet segítségével a megadott cellába</t>
        </r>
      </text>
    </comment>
    <comment ref="B53" authorId="0" shapeId="0">
      <text>
        <r>
          <rPr>
            <sz val="9"/>
            <color indexed="81"/>
            <rFont val="Segoe UI"/>
            <family val="2"/>
            <charset val="238"/>
          </rPr>
          <t>Mindkét átlagot helyesen határozta meg képlet segítségével a megadott cellába
A pontok akkor is járnak, ha nem másolható képlet segítségével számította ki a két cellába az eredményt.
Például:T10-es cellában: =ÁTLAGHA(B$2:B$1165;R10;F$2:F$1165)T11-es cellában: =ÁTLAGHA(B$2:B$1165;R11;F$2:F$1165)</t>
        </r>
      </text>
    </comment>
    <comment ref="B54" authorId="0" shapeId="0">
      <text>
        <r>
          <rPr>
            <sz val="9"/>
            <color indexed="81"/>
            <rFont val="Segoe UI"/>
            <family val="2"/>
            <charset val="238"/>
          </rPr>
          <t>A szakközépiskolások és gimnazisták által elért legjobb eredmény</t>
        </r>
      </text>
    </comment>
    <comment ref="B55" authorId="0" shapeId="0">
      <text>
        <r>
          <rPr>
            <sz val="9"/>
            <color indexed="81"/>
            <rFont val="Segoe UI"/>
            <family val="2"/>
            <charset val="238"/>
          </rPr>
          <t>Legalább az egyik legjobb elért eredményt helyesen határozta meg képlet segítségével a megadott cellába</t>
        </r>
      </text>
    </comment>
    <comment ref="B56" authorId="0" shapeId="0">
      <text>
        <r>
          <rPr>
            <sz val="9"/>
            <color indexed="81"/>
            <rFont val="Segoe UI"/>
            <family val="2"/>
            <charset val="238"/>
          </rPr>
          <t>Mindkét legjobb elért eredményt helyesen határozta meg képlet segítségével a megadott cellába
Például:U10-es cellában: =AB.MAX(A1:P1165;6;Z2:Z3)U11-es cellában: =AB.MAX(A1:P1165;6;Z4:Z5)A Z2:Z5 cellákban a vizsgázók képzési típusára vonatkozó szűrési kritériumok találhatók.</t>
        </r>
      </text>
    </comment>
    <comment ref="B57" authorId="0" shapeId="0">
      <text>
        <r>
          <rPr>
            <sz val="9"/>
            <color indexed="81"/>
            <rFont val="Segoe UI"/>
            <family val="2"/>
            <charset val="238"/>
          </rPr>
          <t>Jegyek megoszlása nemek szerint</t>
        </r>
      </text>
    </comment>
    <comment ref="B58" authorId="0" shapeId="0">
      <text>
        <r>
          <rPr>
            <sz val="9"/>
            <color indexed="81"/>
            <rFont val="Segoe UI"/>
            <family val="2"/>
            <charset val="238"/>
          </rPr>
          <t>Legalább egy jegy esetén helyesen határozta meg a férfiak és nők darabszámát</t>
        </r>
      </text>
    </comment>
    <comment ref="B59" authorId="0" shapeId="0">
      <text>
        <r>
          <rPr>
            <sz val="9"/>
            <color indexed="81"/>
            <rFont val="Segoe UI"/>
            <family val="2"/>
            <charset val="238"/>
          </rPr>
          <t>A férfiak és a nők esetén minden jegy darabszámát helyesen határozta meg.
Például:S15-ös cellában: =DARABHATÖBB($C$2:$C$1165;S$14;$D$2:$D$1165;$R15)vagyS15-ös cellában: =AB.DARAB(A1:P1165;1;AA8:AB9)Az AA8:AB9 cellákban a férfi vizsgázókra vonatkozó szűrési kritériumtartomány található.T15-ös cellában: =DARABTELI(D2:D1165;R15)-S15</t>
        </r>
      </text>
    </comment>
    <comment ref="B60" authorId="0" shapeId="0">
      <text>
        <r>
          <rPr>
            <sz val="9"/>
            <color indexed="81"/>
            <rFont val="Segoe UI"/>
            <family val="2"/>
            <charset val="238"/>
          </rPr>
          <t>Diagram készítése</t>
        </r>
      </text>
    </comment>
    <comment ref="B61" authorId="0" shapeId="0">
      <text>
        <r>
          <rPr>
            <sz val="9"/>
            <color indexed="81"/>
            <rFont val="Segoe UI"/>
            <family val="2"/>
            <charset val="238"/>
          </rPr>
          <t>Létrehozott egy oszlopdiagramot a jegyek nemenkénti megoszlásáról, és azt a munkalapon helyezte el az R21:X42-es tartományban</t>
        </r>
      </text>
    </comment>
    <comment ref="B62" authorId="0" shapeId="0">
      <text>
        <r>
          <rPr>
            <sz val="9"/>
            <color indexed="81"/>
            <rFont val="Segoe UI"/>
            <family val="2"/>
            <charset val="238"/>
          </rPr>
          <t>A diagram címe helyes, és van jelmagyarázat</t>
        </r>
      </text>
    </comment>
    <comment ref="B63" authorId="0" shapeId="0">
      <text>
        <r>
          <rPr>
            <sz val="9"/>
            <color indexed="81"/>
            <rFont val="Segoe UI"/>
            <family val="2"/>
            <charset val="238"/>
          </rPr>
          <t>Táblázat formázása</t>
        </r>
      </text>
    </comment>
    <comment ref="B64" authorId="0" shapeId="0">
      <text>
        <r>
          <rPr>
            <sz val="9"/>
            <color indexed="81"/>
            <rFont val="Segoe UI"/>
            <family val="2"/>
            <charset val="238"/>
          </rPr>
          <t>- az első sor címeinek írásiránya a mintának megfelelő
- az A1:P1165 tartomány cellái vékony vonallal szegélyezettek
- az A1:P1165 tartomány celláinak tartalma vízszintesen középre igazított
- a számított értékek félkövér, dőlt betűstílusúak
- a számított értékek vörös betűszínűek
- az E oszlop értékei százalék formátumban jelennek meg
A felsorolt hat beállításból legalább három helyes</t>
        </r>
      </text>
    </comment>
    <comment ref="B65" authorId="0" shapeId="0">
      <text>
        <r>
          <rPr>
            <sz val="9"/>
            <color indexed="81"/>
            <rFont val="Segoe UI"/>
            <family val="2"/>
            <charset val="238"/>
          </rPr>
          <t>A felsorolt beállítások mindegyike helyes</t>
        </r>
      </text>
    </comment>
    <comment ref="B69" authorId="1" shapeId="0">
      <text>
        <r>
          <rPr>
            <sz val="9"/>
            <color indexed="81"/>
            <rFont val="Segoe UI"/>
            <family val="2"/>
            <charset val="238"/>
          </rPr>
          <t>Az adatbázis létrehozása</t>
        </r>
      </text>
    </comment>
    <comment ref="B70" authorId="1" shapeId="0">
      <text>
        <r>
          <rPr>
            <sz val="9"/>
            <color indexed="81"/>
            <rFont val="Segoe UI"/>
            <family val="2"/>
            <charset val="238"/>
          </rPr>
          <t>Az adatbázis létrehozása konyvtar néven, és a táblák importálása megtörtént
A pont nem adható meg, ha az adatbázis kódolása hibás.</t>
        </r>
      </text>
    </comment>
    <comment ref="B71" authorId="1" shapeId="0">
      <text>
        <r>
          <rPr>
            <sz val="9"/>
            <color indexed="81"/>
            <rFont val="Segoe UI"/>
            <family val="2"/>
            <charset val="238"/>
          </rPr>
          <t>A megadott mezők a megfelelő típussal szerepelnek</t>
        </r>
      </text>
    </comment>
    <comment ref="B72" authorId="1" shapeId="0">
      <text>
        <r>
          <rPr>
            <sz val="9"/>
            <color indexed="81"/>
            <rFont val="Segoe UI"/>
            <family val="2"/>
            <charset val="238"/>
          </rPr>
          <t>A táblákban beállította a megadott mezőket kulcsként</t>
        </r>
      </text>
    </comment>
    <comment ref="B73" authorId="1" shapeId="0">
      <text>
        <r>
          <rPr>
            <sz val="9"/>
            <color indexed="81"/>
            <rFont val="Segoe UI"/>
            <family val="2"/>
            <charset val="238"/>
          </rPr>
          <t>Minden lekérdezésben pontosan a kívánt mezők szerepelnek
A pont jár akkor is, ha a 8. lekérdezésben felesleges mezőt is megjelenített.
A pont nem adható meg, ha 4 feladatnál kevesebbet oldott meg a vizsgázó.</t>
        </r>
      </text>
    </comment>
    <comment ref="B74" authorId="1" shapeId="0">
      <text>
        <r>
          <rPr>
            <sz val="9"/>
            <color indexed="81"/>
            <rFont val="Segoe UI"/>
            <family val="2"/>
            <charset val="238"/>
          </rPr>
          <t>2med lekérdezés</t>
        </r>
      </text>
    </comment>
    <comment ref="B75" authorId="1" shapeId="0">
      <text>
        <r>
          <rPr>
            <sz val="9"/>
            <color indexed="81"/>
            <rFont val="Segoe UI"/>
            <family val="2"/>
            <charset val="238"/>
          </rPr>
          <t>Helyesen szűr a kar nevére, és a két táblát helyesen kapcsolja</t>
        </r>
      </text>
    </comment>
    <comment ref="B76" authorId="1" shapeId="0">
      <text>
        <r>
          <rPr>
            <sz val="9"/>
            <color indexed="81"/>
            <rFont val="Segoe UI"/>
            <family val="2"/>
            <charset val="238"/>
          </rPr>
          <t>A hallgató neve szerint rendezett
Például:SELECT hallgato.nev FROM hallgato, kar WHERE hallgato.karid=kar.id AND kar.nev="MED"ORDER BY hallgato.nev;</t>
        </r>
      </text>
    </comment>
    <comment ref="B77" authorId="1" shapeId="0">
      <text>
        <r>
          <rPr>
            <sz val="9"/>
            <color indexed="81"/>
            <rFont val="Segoe UI"/>
            <family val="2"/>
            <charset val="238"/>
          </rPr>
          <t>3csomag lekérdezés</t>
        </r>
      </text>
    </comment>
    <comment ref="B78" authorId="1" shapeId="0">
      <text>
        <r>
          <rPr>
            <sz val="9"/>
            <color indexed="81"/>
            <rFont val="Segoe UI"/>
            <family val="2"/>
            <charset val="238"/>
          </rPr>
          <t>Összegezte a lapok számát</t>
        </r>
      </text>
    </comment>
    <comment ref="B79" authorId="1" shapeId="0">
      <text>
        <r>
          <rPr>
            <sz val="9"/>
            <color indexed="81"/>
            <rFont val="Segoe UI"/>
            <family val="2"/>
            <charset val="238"/>
          </rPr>
          <t>Helyesen határozta meg a csomagok számát
A pont jár akkor is, ha a csomagok számát nem egészként jelenítette meg
Például:SELECT SUM(lap)/500 As csomag FROM masolas;</t>
        </r>
      </text>
    </comment>
    <comment ref="B80" authorId="1" shapeId="0">
      <text>
        <r>
          <rPr>
            <sz val="9"/>
            <color indexed="81"/>
            <rFont val="Segoe UI"/>
            <family val="2"/>
            <charset val="238"/>
          </rPr>
          <t>4unnep lekérdezés</t>
        </r>
      </text>
    </comment>
    <comment ref="B81" authorId="1" shapeId="0">
      <text>
        <r>
          <rPr>
            <sz val="9"/>
            <color indexed="81"/>
            <rFont val="Segoe UI"/>
            <family val="2"/>
            <charset val="238"/>
          </rPr>
          <t>Helyesen szűr az időintervallumra</t>
        </r>
      </text>
    </comment>
    <comment ref="B82" authorId="1" shapeId="0">
      <text>
        <r>
          <rPr>
            <sz val="9"/>
            <color indexed="81"/>
            <rFont val="Segoe UI"/>
            <family val="2"/>
            <charset val="238"/>
          </rPr>
          <t>Helyesen szűr a karokra, közöttük VAGY kapcsolat van</t>
        </r>
      </text>
    </comment>
    <comment ref="B83" authorId="1" shapeId="0">
      <text>
        <r>
          <rPr>
            <sz val="9"/>
            <color indexed="81"/>
            <rFont val="Segoe UI"/>
            <family val="2"/>
            <charset val="238"/>
          </rPr>
          <t>Mindhárom táblát használja, közöttük a kapcsolat helyes és a teljes szűrési kifejezés helyes</t>
        </r>
      </text>
    </comment>
    <comment ref="B84" authorId="1" shapeId="0">
      <text>
        <r>
          <rPr>
            <sz val="9"/>
            <color indexed="81"/>
            <rFont val="Segoe UI"/>
            <family val="2"/>
            <charset val="238"/>
          </rPr>
          <t>Minden hallgató nevét pontosan egyszer jeleníti meg
Például:SELECT DISTINCT hallgato.nev FROM kar, hallgato, masolas WHERE kar.id=hallgato.karid AND hallgato.id=masolas.hallgatoid AND datum BETWEEN #24/12/2012# AND #01/01/2013# AND (kar.nev="PPK" OR kar.nev="TKK");</t>
        </r>
      </text>
    </comment>
    <comment ref="B85" authorId="1" shapeId="0">
      <text>
        <r>
          <rPr>
            <sz val="9"/>
            <color indexed="81"/>
            <rFont val="Segoe UI"/>
            <family val="2"/>
            <charset val="238"/>
          </rPr>
          <t>5tobb lekérdezés</t>
        </r>
      </text>
    </comment>
    <comment ref="B86" authorId="1" shapeId="0">
      <text>
        <r>
          <rPr>
            <sz val="9"/>
            <color indexed="81"/>
            <rFont val="Segoe UI"/>
            <family val="2"/>
            <charset val="238"/>
          </rPr>
          <t>Csoportosított a hallgató és a másolás dátuma szerint</t>
        </r>
      </text>
    </comment>
    <comment ref="B87" authorId="1" shapeId="0">
      <text>
        <r>
          <rPr>
            <sz val="9"/>
            <color indexed="81"/>
            <rFont val="Segoe UI"/>
            <family val="2"/>
            <charset val="238"/>
          </rPr>
          <t>Megszámlálta a másolási igényeket</t>
        </r>
      </text>
    </comment>
    <comment ref="B88" authorId="1" shapeId="0">
      <text>
        <r>
          <rPr>
            <sz val="9"/>
            <color indexed="81"/>
            <rFont val="Segoe UI"/>
            <family val="2"/>
            <charset val="238"/>
          </rPr>
          <t>Helyesen szűr a másolási igények számára</t>
        </r>
      </text>
    </comment>
    <comment ref="B89" authorId="1" shapeId="0">
      <text>
        <r>
          <rPr>
            <sz val="9"/>
            <color indexed="81"/>
            <rFont val="Segoe UI"/>
            <family val="2"/>
            <charset val="238"/>
          </rPr>
          <t>Minden hallgatót pontosan egyszer jelenít meg, a használt táblák kapcsolata helyes
Például:SELECT DISTINCT hallgato.nev FROM hallgato, masolas WHERE hallgato.id=masolas.hallgatoid GROUP BY hallgato.nev, masolas.datum HAVING COUNT(masolas.id)&gt;2;</t>
        </r>
      </text>
    </comment>
    <comment ref="B90" authorId="1" shapeId="0">
      <text>
        <r>
          <rPr>
            <sz val="9"/>
            <color indexed="81"/>
            <rFont val="Segoe UI"/>
            <family val="2"/>
            <charset val="238"/>
          </rPr>
          <t>6utoljara lekérdezés</t>
        </r>
      </text>
    </comment>
    <comment ref="B91" authorId="1" shapeId="0">
      <text>
        <r>
          <rPr>
            <sz val="9"/>
            <color indexed="81"/>
            <rFont val="Segoe UI"/>
            <family val="2"/>
            <charset val="238"/>
          </rPr>
          <t>Csoportosított a hallgató szerint, és hallgatónként a legutolsó dátumot jelenítette meg</t>
        </r>
      </text>
    </comment>
    <comment ref="B92" authorId="1" shapeId="0">
      <text>
        <r>
          <rPr>
            <sz val="9"/>
            <color indexed="81"/>
            <rFont val="Segoe UI"/>
            <family val="2"/>
            <charset val="238"/>
          </rPr>
          <t>Helyesen szűr az informatikai karra, és a használt táblák közötti kapcsolat helyes
Például:SELECT hallgato.nev, MAX(masolas.datum)FROM kar, hallgato, masolas WHERE kar.id=hallgato.karid AND hallgato.id=masolas.hallgatoid AND kar.nev="IK" GROUP BY hallgato.nev;</t>
        </r>
      </text>
    </comment>
    <comment ref="B93" authorId="1" shapeId="0">
      <text>
        <r>
          <rPr>
            <sz val="9"/>
            <color indexed="81"/>
            <rFont val="Segoe UI"/>
            <family val="2"/>
            <charset val="238"/>
          </rPr>
          <t>7eszes lekérdezés</t>
        </r>
      </text>
    </comment>
    <comment ref="B94" authorId="1" shapeId="0">
      <text>
        <r>
          <rPr>
            <sz val="9"/>
            <color indexed="81"/>
            <rFont val="Segoe UI"/>
            <family val="2"/>
            <charset val="238"/>
          </rPr>
          <t xml:space="preserve">Az al- vagy segédlekérdezésben helyesen szűr Eszes Albertre, valamint a felhasznált táblák kapcsolata helyes
</t>
        </r>
      </text>
    </comment>
    <comment ref="B95" authorId="1" shapeId="0">
      <text>
        <r>
          <rPr>
            <sz val="9"/>
            <color indexed="81"/>
            <rFont val="Segoe UI"/>
            <family val="2"/>
            <charset val="238"/>
          </rPr>
          <t>Az al- vagy segédlekérdezésben meghatározta a legkorábbi dátumot</t>
        </r>
      </text>
    </comment>
    <comment ref="B96" authorId="1" shapeId="0">
      <text>
        <r>
          <rPr>
            <sz val="9"/>
            <color indexed="81"/>
            <rFont val="Segoe UI"/>
            <family val="2"/>
            <charset val="238"/>
          </rPr>
          <t>A főlekérdezésben az al- vagy segédlekérdezésben meghatározott dátumra szűr</t>
        </r>
      </text>
    </comment>
    <comment ref="B97" authorId="1" shapeId="0">
      <text>
        <r>
          <rPr>
            <sz val="9"/>
            <color indexed="81"/>
            <rFont val="Segoe UI"/>
            <family val="2"/>
            <charset val="238"/>
          </rPr>
          <t>A főlekérdezésben kizárta Eszes Albertet a megjelenített hallgatók sorából, valamint a felhasznált táblák kapcsolata helyes</t>
        </r>
      </text>
    </comment>
    <comment ref="B98" authorId="1" shapeId="0">
      <text>
        <r>
          <rPr>
            <sz val="9"/>
            <color indexed="81"/>
            <rFont val="Segoe UI"/>
            <family val="2"/>
            <charset val="238"/>
          </rPr>
          <t xml:space="preserve">Minden hallgatót pontosan egyszer jelenít meg
Például:
SELECT DISTINCT hallgato.nev FROM hallgato, masolas WHERE hallgato.id=masolas.hallgatoid AND hallgato.nev&lt;&gt;"Eszes Albert" AND masolas.datum=(SELECT MIN(datum) FROM hallgato, masolas WHERE hallgato.id=masolas.hallgatoid AND hallgato.nev="Eszes Albert");
vagy
7seged:
SELECT TOP 1 datum
FROM hallgato, masolas
WHERE hallgato.id=masolas.hallgatoid
 AND hallgato.nev="Eszes Albert"
ORDER BY datum;
7eszes:
SELECT hallgato.nev FROM hallgato, masolas, [7seged] WHERE hallgato.id=masolas.hallgatoid AND hallgato.nev&lt;&gt;"Eszes Albert" AND masolas.datum=[7seged].datum GROUP BY hallgato.nev;
</t>
        </r>
      </text>
    </comment>
    <comment ref="B99" authorId="1" shapeId="0">
      <text>
        <r>
          <rPr>
            <sz val="9"/>
            <color indexed="81"/>
            <rFont val="Segoe UI"/>
            <family val="2"/>
            <charset val="238"/>
          </rPr>
          <t>8eddig lekérdezés</t>
        </r>
      </text>
    </comment>
    <comment ref="B100" authorId="1" shapeId="0">
      <text>
        <r>
          <rPr>
            <sz val="9"/>
            <color indexed="81"/>
            <rFont val="Segoe UI"/>
            <family val="2"/>
            <charset val="238"/>
          </rPr>
          <t>A lap és az oldal szorzatával meghatározta egy másolás értékét</t>
        </r>
      </text>
    </comment>
    <comment ref="B101" authorId="1" shapeId="0">
      <text>
        <r>
          <rPr>
            <sz val="9"/>
            <color indexed="81"/>
            <rFont val="Segoe UI"/>
            <family val="2"/>
            <charset val="238"/>
          </rPr>
          <t>A hallgató szerint csoportosított, valamint a lap és oldal szorzatát összegezte</t>
        </r>
      </text>
    </comment>
    <comment ref="B102" authorId="1" shapeId="0">
      <text>
        <r>
          <rPr>
            <sz val="9"/>
            <color indexed="81"/>
            <rFont val="Segoe UI"/>
            <family val="2"/>
            <charset val="238"/>
          </rPr>
          <t>Helyesen szűr az ösztöndíjas hallgatókra, valamint a használt táblák kapcsolata helyes</t>
        </r>
      </text>
    </comment>
    <comment ref="B103" authorId="1" shapeId="0">
      <text>
        <r>
          <rPr>
            <sz val="9"/>
            <color indexed="81"/>
            <rFont val="Segoe UI"/>
            <family val="2"/>
            <charset val="238"/>
          </rPr>
          <t>A hallgató azonosítóját hallgatoid, az összes nyomtatási költséget pedig osszesen mezőnévvel jeleníti meg
Például:SELECT hallgatoid, SUM(lap*oldal) AS osszesen FROM masolas, hallgato WHERE masolas.hallgatoid=hallgato.id AND osztondijas GROUP BY hallgatoid;</t>
        </r>
      </text>
    </comment>
    <comment ref="B104" authorId="1" shapeId="0">
      <text>
        <r>
          <rPr>
            <sz val="9"/>
            <color indexed="81"/>
            <rFont val="Segoe UI"/>
            <family val="2"/>
            <charset val="238"/>
          </rPr>
          <t>9nem lekérdezés</t>
        </r>
      </text>
    </comment>
    <comment ref="B105" authorId="1" shapeId="0">
      <text>
        <r>
          <rPr>
            <sz val="9"/>
            <color indexed="81"/>
            <rFont val="Segoe UI"/>
            <family val="2"/>
            <charset val="238"/>
          </rPr>
          <t>Az al- vagy segédlekérdezésben meghatározta azokat a hallgatókat, akik a szolgáltatást igénybe vették; vagy – a hallgato és masolás táblák megfelelő kapcsolása esetén – a hiányzó előfordulásra szűr</t>
        </r>
      </text>
    </comment>
    <comment ref="B106" authorId="1" shapeId="0">
      <text>
        <r>
          <rPr>
            <sz val="9"/>
            <color indexed="81"/>
            <rFont val="Segoe UI"/>
            <family val="2"/>
            <charset val="238"/>
          </rPr>
          <t>A főlekérdezéshez helyesen kapcsolta az al- vagy segédlekérdezést, meghatározva a hallgatókat, akik nem vették igénybe a szolgáltatást; vagy a hallgato és masolás táblákat megfelelően kapcsolta (a lekérdezésbe belekerült a hallgato tábla minden rekordja és a másolás tábla azon rekordjai, ahol a hallgatoid azonos)
A pont nem bontható.
Például:SELECT nev FROM hallgato WHERE hallgato.id NOT IN (SELECT hallgatoid FROM masolas);vagySELECT hallgato.nev FROM hallgato LEFT JOIN masolas ON hallgato.id = masolas.hallgatoid WHERE masolas.hallgatoid is Null;</t>
        </r>
      </text>
    </comment>
    <comment ref="B110" authorId="1" shapeId="0">
      <text>
        <r>
          <rPr>
            <sz val="9"/>
            <color indexed="81"/>
            <rFont val="Segoe UI"/>
            <family val="2"/>
            <charset val="238"/>
          </rPr>
          <t>Létezik a program radio néven, és az szintaktikailag helyes
A pont csak akkor jár, ha a név pontos, és fordítási hibát nem tartalmaz a program.</t>
        </r>
      </text>
    </comment>
    <comment ref="B111" authorId="1" shapeId="0">
      <text>
        <r>
          <rPr>
            <sz val="9"/>
            <color indexed="81"/>
            <rFont val="Segoe UI"/>
            <family val="2"/>
            <charset val="238"/>
          </rPr>
          <t>A program hibamentesen futtatható</t>
        </r>
      </text>
    </comment>
    <comment ref="B112" authorId="1" shapeId="0">
      <text>
        <r>
          <rPr>
            <sz val="9"/>
            <color indexed="81"/>
            <rFont val="Segoe UI"/>
            <family val="2"/>
            <charset val="238"/>
          </rPr>
          <t>Üzenetek a képernyőn</t>
        </r>
      </text>
    </comment>
    <comment ref="B113" authorId="1" shapeId="0">
      <text>
        <r>
          <rPr>
            <sz val="9"/>
            <color indexed="81"/>
            <rFont val="Segoe UI"/>
            <family val="2"/>
            <charset val="238"/>
          </rPr>
          <t>Van olyan képernyőre írást igénylő feladat, amelynél megjelenítette a feladat sorszámát és – ha kellett – utalt a felhasználótól bekért tartalomra</t>
        </r>
      </text>
    </comment>
    <comment ref="B114" authorId="1" shapeId="0">
      <text>
        <r>
          <rPr>
            <sz val="9"/>
            <color indexed="81"/>
            <rFont val="Segoe UI"/>
            <family val="2"/>
            <charset val="238"/>
          </rPr>
          <t>Minden képernyőre írást igénylő megoldott feladatnál megjelenítette a sorszámot, és amennyiben a 7. feladatot is megoldotta, ott utalt a beolvasandó tartalomra
Az előző pont csak akkor jár, ha legalább 4 sorszámozott feladatot megoldott.</t>
        </r>
      </text>
    </comment>
    <comment ref="B115" authorId="1" shapeId="0">
      <text>
        <r>
          <rPr>
            <sz val="9"/>
            <color indexed="81"/>
            <rFont val="Segoe UI"/>
            <family val="2"/>
            <charset val="238"/>
          </rPr>
          <t>A bemeneti állomány feldolgozása és az adatok tárolása</t>
        </r>
      </text>
    </comment>
    <comment ref="B116" authorId="1" shapeId="0">
      <text>
        <r>
          <rPr>
            <sz val="9"/>
            <color indexed="81"/>
            <rFont val="Segoe UI"/>
            <family val="2"/>
            <charset val="238"/>
          </rPr>
          <t>Megnyitotta a megadott fájlt beolvasás előtt</t>
        </r>
      </text>
    </comment>
    <comment ref="B117" authorId="1" shapeId="0">
      <text>
        <r>
          <rPr>
            <sz val="9"/>
            <color indexed="81"/>
            <rFont val="Segoe UI"/>
            <family val="2"/>
            <charset val="238"/>
          </rPr>
          <t>Egy sorpárt helyesen beolvasott</t>
        </r>
      </text>
    </comment>
    <comment ref="B118" authorId="1" shapeId="0">
      <text>
        <r>
          <rPr>
            <sz val="9"/>
            <color indexed="81"/>
            <rFont val="Segoe UI"/>
            <family val="2"/>
            <charset val="238"/>
          </rPr>
          <t>Beolvasta az összes adatot</t>
        </r>
      </text>
    </comment>
    <comment ref="B119" authorId="1" shapeId="0">
      <text>
        <r>
          <rPr>
            <sz val="9"/>
            <color indexed="81"/>
            <rFont val="Segoe UI"/>
            <family val="2"/>
            <charset val="238"/>
          </rPr>
          <t>Eltárolta az összes adatot
Az utolsó 2 pont jár akkor is, ha az adatokat nem tárolta el, de legalább két feladatot megoldott.Az utolsó 2 pont csak akkor adható meg, ha a feladat kitűzésének megfelelő, tetszőleges hosszúságú (maximum 220 sorpárból álló) állományt helyesen kezel.</t>
        </r>
      </text>
    </comment>
    <comment ref="B120" authorId="1" shapeId="0">
      <text>
        <r>
          <rPr>
            <sz val="9"/>
            <color indexed="81"/>
            <rFont val="Segoe UI"/>
            <family val="2"/>
            <charset val="238"/>
          </rPr>
          <t>Rögzítők megjelenítése</t>
        </r>
      </text>
    </comment>
    <comment ref="B121" authorId="1" shapeId="0">
      <text>
        <r>
          <rPr>
            <sz val="9"/>
            <color indexed="81"/>
            <rFont val="Segoe UI"/>
            <family val="2"/>
            <charset val="238"/>
          </rPr>
          <t>Helyesen írta ki a képernyőre az első üzenet rögzítőjét</t>
        </r>
      </text>
    </comment>
    <comment ref="B122" authorId="1" shapeId="0">
      <text>
        <r>
          <rPr>
            <sz val="9"/>
            <color indexed="81"/>
            <rFont val="Segoe UI"/>
            <family val="2"/>
            <charset val="238"/>
          </rPr>
          <t>Helyesen írta ki a képernyőre az utolsó üzenet rögzítőjét</t>
        </r>
      </text>
    </comment>
    <comment ref="B123" authorId="1" shapeId="0">
      <text>
        <r>
          <rPr>
            <sz val="9"/>
            <color indexed="81"/>
            <rFont val="Segoe UI"/>
            <family val="2"/>
            <charset val="238"/>
          </rPr>
          <t>A „farkas” karaktersorozatot tartalmazó üzenetek adatainak megjelenítése</t>
        </r>
      </text>
    </comment>
    <comment ref="B124" authorId="1" shapeId="0">
      <text>
        <r>
          <rPr>
            <sz val="9"/>
            <color indexed="81"/>
            <rFont val="Segoe UI"/>
            <family val="2"/>
            <charset val="238"/>
          </rPr>
          <t>Egy üzenetről helyesen dönti el, hogy tartalmazza-e a „farkas” karaktersorozatot</t>
        </r>
      </text>
    </comment>
    <comment ref="B125" authorId="1" shapeId="0">
      <text>
        <r>
          <rPr>
            <sz val="9"/>
            <color indexed="81"/>
            <rFont val="Segoe UI"/>
            <family val="2"/>
            <charset val="238"/>
          </rPr>
          <t>Egy „farkas” karaktersort tartalmazó üzenet esetén helyesen megjelenítette a kívánt adatokat
A pont nem adható meg, ha a megjelenítés nem vizsgálat eredménye.</t>
        </r>
      </text>
    </comment>
    <comment ref="B126" authorId="1" shapeId="0">
      <text>
        <r>
          <rPr>
            <sz val="9"/>
            <color indexed="81"/>
            <rFont val="Segoe UI"/>
            <family val="2"/>
            <charset val="238"/>
          </rPr>
          <t>Minden üzenetet helyesen vizsgált</t>
        </r>
      </text>
    </comment>
    <comment ref="B127" authorId="1" shapeId="0">
      <text>
        <r>
          <rPr>
            <sz val="9"/>
            <color indexed="81"/>
            <rFont val="Segoe UI"/>
            <family val="2"/>
            <charset val="238"/>
          </rPr>
          <t>Minden „farkas” karaktersort tartalmazó üzenet esetén helyesen megjelenítette a kívánt adatokat
Az utolsó két pont nem adható, ha más adatsort is megjelenített.</t>
        </r>
      </text>
    </comment>
    <comment ref="B128" authorId="1" shapeId="0">
      <text>
        <r>
          <rPr>
            <sz val="9"/>
            <color indexed="81"/>
            <rFont val="Segoe UI"/>
            <family val="2"/>
            <charset val="238"/>
          </rPr>
          <t>Statisztika készítése</t>
        </r>
      </text>
    </comment>
    <comment ref="B129" authorId="1" shapeId="0">
      <text>
        <r>
          <rPr>
            <sz val="9"/>
            <color indexed="81"/>
            <rFont val="Segoe UI"/>
            <family val="2"/>
            <charset val="238"/>
          </rPr>
          <t>Egy napra vonatkozóan helyesen határozta meg a rögzítések számát</t>
        </r>
      </text>
    </comment>
    <comment ref="B130" authorId="1" shapeId="0">
      <text>
        <r>
          <rPr>
            <sz val="9"/>
            <color indexed="81"/>
            <rFont val="Segoe UI"/>
            <family val="2"/>
            <charset val="238"/>
          </rPr>
          <t>Minden napra vonatkozóan helyesen határozta meg a rögzítések számát
A pont nem bontható.
A pont jár akkor is, ha itt csak azokkal a napokkal foglalkozott, amikor volt rögzítés.</t>
        </r>
      </text>
    </comment>
    <comment ref="B131" authorId="1" shapeId="0">
      <text>
        <r>
          <rPr>
            <sz val="9"/>
            <color indexed="81"/>
            <rFont val="Segoe UI"/>
            <family val="2"/>
            <charset val="238"/>
          </rPr>
          <t>A statisztika egy sorát a minta szerinti szöveggel és helyes tartalommal jelenítette meg
A pont jár akkor is, ha határoló karakterként nem szóközt alkalmazott.</t>
        </r>
      </text>
    </comment>
    <comment ref="B132" authorId="1" shapeId="0">
      <text>
        <r>
          <rPr>
            <sz val="9"/>
            <color indexed="81"/>
            <rFont val="Segoe UI"/>
            <family val="2"/>
            <charset val="238"/>
          </rPr>
          <t>A megjelenítés tartalmilag teljes egészében helyes
A pont jár a napok sorrendjétől, a megjelenített szövegtől és az alkalmazott elválasztó karaktertől függetlenül.
A pont nem adható meg, ha a 0 értékű napok nem szerepelnek</t>
        </r>
      </text>
    </comment>
    <comment ref="B133" authorId="1" shapeId="0">
      <text>
        <r>
          <rPr>
            <sz val="9"/>
            <color indexed="81"/>
            <rFont val="Segoe UI"/>
            <family val="2"/>
            <charset val="238"/>
          </rPr>
          <t>A meghatározott adatokat a napsorszámok sorrendjében jelenítette meg
A pont jár hibás meghatározott értékek esetén is.</t>
        </r>
      </text>
    </comment>
    <comment ref="B134" authorId="1" shapeId="0">
      <text>
        <r>
          <rPr>
            <sz val="9"/>
            <color indexed="81"/>
            <rFont val="Segoe UI"/>
            <family val="2"/>
            <charset val="238"/>
          </rPr>
          <t>A megjelenítés sorrendileg, tartalmilag és formailag teljes egészében helyes</t>
        </r>
      </text>
    </comment>
    <comment ref="B135" authorId="1" shapeId="0">
      <text>
        <r>
          <rPr>
            <sz val="9"/>
            <color indexed="81"/>
            <rFont val="Segoe UI"/>
            <family val="2"/>
            <charset val="238"/>
          </rPr>
          <t>Az adaas.txt fájl elkészítése</t>
        </r>
      </text>
    </comment>
    <comment ref="B136" authorId="1" shapeId="0">
      <text>
        <r>
          <rPr>
            <sz val="9"/>
            <color indexed="81"/>
            <rFont val="Segoe UI"/>
            <family val="2"/>
            <charset val="238"/>
          </rPr>
          <t>Létrehozta az adaas.txt fájlt és írt a fájlba</t>
        </r>
      </text>
    </comment>
    <comment ref="B137" authorId="1" shapeId="0">
      <text>
        <r>
          <rPr>
            <sz val="9"/>
            <color indexed="81"/>
            <rFont val="Segoe UI"/>
            <family val="2"/>
            <charset val="238"/>
          </rPr>
          <t>Legalább két rögzítést felhasznált egy nap üzenetének helyreállításához
A pont nem adható hibás feldolgozás esetén.</t>
        </r>
      </text>
    </comment>
    <comment ref="B138" authorId="1" shapeId="0">
      <text>
        <r>
          <rPr>
            <sz val="9"/>
            <color indexed="81"/>
            <rFont val="Segoe UI"/>
            <family val="2"/>
            <charset val="238"/>
          </rPr>
          <t>Az összes rögzítést felhasználta egy nap üzenetének helyreállításához
A pont nem adható, ha a helyreállított üzenet nem helyes.</t>
        </r>
      </text>
    </comment>
    <comment ref="B139" authorId="1" shapeId="0">
      <text>
        <r>
          <rPr>
            <sz val="9"/>
            <color indexed="81"/>
            <rFont val="Segoe UI"/>
            <family val="2"/>
            <charset val="238"/>
          </rPr>
          <t>Minden üzenetet helyreállított a rögzítések alapján
A pont nem bontható.</t>
        </r>
      </text>
    </comment>
    <comment ref="B140" authorId="1" shapeId="0">
      <text>
        <r>
          <rPr>
            <sz val="9"/>
            <color indexed="81"/>
            <rFont val="Segoe UI"/>
            <family val="2"/>
            <charset val="238"/>
          </rPr>
          <t>Az előállított üzeneteteket a napok sorrendjében jelenítette meg a fájlban
A pont jár akkor is, ha az előállított üzenetek nem helyesek.</t>
        </r>
      </text>
    </comment>
    <comment ref="B141" authorId="1" shapeId="0">
      <text>
        <r>
          <rPr>
            <sz val="9"/>
            <color indexed="81"/>
            <rFont val="Segoe UI"/>
            <family val="2"/>
            <charset val="238"/>
          </rPr>
          <t>Minden üzenet helyesen és helyes sorrendben került a fájlba</t>
        </r>
      </text>
    </comment>
    <comment ref="B142" authorId="1" shapeId="0">
      <text>
        <r>
          <rPr>
            <sz val="9"/>
            <color indexed="81"/>
            <rFont val="Segoe UI"/>
            <family val="2"/>
            <charset val="238"/>
          </rPr>
          <t>A szame függvény elkészítése</t>
        </r>
      </text>
    </comment>
    <comment ref="B143" authorId="1" shapeId="0">
      <text>
        <r>
          <rPr>
            <sz val="9"/>
            <color indexed="81"/>
            <rFont val="Segoe UI"/>
            <family val="2"/>
            <charset val="238"/>
          </rPr>
          <t>Készített függvényt szame néven, ami szintaktikai hibáktól mentes, és pontosan az algoritmusban szereplő változókat használja (a nyelv sajátosságainak figyelembevételével)</t>
        </r>
      </text>
    </comment>
    <comment ref="B144" authorId="1" shapeId="0">
      <text>
        <r>
          <rPr>
            <sz val="9"/>
            <color indexed="81"/>
            <rFont val="Segoe UI"/>
            <family val="2"/>
            <charset val="238"/>
          </rPr>
          <t>A függvény az előírt típusú paraméterrel rendelkezik, valamint kimenet típusa a nyelv sajátosságainak megfelelő</t>
        </r>
      </text>
    </comment>
    <comment ref="B145" authorId="1" shapeId="0">
      <text>
        <r>
          <rPr>
            <sz val="9"/>
            <color indexed="81"/>
            <rFont val="Segoe UI"/>
            <family val="2"/>
            <charset val="238"/>
          </rPr>
          <t>A leírásban szereplő ciklust – a nyelv sajátosságainak figyelembe vételével – helyesen fogalmazta meg
A pont nem bontható.
A pont nem adható meg, ha nem a megadott algoritmust kódolta.</t>
        </r>
      </text>
    </comment>
    <comment ref="B146" authorId="1" shapeId="0">
      <text>
        <r>
          <rPr>
            <sz val="9"/>
            <color indexed="81"/>
            <rFont val="Segoe UI"/>
            <family val="2"/>
            <charset val="238"/>
          </rPr>
          <t>A leírásban szereplő elágazást helyesen fogalmazta meg
A pont nem bontható.
A pont nem adható meg, ha nem a megadott algoritmust kódolta.</t>
        </r>
      </text>
    </comment>
    <comment ref="B147" authorId="1" shapeId="0">
      <text>
        <r>
          <rPr>
            <sz val="9"/>
            <color indexed="81"/>
            <rFont val="Segoe UI"/>
            <family val="2"/>
            <charset val="238"/>
          </rPr>
          <t>A függvény által meghatározott érték helyes</t>
        </r>
      </text>
    </comment>
    <comment ref="B148" authorId="1" shapeId="0">
      <text>
        <r>
          <rPr>
            <sz val="9"/>
            <color indexed="81"/>
            <rFont val="Segoe UI"/>
            <family val="2"/>
            <charset val="238"/>
          </rPr>
          <t>Egy adatsor feldolgozása</t>
        </r>
      </text>
    </comment>
    <comment ref="B149" authorId="1" shapeId="0">
      <text>
        <r>
          <rPr>
            <sz val="9"/>
            <color indexed="81"/>
            <rFont val="Segoe UI"/>
            <family val="2"/>
            <charset val="238"/>
          </rPr>
          <t>Beolvasta egy nap és egy rádióamatőr sorszámát</t>
        </r>
      </text>
    </comment>
    <comment ref="B150" authorId="1" shapeId="0">
      <text>
        <r>
          <rPr>
            <sz val="9"/>
            <color indexed="81"/>
            <rFont val="Segoe UI"/>
            <family val="2"/>
            <charset val="238"/>
          </rPr>
          <t>Meghatározta az adott naphoz és rádióamatőrhöz tartozó üzenetet</t>
        </r>
      </text>
    </comment>
    <comment ref="B151" authorId="1" shapeId="0">
      <text>
        <r>
          <rPr>
            <sz val="9"/>
            <color indexed="81"/>
            <rFont val="Segoe UI"/>
            <family val="2"/>
            <charset val="238"/>
          </rPr>
          <t>Megjelenítette a megfelelő szöveget, ha nem volt ilyen üzenet</t>
        </r>
      </text>
    </comment>
    <comment ref="B152" authorId="1" shapeId="0">
      <text>
        <r>
          <rPr>
            <sz val="9"/>
            <color indexed="81"/>
            <rFont val="Segoe UI"/>
            <family val="2"/>
            <charset val="238"/>
          </rPr>
          <t>Meghatározta, hogy az első „szó” szám-e</t>
        </r>
      </text>
    </comment>
    <comment ref="B153" authorId="1" shapeId="0">
      <text>
        <r>
          <rPr>
            <sz val="9"/>
            <color indexed="81"/>
            <rFont val="Segoe UI"/>
            <family val="2"/>
            <charset val="238"/>
          </rPr>
          <t>Meghatározta, hogy a második „szó” szám-e
Az előző két pont jár akkor is, ha a feladatot nem a szame függvény segítségével oldotta meg.
Az előző két pont jár akkor is, ha a vizsgálatot az átalakítással együtt végezte el.</t>
        </r>
      </text>
    </comment>
    <comment ref="B154" authorId="1" shapeId="0">
      <text>
        <r>
          <rPr>
            <sz val="9"/>
            <color indexed="81"/>
            <rFont val="Segoe UI"/>
            <family val="2"/>
            <charset val="238"/>
          </rPr>
          <t>Ha szükséges, az első „szót” számmá alakította</t>
        </r>
      </text>
    </comment>
    <comment ref="B155" authorId="1" shapeId="0">
      <text>
        <r>
          <rPr>
            <sz val="9"/>
            <color indexed="81"/>
            <rFont val="Segoe UI"/>
            <family val="2"/>
            <charset val="238"/>
          </rPr>
          <t>Ha szükséges, a második „szót” számmá alakította
A számmá alakítás akkor szükséges, ha mindkét „szó” szám. Egyéb esetekben a számmá alakítás nem hiba.</t>
        </r>
      </text>
    </comment>
    <comment ref="B156" authorId="1" shapeId="0">
      <text>
        <r>
          <rPr>
            <sz val="9"/>
            <color indexed="81"/>
            <rFont val="Segoe UI"/>
            <family val="2"/>
            <charset val="238"/>
          </rPr>
          <t>Megjelenítette a megfigyelt egyedek számát
A pont nem adható meg, ha a szöveg nem felel meg a mintának.</t>
        </r>
      </text>
    </comment>
    <comment ref="B157" authorId="1" shapeId="0">
      <text>
        <r>
          <rPr>
            <sz val="9"/>
            <color indexed="81"/>
            <rFont val="Segoe UI"/>
            <family val="2"/>
            <charset val="238"/>
          </rPr>
          <t>Ha nem volt megfigyelt egyed, vagy számuk nem állapítható meg, a „Nincs információ” szöveget jelenítette meg
A pont nem adható meg, ha más esetben is megjelenítette az üzenetet.</t>
        </r>
      </text>
    </comment>
  </commentList>
</comments>
</file>

<file path=xl/sharedStrings.xml><?xml version="1.0" encoding="utf-8"?>
<sst xmlns="http://schemas.openxmlformats.org/spreadsheetml/2006/main" count="171" uniqueCount="164">
  <si>
    <t>részpont adható</t>
  </si>
  <si>
    <t>pont adható</t>
  </si>
  <si>
    <t>részpont adott</t>
  </si>
  <si>
    <t>pont adott</t>
  </si>
  <si>
    <t>Az értékelés befejezése után az értékelési útmutató kinyomtatható. A nyomtatási terület ennek megfelelően beállított.</t>
  </si>
  <si>
    <t>A B2-es cellába írja be a vizsgázó kódját</t>
  </si>
  <si>
    <t>A "Vizsgazo1" munkalapból minden vizsgázó számára készítsen egy másolatot!</t>
  </si>
  <si>
    <t>Kedves Javító Kolléga!</t>
  </si>
  <si>
    <t>Az értékelést az "A" oszlopban végezze. Amennyiben a vizsgázó a feladatrészt megoldotta, írjon 1-est, ha nem, írjon 0-t! A táblázatkezelő ennek segítségével meghatározza a részpontszámokat és összpontszámokat.</t>
  </si>
  <si>
    <t>Összesen:</t>
  </si>
  <si>
    <t>Informatika - emelt szint - értékelőlap</t>
  </si>
  <si>
    <t>Ide írja a vizsgázó kódját!</t>
  </si>
  <si>
    <t>Amennyiben az egyes feladatokhoz megjegyzést szeretne írni, azt a G oszlopban teheti meg.</t>
  </si>
  <si>
    <t>Informatika - emelt szint</t>
  </si>
  <si>
    <t>Üzenetek a képernyőn</t>
  </si>
  <si>
    <t>Informatika - emelt szint - 1512</t>
  </si>
  <si>
    <t>1. Energiacella</t>
  </si>
  <si>
    <t>Az autó grafika</t>
  </si>
  <si>
    <t>Az eauto.png rajzot arányosan 1,0±0,01 cm magasságúra kicsinyítette (a szélessége 1,91±0,01 cm), vagy azt a szöveges dokumentumban beállította és kiskocsi.png néven mentette</t>
  </si>
  <si>
    <t>Az autó kerekei feketék</t>
  </si>
  <si>
    <t>A fájl mentése energiacella néven a szövegszerkesztő program saját formátumában, és a dokumentumban a lapméret A4-es, tájolása álló</t>
  </si>
  <si>
    <t>Az oldal margói</t>
  </si>
  <si>
    <t>A dokumentum szövegének javítása</t>
  </si>
  <si>
    <t>A lábjegyzet elkészítése</t>
  </si>
  <si>
    <t>A forrásállomány kapcsos zárójelben lévő szövege lábjegyzetben van, és az eredeti helyen a szöveg és a kapcsos zárójel nem szerepel</t>
  </si>
  <si>
    <t>A szöveg általános formázása</t>
  </si>
  <si>
    <t>A szöveg karakterei, a lábjegyzetben és a táblázatban is, Times New Roman (Nimbus Roman) betűtípusúak, és a dokumentumban a szövegtörzs 13 pontos betűméretű</t>
  </si>
  <si>
    <t>A dokumentumban a sorköz egyszeres, a bekezdések sorkizártak és a dokumentumban elválasztást alkalmazott</t>
  </si>
  <si>
    <t>A bekezdések után a térköz 6 pontos, ahol mást nem kért a feladat. A bekezdések 0,5 cm első sor behúzásúak, kivéve a táblázat celláit, a címeket, a szerző nevét és az utánuk következő bekezdéseket</t>
  </si>
  <si>
    <t>Az élőfej elkészítése</t>
  </si>
  <si>
    <t>Beszúrta a bal margóhoz az oldalszámot</t>
  </si>
  <si>
    <t>A középső tabulátornál a kiskocsi.png kép van</t>
  </si>
  <si>
    <t>A jobb oldali margónál vagy tabulátornál a „Kerékvilág” kifejezés van és az élőfejben a betűméret 20 pontos</t>
  </si>
  <si>
    <t>Az élőfej dupla vonallal alulról szegélyezett a szövegtükör teljes szélességében, és a vonal vastagsága 1,0 és 2,0 pont közötti</t>
  </si>
  <si>
    <t>A cím és az alcím formázása</t>
  </si>
  <si>
    <t>A cím félkövér betűstílusú, 28 pontos betűméretű</t>
  </si>
  <si>
    <t>Az alcím 20 pontos betűméretű, és biztosította, hogy egy oldalra kerül az azt követő bekezdéssel</t>
  </si>
  <si>
    <t>A cím utáni két bekezdés formázása</t>
  </si>
  <si>
    <t>Az első bekezdés és a szerző neve félkövér betűstílusú</t>
  </si>
  <si>
    <t>A szerző neve a bal és a jobb margó közötti vonallal szegélyezett</t>
  </si>
  <si>
    <t>A szerző neve fölött a vonal közelebb van és vastagabb, alatta távolabb van és vékonyabb</t>
  </si>
  <si>
    <t>A kép elhelyezése és formázása</t>
  </si>
  <si>
    <t>A vizgoz.jpg kép a minta szerinti bekezdés mellett jobbra igazítva van, vékony fekete szegéllyel</t>
  </si>
  <si>
    <t>A kép magassága 5,00 ±0,01 cm az oldalarányokat megtartva</t>
  </si>
  <si>
    <t>A táblázat kialakítása és formázása</t>
  </si>
  <si>
    <t xml:space="preserve">A táblázat négysoros, egyoszlopos </t>
  </si>
  <si>
    <t>A táblázat szélessége 6 cm és vékony fekete vonallal szegélyezett</t>
  </si>
  <si>
    <t>A cellák margója fent, lent 0,10±0,01 cm, valamint bal és jobb oldalon 0,20±0,01 cm</t>
  </si>
  <si>
    <t>Az első cella magassága 1 cm, benne a szöveg függőlegesen középre igazított és a cella háttere szürke</t>
  </si>
  <si>
    <t>Az első cella szövege 16 pontos betűméretű, kiskapitális betűstílusú és a szövegszíne fehér</t>
  </si>
  <si>
    <t>A táblázat celláiban, az első kivételével, a szöveg 10 pontos betűméretű, és a harmadik, negyedik cellában a bekezdések első szava és az azt követő kettőspont félkövér betűstílusú</t>
  </si>
  <si>
    <t>A bekezdések előtt és után nincs térköz, és a 2.-4. cella sorkizárt igazítású</t>
  </si>
  <si>
    <t>Nyilak a táblázat harmadik és negyedik cellájában</t>
  </si>
  <si>
    <t>A felsorolt beállítások közül három jó az egyik cellában</t>
  </si>
  <si>
    <t>Mind a négy beállítás jó mind a két cellában</t>
  </si>
  <si>
    <t>2. Érettségi eredmények</t>
  </si>
  <si>
    <t>3. Könyvtári másolás</t>
  </si>
  <si>
    <t>4. Expedíció</t>
  </si>
  <si>
    <t>Az adatok betöltése és a fájl mentése kiertekelt néven</t>
  </si>
  <si>
    <t>Az érettségi összpontszámának meghatározása</t>
  </si>
  <si>
    <t>Az érettségin elért százalékos teljesítmény kiszámítása</t>
  </si>
  <si>
    <t>Az érettségi érdemjegyek meghatározása</t>
  </si>
  <si>
    <t>A szakközépiskolás és a gimnazista érettségizők létszáma</t>
  </si>
  <si>
    <t>A szakközépiskolás és a gimnazista érettségizők átlaga</t>
  </si>
  <si>
    <t>Legalább az egyik átlagot helyesen határozta meg képlet segítségével a megadott cellába</t>
  </si>
  <si>
    <t>Mindkét átlagot helyesen határozta meg képlet segítségével a megadott cellába</t>
  </si>
  <si>
    <t>A szakközépiskolások és gimnazisták által elért legjobb eredmény</t>
  </si>
  <si>
    <t>Legalább az egyik legjobb elért eredményt helyesen határozta meg képlet segítségével a megadott cellába</t>
  </si>
  <si>
    <t>Mindkét legjobb elért eredményt helyesen határozta meg képlet segítségével a megadott cellába</t>
  </si>
  <si>
    <t>Jegyek megoszlása nemek szerint</t>
  </si>
  <si>
    <t>Legalább egy jegy esetén helyesen határozta meg a férfiak és nők darabszámát</t>
  </si>
  <si>
    <t>Diagram készítése</t>
  </si>
  <si>
    <t>Létrehozott egy oszlopdiagramot a jegyek nemenkénti megoszlásáról, és azt a munkalapon helyezte el az R21:X42-es tartományban</t>
  </si>
  <si>
    <t>A diagram címe helyes, és van jelmagyarázat</t>
  </si>
  <si>
    <t>Táblázat formázása</t>
  </si>
  <si>
    <t>A felsorolt beállítások mindegyike helyes</t>
  </si>
  <si>
    <t>Megszámlálta a másolási igényeket</t>
  </si>
  <si>
    <t>Helyesen szűr a másolási igények számára</t>
  </si>
  <si>
    <t>Minden hallgatót pontosan egyszer jelenít meg, a használt táblák kapcsolata helyes</t>
  </si>
  <si>
    <t>6utoljara lekérdezés</t>
  </si>
  <si>
    <t>Az adatbázis létrehozása</t>
  </si>
  <si>
    <t>Az adatbázis létrehozása konyvtar néven, és a táblák importálása megtörtént</t>
  </si>
  <si>
    <t>A megadott mezők a megfelelő típussal szerepelnek</t>
  </si>
  <si>
    <t>A táblákban beállította a megadott mezőket kulcsként</t>
  </si>
  <si>
    <t>Minden lekérdezésben pontosan a kívánt mezők szerepelnek</t>
  </si>
  <si>
    <t>2med lekérdezés</t>
  </si>
  <si>
    <t>Helyesen szűr a kar nevére, és a két táblát helyesen kapcsolja</t>
  </si>
  <si>
    <t>A hallgató neve szerint rendezett</t>
  </si>
  <si>
    <t>3csomag lekérdezés</t>
  </si>
  <si>
    <t>Összegezte a lapok számát</t>
  </si>
  <si>
    <t>Helyesen határozta meg a csomagok számát</t>
  </si>
  <si>
    <t>4unnep lekérdezés</t>
  </si>
  <si>
    <t>Helyesen szűr az időintervallumra</t>
  </si>
  <si>
    <t>Helyesen szűr a karokra, közöttük VAGY kapcsolat van</t>
  </si>
  <si>
    <t>Mindhárom táblát használja, közöttük a kapcsolat helyes és a teljes szűrési kifejezés helyes</t>
  </si>
  <si>
    <t>Minden hallgató nevét pontosan egyszer jeleníti meg</t>
  </si>
  <si>
    <t>5tobb lekérdezés</t>
  </si>
  <si>
    <t>Csoportosított a hallgató és a másolás dátuma szerint</t>
  </si>
  <si>
    <t>Csoportosított a hallgató szerint, és hallgatónként a legutolsó dátumot jelenítette meg</t>
  </si>
  <si>
    <t>Helyesen szűr az informatikai karra, és a használt táblák közötti kapcsolat helyes</t>
  </si>
  <si>
    <t>7eszes lekérdezés</t>
  </si>
  <si>
    <t>Az al- vagy segédlekérdezésben meghatározta a legkorábbi dátumot</t>
  </si>
  <si>
    <t>A főlekérdezésben az al- vagy segédlekérdezésben meghatározott dátumra szűr</t>
  </si>
  <si>
    <t>A főlekérdezésben kizárta Eszes Albertet a megjelenített hallgatók sorából, valamint a felhasznált táblák kapcsolata helyes</t>
  </si>
  <si>
    <t>Minden hallgatót pontosan egyszer jelenít meg</t>
  </si>
  <si>
    <t>8eddig lekérdezés</t>
  </si>
  <si>
    <t>A lap és az oldal szorzatával meghatározta egy másolás értékét</t>
  </si>
  <si>
    <t>A hallgató szerint csoportosított, valamint a lap és oldal szorzatát összegezte</t>
  </si>
  <si>
    <t>Helyesen szűr az ösztöndíjas hallgatókra, valamint a használt táblák kapcsolata helyes</t>
  </si>
  <si>
    <t>A hallgató azonosítóját hallgatoid, az összes nyomtatási költséget pedig osszesen mezőnévvel jeleníti meg</t>
  </si>
  <si>
    <t>9nem lekérdezés</t>
  </si>
  <si>
    <t>Az al- vagy segédlekérdezésben meghatározta azokat a hallgatókat, akik a szolgáltatást igénybe vették; vagy – a hallgato és masolás táblák megfelelő kapcsolása esetén – a hiányzó előfordulásra szűr</t>
  </si>
  <si>
    <t>A főlekérdezéshez helyesen kapcsolta az al- vagy segédlekérdezést, meghatározva a hallgatókat, akik nem vették igénybe a szolgáltatást; vagy a hallgato és masolás táblákat megfelelően kapcsolta (a lekérdezésbe belekerült a hallgato tábla minden rekordja és a másolás tábla azon rekordjai, ahol a hallgatoid azonos)</t>
  </si>
  <si>
    <t>Az al- vagy segédlekérdezésben helyesen szűr Eszes Albertre, valamint a felhasznált táblák kapcsolata helyes</t>
  </si>
  <si>
    <t>Létezik a program radio néven, és az szintaktikailag helyes</t>
  </si>
  <si>
    <t>A program hibamentesen futtatható</t>
  </si>
  <si>
    <t>Van olyan képernyőre írást igénylő feladat, amelynél megjelenítette a feladat sorszámát és – ha kellett – utalt a felhasználótól bekért tartalomra</t>
  </si>
  <si>
    <t>Minden képernyőre írást igénylő megoldott feladatnál megjelenítette a sorszámot, és amennyiben a 7. feladatot is megoldotta, ott utalt a beolvasandó tartalomra</t>
  </si>
  <si>
    <t>A bemeneti állomány feldolgozása és az adatok tárolása</t>
  </si>
  <si>
    <t>Megnyitotta a megadott fájlt beolvasás előtt</t>
  </si>
  <si>
    <t>Egy sorpárt helyesen beolvasott</t>
  </si>
  <si>
    <t>Beolvasta az összes adatot</t>
  </si>
  <si>
    <t>Eltárolta az összes adatot</t>
  </si>
  <si>
    <t>Rögzítők megjelenítése</t>
  </si>
  <si>
    <t>Helyesen írta ki a képernyőre az első üzenet rögzítőjét</t>
  </si>
  <si>
    <t>Helyesen írta ki a képernyőre az utolsó üzenet rögzítőjét</t>
  </si>
  <si>
    <t>A „farkas” karaktersorozatot tartalmazó üzenetek adatainak megjelenítése</t>
  </si>
  <si>
    <t>Egy üzenetről helyesen dönti el, hogy tartalmazza-e a „farkas” karaktersorozatot</t>
  </si>
  <si>
    <t>Egy „farkas” karaktersort tartalmazó üzenet esetén helyesen megjelenítette a kívánt adatokat</t>
  </si>
  <si>
    <t>Minden üzenetet helyesen vizsgált</t>
  </si>
  <si>
    <t>Minden „farkas” karaktersort tartalmazó üzenet esetén helyesen megjelenítette a kívánt adatokat</t>
  </si>
  <si>
    <t>Statisztika készítése</t>
  </si>
  <si>
    <t>Egy napra vonatkozóan helyesen határozta meg a rögzítések számát</t>
  </si>
  <si>
    <t>Minden napra vonatkozóan helyesen határozta meg a rögzítések számát</t>
  </si>
  <si>
    <t>A statisztika egy sorát a minta szerinti szöveggel és helyes tartalommal jelenítette meg</t>
  </si>
  <si>
    <t>A megjelenítés tartalmilag teljes egészében helyes</t>
  </si>
  <si>
    <t>A meghatározott adatokat a napsorszámok sorrendjében jelenítette meg</t>
  </si>
  <si>
    <t>A megjelenítés sorrendileg, tartalmilag és formailag teljes egészében helyes</t>
  </si>
  <si>
    <t>Az adaas.txt fájl elkészítése</t>
  </si>
  <si>
    <t>Létrehozta az adaas.txt fájlt és írt a fájlba</t>
  </si>
  <si>
    <t>Legalább két rögzítést felhasznált egy nap üzenetének helyreállításához</t>
  </si>
  <si>
    <t>Az összes rögzítést felhasználta egy nap üzenetének helyreállításához</t>
  </si>
  <si>
    <t>Minden üzenetet helyreállított a rögzítések alapján</t>
  </si>
  <si>
    <t>Az előállított üzeneteteket a napok sorrendjében jelenítette meg a fájlban</t>
  </si>
  <si>
    <t>Minden üzenet helyesen és helyes sorrendben került a fájlba</t>
  </si>
  <si>
    <t>A szame függvény elkészítése</t>
  </si>
  <si>
    <t>Készített függvényt szame néven, ami szintaktikai hibáktól mentes, és pontosan az algoritmusban szereplő változókat használja (a nyelv sajátosságainak figyelembevételével)</t>
  </si>
  <si>
    <t>A függvény az előírt típusú paraméterrel rendelkezik, valamint kimenet típusa a nyelv sajátosságainak megfelelő</t>
  </si>
  <si>
    <t>A leírásban szereplő ciklust – a nyelv sajátosságainak figyelembe vételével – helyesen fogalmazta meg</t>
  </si>
  <si>
    <t>A leírásban szereplő elágazást helyesen fogalmazta meg</t>
  </si>
  <si>
    <t>A függvény által meghatározott érték helyes</t>
  </si>
  <si>
    <t>Beolvasta egy nap és egy rádióamatőr sorszámát</t>
  </si>
  <si>
    <t>Meghatározta az adott naphoz és rádióamatőrhöz tartozó üzenetet</t>
  </si>
  <si>
    <t>Megjelenítette a megfelelő szöveget, ha nem volt ilyen üzenet</t>
  </si>
  <si>
    <t>Meghatározta, hogy az első „szó” szám-e</t>
  </si>
  <si>
    <t>Meghatározta, hogy a második „szó” szám-e</t>
  </si>
  <si>
    <t>Ha szükséges, az első „szót” számmá alakította</t>
  </si>
  <si>
    <t>Ha szükséges, a második „szót” számmá alakította</t>
  </si>
  <si>
    <t>Megjelenítette a megfigyelt egyedek számát</t>
  </si>
  <si>
    <t>Ha nem volt megfigyelt egyed, vagy számuk nem állapítható meg, a „Nincs információ” szöveget jelenítette meg</t>
  </si>
  <si>
    <t>Egy adatsor feldolgozása</t>
  </si>
  <si>
    <t>A név utolsó karakteréhez rendelte a megfelelő lábjegyzetet, amelyet „*”-gal jelölt, és a lábjegyzet szövege 10 pontos karakterméretű, dőlt stílusú</t>
  </si>
  <si>
    <t>A férfiak és a nők esetén minden jegy darabszámát helyesen határozta meg</t>
  </si>
  <si>
    <t>- az első sor címeinek írásiránya a mintának megfelelő
- az A1:P1165 tartomány cellái vékony vonallal szegélyezettek
- az A1:P1165 tartomány celláinak tartalma vízszintesen középre igazított
- a számított értékek félkövér, dőlt betűstílusúak
- a számított értékek vörös betűszínűek
- az E oszlop értékei százalék formátumban jelennek meg
A felsorolt hat beállításból legalább három helyes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</si>
</sst>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General&quot; pont&quot;"/>
    <numFmt numFmtId="165" formatCode="0&quot; pont&quot;"/>
  </numFmts>
  <fonts count="15" x14ac:knownFonts="1">
    <font>
      <sz val="11"/>
      <color theme="1"/>
      <name val="Calibri"/>
      <family val="2"/>
      <charset val="238"/>
      <scheme val="minor"/>
    </font>
    <font>
      <sz val="11"/>
      <color indexed="10"/>
      <name val="Calibri"/>
      <family val="2"/>
      <charset val="238"/>
    </font>
    <font>
      <sz val="12"/>
      <color indexed="8"/>
      <name val="Times New Roman"/>
      <family val="1"/>
      <charset val="238"/>
    </font>
    <font>
      <b/>
      <i/>
      <sz val="12"/>
      <color indexed="8"/>
      <name val="Times New Roman"/>
      <family val="1"/>
      <charset val="238"/>
    </font>
    <font>
      <b/>
      <i/>
      <sz val="12"/>
      <color indexed="10"/>
      <name val="Times New Roman"/>
      <family val="1"/>
      <charset val="238"/>
    </font>
    <font>
      <b/>
      <sz val="12"/>
      <color indexed="8"/>
      <name val="Times New Roman"/>
      <family val="1"/>
      <charset val="238"/>
    </font>
    <font>
      <sz val="16"/>
      <color indexed="8"/>
      <name val="Calibri"/>
      <family val="2"/>
      <charset val="238"/>
    </font>
    <font>
      <i/>
      <sz val="11"/>
      <color indexed="8"/>
      <name val="Calibri"/>
      <family val="2"/>
      <charset val="238"/>
    </font>
    <font>
      <b/>
      <i/>
      <sz val="11"/>
      <color indexed="8"/>
      <name val="Calibri"/>
      <family val="2"/>
      <charset val="238"/>
    </font>
    <font>
      <sz val="8"/>
      <name val="Calibri"/>
      <family val="2"/>
      <charset val="238"/>
    </font>
    <font>
      <sz val="12"/>
      <color theme="1"/>
      <name val="Times New Roman"/>
      <family val="1"/>
      <charset val="238"/>
    </font>
    <font>
      <b/>
      <i/>
      <sz val="11"/>
      <color indexed="8"/>
      <name val="Calibri"/>
      <family val="2"/>
      <charset val="238"/>
      <scheme val="minor"/>
    </font>
    <font>
      <sz val="16"/>
      <color indexed="8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sz val="9"/>
      <color indexed="81"/>
      <name val="Segoe UI"/>
      <family val="2"/>
      <charset val="238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0" fillId="0" borderId="1" xfId="0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 textRotation="90" wrapText="1"/>
    </xf>
    <xf numFmtId="164" fontId="0" fillId="0" borderId="2" xfId="0" applyNumberFormat="1" applyBorder="1"/>
    <xf numFmtId="0" fontId="0" fillId="0" borderId="0" xfId="0" applyAlignment="1">
      <alignment wrapText="1"/>
    </xf>
    <xf numFmtId="0" fontId="6" fillId="0" borderId="0" xfId="0" applyFont="1" applyAlignment="1">
      <alignment horizontal="left" vertical="center"/>
    </xf>
    <xf numFmtId="164" fontId="0" fillId="0" borderId="0" xfId="0" applyNumberFormat="1" applyFill="1" applyBorder="1"/>
    <xf numFmtId="164" fontId="3" fillId="0" borderId="3" xfId="0" applyNumberFormat="1" applyFont="1" applyBorder="1" applyAlignment="1">
      <alignment horizontal="right" wrapText="1"/>
    </xf>
    <xf numFmtId="164" fontId="1" fillId="0" borderId="0" xfId="0" applyNumberFormat="1" applyFont="1"/>
    <xf numFmtId="164" fontId="1" fillId="0" borderId="4" xfId="0" applyNumberFormat="1" applyFont="1" applyBorder="1" applyAlignment="1">
      <alignment horizontal="center" textRotation="90" wrapText="1"/>
    </xf>
    <xf numFmtId="164" fontId="4" fillId="0" borderId="4" xfId="0" applyNumberFormat="1" applyFont="1" applyBorder="1" applyAlignment="1">
      <alignment horizontal="right" wrapText="1"/>
    </xf>
    <xf numFmtId="0" fontId="1" fillId="0" borderId="2" xfId="0" applyFont="1" applyBorder="1"/>
    <xf numFmtId="164" fontId="1" fillId="0" borderId="2" xfId="0" applyNumberFormat="1" applyFont="1" applyBorder="1"/>
    <xf numFmtId="0" fontId="1" fillId="0" borderId="0" xfId="0" applyFont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/>
    </xf>
    <xf numFmtId="164" fontId="0" fillId="0" borderId="0" xfId="0" applyNumberFormat="1" applyAlignment="1">
      <alignment wrapText="1"/>
    </xf>
    <xf numFmtId="164" fontId="7" fillId="0" borderId="2" xfId="0" applyNumberFormat="1" applyFont="1" applyBorder="1"/>
    <xf numFmtId="164" fontId="8" fillId="0" borderId="2" xfId="0" applyNumberFormat="1" applyFont="1" applyBorder="1" applyAlignment="1">
      <alignment wrapText="1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10" fillId="0" borderId="0" xfId="0" applyFont="1" applyAlignment="1">
      <alignment vertical="center" wrapText="1"/>
    </xf>
    <xf numFmtId="0" fontId="0" fillId="0" borderId="1" xfId="0" applyFont="1" applyBorder="1" applyAlignment="1">
      <alignment wrapText="1"/>
    </xf>
    <xf numFmtId="0" fontId="0" fillId="0" borderId="0" xfId="0" applyFont="1" applyAlignment="1" applyProtection="1">
      <alignment horizontal="center" vertical="center" wrapText="1"/>
      <protection locked="0"/>
    </xf>
    <xf numFmtId="0" fontId="0" fillId="0" borderId="0" xfId="0" applyFont="1" applyAlignment="1">
      <alignment wrapText="1"/>
    </xf>
    <xf numFmtId="0" fontId="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12" fillId="0" borderId="0" xfId="0" applyFont="1" applyAlignment="1">
      <alignment horizontal="left" vertical="center"/>
    </xf>
    <xf numFmtId="164" fontId="13" fillId="0" borderId="0" xfId="0" applyNumberFormat="1" applyFont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165" fontId="0" fillId="0" borderId="0" xfId="0" applyNumberFormat="1" applyAlignment="1">
      <alignment wrapText="1"/>
    </xf>
    <xf numFmtId="165" fontId="0" fillId="0" borderId="0" xfId="0" quotePrefix="1" applyNumberFormat="1" applyAlignment="1">
      <alignment wrapText="1"/>
    </xf>
    <xf numFmtId="164" fontId="0" fillId="0" borderId="0" xfId="0" applyNumberFormat="1" applyBorder="1"/>
    <xf numFmtId="164" fontId="1" fillId="0" borderId="0" xfId="0" applyNumberFormat="1" applyFont="1" applyBorder="1"/>
    <xf numFmtId="165" fontId="0" fillId="0" borderId="2" xfId="0" applyNumberFormat="1" applyFont="1" applyBorder="1" applyAlignment="1">
      <alignment wrapText="1"/>
    </xf>
    <xf numFmtId="165" fontId="0" fillId="0" borderId="2" xfId="0" applyNumberForma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3" xfId="0" applyFont="1" applyBorder="1" applyAlignment="1">
      <alignment wrapText="1"/>
    </xf>
    <xf numFmtId="165" fontId="0" fillId="0" borderId="6" xfId="0" applyNumberFormat="1" applyBorder="1" applyAlignment="1">
      <alignment wrapText="1"/>
    </xf>
    <xf numFmtId="14" fontId="0" fillId="0" borderId="1" xfId="0" applyNumberFormat="1" applyBorder="1" applyAlignment="1">
      <alignment horizontal="right"/>
    </xf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unka1"/>
  <dimension ref="A1:A7"/>
  <sheetViews>
    <sheetView tabSelected="1" workbookViewId="0"/>
  </sheetViews>
  <sheetFormatPr defaultRowHeight="15.75" x14ac:dyDescent="0.25"/>
  <cols>
    <col min="1" max="1" width="64.28515625" style="5" customWidth="1"/>
    <col min="2" max="16384" width="9.140625" style="2"/>
  </cols>
  <sheetData>
    <row r="1" spans="1:1" x14ac:dyDescent="0.25">
      <c r="A1" s="4" t="s">
        <v>7</v>
      </c>
    </row>
    <row r="3" spans="1:1" ht="60" customHeight="1" x14ac:dyDescent="0.25">
      <c r="A3" s="5" t="s">
        <v>6</v>
      </c>
    </row>
    <row r="4" spans="1:1" ht="60" customHeight="1" x14ac:dyDescent="0.25">
      <c r="A4" s="5" t="s">
        <v>5</v>
      </c>
    </row>
    <row r="5" spans="1:1" ht="75.75" customHeight="1" x14ac:dyDescent="0.25">
      <c r="A5" s="6" t="s">
        <v>8</v>
      </c>
    </row>
    <row r="6" spans="1:1" ht="60" customHeight="1" x14ac:dyDescent="0.25">
      <c r="A6" s="5" t="s">
        <v>4</v>
      </c>
    </row>
    <row r="7" spans="1:1" ht="31.5" x14ac:dyDescent="0.25">
      <c r="A7" s="26" t="s">
        <v>12</v>
      </c>
    </row>
  </sheetData>
  <sheetProtection algorithmName="SHA-512" hashValue="su1fo7hbG4JhlxR66U/iHO1nBuLSCEYEdFjY5kmxXtyIf1V6ha3UrOsD0KFLwqiyiHU9f9+iuEuhvRLk7AzLKg==" saltValue="nsBnyoua+fhA0u3Br09GNQ==" spinCount="100000" sheet="1"/>
  <phoneticPr fontId="9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Munka2"/>
  <dimension ref="A1:G233"/>
  <sheetViews>
    <sheetView zoomScaleNormal="100" workbookViewId="0">
      <selection activeCell="B2" sqref="B2"/>
    </sheetView>
  </sheetViews>
  <sheetFormatPr defaultRowHeight="15" x14ac:dyDescent="0.25"/>
  <cols>
    <col min="1" max="1" width="3.5703125" style="1" customWidth="1"/>
    <col min="2" max="2" width="57.140625" style="29" customWidth="1"/>
    <col min="3" max="4" width="10.140625" customWidth="1"/>
    <col min="5" max="6" width="9.42578125" customWidth="1"/>
    <col min="7" max="7" width="54.85546875" style="25" customWidth="1"/>
  </cols>
  <sheetData>
    <row r="1" spans="1:6" x14ac:dyDescent="0.25">
      <c r="A1" s="19" t="s">
        <v>15</v>
      </c>
      <c r="B1" s="27"/>
      <c r="C1" s="3"/>
      <c r="D1" s="3"/>
      <c r="E1" s="45">
        <v>42136</v>
      </c>
      <c r="F1" s="45"/>
    </row>
    <row r="2" spans="1:6" ht="53.25" customHeight="1" x14ac:dyDescent="0.25">
      <c r="B2" s="28" t="s">
        <v>11</v>
      </c>
      <c r="C2" s="7" t="s">
        <v>0</v>
      </c>
      <c r="D2" s="7" t="s">
        <v>1</v>
      </c>
      <c r="E2" s="7" t="s">
        <v>2</v>
      </c>
      <c r="F2" s="7" t="s">
        <v>3</v>
      </c>
    </row>
    <row r="3" spans="1:6" ht="21" customHeight="1" x14ac:dyDescent="0.25">
      <c r="A3" s="10" t="s">
        <v>16</v>
      </c>
    </row>
    <row r="4" spans="1:6" x14ac:dyDescent="0.25">
      <c r="B4" s="41" t="s">
        <v>17</v>
      </c>
      <c r="C4" s="41"/>
      <c r="D4" s="8">
        <f>SUM(C5:C6)</f>
        <v>2</v>
      </c>
      <c r="E4" s="16"/>
      <c r="F4" s="17">
        <f>SUM(E5:E6)</f>
        <v>0</v>
      </c>
    </row>
    <row r="5" spans="1:6" ht="45" x14ac:dyDescent="0.25">
      <c r="A5" s="24">
        <v>0</v>
      </c>
      <c r="B5" s="36" t="s">
        <v>18</v>
      </c>
      <c r="C5" s="11">
        <v>1</v>
      </c>
      <c r="E5" s="13">
        <f t="shared" ref="E5:E11" si="0">A5*C5</f>
        <v>0</v>
      </c>
      <c r="F5" s="18"/>
    </row>
    <row r="6" spans="1:6" x14ac:dyDescent="0.25">
      <c r="A6" s="24">
        <v>0</v>
      </c>
      <c r="B6" s="36" t="s">
        <v>19</v>
      </c>
      <c r="C6" s="11">
        <v>1</v>
      </c>
      <c r="E6" s="13">
        <f t="shared" si="0"/>
        <v>0</v>
      </c>
      <c r="F6" s="18"/>
    </row>
    <row r="7" spans="1:6" ht="30" customHeight="1" x14ac:dyDescent="0.25">
      <c r="A7" s="24">
        <v>0</v>
      </c>
      <c r="B7" s="44" t="s">
        <v>20</v>
      </c>
      <c r="C7" s="44"/>
      <c r="D7" s="8">
        <v>1</v>
      </c>
      <c r="E7" s="16"/>
      <c r="F7" s="17">
        <f>A7*D7</f>
        <v>0</v>
      </c>
    </row>
    <row r="8" spans="1:6" x14ac:dyDescent="0.25">
      <c r="A8" s="24">
        <v>0</v>
      </c>
      <c r="B8" s="44" t="s">
        <v>21</v>
      </c>
      <c r="C8" s="44"/>
      <c r="D8" s="8">
        <v>1</v>
      </c>
      <c r="E8" s="16"/>
      <c r="F8" s="17">
        <f>A8*D8</f>
        <v>0</v>
      </c>
    </row>
    <row r="9" spans="1:6" x14ac:dyDescent="0.25">
      <c r="A9" s="24">
        <v>0</v>
      </c>
      <c r="B9" s="44" t="s">
        <v>22</v>
      </c>
      <c r="C9" s="44"/>
      <c r="D9" s="8">
        <v>1</v>
      </c>
      <c r="E9" s="16"/>
      <c r="F9" s="17">
        <f>A9*D9</f>
        <v>0</v>
      </c>
    </row>
    <row r="10" spans="1:6" x14ac:dyDescent="0.25">
      <c r="B10" s="41" t="s">
        <v>23</v>
      </c>
      <c r="C10" s="41"/>
      <c r="D10" s="8">
        <f>SUM(C11:C12)</f>
        <v>2</v>
      </c>
      <c r="E10" s="16"/>
      <c r="F10" s="17">
        <f>SUM(E11:E12)</f>
        <v>0</v>
      </c>
    </row>
    <row r="11" spans="1:6" ht="45" x14ac:dyDescent="0.25">
      <c r="A11" s="24">
        <v>0</v>
      </c>
      <c r="B11" s="36" t="s">
        <v>24</v>
      </c>
      <c r="C11" s="11">
        <v>1</v>
      </c>
      <c r="E11" s="13">
        <f t="shared" si="0"/>
        <v>0</v>
      </c>
      <c r="F11" s="18"/>
    </row>
    <row r="12" spans="1:6" ht="45" x14ac:dyDescent="0.25">
      <c r="A12" s="24">
        <v>0</v>
      </c>
      <c r="B12" s="36" t="s">
        <v>161</v>
      </c>
      <c r="C12" s="11">
        <v>1</v>
      </c>
      <c r="E12" s="13">
        <f>A12*C12</f>
        <v>0</v>
      </c>
      <c r="F12" s="18"/>
    </row>
    <row r="13" spans="1:6" x14ac:dyDescent="0.25">
      <c r="B13" s="41" t="s">
        <v>25</v>
      </c>
      <c r="C13" s="41"/>
      <c r="D13" s="8">
        <f>SUM(C14:C16)</f>
        <v>3</v>
      </c>
      <c r="E13" s="16"/>
      <c r="F13" s="17">
        <f>SUM(E14:E16)</f>
        <v>0</v>
      </c>
    </row>
    <row r="14" spans="1:6" ht="45" x14ac:dyDescent="0.25">
      <c r="A14" s="24">
        <v>0</v>
      </c>
      <c r="B14" s="36" t="s">
        <v>26</v>
      </c>
      <c r="C14" s="11">
        <v>1</v>
      </c>
      <c r="E14" s="13">
        <f>A14*C14</f>
        <v>0</v>
      </c>
      <c r="F14" s="18"/>
    </row>
    <row r="15" spans="1:6" ht="30" x14ac:dyDescent="0.25">
      <c r="A15" s="24">
        <v>0</v>
      </c>
      <c r="B15" s="36" t="s">
        <v>27</v>
      </c>
      <c r="C15" s="11">
        <v>1</v>
      </c>
      <c r="E15" s="13">
        <f>A15*C15</f>
        <v>0</v>
      </c>
      <c r="F15" s="18"/>
    </row>
    <row r="16" spans="1:6" ht="60" x14ac:dyDescent="0.25">
      <c r="A16" s="24">
        <v>0</v>
      </c>
      <c r="B16" s="36" t="s">
        <v>28</v>
      </c>
      <c r="C16" s="11">
        <v>1</v>
      </c>
      <c r="E16" s="13">
        <f>A16*C16</f>
        <v>0</v>
      </c>
      <c r="F16" s="18"/>
    </row>
    <row r="17" spans="1:6" x14ac:dyDescent="0.25">
      <c r="B17" s="41" t="s">
        <v>29</v>
      </c>
      <c r="C17" s="41"/>
      <c r="D17" s="8">
        <f>SUM(C18:C21)</f>
        <v>4</v>
      </c>
      <c r="E17" s="16"/>
      <c r="F17" s="17">
        <f>SUM(E18:E21)</f>
        <v>0</v>
      </c>
    </row>
    <row r="18" spans="1:6" x14ac:dyDescent="0.25">
      <c r="A18" s="24">
        <v>0</v>
      </c>
      <c r="B18" s="36" t="s">
        <v>30</v>
      </c>
      <c r="C18" s="11">
        <v>1</v>
      </c>
      <c r="E18" s="13">
        <f>A18*C18</f>
        <v>0</v>
      </c>
      <c r="F18" s="18"/>
    </row>
    <row r="19" spans="1:6" x14ac:dyDescent="0.25">
      <c r="A19" s="24">
        <v>0</v>
      </c>
      <c r="B19" s="36" t="s">
        <v>31</v>
      </c>
      <c r="C19" s="11">
        <v>1</v>
      </c>
      <c r="E19" s="13">
        <f t="shared" ref="E19:E20" si="1">A19*C19</f>
        <v>0</v>
      </c>
      <c r="F19" s="18"/>
    </row>
    <row r="20" spans="1:6" ht="30" x14ac:dyDescent="0.25">
      <c r="A20" s="24">
        <v>0</v>
      </c>
      <c r="B20" s="36" t="s">
        <v>32</v>
      </c>
      <c r="C20" s="11">
        <v>1</v>
      </c>
      <c r="E20" s="13">
        <f t="shared" si="1"/>
        <v>0</v>
      </c>
      <c r="F20" s="18"/>
    </row>
    <row r="21" spans="1:6" ht="30" customHeight="1" x14ac:dyDescent="0.25">
      <c r="A21" s="24">
        <v>0</v>
      </c>
      <c r="B21" s="36" t="s">
        <v>33</v>
      </c>
      <c r="C21" s="11">
        <v>1</v>
      </c>
      <c r="E21" s="13">
        <f>A21*C21</f>
        <v>0</v>
      </c>
      <c r="F21" s="18"/>
    </row>
    <row r="22" spans="1:6" x14ac:dyDescent="0.25">
      <c r="B22" s="41" t="s">
        <v>34</v>
      </c>
      <c r="C22" s="41"/>
      <c r="D22" s="8">
        <f>SUM(C23:C24)</f>
        <v>2</v>
      </c>
      <c r="E22" s="16"/>
      <c r="F22" s="17">
        <f>SUM(E23:E24)</f>
        <v>0</v>
      </c>
    </row>
    <row r="23" spans="1:6" x14ac:dyDescent="0.25">
      <c r="A23" s="24">
        <v>0</v>
      </c>
      <c r="B23" s="36" t="s">
        <v>35</v>
      </c>
      <c r="C23" s="11">
        <v>1</v>
      </c>
      <c r="E23" s="13">
        <f>A23*C23</f>
        <v>0</v>
      </c>
      <c r="F23" s="18"/>
    </row>
    <row r="24" spans="1:6" ht="30" x14ac:dyDescent="0.25">
      <c r="A24" s="24">
        <v>0</v>
      </c>
      <c r="B24" s="36" t="s">
        <v>36</v>
      </c>
      <c r="C24" s="11">
        <v>1</v>
      </c>
      <c r="E24" s="13">
        <f>A24*C24</f>
        <v>0</v>
      </c>
      <c r="F24" s="18"/>
    </row>
    <row r="25" spans="1:6" x14ac:dyDescent="0.25">
      <c r="B25" s="41" t="s">
        <v>37</v>
      </c>
      <c r="C25" s="41"/>
      <c r="D25" s="8">
        <f>SUM(C26:C28)</f>
        <v>3</v>
      </c>
      <c r="E25" s="16"/>
      <c r="F25" s="17">
        <f>SUM(E26:E28)</f>
        <v>0</v>
      </c>
    </row>
    <row r="26" spans="1:6" x14ac:dyDescent="0.25">
      <c r="A26" s="24">
        <v>0</v>
      </c>
      <c r="B26" s="36" t="s">
        <v>38</v>
      </c>
      <c r="C26" s="11">
        <v>1</v>
      </c>
      <c r="E26" s="13">
        <f>A26*C26</f>
        <v>0</v>
      </c>
      <c r="F26" s="18"/>
    </row>
    <row r="27" spans="1:6" ht="15" customHeight="1" x14ac:dyDescent="0.25">
      <c r="A27" s="24">
        <v>0</v>
      </c>
      <c r="B27" s="36" t="s">
        <v>39</v>
      </c>
      <c r="C27" s="11">
        <v>1</v>
      </c>
      <c r="E27" s="13">
        <f>A27*C27</f>
        <v>0</v>
      </c>
      <c r="F27" s="18"/>
    </row>
    <row r="28" spans="1:6" ht="30" x14ac:dyDescent="0.25">
      <c r="A28" s="24">
        <v>0</v>
      </c>
      <c r="B28" s="36" t="s">
        <v>40</v>
      </c>
      <c r="C28" s="11">
        <v>1</v>
      </c>
      <c r="E28" s="13">
        <f>A28*C28</f>
        <v>0</v>
      </c>
      <c r="F28" s="18"/>
    </row>
    <row r="29" spans="1:6" x14ac:dyDescent="0.25">
      <c r="B29" s="41" t="s">
        <v>41</v>
      </c>
      <c r="C29" s="41"/>
      <c r="D29" s="8">
        <f>SUM(C30:C31)</f>
        <v>2</v>
      </c>
      <c r="E29" s="16"/>
      <c r="F29" s="17">
        <f>SUM(E30:E31)</f>
        <v>0</v>
      </c>
    </row>
    <row r="30" spans="1:6" ht="30" x14ac:dyDescent="0.25">
      <c r="A30" s="24">
        <v>0</v>
      </c>
      <c r="B30" s="36" t="s">
        <v>42</v>
      </c>
      <c r="C30" s="11">
        <v>1</v>
      </c>
      <c r="E30" s="13">
        <f>A30*C30</f>
        <v>0</v>
      </c>
      <c r="F30" s="18"/>
    </row>
    <row r="31" spans="1:6" x14ac:dyDescent="0.25">
      <c r="A31" s="24">
        <v>0</v>
      </c>
      <c r="B31" s="36" t="s">
        <v>43</v>
      </c>
      <c r="C31" s="11">
        <v>1</v>
      </c>
      <c r="E31" s="13">
        <f>A31*C31</f>
        <v>0</v>
      </c>
      <c r="F31" s="18"/>
    </row>
    <row r="32" spans="1:6" x14ac:dyDescent="0.25">
      <c r="B32" s="41" t="s">
        <v>44</v>
      </c>
      <c r="C32" s="41"/>
      <c r="D32" s="8">
        <f>SUM(C33:C39)</f>
        <v>7</v>
      </c>
      <c r="E32" s="16"/>
      <c r="F32" s="17">
        <f>SUM(E33:E39)</f>
        <v>0</v>
      </c>
    </row>
    <row r="33" spans="1:6" x14ac:dyDescent="0.25">
      <c r="A33" s="24">
        <v>0</v>
      </c>
      <c r="B33" s="36" t="s">
        <v>45</v>
      </c>
      <c r="C33" s="11">
        <v>1</v>
      </c>
      <c r="E33" s="13">
        <f>A33*C33</f>
        <v>0</v>
      </c>
      <c r="F33" s="18"/>
    </row>
    <row r="34" spans="1:6" ht="14.25" customHeight="1" x14ac:dyDescent="0.25">
      <c r="A34" s="24">
        <v>0</v>
      </c>
      <c r="B34" s="36" t="s">
        <v>46</v>
      </c>
      <c r="C34" s="11">
        <v>1</v>
      </c>
      <c r="E34" s="13">
        <f t="shared" ref="E34:E38" si="2">A34*C34</f>
        <v>0</v>
      </c>
      <c r="F34" s="18"/>
    </row>
    <row r="35" spans="1:6" ht="30" x14ac:dyDescent="0.25">
      <c r="A35" s="24">
        <v>0</v>
      </c>
      <c r="B35" s="36" t="s">
        <v>47</v>
      </c>
      <c r="C35" s="11">
        <v>1</v>
      </c>
      <c r="E35" s="13">
        <f t="shared" si="2"/>
        <v>0</v>
      </c>
      <c r="F35" s="18"/>
    </row>
    <row r="36" spans="1:6" ht="30" x14ac:dyDescent="0.25">
      <c r="A36" s="24">
        <v>0</v>
      </c>
      <c r="B36" s="36" t="s">
        <v>48</v>
      </c>
      <c r="C36" s="11">
        <v>1</v>
      </c>
      <c r="E36" s="13">
        <f t="shared" si="2"/>
        <v>0</v>
      </c>
      <c r="F36" s="18"/>
    </row>
    <row r="37" spans="1:6" ht="30" x14ac:dyDescent="0.25">
      <c r="A37" s="24">
        <v>0</v>
      </c>
      <c r="B37" s="36" t="s">
        <v>49</v>
      </c>
      <c r="C37" s="11">
        <v>1</v>
      </c>
      <c r="E37" s="13">
        <f t="shared" si="2"/>
        <v>0</v>
      </c>
      <c r="F37" s="18"/>
    </row>
    <row r="38" spans="1:6" ht="45" x14ac:dyDescent="0.25">
      <c r="A38" s="24">
        <v>0</v>
      </c>
      <c r="B38" s="36" t="s">
        <v>50</v>
      </c>
      <c r="C38" s="11">
        <v>1</v>
      </c>
      <c r="E38" s="13">
        <f t="shared" si="2"/>
        <v>0</v>
      </c>
      <c r="F38" s="18"/>
    </row>
    <row r="39" spans="1:6" ht="30" x14ac:dyDescent="0.25">
      <c r="A39" s="24">
        <v>0</v>
      </c>
      <c r="B39" s="36" t="s">
        <v>51</v>
      </c>
      <c r="C39" s="11">
        <v>1</v>
      </c>
      <c r="E39" s="13">
        <f>A39*C39</f>
        <v>0</v>
      </c>
      <c r="F39" s="18"/>
    </row>
    <row r="40" spans="1:6" x14ac:dyDescent="0.25">
      <c r="B40" s="41" t="s">
        <v>52</v>
      </c>
      <c r="C40" s="41"/>
      <c r="D40" s="8">
        <f>SUM(C41:C42)</f>
        <v>2</v>
      </c>
      <c r="E40" s="16"/>
      <c r="F40" s="17">
        <f>SUM(E41:E42)</f>
        <v>0</v>
      </c>
    </row>
    <row r="41" spans="1:6" x14ac:dyDescent="0.25">
      <c r="A41" s="24">
        <v>0</v>
      </c>
      <c r="B41" s="36" t="s">
        <v>53</v>
      </c>
      <c r="C41" s="11">
        <v>1</v>
      </c>
      <c r="E41" s="13">
        <f>A41*C41</f>
        <v>0</v>
      </c>
      <c r="F41" s="18"/>
    </row>
    <row r="42" spans="1:6" ht="15.75" thickBot="1" x14ac:dyDescent="0.3">
      <c r="A42" s="24">
        <v>0</v>
      </c>
      <c r="B42" s="36" t="s">
        <v>54</v>
      </c>
      <c r="C42" s="11">
        <v>1</v>
      </c>
      <c r="E42" s="13">
        <f t="shared" ref="E42" si="3">A42*C42</f>
        <v>0</v>
      </c>
      <c r="F42" s="18"/>
    </row>
    <row r="43" spans="1:6" ht="16.5" thickBot="1" x14ac:dyDescent="0.3">
      <c r="A43" s="2"/>
      <c r="B43" s="42" t="s">
        <v>9</v>
      </c>
      <c r="C43" s="43"/>
      <c r="D43" s="12">
        <f>SUM(D4:D42)</f>
        <v>30</v>
      </c>
      <c r="E43" s="14"/>
      <c r="F43" s="15">
        <f>SUM(F4:F42)</f>
        <v>0</v>
      </c>
    </row>
    <row r="45" spans="1:6" ht="21" x14ac:dyDescent="0.25">
      <c r="A45" s="10" t="s">
        <v>55</v>
      </c>
    </row>
    <row r="46" spans="1:6" x14ac:dyDescent="0.25">
      <c r="A46" s="24">
        <v>0</v>
      </c>
      <c r="B46" s="44" t="s">
        <v>58</v>
      </c>
      <c r="C46" s="44"/>
      <c r="D46" s="8">
        <v>1</v>
      </c>
      <c r="E46" s="16"/>
      <c r="F46" s="17">
        <f>A46*D46</f>
        <v>0</v>
      </c>
    </row>
    <row r="47" spans="1:6" x14ac:dyDescent="0.25">
      <c r="A47" s="24">
        <v>0</v>
      </c>
      <c r="B47" s="44" t="s">
        <v>59</v>
      </c>
      <c r="C47" s="44"/>
      <c r="D47" s="8">
        <v>1</v>
      </c>
      <c r="E47" s="16"/>
      <c r="F47" s="17">
        <f t="shared" ref="F47:F49" si="4">A47*D47</f>
        <v>0</v>
      </c>
    </row>
    <row r="48" spans="1:6" x14ac:dyDescent="0.25">
      <c r="A48" s="24">
        <v>0</v>
      </c>
      <c r="B48" s="44" t="s">
        <v>60</v>
      </c>
      <c r="C48" s="44"/>
      <c r="D48" s="8">
        <v>1</v>
      </c>
      <c r="E48" s="16"/>
      <c r="F48" s="17">
        <f t="shared" si="4"/>
        <v>0</v>
      </c>
    </row>
    <row r="49" spans="1:6" x14ac:dyDescent="0.25">
      <c r="A49" s="24">
        <v>0</v>
      </c>
      <c r="B49" s="44" t="s">
        <v>61</v>
      </c>
      <c r="C49" s="44"/>
      <c r="D49" s="8">
        <v>1</v>
      </c>
      <c r="E49" s="16"/>
      <c r="F49" s="17">
        <f t="shared" si="4"/>
        <v>0</v>
      </c>
    </row>
    <row r="50" spans="1:6" x14ac:dyDescent="0.25">
      <c r="A50" s="24">
        <v>0</v>
      </c>
      <c r="B50" s="44" t="s">
        <v>62</v>
      </c>
      <c r="C50" s="44"/>
      <c r="D50" s="8">
        <v>1</v>
      </c>
      <c r="E50" s="16"/>
      <c r="F50" s="17">
        <f>A50*D50</f>
        <v>0</v>
      </c>
    </row>
    <row r="51" spans="1:6" x14ac:dyDescent="0.25">
      <c r="B51" s="41" t="s">
        <v>63</v>
      </c>
      <c r="C51" s="41"/>
      <c r="D51" s="8">
        <f>SUM(C52:C53)</f>
        <v>2</v>
      </c>
      <c r="E51" s="16"/>
      <c r="F51" s="17">
        <f>SUM(E52:E53)</f>
        <v>0</v>
      </c>
    </row>
    <row r="52" spans="1:6" ht="30" x14ac:dyDescent="0.25">
      <c r="A52" s="24">
        <v>0</v>
      </c>
      <c r="B52" s="36" t="s">
        <v>64</v>
      </c>
      <c r="C52" s="11">
        <v>1</v>
      </c>
      <c r="E52" s="13">
        <f>A52*C52</f>
        <v>0</v>
      </c>
      <c r="F52" s="18"/>
    </row>
    <row r="53" spans="1:6" ht="30" x14ac:dyDescent="0.25">
      <c r="A53" s="24">
        <v>0</v>
      </c>
      <c r="B53" s="36" t="s">
        <v>65</v>
      </c>
      <c r="C53" s="11">
        <v>1</v>
      </c>
      <c r="E53" s="13">
        <f>A53*C53</f>
        <v>0</v>
      </c>
      <c r="F53" s="18"/>
    </row>
    <row r="54" spans="1:6" x14ac:dyDescent="0.25">
      <c r="B54" s="41" t="s">
        <v>66</v>
      </c>
      <c r="C54" s="41"/>
      <c r="D54" s="8">
        <f>SUM(C55:C56)</f>
        <v>2</v>
      </c>
      <c r="E54" s="16"/>
      <c r="F54" s="17">
        <f>SUM(E55:E56)</f>
        <v>0</v>
      </c>
    </row>
    <row r="55" spans="1:6" ht="30" x14ac:dyDescent="0.25">
      <c r="A55" s="24">
        <v>0</v>
      </c>
      <c r="B55" s="36" t="s">
        <v>67</v>
      </c>
      <c r="C55" s="11">
        <v>1</v>
      </c>
      <c r="E55" s="13">
        <f>A55*C55</f>
        <v>0</v>
      </c>
      <c r="F55" s="18"/>
    </row>
    <row r="56" spans="1:6" ht="30" x14ac:dyDescent="0.25">
      <c r="A56" s="24">
        <v>0</v>
      </c>
      <c r="B56" s="36" t="s">
        <v>68</v>
      </c>
      <c r="C56" s="11">
        <v>1</v>
      </c>
      <c r="E56" s="13">
        <f>A56*C56</f>
        <v>0</v>
      </c>
      <c r="F56" s="18"/>
    </row>
    <row r="57" spans="1:6" x14ac:dyDescent="0.25">
      <c r="B57" s="41" t="s">
        <v>69</v>
      </c>
      <c r="C57" s="41"/>
      <c r="D57" s="8">
        <f>SUM(C58:C59)</f>
        <v>2</v>
      </c>
      <c r="E57" s="16"/>
      <c r="F57" s="17">
        <f>SUM(E58:E59)</f>
        <v>0</v>
      </c>
    </row>
    <row r="58" spans="1:6" ht="30" x14ac:dyDescent="0.25">
      <c r="A58" s="24">
        <v>0</v>
      </c>
      <c r="B58" s="36" t="s">
        <v>70</v>
      </c>
      <c r="C58" s="11">
        <v>1</v>
      </c>
      <c r="E58" s="13">
        <f>A58*C58</f>
        <v>0</v>
      </c>
      <c r="F58" s="18"/>
    </row>
    <row r="59" spans="1:6" ht="30" x14ac:dyDescent="0.25">
      <c r="A59" s="24">
        <v>0</v>
      </c>
      <c r="B59" s="36" t="s">
        <v>162</v>
      </c>
      <c r="C59" s="11">
        <v>1</v>
      </c>
      <c r="E59" s="13">
        <f>A59*C59</f>
        <v>0</v>
      </c>
      <c r="F59" s="18"/>
    </row>
    <row r="60" spans="1:6" x14ac:dyDescent="0.25">
      <c r="B60" s="41" t="s">
        <v>71</v>
      </c>
      <c r="C60" s="41"/>
      <c r="D60" s="8">
        <f>SUM(C61:C62)</f>
        <v>2</v>
      </c>
      <c r="E60" s="16"/>
      <c r="F60" s="17">
        <f>SUM(E61:E62)</f>
        <v>0</v>
      </c>
    </row>
    <row r="61" spans="1:6" ht="45" x14ac:dyDescent="0.25">
      <c r="A61" s="24">
        <v>0</v>
      </c>
      <c r="B61" s="36" t="s">
        <v>72</v>
      </c>
      <c r="C61" s="11">
        <v>1</v>
      </c>
      <c r="E61" s="13">
        <f>A61*C61</f>
        <v>0</v>
      </c>
      <c r="F61" s="18"/>
    </row>
    <row r="62" spans="1:6" x14ac:dyDescent="0.25">
      <c r="A62" s="24">
        <v>0</v>
      </c>
      <c r="B62" s="36" t="s">
        <v>73</v>
      </c>
      <c r="C62" s="11">
        <v>1</v>
      </c>
      <c r="E62" s="13">
        <f>A62*C62</f>
        <v>0</v>
      </c>
      <c r="F62" s="18"/>
    </row>
    <row r="63" spans="1:6" x14ac:dyDescent="0.25">
      <c r="B63" s="41" t="s">
        <v>74</v>
      </c>
      <c r="C63" s="41"/>
      <c r="D63" s="8">
        <f>SUM(C64:C65)</f>
        <v>2</v>
      </c>
      <c r="E63" s="16"/>
      <c r="F63" s="17">
        <f>SUM(E64:E65)</f>
        <v>0</v>
      </c>
    </row>
    <row r="64" spans="1:6" ht="120" x14ac:dyDescent="0.25">
      <c r="A64" s="24">
        <v>0</v>
      </c>
      <c r="B64" s="37" t="s">
        <v>163</v>
      </c>
      <c r="C64" s="11">
        <v>1</v>
      </c>
      <c r="E64" s="13">
        <f>A64*C64</f>
        <v>0</v>
      </c>
      <c r="F64" s="18"/>
    </row>
    <row r="65" spans="1:6" ht="15.75" thickBot="1" x14ac:dyDescent="0.3">
      <c r="A65" s="24">
        <v>0</v>
      </c>
      <c r="B65" s="36" t="s">
        <v>75</v>
      </c>
      <c r="C65" s="11">
        <v>1</v>
      </c>
      <c r="E65" s="13">
        <f>A65*C65</f>
        <v>0</v>
      </c>
      <c r="F65" s="18"/>
    </row>
    <row r="66" spans="1:6" ht="16.5" thickBot="1" x14ac:dyDescent="0.3">
      <c r="A66" s="2"/>
      <c r="B66" s="42" t="s">
        <v>9</v>
      </c>
      <c r="C66" s="43"/>
      <c r="D66" s="12">
        <f>SUM(D46:D65)</f>
        <v>15</v>
      </c>
      <c r="E66" s="14"/>
      <c r="F66" s="15">
        <f>SUM(F46:F65)</f>
        <v>0</v>
      </c>
    </row>
    <row r="68" spans="1:6" ht="21" x14ac:dyDescent="0.25">
      <c r="A68" s="10" t="s">
        <v>56</v>
      </c>
    </row>
    <row r="69" spans="1:6" x14ac:dyDescent="0.25">
      <c r="B69" s="41" t="s">
        <v>80</v>
      </c>
      <c r="C69" s="41"/>
      <c r="D69" s="8">
        <f>SUM(C70:C72)</f>
        <v>3</v>
      </c>
      <c r="E69" s="16"/>
      <c r="F69" s="17">
        <f>SUM(E70:E72)</f>
        <v>0</v>
      </c>
    </row>
    <row r="70" spans="1:6" ht="30" x14ac:dyDescent="0.25">
      <c r="A70" s="24">
        <v>0</v>
      </c>
      <c r="B70" s="36" t="s">
        <v>81</v>
      </c>
      <c r="C70" s="11">
        <v>1</v>
      </c>
      <c r="E70" s="13">
        <f>A70*C70</f>
        <v>0</v>
      </c>
      <c r="F70" s="18"/>
    </row>
    <row r="71" spans="1:6" x14ac:dyDescent="0.25">
      <c r="A71" s="24">
        <v>0</v>
      </c>
      <c r="B71" s="36" t="s">
        <v>82</v>
      </c>
      <c r="C71" s="11">
        <v>1</v>
      </c>
      <c r="E71" s="13">
        <f>A71*C71</f>
        <v>0</v>
      </c>
      <c r="F71" s="18"/>
    </row>
    <row r="72" spans="1:6" x14ac:dyDescent="0.25">
      <c r="A72" s="24">
        <v>0</v>
      </c>
      <c r="B72" s="36" t="s">
        <v>83</v>
      </c>
      <c r="C72" s="11">
        <v>1</v>
      </c>
      <c r="E72" s="13">
        <f>A72*C72</f>
        <v>0</v>
      </c>
      <c r="F72" s="18"/>
    </row>
    <row r="73" spans="1:6" x14ac:dyDescent="0.25">
      <c r="A73" s="24">
        <v>0</v>
      </c>
      <c r="B73" s="44" t="s">
        <v>84</v>
      </c>
      <c r="C73" s="44"/>
      <c r="D73" s="8">
        <v>1</v>
      </c>
      <c r="E73" s="16"/>
      <c r="F73" s="17">
        <f>A73*D73</f>
        <v>0</v>
      </c>
    </row>
    <row r="74" spans="1:6" x14ac:dyDescent="0.25">
      <c r="B74" s="41" t="s">
        <v>85</v>
      </c>
      <c r="C74" s="41"/>
      <c r="D74" s="8">
        <f>SUM(C75:C76)</f>
        <v>2</v>
      </c>
      <c r="E74" s="16"/>
      <c r="F74" s="17">
        <f>SUM(E75:E76)</f>
        <v>0</v>
      </c>
    </row>
    <row r="75" spans="1:6" x14ac:dyDescent="0.25">
      <c r="A75" s="24">
        <v>0</v>
      </c>
      <c r="B75" s="36" t="s">
        <v>86</v>
      </c>
      <c r="C75" s="11">
        <v>1</v>
      </c>
      <c r="E75" s="13">
        <f>A75*C75</f>
        <v>0</v>
      </c>
      <c r="F75" s="18"/>
    </row>
    <row r="76" spans="1:6" x14ac:dyDescent="0.25">
      <c r="A76" s="24">
        <v>0</v>
      </c>
      <c r="B76" s="36" t="s">
        <v>87</v>
      </c>
      <c r="C76" s="11">
        <v>1</v>
      </c>
      <c r="E76" s="13">
        <f>A76*C76</f>
        <v>0</v>
      </c>
      <c r="F76" s="18"/>
    </row>
    <row r="77" spans="1:6" x14ac:dyDescent="0.25">
      <c r="B77" s="41" t="s">
        <v>88</v>
      </c>
      <c r="C77" s="41"/>
      <c r="D77" s="8">
        <f>SUM(C78:C79)</f>
        <v>2</v>
      </c>
      <c r="E77" s="16"/>
      <c r="F77" s="17">
        <f>SUM(E78:E79)</f>
        <v>0</v>
      </c>
    </row>
    <row r="78" spans="1:6" x14ac:dyDescent="0.25">
      <c r="A78" s="24">
        <v>0</v>
      </c>
      <c r="B78" s="36" t="s">
        <v>89</v>
      </c>
      <c r="C78" s="11">
        <v>1</v>
      </c>
      <c r="E78" s="13">
        <f>A78*C78</f>
        <v>0</v>
      </c>
      <c r="F78" s="18"/>
    </row>
    <row r="79" spans="1:6" x14ac:dyDescent="0.25">
      <c r="A79" s="24">
        <v>0</v>
      </c>
      <c r="B79" s="36" t="s">
        <v>90</v>
      </c>
      <c r="C79" s="11">
        <v>1</v>
      </c>
      <c r="E79" s="13">
        <f>A79*C79</f>
        <v>0</v>
      </c>
      <c r="F79" s="18"/>
    </row>
    <row r="80" spans="1:6" x14ac:dyDescent="0.25">
      <c r="B80" s="41" t="s">
        <v>91</v>
      </c>
      <c r="C80" s="41"/>
      <c r="D80" s="8">
        <f>SUM(C81:C84)</f>
        <v>4</v>
      </c>
      <c r="E80" s="16"/>
      <c r="F80" s="17">
        <f>SUM(E81:E84)</f>
        <v>0</v>
      </c>
    </row>
    <row r="81" spans="1:6" x14ac:dyDescent="0.25">
      <c r="A81" s="24">
        <v>0</v>
      </c>
      <c r="B81" s="36" t="s">
        <v>92</v>
      </c>
      <c r="C81" s="11">
        <v>1</v>
      </c>
      <c r="E81" s="13">
        <f>A81*C81</f>
        <v>0</v>
      </c>
      <c r="F81" s="18"/>
    </row>
    <row r="82" spans="1:6" x14ac:dyDescent="0.25">
      <c r="A82" s="24">
        <v>0</v>
      </c>
      <c r="B82" s="36" t="s">
        <v>93</v>
      </c>
      <c r="C82" s="11">
        <v>1</v>
      </c>
      <c r="E82" s="13">
        <f>A82*C82</f>
        <v>0</v>
      </c>
      <c r="F82" s="18"/>
    </row>
    <row r="83" spans="1:6" ht="30" x14ac:dyDescent="0.25">
      <c r="A83" s="24">
        <v>0</v>
      </c>
      <c r="B83" s="36" t="s">
        <v>94</v>
      </c>
      <c r="C83" s="11">
        <v>1</v>
      </c>
      <c r="E83" s="13">
        <f>A83*C83</f>
        <v>0</v>
      </c>
      <c r="F83" s="18"/>
    </row>
    <row r="84" spans="1:6" x14ac:dyDescent="0.25">
      <c r="A84" s="24">
        <v>0</v>
      </c>
      <c r="B84" s="36" t="s">
        <v>95</v>
      </c>
      <c r="C84" s="11">
        <v>1</v>
      </c>
      <c r="E84" s="13">
        <f>A84*C84</f>
        <v>0</v>
      </c>
      <c r="F84" s="18"/>
    </row>
    <row r="85" spans="1:6" x14ac:dyDescent="0.25">
      <c r="B85" s="41" t="s">
        <v>96</v>
      </c>
      <c r="C85" s="41"/>
      <c r="D85" s="8">
        <f>SUM(C86:C89)</f>
        <v>4</v>
      </c>
      <c r="E85" s="16"/>
      <c r="F85" s="17">
        <f>SUM(E86:E89)</f>
        <v>0</v>
      </c>
    </row>
    <row r="86" spans="1:6" x14ac:dyDescent="0.25">
      <c r="A86" s="24">
        <v>0</v>
      </c>
      <c r="B86" s="36" t="s">
        <v>97</v>
      </c>
      <c r="C86" s="11">
        <v>1</v>
      </c>
      <c r="E86" s="13">
        <f>A86*C86</f>
        <v>0</v>
      </c>
      <c r="F86" s="18"/>
    </row>
    <row r="87" spans="1:6" x14ac:dyDescent="0.25">
      <c r="A87" s="24">
        <v>0</v>
      </c>
      <c r="B87" s="36" t="s">
        <v>76</v>
      </c>
      <c r="C87" s="11">
        <v>1</v>
      </c>
      <c r="E87" s="13">
        <f>A87*C87</f>
        <v>0</v>
      </c>
      <c r="F87" s="18"/>
    </row>
    <row r="88" spans="1:6" x14ac:dyDescent="0.25">
      <c r="A88" s="24">
        <v>0</v>
      </c>
      <c r="B88" s="36" t="s">
        <v>77</v>
      </c>
      <c r="C88" s="11">
        <v>1</v>
      </c>
      <c r="E88" s="13">
        <f>A88*C88</f>
        <v>0</v>
      </c>
      <c r="F88" s="18"/>
    </row>
    <row r="89" spans="1:6" ht="30" x14ac:dyDescent="0.25">
      <c r="A89" s="24">
        <v>0</v>
      </c>
      <c r="B89" s="36" t="s">
        <v>78</v>
      </c>
      <c r="C89" s="11">
        <v>1</v>
      </c>
      <c r="E89" s="13">
        <f>A89*C89</f>
        <v>0</v>
      </c>
      <c r="F89" s="18"/>
    </row>
    <row r="90" spans="1:6" x14ac:dyDescent="0.25">
      <c r="B90" s="41" t="s">
        <v>79</v>
      </c>
      <c r="C90" s="41"/>
      <c r="D90" s="8">
        <f>SUM(C91:C92)</f>
        <v>2</v>
      </c>
      <c r="E90" s="16"/>
      <c r="F90" s="17">
        <f>SUM(E91:E92)</f>
        <v>0</v>
      </c>
    </row>
    <row r="91" spans="1:6" ht="30" x14ac:dyDescent="0.25">
      <c r="A91" s="24">
        <v>0</v>
      </c>
      <c r="B91" s="36" t="s">
        <v>98</v>
      </c>
      <c r="C91" s="11">
        <v>1</v>
      </c>
      <c r="E91" s="13">
        <f>A91*C91</f>
        <v>0</v>
      </c>
      <c r="F91" s="18"/>
    </row>
    <row r="92" spans="1:6" ht="30" x14ac:dyDescent="0.25">
      <c r="A92" s="24">
        <v>0</v>
      </c>
      <c r="B92" s="36" t="s">
        <v>99</v>
      </c>
      <c r="C92" s="11">
        <v>1</v>
      </c>
      <c r="E92" s="13">
        <f>A92*C92</f>
        <v>0</v>
      </c>
      <c r="F92" s="18"/>
    </row>
    <row r="93" spans="1:6" x14ac:dyDescent="0.25">
      <c r="B93" s="41" t="s">
        <v>100</v>
      </c>
      <c r="C93" s="41"/>
      <c r="D93" s="8">
        <f>SUM(C94:C98)</f>
        <v>5</v>
      </c>
      <c r="E93" s="16"/>
      <c r="F93" s="17">
        <f>SUM(E94:E98)</f>
        <v>0</v>
      </c>
    </row>
    <row r="94" spans="1:6" ht="30" x14ac:dyDescent="0.25">
      <c r="A94" s="24">
        <v>0</v>
      </c>
      <c r="B94" s="36" t="s">
        <v>113</v>
      </c>
      <c r="C94" s="11">
        <v>1</v>
      </c>
      <c r="D94" s="38"/>
      <c r="E94" s="13">
        <f>A94*C94</f>
        <v>0</v>
      </c>
      <c r="F94" s="39"/>
    </row>
    <row r="95" spans="1:6" ht="30" x14ac:dyDescent="0.25">
      <c r="A95" s="24">
        <v>0</v>
      </c>
      <c r="B95" s="36" t="s">
        <v>101</v>
      </c>
      <c r="C95" s="11">
        <v>1</v>
      </c>
      <c r="E95" s="13">
        <f>A95*C95</f>
        <v>0</v>
      </c>
      <c r="F95" s="18"/>
    </row>
    <row r="96" spans="1:6" ht="30" x14ac:dyDescent="0.25">
      <c r="A96" s="24">
        <v>0</v>
      </c>
      <c r="B96" s="36" t="s">
        <v>102</v>
      </c>
      <c r="C96" s="11">
        <v>1</v>
      </c>
      <c r="E96" s="13">
        <f>A96*C96</f>
        <v>0</v>
      </c>
      <c r="F96" s="18"/>
    </row>
    <row r="97" spans="1:6" ht="45" x14ac:dyDescent="0.25">
      <c r="A97" s="24">
        <v>0</v>
      </c>
      <c r="B97" s="36" t="s">
        <v>103</v>
      </c>
      <c r="C97" s="11">
        <v>1</v>
      </c>
      <c r="E97" s="13">
        <f>A97*C97</f>
        <v>0</v>
      </c>
      <c r="F97" s="18"/>
    </row>
    <row r="98" spans="1:6" x14ac:dyDescent="0.25">
      <c r="A98" s="24">
        <v>0</v>
      </c>
      <c r="B98" s="36" t="s">
        <v>104</v>
      </c>
      <c r="C98" s="11">
        <v>1</v>
      </c>
      <c r="E98" s="13">
        <f>A98*C98</f>
        <v>0</v>
      </c>
      <c r="F98" s="18"/>
    </row>
    <row r="99" spans="1:6" x14ac:dyDescent="0.25">
      <c r="B99" s="41" t="s">
        <v>105</v>
      </c>
      <c r="C99" s="41"/>
      <c r="D99" s="8">
        <f>SUM(C100:C103)</f>
        <v>4</v>
      </c>
      <c r="E99" s="16"/>
      <c r="F99" s="17">
        <f>SUM(E100:E103)</f>
        <v>0</v>
      </c>
    </row>
    <row r="100" spans="1:6" ht="30" x14ac:dyDescent="0.25">
      <c r="A100" s="24">
        <v>0</v>
      </c>
      <c r="B100" s="36" t="s">
        <v>106</v>
      </c>
      <c r="C100" s="11">
        <v>1</v>
      </c>
      <c r="E100" s="13">
        <f>A100*C100</f>
        <v>0</v>
      </c>
      <c r="F100" s="18"/>
    </row>
    <row r="101" spans="1:6" ht="30" x14ac:dyDescent="0.25">
      <c r="A101" s="24">
        <v>0</v>
      </c>
      <c r="B101" s="36" t="s">
        <v>107</v>
      </c>
      <c r="C101" s="11">
        <v>1</v>
      </c>
      <c r="E101" s="13">
        <f t="shared" ref="E101:E102" si="5">A101*C101</f>
        <v>0</v>
      </c>
      <c r="F101" s="18"/>
    </row>
    <row r="102" spans="1:6" ht="30" x14ac:dyDescent="0.25">
      <c r="A102" s="24">
        <v>0</v>
      </c>
      <c r="B102" s="36" t="s">
        <v>108</v>
      </c>
      <c r="C102" s="11">
        <v>1</v>
      </c>
      <c r="E102" s="13">
        <f t="shared" si="5"/>
        <v>0</v>
      </c>
      <c r="F102" s="18"/>
    </row>
    <row r="103" spans="1:6" ht="30" x14ac:dyDescent="0.25">
      <c r="A103" s="24">
        <v>0</v>
      </c>
      <c r="B103" s="36" t="s">
        <v>109</v>
      </c>
      <c r="C103" s="11">
        <v>1</v>
      </c>
      <c r="E103" s="13">
        <f>A103*C103</f>
        <v>0</v>
      </c>
      <c r="F103" s="18"/>
    </row>
    <row r="104" spans="1:6" x14ac:dyDescent="0.25">
      <c r="B104" s="41" t="s">
        <v>110</v>
      </c>
      <c r="C104" s="41"/>
      <c r="D104" s="8">
        <f>SUM(C105:C106)</f>
        <v>3</v>
      </c>
      <c r="E104" s="16"/>
      <c r="F104" s="17">
        <f>SUM(E105:E106)</f>
        <v>0</v>
      </c>
    </row>
    <row r="105" spans="1:6" ht="60" x14ac:dyDescent="0.25">
      <c r="A105" s="24">
        <v>0</v>
      </c>
      <c r="B105" s="36" t="s">
        <v>111</v>
      </c>
      <c r="C105" s="11">
        <v>1</v>
      </c>
      <c r="E105" s="13">
        <f>A105*C105</f>
        <v>0</v>
      </c>
      <c r="F105" s="18"/>
    </row>
    <row r="106" spans="1:6" ht="90.75" thickBot="1" x14ac:dyDescent="0.3">
      <c r="A106" s="24">
        <v>0</v>
      </c>
      <c r="B106" s="36" t="s">
        <v>112</v>
      </c>
      <c r="C106" s="11">
        <v>2</v>
      </c>
      <c r="E106" s="13">
        <f>A106*C106</f>
        <v>0</v>
      </c>
      <c r="F106" s="18"/>
    </row>
    <row r="107" spans="1:6" ht="16.5" thickBot="1" x14ac:dyDescent="0.3">
      <c r="A107" s="2"/>
      <c r="B107" s="42" t="s">
        <v>9</v>
      </c>
      <c r="C107" s="43"/>
      <c r="D107" s="12">
        <f>SUM(D69:D106)</f>
        <v>30</v>
      </c>
      <c r="E107" s="14"/>
      <c r="F107" s="15">
        <f>SUM(F69:F106)</f>
        <v>0</v>
      </c>
    </row>
    <row r="109" spans="1:6" ht="21" x14ac:dyDescent="0.25">
      <c r="A109" s="10" t="s">
        <v>57</v>
      </c>
    </row>
    <row r="110" spans="1:6" x14ac:dyDescent="0.25">
      <c r="A110" s="24">
        <v>0</v>
      </c>
      <c r="B110" s="44" t="s">
        <v>114</v>
      </c>
      <c r="C110" s="44"/>
      <c r="D110" s="8">
        <v>1</v>
      </c>
      <c r="E110" s="16"/>
      <c r="F110" s="17">
        <f>A110*D110</f>
        <v>0</v>
      </c>
    </row>
    <row r="111" spans="1:6" x14ac:dyDescent="0.25">
      <c r="A111" s="24">
        <v>0</v>
      </c>
      <c r="B111" s="44" t="s">
        <v>115</v>
      </c>
      <c r="C111" s="44"/>
      <c r="D111" s="8">
        <v>1</v>
      </c>
      <c r="E111" s="16"/>
      <c r="F111" s="17">
        <f>A111*D111</f>
        <v>0</v>
      </c>
    </row>
    <row r="112" spans="1:6" x14ac:dyDescent="0.25">
      <c r="B112" s="41" t="s">
        <v>14</v>
      </c>
      <c r="C112" s="41"/>
      <c r="D112" s="8">
        <f>SUM(C113:C114)</f>
        <v>2</v>
      </c>
      <c r="E112" s="16"/>
      <c r="F112" s="17">
        <f>SUM(E113:E114)</f>
        <v>0</v>
      </c>
    </row>
    <row r="113" spans="1:6" ht="45" x14ac:dyDescent="0.25">
      <c r="A113" s="24">
        <v>0</v>
      </c>
      <c r="B113" s="36" t="s">
        <v>116</v>
      </c>
      <c r="C113" s="11">
        <v>1</v>
      </c>
      <c r="E113" s="13">
        <f>A113*C113</f>
        <v>0</v>
      </c>
      <c r="F113" s="18"/>
    </row>
    <row r="114" spans="1:6" ht="45" x14ac:dyDescent="0.25">
      <c r="A114" s="24">
        <v>0</v>
      </c>
      <c r="B114" s="36" t="s">
        <v>117</v>
      </c>
      <c r="C114" s="11">
        <v>1</v>
      </c>
      <c r="E114" s="13">
        <f>A114*C114</f>
        <v>0</v>
      </c>
      <c r="F114" s="18"/>
    </row>
    <row r="115" spans="1:6" x14ac:dyDescent="0.25">
      <c r="B115" s="41" t="s">
        <v>118</v>
      </c>
      <c r="C115" s="41"/>
      <c r="D115" s="8">
        <f>SUM(C116:C119)</f>
        <v>4</v>
      </c>
      <c r="E115" s="16"/>
      <c r="F115" s="17">
        <f>SUM(E116:E119)</f>
        <v>0</v>
      </c>
    </row>
    <row r="116" spans="1:6" x14ac:dyDescent="0.25">
      <c r="A116" s="24">
        <v>0</v>
      </c>
      <c r="B116" s="36" t="s">
        <v>119</v>
      </c>
      <c r="C116" s="11">
        <v>1</v>
      </c>
      <c r="E116" s="13">
        <f t="shared" ref="E116:E119" si="6">A116*C116</f>
        <v>0</v>
      </c>
      <c r="F116" s="18"/>
    </row>
    <row r="117" spans="1:6" x14ac:dyDescent="0.25">
      <c r="A117" s="24">
        <v>0</v>
      </c>
      <c r="B117" s="36" t="s">
        <v>120</v>
      </c>
      <c r="C117" s="11">
        <v>1</v>
      </c>
      <c r="E117" s="13">
        <f t="shared" ref="E117:E118" si="7">A117*C117</f>
        <v>0</v>
      </c>
      <c r="F117" s="18"/>
    </row>
    <row r="118" spans="1:6" x14ac:dyDescent="0.25">
      <c r="A118" s="24">
        <v>0</v>
      </c>
      <c r="B118" s="36" t="s">
        <v>121</v>
      </c>
      <c r="C118" s="11">
        <v>1</v>
      </c>
      <c r="E118" s="13">
        <f t="shared" si="7"/>
        <v>0</v>
      </c>
      <c r="F118" s="18"/>
    </row>
    <row r="119" spans="1:6" x14ac:dyDescent="0.25">
      <c r="A119" s="24">
        <v>0</v>
      </c>
      <c r="B119" s="36" t="s">
        <v>122</v>
      </c>
      <c r="C119" s="11">
        <v>1</v>
      </c>
      <c r="E119" s="13">
        <f t="shared" si="6"/>
        <v>0</v>
      </c>
      <c r="F119" s="18"/>
    </row>
    <row r="120" spans="1:6" x14ac:dyDescent="0.25">
      <c r="B120" s="41" t="s">
        <v>123</v>
      </c>
      <c r="C120" s="41"/>
      <c r="D120" s="8">
        <f>SUM(C121:C122)</f>
        <v>2</v>
      </c>
      <c r="E120" s="16"/>
      <c r="F120" s="17">
        <f>SUM(E121:E122)</f>
        <v>0</v>
      </c>
    </row>
    <row r="121" spans="1:6" x14ac:dyDescent="0.25">
      <c r="A121" s="24">
        <v>0</v>
      </c>
      <c r="B121" s="36" t="s">
        <v>124</v>
      </c>
      <c r="C121" s="11">
        <v>1</v>
      </c>
      <c r="E121" s="13">
        <f t="shared" ref="E121" si="8">A121*C121</f>
        <v>0</v>
      </c>
      <c r="F121" s="18"/>
    </row>
    <row r="122" spans="1:6" x14ac:dyDescent="0.25">
      <c r="A122" s="24">
        <v>0</v>
      </c>
      <c r="B122" s="36" t="s">
        <v>125</v>
      </c>
      <c r="C122" s="11">
        <v>1</v>
      </c>
      <c r="E122" s="13">
        <f>A122*C122</f>
        <v>0</v>
      </c>
      <c r="F122" s="18"/>
    </row>
    <row r="123" spans="1:6" x14ac:dyDescent="0.25">
      <c r="B123" s="41" t="s">
        <v>126</v>
      </c>
      <c r="C123" s="41"/>
      <c r="D123" s="8">
        <f>SUM(C124:C127)</f>
        <v>5</v>
      </c>
      <c r="E123" s="16"/>
      <c r="F123" s="17">
        <f>SUM(E124:E127)</f>
        <v>0</v>
      </c>
    </row>
    <row r="124" spans="1:6" ht="30" x14ac:dyDescent="0.25">
      <c r="A124" s="24">
        <v>0</v>
      </c>
      <c r="B124" s="36" t="s">
        <v>127</v>
      </c>
      <c r="C124" s="11">
        <v>2</v>
      </c>
      <c r="E124" s="13">
        <f>A124*C124</f>
        <v>0</v>
      </c>
      <c r="F124" s="18"/>
    </row>
    <row r="125" spans="1:6" ht="30" x14ac:dyDescent="0.25">
      <c r="A125" s="24">
        <v>0</v>
      </c>
      <c r="B125" s="36" t="s">
        <v>128</v>
      </c>
      <c r="C125" s="11">
        <v>1</v>
      </c>
      <c r="E125" s="13">
        <f t="shared" ref="E125:E126" si="9">A125*C125</f>
        <v>0</v>
      </c>
      <c r="F125" s="18"/>
    </row>
    <row r="126" spans="1:6" x14ac:dyDescent="0.25">
      <c r="A126" s="24">
        <v>0</v>
      </c>
      <c r="B126" s="36" t="s">
        <v>129</v>
      </c>
      <c r="C126" s="11">
        <v>1</v>
      </c>
      <c r="E126" s="13">
        <f t="shared" si="9"/>
        <v>0</v>
      </c>
      <c r="F126" s="18"/>
    </row>
    <row r="127" spans="1:6" ht="30" x14ac:dyDescent="0.25">
      <c r="A127" s="24">
        <v>0</v>
      </c>
      <c r="B127" s="36" t="s">
        <v>130</v>
      </c>
      <c r="C127" s="11">
        <v>1</v>
      </c>
      <c r="E127" s="13">
        <f>A127*C127</f>
        <v>0</v>
      </c>
      <c r="F127" s="18"/>
    </row>
    <row r="128" spans="1:6" x14ac:dyDescent="0.25">
      <c r="B128" s="41" t="s">
        <v>131</v>
      </c>
      <c r="C128" s="41"/>
      <c r="D128" s="8">
        <f>SUM(C129:C134)</f>
        <v>7</v>
      </c>
      <c r="E128" s="16"/>
      <c r="F128" s="17">
        <f>SUM(E129:E134)</f>
        <v>0</v>
      </c>
    </row>
    <row r="129" spans="1:6" ht="30" x14ac:dyDescent="0.25">
      <c r="A129" s="24">
        <v>0</v>
      </c>
      <c r="B129" s="36" t="s">
        <v>132</v>
      </c>
      <c r="C129" s="11">
        <v>1</v>
      </c>
      <c r="E129" s="13">
        <f>A129*C129</f>
        <v>0</v>
      </c>
      <c r="F129" s="18"/>
    </row>
    <row r="130" spans="1:6" ht="30" x14ac:dyDescent="0.25">
      <c r="A130" s="24">
        <v>0</v>
      </c>
      <c r="B130" s="36" t="s">
        <v>133</v>
      </c>
      <c r="C130" s="11">
        <v>2</v>
      </c>
      <c r="E130" s="13">
        <f>A130*C130</f>
        <v>0</v>
      </c>
      <c r="F130" s="18"/>
    </row>
    <row r="131" spans="1:6" ht="30" x14ac:dyDescent="0.25">
      <c r="A131" s="24">
        <v>0</v>
      </c>
      <c r="B131" s="36" t="s">
        <v>134</v>
      </c>
      <c r="C131" s="11">
        <v>1</v>
      </c>
      <c r="E131" s="13">
        <f t="shared" ref="E131:E133" si="10">A131*C131</f>
        <v>0</v>
      </c>
      <c r="F131" s="18"/>
    </row>
    <row r="132" spans="1:6" x14ac:dyDescent="0.25">
      <c r="A132" s="24">
        <v>0</v>
      </c>
      <c r="B132" s="36" t="s">
        <v>135</v>
      </c>
      <c r="C132" s="11">
        <v>1</v>
      </c>
      <c r="E132" s="13">
        <f t="shared" si="10"/>
        <v>0</v>
      </c>
      <c r="F132" s="18"/>
    </row>
    <row r="133" spans="1:6" ht="30" x14ac:dyDescent="0.25">
      <c r="A133" s="24">
        <v>0</v>
      </c>
      <c r="B133" s="36" t="s">
        <v>136</v>
      </c>
      <c r="C133" s="11">
        <v>1</v>
      </c>
      <c r="E133" s="13">
        <f t="shared" si="10"/>
        <v>0</v>
      </c>
      <c r="F133" s="18"/>
    </row>
    <row r="134" spans="1:6" ht="30" x14ac:dyDescent="0.25">
      <c r="A134" s="24">
        <v>0</v>
      </c>
      <c r="B134" s="36" t="s">
        <v>137</v>
      </c>
      <c r="C134" s="11">
        <v>1</v>
      </c>
      <c r="E134" s="13">
        <f>A134*C134</f>
        <v>0</v>
      </c>
      <c r="F134" s="18"/>
    </row>
    <row r="135" spans="1:6" x14ac:dyDescent="0.25">
      <c r="B135" s="41" t="s">
        <v>138</v>
      </c>
      <c r="C135" s="41"/>
      <c r="D135" s="8">
        <f>SUM(C136:C141)</f>
        <v>7</v>
      </c>
      <c r="E135" s="16"/>
      <c r="F135" s="17">
        <f>SUM(E136:E141)</f>
        <v>0</v>
      </c>
    </row>
    <row r="136" spans="1:6" x14ac:dyDescent="0.25">
      <c r="A136" s="24">
        <v>0</v>
      </c>
      <c r="B136" s="36" t="s">
        <v>139</v>
      </c>
      <c r="C136" s="11">
        <v>1</v>
      </c>
      <c r="E136" s="13">
        <f t="shared" ref="E136:E141" si="11">A136*C136</f>
        <v>0</v>
      </c>
      <c r="F136" s="18"/>
    </row>
    <row r="137" spans="1:6" ht="30" x14ac:dyDescent="0.25">
      <c r="A137" s="24">
        <v>0</v>
      </c>
      <c r="B137" s="36" t="s">
        <v>140</v>
      </c>
      <c r="C137" s="11">
        <v>1</v>
      </c>
      <c r="E137" s="13">
        <f t="shared" si="11"/>
        <v>0</v>
      </c>
      <c r="F137" s="18"/>
    </row>
    <row r="138" spans="1:6" ht="30" x14ac:dyDescent="0.25">
      <c r="A138" s="24">
        <v>0</v>
      </c>
      <c r="B138" s="36" t="s">
        <v>141</v>
      </c>
      <c r="C138" s="11">
        <v>1</v>
      </c>
      <c r="E138" s="13">
        <f t="shared" ref="E138" si="12">A138*C138</f>
        <v>0</v>
      </c>
      <c r="F138" s="18"/>
    </row>
    <row r="139" spans="1:6" x14ac:dyDescent="0.25">
      <c r="A139" s="24">
        <v>0</v>
      </c>
      <c r="B139" s="36" t="s">
        <v>142</v>
      </c>
      <c r="C139" s="11">
        <v>2</v>
      </c>
      <c r="E139" s="13">
        <f t="shared" si="11"/>
        <v>0</v>
      </c>
      <c r="F139" s="18"/>
    </row>
    <row r="140" spans="1:6" ht="30" x14ac:dyDescent="0.25">
      <c r="A140" s="24">
        <v>0</v>
      </c>
      <c r="B140" s="36" t="s">
        <v>143</v>
      </c>
      <c r="C140" s="11">
        <v>1</v>
      </c>
      <c r="E140" s="13">
        <f t="shared" si="11"/>
        <v>0</v>
      </c>
      <c r="F140" s="18"/>
    </row>
    <row r="141" spans="1:6" x14ac:dyDescent="0.25">
      <c r="A141" s="24">
        <v>0</v>
      </c>
      <c r="B141" s="36" t="s">
        <v>144</v>
      </c>
      <c r="C141" s="11">
        <v>1</v>
      </c>
      <c r="E141" s="13">
        <f t="shared" si="11"/>
        <v>0</v>
      </c>
      <c r="F141" s="18"/>
    </row>
    <row r="142" spans="1:6" x14ac:dyDescent="0.25">
      <c r="B142" s="41" t="s">
        <v>145</v>
      </c>
      <c r="C142" s="41"/>
      <c r="D142" s="8">
        <f>SUM(C143:C147)</f>
        <v>7</v>
      </c>
      <c r="E142" s="16"/>
      <c r="F142" s="17">
        <f>SUM(E143:E147)</f>
        <v>0</v>
      </c>
    </row>
    <row r="143" spans="1:6" ht="45" x14ac:dyDescent="0.25">
      <c r="A143" s="24">
        <v>0</v>
      </c>
      <c r="B143" s="36" t="s">
        <v>146</v>
      </c>
      <c r="C143" s="11">
        <v>1</v>
      </c>
      <c r="E143" s="13">
        <f t="shared" ref="E143:E147" si="13">A143*C143</f>
        <v>0</v>
      </c>
      <c r="F143" s="18"/>
    </row>
    <row r="144" spans="1:6" ht="30" x14ac:dyDescent="0.25">
      <c r="A144" s="24">
        <v>0</v>
      </c>
      <c r="B144" s="36" t="s">
        <v>147</v>
      </c>
      <c r="C144" s="11">
        <v>1</v>
      </c>
      <c r="E144" s="13">
        <f t="shared" si="13"/>
        <v>0</v>
      </c>
      <c r="F144" s="18"/>
    </row>
    <row r="145" spans="1:6" ht="30" x14ac:dyDescent="0.25">
      <c r="A145" s="24">
        <v>0</v>
      </c>
      <c r="B145" s="36" t="s">
        <v>148</v>
      </c>
      <c r="C145" s="11">
        <v>2</v>
      </c>
      <c r="E145" s="13">
        <f t="shared" si="13"/>
        <v>0</v>
      </c>
      <c r="F145" s="18"/>
    </row>
    <row r="146" spans="1:6" x14ac:dyDescent="0.25">
      <c r="A146" s="24">
        <v>0</v>
      </c>
      <c r="B146" s="36" t="s">
        <v>149</v>
      </c>
      <c r="C146" s="11">
        <v>2</v>
      </c>
      <c r="E146" s="13">
        <f t="shared" si="13"/>
        <v>0</v>
      </c>
      <c r="F146" s="18"/>
    </row>
    <row r="147" spans="1:6" x14ac:dyDescent="0.25">
      <c r="A147" s="24">
        <v>0</v>
      </c>
      <c r="B147" s="36" t="s">
        <v>150</v>
      </c>
      <c r="C147" s="11">
        <v>1</v>
      </c>
      <c r="E147" s="13">
        <f t="shared" si="13"/>
        <v>0</v>
      </c>
      <c r="F147" s="18"/>
    </row>
    <row r="148" spans="1:6" x14ac:dyDescent="0.25">
      <c r="B148" s="41" t="s">
        <v>160</v>
      </c>
      <c r="C148" s="41"/>
      <c r="D148" s="8">
        <f>SUM(C149:C157)</f>
        <v>9</v>
      </c>
      <c r="E148" s="16"/>
      <c r="F148" s="17">
        <f>SUM(E149:E157)</f>
        <v>0</v>
      </c>
    </row>
    <row r="149" spans="1:6" x14ac:dyDescent="0.25">
      <c r="A149" s="24">
        <v>0</v>
      </c>
      <c r="B149" s="36" t="s">
        <v>151</v>
      </c>
      <c r="C149" s="11">
        <v>1</v>
      </c>
      <c r="E149" s="13">
        <f t="shared" ref="E149:E157" si="14">A149*C149</f>
        <v>0</v>
      </c>
      <c r="F149" s="18"/>
    </row>
    <row r="150" spans="1:6" ht="30" x14ac:dyDescent="0.25">
      <c r="A150" s="24">
        <v>0</v>
      </c>
      <c r="B150" s="36" t="s">
        <v>152</v>
      </c>
      <c r="C150" s="11">
        <v>1</v>
      </c>
      <c r="E150" s="13">
        <f t="shared" si="14"/>
        <v>0</v>
      </c>
      <c r="F150" s="18"/>
    </row>
    <row r="151" spans="1:6" ht="15" customHeight="1" x14ac:dyDescent="0.25">
      <c r="A151" s="24">
        <v>0</v>
      </c>
      <c r="B151" s="36" t="s">
        <v>153</v>
      </c>
      <c r="C151" s="11">
        <v>1</v>
      </c>
      <c r="E151" s="13">
        <f t="shared" ref="E151" si="15">A151*C151</f>
        <v>0</v>
      </c>
      <c r="F151" s="18"/>
    </row>
    <row r="152" spans="1:6" x14ac:dyDescent="0.25">
      <c r="A152" s="24">
        <v>0</v>
      </c>
      <c r="B152" s="36" t="s">
        <v>154</v>
      </c>
      <c r="C152" s="11">
        <v>1</v>
      </c>
      <c r="E152" s="13">
        <f t="shared" ref="E152:E153" si="16">A152*C152</f>
        <v>0</v>
      </c>
      <c r="F152" s="18"/>
    </row>
    <row r="153" spans="1:6" x14ac:dyDescent="0.25">
      <c r="A153" s="24">
        <v>0</v>
      </c>
      <c r="B153" s="36" t="s">
        <v>155</v>
      </c>
      <c r="C153" s="11">
        <v>1</v>
      </c>
      <c r="E153" s="13">
        <f t="shared" si="16"/>
        <v>0</v>
      </c>
      <c r="F153" s="18"/>
    </row>
    <row r="154" spans="1:6" x14ac:dyDescent="0.25">
      <c r="A154" s="24">
        <v>0</v>
      </c>
      <c r="B154" s="36" t="s">
        <v>156</v>
      </c>
      <c r="C154" s="11">
        <v>1</v>
      </c>
      <c r="E154" s="13">
        <f t="shared" si="14"/>
        <v>0</v>
      </c>
      <c r="F154" s="18"/>
    </row>
    <row r="155" spans="1:6" x14ac:dyDescent="0.25">
      <c r="A155" s="24">
        <v>0</v>
      </c>
      <c r="B155" s="36" t="s">
        <v>157</v>
      </c>
      <c r="C155" s="11">
        <v>1</v>
      </c>
      <c r="E155" s="13">
        <f t="shared" si="14"/>
        <v>0</v>
      </c>
      <c r="F155" s="18"/>
    </row>
    <row r="156" spans="1:6" x14ac:dyDescent="0.25">
      <c r="A156" s="24">
        <v>0</v>
      </c>
      <c r="B156" s="36" t="s">
        <v>158</v>
      </c>
      <c r="C156" s="11">
        <v>1</v>
      </c>
      <c r="E156" s="13">
        <f t="shared" si="14"/>
        <v>0</v>
      </c>
      <c r="F156" s="18"/>
    </row>
    <row r="157" spans="1:6" ht="30.75" thickBot="1" x14ac:dyDescent="0.3">
      <c r="A157" s="24">
        <v>0</v>
      </c>
      <c r="B157" s="36" t="s">
        <v>159</v>
      </c>
      <c r="C157" s="11">
        <v>1</v>
      </c>
      <c r="E157" s="13">
        <f t="shared" si="14"/>
        <v>0</v>
      </c>
      <c r="F157" s="18"/>
    </row>
    <row r="158" spans="1:6" ht="16.5" thickBot="1" x14ac:dyDescent="0.3">
      <c r="A158" s="2"/>
      <c r="B158" s="42" t="s">
        <v>9</v>
      </c>
      <c r="C158" s="43"/>
      <c r="D158" s="12">
        <f>SUM(D110:D157)</f>
        <v>45</v>
      </c>
      <c r="E158" s="14"/>
      <c r="F158" s="15">
        <f>SUM(F110:F157)</f>
        <v>0</v>
      </c>
    </row>
    <row r="161" spans="1:6" x14ac:dyDescent="0.25">
      <c r="A161" s="19" t="s">
        <v>10</v>
      </c>
      <c r="B161" s="27"/>
      <c r="C161" s="3"/>
      <c r="D161" s="3"/>
      <c r="E161" s="3"/>
      <c r="F161" s="20" t="str">
        <f>$B$2</f>
        <v>Ide írja a vizsgázó kódját!</v>
      </c>
    </row>
    <row r="162" spans="1:6" ht="21" x14ac:dyDescent="0.25">
      <c r="A162" s="10" t="str">
        <f>A3</f>
        <v>1. Energiacella</v>
      </c>
    </row>
    <row r="163" spans="1:6" x14ac:dyDescent="0.25">
      <c r="B163" s="40" t="str">
        <f>B4</f>
        <v>Az autó grafika</v>
      </c>
      <c r="C163" s="8">
        <f>D4</f>
        <v>2</v>
      </c>
      <c r="D163" s="22">
        <f>F4</f>
        <v>0</v>
      </c>
    </row>
    <row r="164" spans="1:6" ht="30" customHeight="1" x14ac:dyDescent="0.25">
      <c r="B164" s="40" t="str">
        <f>B7</f>
        <v>A fájl mentése energiacella néven a szövegszerkesztő program saját formátumában, és a dokumentumban a lapméret A4-es, tájolása álló</v>
      </c>
      <c r="C164" s="8">
        <f>D7</f>
        <v>1</v>
      </c>
      <c r="D164" s="22">
        <f>F7</f>
        <v>0</v>
      </c>
    </row>
    <row r="165" spans="1:6" x14ac:dyDescent="0.25">
      <c r="B165" s="40" t="str">
        <f>B8</f>
        <v>Az oldal margói</v>
      </c>
      <c r="C165" s="8">
        <f>D8</f>
        <v>1</v>
      </c>
      <c r="D165" s="22">
        <f>F8</f>
        <v>0</v>
      </c>
    </row>
    <row r="166" spans="1:6" x14ac:dyDescent="0.25">
      <c r="B166" s="40" t="str">
        <f>B9</f>
        <v>A dokumentum szövegének javítása</v>
      </c>
      <c r="C166" s="8">
        <f>D9</f>
        <v>1</v>
      </c>
      <c r="D166" s="22">
        <f>F9</f>
        <v>0</v>
      </c>
    </row>
    <row r="167" spans="1:6" x14ac:dyDescent="0.25">
      <c r="B167" s="30" t="str">
        <f>B10</f>
        <v>A lábjegyzet elkészítése</v>
      </c>
      <c r="C167" s="8">
        <f>D10</f>
        <v>2</v>
      </c>
      <c r="D167" s="22">
        <f>F10</f>
        <v>0</v>
      </c>
    </row>
    <row r="168" spans="1:6" x14ac:dyDescent="0.25">
      <c r="B168" s="30" t="str">
        <f>B13</f>
        <v>A szöveg általános formázása</v>
      </c>
      <c r="C168" s="8">
        <f>D13</f>
        <v>3</v>
      </c>
      <c r="D168" s="22">
        <f>F13</f>
        <v>0</v>
      </c>
    </row>
    <row r="169" spans="1:6" x14ac:dyDescent="0.25">
      <c r="B169" s="30" t="str">
        <f>B17</f>
        <v>Az élőfej elkészítése</v>
      </c>
      <c r="C169" s="8">
        <f>D17</f>
        <v>4</v>
      </c>
      <c r="D169" s="22">
        <f>F17</f>
        <v>0</v>
      </c>
    </row>
    <row r="170" spans="1:6" x14ac:dyDescent="0.25">
      <c r="B170" s="30" t="str">
        <f>B22</f>
        <v>A cím és az alcím formázása</v>
      </c>
      <c r="C170" s="8">
        <f>D22</f>
        <v>2</v>
      </c>
      <c r="D170" s="22">
        <f>F22</f>
        <v>0</v>
      </c>
    </row>
    <row r="171" spans="1:6" x14ac:dyDescent="0.25">
      <c r="B171" s="30" t="str">
        <f>B25</f>
        <v>A cím utáni két bekezdés formázása</v>
      </c>
      <c r="C171" s="8">
        <f>D25</f>
        <v>3</v>
      </c>
      <c r="D171" s="22">
        <f>F25</f>
        <v>0</v>
      </c>
    </row>
    <row r="172" spans="1:6" x14ac:dyDescent="0.25">
      <c r="B172" s="30" t="str">
        <f>B29</f>
        <v>A kép elhelyezése és formázása</v>
      </c>
      <c r="C172" s="8">
        <f>D29</f>
        <v>2</v>
      </c>
      <c r="D172" s="22">
        <f>F29</f>
        <v>0</v>
      </c>
    </row>
    <row r="173" spans="1:6" x14ac:dyDescent="0.25">
      <c r="B173" s="40" t="str">
        <f>B32</f>
        <v>A táblázat kialakítása és formázása</v>
      </c>
      <c r="C173" s="8">
        <f>D32</f>
        <v>7</v>
      </c>
      <c r="D173" s="22">
        <f>F32</f>
        <v>0</v>
      </c>
    </row>
    <row r="174" spans="1:6" x14ac:dyDescent="0.25">
      <c r="B174" s="30" t="str">
        <f>B40</f>
        <v>Nyilak a táblázat harmadik és negyedik cellájában</v>
      </c>
      <c r="C174" s="8">
        <f>D40</f>
        <v>2</v>
      </c>
      <c r="D174" s="22">
        <f>F40</f>
        <v>0</v>
      </c>
    </row>
    <row r="175" spans="1:6" x14ac:dyDescent="0.25">
      <c r="B175" s="31" t="s">
        <v>9</v>
      </c>
      <c r="C175" s="23">
        <f>SUM(C163:C174)</f>
        <v>30</v>
      </c>
      <c r="D175" s="23">
        <f>SUM(D163:D174)</f>
        <v>0</v>
      </c>
    </row>
    <row r="176" spans="1:6" ht="7.5" customHeight="1" x14ac:dyDescent="0.25">
      <c r="C176" s="9"/>
    </row>
    <row r="177" spans="1:4" ht="21" x14ac:dyDescent="0.25">
      <c r="A177" s="10" t="str">
        <f>A45</f>
        <v>2. Érettségi eredmények</v>
      </c>
      <c r="C177" s="9"/>
    </row>
    <row r="178" spans="1:4" x14ac:dyDescent="0.25">
      <c r="B178" s="30" t="str">
        <f>B46</f>
        <v>Az adatok betöltése és a fájl mentése kiertekelt néven</v>
      </c>
      <c r="C178" s="8">
        <f>D46</f>
        <v>1</v>
      </c>
      <c r="D178" s="22">
        <f>F46</f>
        <v>0</v>
      </c>
    </row>
    <row r="179" spans="1:4" x14ac:dyDescent="0.25">
      <c r="B179" s="30" t="str">
        <f t="shared" ref="B179:B183" si="17">B47</f>
        <v>Az érettségi összpontszámának meghatározása</v>
      </c>
      <c r="C179" s="8">
        <f t="shared" ref="C179:C183" si="18">D47</f>
        <v>1</v>
      </c>
      <c r="D179" s="22">
        <f t="shared" ref="D179:D182" si="19">F47</f>
        <v>0</v>
      </c>
    </row>
    <row r="180" spans="1:4" x14ac:dyDescent="0.25">
      <c r="B180" s="30" t="str">
        <f t="shared" si="17"/>
        <v>Az érettségin elért százalékos teljesítmény kiszámítása</v>
      </c>
      <c r="C180" s="8">
        <f t="shared" si="18"/>
        <v>1</v>
      </c>
      <c r="D180" s="22">
        <f t="shared" si="19"/>
        <v>0</v>
      </c>
    </row>
    <row r="181" spans="1:4" x14ac:dyDescent="0.25">
      <c r="B181" s="30" t="str">
        <f t="shared" si="17"/>
        <v>Az érettségi érdemjegyek meghatározása</v>
      </c>
      <c r="C181" s="8">
        <f t="shared" si="18"/>
        <v>1</v>
      </c>
      <c r="D181" s="22">
        <f t="shared" si="19"/>
        <v>0</v>
      </c>
    </row>
    <row r="182" spans="1:4" x14ac:dyDescent="0.25">
      <c r="B182" s="30" t="str">
        <f t="shared" si="17"/>
        <v>A szakközépiskolás és a gimnazista érettségizők létszáma</v>
      </c>
      <c r="C182" s="8">
        <f t="shared" si="18"/>
        <v>1</v>
      </c>
      <c r="D182" s="22">
        <f t="shared" si="19"/>
        <v>0</v>
      </c>
    </row>
    <row r="183" spans="1:4" x14ac:dyDescent="0.25">
      <c r="B183" s="30" t="str">
        <f t="shared" si="17"/>
        <v>A szakközépiskolás és a gimnazista érettségizők átlaga</v>
      </c>
      <c r="C183" s="8">
        <f t="shared" si="18"/>
        <v>2</v>
      </c>
      <c r="D183" s="22">
        <f t="shared" ref="D183" si="20">F51</f>
        <v>0</v>
      </c>
    </row>
    <row r="184" spans="1:4" ht="15" customHeight="1" x14ac:dyDescent="0.25">
      <c r="B184" s="40" t="str">
        <f>B54</f>
        <v>A szakközépiskolások és gimnazisták által elért legjobb eredmény</v>
      </c>
      <c r="C184" s="8">
        <f>D54</f>
        <v>2</v>
      </c>
      <c r="D184" s="22">
        <f>F54</f>
        <v>0</v>
      </c>
    </row>
    <row r="185" spans="1:4" x14ac:dyDescent="0.25">
      <c r="B185" s="40" t="str">
        <f>B57</f>
        <v>Jegyek megoszlása nemek szerint</v>
      </c>
      <c r="C185" s="8">
        <f>D57</f>
        <v>2</v>
      </c>
      <c r="D185" s="22">
        <f>F57</f>
        <v>0</v>
      </c>
    </row>
    <row r="186" spans="1:4" x14ac:dyDescent="0.25">
      <c r="B186" s="40" t="str">
        <f>B60</f>
        <v>Diagram készítése</v>
      </c>
      <c r="C186" s="8">
        <f>D60</f>
        <v>2</v>
      </c>
      <c r="D186" s="22">
        <f>F60</f>
        <v>0</v>
      </c>
    </row>
    <row r="187" spans="1:4" x14ac:dyDescent="0.25">
      <c r="B187" s="40" t="str">
        <f>B63</f>
        <v>Táblázat formázása</v>
      </c>
      <c r="C187" s="8">
        <f>D63</f>
        <v>2</v>
      </c>
      <c r="D187" s="22">
        <f>F63</f>
        <v>0</v>
      </c>
    </row>
    <row r="188" spans="1:4" x14ac:dyDescent="0.25">
      <c r="B188" s="31" t="s">
        <v>9</v>
      </c>
      <c r="C188" s="23">
        <f>SUM(C178:C187)</f>
        <v>15</v>
      </c>
      <c r="D188" s="23">
        <f>SUM(D178:D187)</f>
        <v>0</v>
      </c>
    </row>
    <row r="189" spans="1:4" ht="7.5" customHeight="1" x14ac:dyDescent="0.25">
      <c r="C189" s="9"/>
    </row>
    <row r="190" spans="1:4" ht="21" x14ac:dyDescent="0.25">
      <c r="A190" s="10" t="str">
        <f>A68</f>
        <v>3. Könyvtári másolás</v>
      </c>
      <c r="C190" s="9"/>
    </row>
    <row r="191" spans="1:4" x14ac:dyDescent="0.25">
      <c r="B191" s="30" t="str">
        <f>B69</f>
        <v>Az adatbázis létrehozása</v>
      </c>
      <c r="C191" s="8">
        <f>D69</f>
        <v>3</v>
      </c>
      <c r="D191" s="22">
        <f>F69</f>
        <v>0</v>
      </c>
    </row>
    <row r="192" spans="1:4" x14ac:dyDescent="0.25">
      <c r="B192" s="30" t="str">
        <f>B73</f>
        <v>Minden lekérdezésben pontosan a kívánt mezők szerepelnek</v>
      </c>
      <c r="C192" s="8">
        <f>D73</f>
        <v>1</v>
      </c>
      <c r="D192" s="22">
        <f>F73</f>
        <v>0</v>
      </c>
    </row>
    <row r="193" spans="1:4" x14ac:dyDescent="0.25">
      <c r="B193" s="30" t="str">
        <f>B74</f>
        <v>2med lekérdezés</v>
      </c>
      <c r="C193" s="8">
        <f>D74</f>
        <v>2</v>
      </c>
      <c r="D193" s="22">
        <f>F74</f>
        <v>0</v>
      </c>
    </row>
    <row r="194" spans="1:4" x14ac:dyDescent="0.25">
      <c r="B194" s="30" t="str">
        <f>B77</f>
        <v>3csomag lekérdezés</v>
      </c>
      <c r="C194" s="8">
        <f>D77</f>
        <v>2</v>
      </c>
      <c r="D194" s="22">
        <f>F77</f>
        <v>0</v>
      </c>
    </row>
    <row r="195" spans="1:4" x14ac:dyDescent="0.25">
      <c r="B195" s="30" t="str">
        <f>B80</f>
        <v>4unnep lekérdezés</v>
      </c>
      <c r="C195" s="8">
        <f>D80</f>
        <v>4</v>
      </c>
      <c r="D195" s="22">
        <f>F80</f>
        <v>0</v>
      </c>
    </row>
    <row r="196" spans="1:4" x14ac:dyDescent="0.25">
      <c r="B196" s="30" t="str">
        <f>B85</f>
        <v>5tobb lekérdezés</v>
      </c>
      <c r="C196" s="8">
        <f>D85</f>
        <v>4</v>
      </c>
      <c r="D196" s="22">
        <f>F85</f>
        <v>0</v>
      </c>
    </row>
    <row r="197" spans="1:4" x14ac:dyDescent="0.25">
      <c r="B197" s="30" t="str">
        <f>B90</f>
        <v>6utoljara lekérdezés</v>
      </c>
      <c r="C197" s="8">
        <f>D90</f>
        <v>2</v>
      </c>
      <c r="D197" s="22">
        <f>F90</f>
        <v>0</v>
      </c>
    </row>
    <row r="198" spans="1:4" x14ac:dyDescent="0.25">
      <c r="B198" s="30" t="str">
        <f>B93</f>
        <v>7eszes lekérdezés</v>
      </c>
      <c r="C198" s="8">
        <f>D93</f>
        <v>5</v>
      </c>
      <c r="D198" s="22">
        <f>F93</f>
        <v>0</v>
      </c>
    </row>
    <row r="199" spans="1:4" x14ac:dyDescent="0.25">
      <c r="B199" s="30" t="str">
        <f>B99</f>
        <v>8eddig lekérdezés</v>
      </c>
      <c r="C199" s="8">
        <f>D99</f>
        <v>4</v>
      </c>
      <c r="D199" s="22">
        <f>F99</f>
        <v>0</v>
      </c>
    </row>
    <row r="200" spans="1:4" x14ac:dyDescent="0.25">
      <c r="B200" s="30" t="str">
        <f>B104</f>
        <v>9nem lekérdezés</v>
      </c>
      <c r="C200" s="8">
        <f>D104</f>
        <v>3</v>
      </c>
      <c r="D200" s="22">
        <f>F104</f>
        <v>0</v>
      </c>
    </row>
    <row r="201" spans="1:4" x14ac:dyDescent="0.25">
      <c r="B201" s="31" t="s">
        <v>9</v>
      </c>
      <c r="C201" s="23">
        <f>SUM(C191:C200)</f>
        <v>30</v>
      </c>
      <c r="D201" s="23">
        <f>SUM(D191:D200)</f>
        <v>0</v>
      </c>
    </row>
    <row r="202" spans="1:4" ht="7.5" customHeight="1" x14ac:dyDescent="0.25">
      <c r="C202" s="9"/>
    </row>
    <row r="203" spans="1:4" ht="21" x14ac:dyDescent="0.25">
      <c r="A203" s="10" t="str">
        <f>A109</f>
        <v>4. Expedíció</v>
      </c>
    </row>
    <row r="204" spans="1:4" x14ac:dyDescent="0.25">
      <c r="B204" s="30" t="str">
        <f>B110</f>
        <v>Létezik a program radio néven, és az szintaktikailag helyes</v>
      </c>
      <c r="C204" s="8">
        <f>D110</f>
        <v>1</v>
      </c>
      <c r="D204" s="22">
        <f>F110</f>
        <v>0</v>
      </c>
    </row>
    <row r="205" spans="1:4" x14ac:dyDescent="0.25">
      <c r="B205" s="40" t="str">
        <f>B111</f>
        <v>A program hibamentesen futtatható</v>
      </c>
      <c r="C205" s="8">
        <f>D111</f>
        <v>1</v>
      </c>
      <c r="D205" s="22">
        <f>F111</f>
        <v>0</v>
      </c>
    </row>
    <row r="206" spans="1:4" x14ac:dyDescent="0.25">
      <c r="B206" s="30" t="str">
        <f>B112</f>
        <v>Üzenetek a képernyőn</v>
      </c>
      <c r="C206" s="8">
        <f>D112</f>
        <v>2</v>
      </c>
      <c r="D206" s="22">
        <f>F112</f>
        <v>0</v>
      </c>
    </row>
    <row r="207" spans="1:4" x14ac:dyDescent="0.25">
      <c r="B207" s="30" t="str">
        <f>B115</f>
        <v>A bemeneti állomány feldolgozása és az adatok tárolása</v>
      </c>
      <c r="C207" s="8">
        <f>D115</f>
        <v>4</v>
      </c>
      <c r="D207" s="22">
        <f>F115</f>
        <v>0</v>
      </c>
    </row>
    <row r="208" spans="1:4" x14ac:dyDescent="0.25">
      <c r="B208" s="30" t="str">
        <f>B120</f>
        <v>Rögzítők megjelenítése</v>
      </c>
      <c r="C208" s="8">
        <f>D120</f>
        <v>2</v>
      </c>
      <c r="D208" s="22">
        <f>F120</f>
        <v>0</v>
      </c>
    </row>
    <row r="209" spans="1:6" ht="30" x14ac:dyDescent="0.25">
      <c r="B209" s="30" t="str">
        <f>B123</f>
        <v>A „farkas” karaktersorozatot tartalmazó üzenetek adatainak megjelenítése</v>
      </c>
      <c r="C209" s="8">
        <f>D123</f>
        <v>5</v>
      </c>
      <c r="D209" s="22">
        <f>F123</f>
        <v>0</v>
      </c>
    </row>
    <row r="210" spans="1:6" x14ac:dyDescent="0.25">
      <c r="B210" s="30" t="str">
        <f>B128</f>
        <v>Statisztika készítése</v>
      </c>
      <c r="C210" s="8">
        <f>D128</f>
        <v>7</v>
      </c>
      <c r="D210" s="22">
        <f>F128</f>
        <v>0</v>
      </c>
    </row>
    <row r="211" spans="1:6" x14ac:dyDescent="0.25">
      <c r="B211" s="30" t="str">
        <f>B135</f>
        <v>Az adaas.txt fájl elkészítése</v>
      </c>
      <c r="C211" s="8">
        <f>D135</f>
        <v>7</v>
      </c>
      <c r="D211" s="22">
        <f>F135</f>
        <v>0</v>
      </c>
    </row>
    <row r="212" spans="1:6" x14ac:dyDescent="0.25">
      <c r="B212" s="30" t="str">
        <f>B142</f>
        <v>A szame függvény elkészítése</v>
      </c>
      <c r="C212" s="8">
        <f>D142</f>
        <v>7</v>
      </c>
      <c r="D212" s="22">
        <f>F142</f>
        <v>0</v>
      </c>
    </row>
    <row r="213" spans="1:6" x14ac:dyDescent="0.25">
      <c r="B213" s="30" t="str">
        <f>B148</f>
        <v>Egy adatsor feldolgozása</v>
      </c>
      <c r="C213" s="8">
        <f>D148</f>
        <v>9</v>
      </c>
      <c r="D213" s="22">
        <f>F148</f>
        <v>0</v>
      </c>
    </row>
    <row r="214" spans="1:6" x14ac:dyDescent="0.25">
      <c r="B214" s="31" t="s">
        <v>9</v>
      </c>
      <c r="C214" s="23">
        <f>SUM(C204:C213)</f>
        <v>45</v>
      </c>
      <c r="D214" s="23">
        <f>SUM(D204:D213)</f>
        <v>0</v>
      </c>
    </row>
    <row r="215" spans="1:6" x14ac:dyDescent="0.25">
      <c r="B215" s="1"/>
      <c r="C215" s="9"/>
    </row>
    <row r="216" spans="1:6" x14ac:dyDescent="0.25">
      <c r="A216" s="19" t="s">
        <v>13</v>
      </c>
      <c r="B216" s="34"/>
      <c r="C216" s="35"/>
      <c r="D216" s="3"/>
      <c r="E216" s="3"/>
      <c r="F216" s="20" t="str">
        <f>B2</f>
        <v>Ide írja a vizsgázó kódját!</v>
      </c>
    </row>
    <row r="217" spans="1:6" ht="21" x14ac:dyDescent="0.25">
      <c r="B217" s="32" t="str">
        <f>A162</f>
        <v>1. Energiacella</v>
      </c>
      <c r="C217" s="21">
        <f>C175</f>
        <v>30</v>
      </c>
      <c r="D217" s="21">
        <f>D175</f>
        <v>0</v>
      </c>
    </row>
    <row r="218" spans="1:6" ht="21" x14ac:dyDescent="0.25">
      <c r="B218" s="32" t="str">
        <f>A177</f>
        <v>2. Érettségi eredmények</v>
      </c>
      <c r="C218" s="21">
        <f>C188</f>
        <v>15</v>
      </c>
      <c r="D218" s="21">
        <f>D188</f>
        <v>0</v>
      </c>
    </row>
    <row r="219" spans="1:6" ht="21" x14ac:dyDescent="0.25">
      <c r="B219" s="32" t="str">
        <f>A190</f>
        <v>3. Könyvtári másolás</v>
      </c>
      <c r="C219" s="21">
        <f>C201</f>
        <v>30</v>
      </c>
      <c r="D219" s="21">
        <f>D201</f>
        <v>0</v>
      </c>
    </row>
    <row r="220" spans="1:6" ht="21" x14ac:dyDescent="0.25">
      <c r="B220" s="32" t="str">
        <f>A203</f>
        <v>4. Expedíció</v>
      </c>
      <c r="C220" s="21">
        <f>C214</f>
        <v>45</v>
      </c>
      <c r="D220" s="21">
        <f>D214</f>
        <v>0</v>
      </c>
    </row>
    <row r="221" spans="1:6" x14ac:dyDescent="0.25">
      <c r="C221" s="33">
        <f>SUM(C217:C220)</f>
        <v>120</v>
      </c>
      <c r="D221" s="33">
        <f>SUM(D217:D220)</f>
        <v>0</v>
      </c>
    </row>
    <row r="222" spans="1:6" x14ac:dyDescent="0.25">
      <c r="C222" s="9"/>
    </row>
    <row r="223" spans="1:6" x14ac:dyDescent="0.25">
      <c r="C223" s="9"/>
    </row>
    <row r="224" spans="1:6" x14ac:dyDescent="0.25">
      <c r="C224" s="9"/>
    </row>
    <row r="225" spans="3:3" x14ac:dyDescent="0.25">
      <c r="C225" s="9"/>
    </row>
    <row r="226" spans="3:3" x14ac:dyDescent="0.25">
      <c r="C226" s="9"/>
    </row>
    <row r="227" spans="3:3" x14ac:dyDescent="0.25">
      <c r="C227" s="9"/>
    </row>
    <row r="228" spans="3:3" x14ac:dyDescent="0.25">
      <c r="C228" s="9"/>
    </row>
    <row r="229" spans="3:3" x14ac:dyDescent="0.25">
      <c r="C229" s="9"/>
    </row>
    <row r="230" spans="3:3" x14ac:dyDescent="0.25">
      <c r="C230" s="9"/>
    </row>
    <row r="231" spans="3:3" x14ac:dyDescent="0.25">
      <c r="C231" s="9"/>
    </row>
    <row r="232" spans="3:3" x14ac:dyDescent="0.25">
      <c r="C232" s="9"/>
    </row>
    <row r="233" spans="3:3" x14ac:dyDescent="0.25">
      <c r="C233" s="9"/>
    </row>
  </sheetData>
  <sheetProtection password="DFA7" sheet="1" objects="1" scenarios="1"/>
  <mergeCells count="47">
    <mergeCell ref="B25:C25"/>
    <mergeCell ref="B29:C29"/>
    <mergeCell ref="B104:C104"/>
    <mergeCell ref="B158:C158"/>
    <mergeCell ref="B115:C115"/>
    <mergeCell ref="B120:C120"/>
    <mergeCell ref="B148:C148"/>
    <mergeCell ref="B123:C123"/>
    <mergeCell ref="B135:C135"/>
    <mergeCell ref="B128:C128"/>
    <mergeCell ref="B142:C142"/>
    <mergeCell ref="B112:C112"/>
    <mergeCell ref="B107:C107"/>
    <mergeCell ref="B110:C110"/>
    <mergeCell ref="B111:C111"/>
    <mergeCell ref="E1:F1"/>
    <mergeCell ref="B74:C74"/>
    <mergeCell ref="B77:C77"/>
    <mergeCell ref="B80:C80"/>
    <mergeCell ref="B85:C85"/>
    <mergeCell ref="B57:C57"/>
    <mergeCell ref="B69:C69"/>
    <mergeCell ref="B50:C50"/>
    <mergeCell ref="B63:C63"/>
    <mergeCell ref="B73:C73"/>
    <mergeCell ref="B13:C13"/>
    <mergeCell ref="B10:C10"/>
    <mergeCell ref="B43:C43"/>
    <mergeCell ref="B46:C46"/>
    <mergeCell ref="B17:C17"/>
    <mergeCell ref="B22:C22"/>
    <mergeCell ref="B99:C99"/>
    <mergeCell ref="B51:C51"/>
    <mergeCell ref="B66:C66"/>
    <mergeCell ref="B4:C4"/>
    <mergeCell ref="B54:C54"/>
    <mergeCell ref="B90:C90"/>
    <mergeCell ref="B93:C93"/>
    <mergeCell ref="B7:C7"/>
    <mergeCell ref="B9:C9"/>
    <mergeCell ref="B8:C8"/>
    <mergeCell ref="B32:C32"/>
    <mergeCell ref="B47:C47"/>
    <mergeCell ref="B48:C48"/>
    <mergeCell ref="B49:C49"/>
    <mergeCell ref="B60:C60"/>
    <mergeCell ref="B40:C40"/>
  </mergeCells>
  <phoneticPr fontId="9" type="noConversion"/>
  <dataValidations count="2">
    <dataValidation type="whole" showErrorMessage="1" errorTitle="Hibás adat" error="Csak 0 és 1 érték szerepelhet a cellában" sqref="A46:A67 A4:A44 A69:A108 A110:A158">
      <formula1>0</formula1>
      <formula2>1</formula2>
    </dataValidation>
    <dataValidation showErrorMessage="1" errorTitle="Hibás adat" error="Csak 0 és 1 érték szerepelhet a cellában" sqref="A45 A109 A68"/>
  </dataValidations>
  <pageMargins left="0.70866141732283472" right="0.70866141732283472" top="0.74803149606299213" bottom="1.0236220472440944" header="0.31496062992125984" footer="0.70866141732283472"/>
  <pageSetup paperSize="9" scale="87" fitToHeight="6" orientation="portrait" r:id="rId1"/>
  <headerFooter>
    <oddFooter>&amp;Lgyakorlati vizsga 1512&amp;R2015. május 12.</oddFooter>
  </headerFooter>
  <rowBreaks count="1" manualBreakCount="1">
    <brk id="214" max="5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2</vt:i4>
      </vt:variant>
      <vt:variant>
        <vt:lpstr>Névvel ellátott tartományok</vt:lpstr>
      </vt:variant>
      <vt:variant>
        <vt:i4>1</vt:i4>
      </vt:variant>
    </vt:vector>
  </HeadingPairs>
  <TitlesOfParts>
    <vt:vector size="3" baseType="lpstr">
      <vt:lpstr>Használati útmutató</vt:lpstr>
      <vt:lpstr>Vizsgazo1</vt:lpstr>
      <vt:lpstr>Vizsgazo1!Nyomtatási_terület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Oktatási Hivatal</dc:creator>
  <cp:lastModifiedBy>Oktatási Hivatal</cp:lastModifiedBy>
  <cp:lastPrinted>2015-05-12T13:05:12Z</cp:lastPrinted>
  <dcterms:created xsi:type="dcterms:W3CDTF">2010-05-11T06:47:06Z</dcterms:created>
  <dcterms:modified xsi:type="dcterms:W3CDTF">2015-05-12T13:05:34Z</dcterms:modified>
</cp:coreProperties>
</file>