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 defaultThemeVersion="166925"/>
  <xr:revisionPtr revIDLastSave="0" documentId="13_ncr:1_{57E12FC0-0CD9-4347-9513-81E1670DADF3}" xr6:coauthVersionLast="36" xr6:coauthVersionMax="36" xr10:uidLastSave="{00000000-0000-0000-0000-000000000000}"/>
  <bookViews>
    <workbookView xWindow="0" yWindow="0" windowWidth="28800" windowHeight="11925" xr2:uid="{59A71D67-5288-4231-8012-5C09982F0153}"/>
  </bookViews>
  <sheets>
    <sheet name="BUD2017" sheetId="1" r:id="rId1"/>
    <sheet name="Eves statisztika" sheetId="2" r:id="rId2"/>
  </sheets>
  <definedNames>
    <definedName name="_xlnm._FilterDatabase" localSheetId="1" hidden="1">'Eves statisztika'!$A$1:$C$54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2" i="2"/>
  <c r="AC4" i="1" l="1"/>
  <c r="D3" i="2" s="1"/>
  <c r="AC5" i="1"/>
  <c r="AC6" i="1"/>
  <c r="D12" i="2" s="1"/>
  <c r="AC7" i="1"/>
  <c r="D4" i="2" s="1"/>
  <c r="AC8" i="1"/>
  <c r="AC9" i="1"/>
  <c r="D5" i="2" s="1"/>
  <c r="AC10" i="1"/>
  <c r="AC11" i="1"/>
  <c r="AC12" i="1"/>
  <c r="AC13" i="1"/>
  <c r="AC14" i="1"/>
  <c r="D7" i="2" s="1"/>
  <c r="AC15" i="1"/>
  <c r="AC16" i="1"/>
  <c r="AC17" i="1"/>
  <c r="AC18" i="1"/>
  <c r="D28" i="2" s="1"/>
  <c r="AC19" i="1"/>
  <c r="AC20" i="1"/>
  <c r="AC21" i="1"/>
  <c r="AC22" i="1"/>
  <c r="AC23" i="1"/>
  <c r="D31" i="2" s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D15" i="2" s="1"/>
  <c r="AC72" i="1"/>
  <c r="AC73" i="1"/>
  <c r="D17" i="2" s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D13" i="2" s="1"/>
  <c r="AC88" i="1"/>
  <c r="AC89" i="1"/>
  <c r="AC90" i="1"/>
  <c r="AC91" i="1"/>
  <c r="AC92" i="1"/>
  <c r="AC93" i="1"/>
  <c r="AC94" i="1"/>
  <c r="AC95" i="1"/>
  <c r="AC96" i="1"/>
  <c r="AC97" i="1"/>
  <c r="D20" i="2" s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D23" i="2" s="1"/>
  <c r="AC115" i="1"/>
  <c r="D24" i="2" s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D27" i="2" s="1"/>
  <c r="AC135" i="1"/>
  <c r="D26" i="2" s="1"/>
  <c r="AC136" i="1"/>
  <c r="AC137" i="1"/>
  <c r="AC138" i="1"/>
  <c r="D35" i="2" s="1"/>
  <c r="AC139" i="1"/>
  <c r="D34" i="2" s="1"/>
  <c r="AC140" i="1"/>
  <c r="AC141" i="1"/>
  <c r="D38" i="2" s="1"/>
  <c r="AC142" i="1"/>
  <c r="AC143" i="1"/>
  <c r="AC144" i="1"/>
  <c r="AC145" i="1"/>
  <c r="D36" i="2" s="1"/>
  <c r="AC146" i="1"/>
  <c r="D37" i="2" s="1"/>
  <c r="AC147" i="1"/>
  <c r="D39" i="2" s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D29" i="2" s="1"/>
  <c r="AC164" i="1"/>
  <c r="AC165" i="1"/>
  <c r="AC166" i="1"/>
  <c r="AC167" i="1"/>
  <c r="AC168" i="1"/>
  <c r="D49" i="2" s="1"/>
  <c r="AC169" i="1"/>
  <c r="D50" i="2" s="1"/>
  <c r="AC170" i="1"/>
  <c r="AC171" i="1"/>
  <c r="AC172" i="1"/>
  <c r="D51" i="2" s="1"/>
  <c r="AC173" i="1"/>
  <c r="D48" i="2" s="1"/>
  <c r="AC174" i="1"/>
  <c r="AC175" i="1"/>
  <c r="AC176" i="1"/>
  <c r="AC177" i="1"/>
  <c r="AC178" i="1"/>
  <c r="AC179" i="1"/>
  <c r="AC180" i="1"/>
  <c r="AC181" i="1"/>
  <c r="AC182" i="1"/>
  <c r="D54" i="2" s="1"/>
  <c r="AC183" i="1"/>
  <c r="D32" i="2" s="1"/>
  <c r="AC3" i="1"/>
  <c r="D2" i="2" s="1"/>
  <c r="D33" i="2" l="1"/>
  <c r="D19" i="2"/>
  <c r="D18" i="2"/>
  <c r="D46" i="2"/>
  <c r="D47" i="2"/>
  <c r="D52" i="2"/>
  <c r="D11" i="2"/>
  <c r="D10" i="2"/>
  <c r="D6" i="2"/>
  <c r="D53" i="2"/>
  <c r="D44" i="2"/>
  <c r="D41" i="2"/>
  <c r="D30" i="2"/>
  <c r="D14" i="2"/>
  <c r="D9" i="2"/>
  <c r="D16" i="2"/>
  <c r="D43" i="2"/>
  <c r="D42" i="2"/>
  <c r="D22" i="2"/>
  <c r="D45" i="2"/>
  <c r="D21" i="2"/>
  <c r="D25" i="2"/>
  <c r="D40" i="2"/>
  <c r="D8" i="2"/>
  <c r="G3" i="2" s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C185" i="1"/>
  <c r="G2" i="2" l="1"/>
</calcChain>
</file>

<file path=xl/sharedStrings.xml><?xml version="1.0" encoding="utf-8"?>
<sst xmlns="http://schemas.openxmlformats.org/spreadsheetml/2006/main" count="513" uniqueCount="311">
  <si>
    <t>Ország</t>
  </si>
  <si>
    <t>Város</t>
  </si>
  <si>
    <t>Január</t>
  </si>
  <si>
    <t>Február</t>
  </si>
  <si>
    <t>Április</t>
  </si>
  <si>
    <t>Május</t>
  </si>
  <si>
    <t>Június</t>
  </si>
  <si>
    <t>Július</t>
  </si>
  <si>
    <t>Augusztus</t>
  </si>
  <si>
    <t>Szeptember</t>
  </si>
  <si>
    <t>Október</t>
  </si>
  <si>
    <t>November</t>
  </si>
  <si>
    <t>December</t>
  </si>
  <si>
    <t xml:space="preserve"> Járatok</t>
  </si>
  <si>
    <t xml:space="preserve"> Utasok</t>
  </si>
  <si>
    <t>Kabul</t>
  </si>
  <si>
    <t>Tirana</t>
  </si>
  <si>
    <t>Algiers</t>
  </si>
  <si>
    <t>Innsbruck</t>
  </si>
  <si>
    <t>Baku</t>
  </si>
  <si>
    <t>Brest</t>
  </si>
  <si>
    <t>Minsk</t>
  </si>
  <si>
    <t>Belgium</t>
  </si>
  <si>
    <t>Melsbroek</t>
  </si>
  <si>
    <t>Tuzla</t>
  </si>
  <si>
    <t>Bourgas</t>
  </si>
  <si>
    <t>Toronto</t>
  </si>
  <si>
    <t>Fuerteventura</t>
  </si>
  <si>
    <t>Lanzarote</t>
  </si>
  <si>
    <t>Las Palmas</t>
  </si>
  <si>
    <t>Tenerife</t>
  </si>
  <si>
    <t>Dubrovnik</t>
  </si>
  <si>
    <t>Pula</t>
  </si>
  <si>
    <t>Split</t>
  </si>
  <si>
    <t>Zadar</t>
  </si>
  <si>
    <t>Larnaca</t>
  </si>
  <si>
    <t>Nicosia</t>
  </si>
  <si>
    <t>Brno</t>
  </si>
  <si>
    <t>Aalborg</t>
  </si>
  <si>
    <t>Billund</t>
  </si>
  <si>
    <t>Faroe Island</t>
  </si>
  <si>
    <t>Karup</t>
  </si>
  <si>
    <t>Odense</t>
  </si>
  <si>
    <t>Hurghada</t>
  </si>
  <si>
    <t>Sharm el Sheikh</t>
  </si>
  <si>
    <t>Tallin</t>
  </si>
  <si>
    <t>Tartu</t>
  </si>
  <si>
    <t>Helsinki</t>
  </si>
  <si>
    <t>Tampere</t>
  </si>
  <si>
    <t>Bordeaux</t>
  </si>
  <si>
    <t>Lyon</t>
  </si>
  <si>
    <t>Marseille</t>
  </si>
  <si>
    <t>Montpellier</t>
  </si>
  <si>
    <t>Nantes</t>
  </si>
  <si>
    <t>Nice</t>
  </si>
  <si>
    <t>Strasbourg</t>
  </si>
  <si>
    <t>Toulouse</t>
  </si>
  <si>
    <t>Clermont Ferrand</t>
  </si>
  <si>
    <t>Tarbes Lourdes</t>
  </si>
  <si>
    <t>Brive</t>
  </si>
  <si>
    <t>Kutaisi</t>
  </si>
  <si>
    <t>Tbilisi</t>
  </si>
  <si>
    <t>Berlin</t>
  </si>
  <si>
    <t>Dortmund</t>
  </si>
  <si>
    <t>Frankfurt</t>
  </si>
  <si>
    <t>Friedrichshafen</t>
  </si>
  <si>
    <t>Hahn</t>
  </si>
  <si>
    <t>Hamburg</t>
  </si>
  <si>
    <t>Hanover</t>
  </si>
  <si>
    <t>Karlsruhe</t>
  </si>
  <si>
    <t>Memmingen</t>
  </si>
  <si>
    <t>Nuernberg</t>
  </si>
  <si>
    <t>Stuttgart</t>
  </si>
  <si>
    <t>Argostólion</t>
  </si>
  <si>
    <t>Heraklion</t>
  </si>
  <si>
    <t>Karpathos</t>
  </si>
  <si>
    <t>Kos</t>
  </si>
  <si>
    <t>Rhodos</t>
  </si>
  <si>
    <t>Thessaloniki</t>
  </si>
  <si>
    <t>Zakinthos</t>
  </si>
  <si>
    <t>Chania</t>
  </si>
  <si>
    <t>Reykjavik</t>
  </si>
  <si>
    <t>Dublin</t>
  </si>
  <si>
    <t>Ovda</t>
  </si>
  <si>
    <t>Tel Aviv</t>
  </si>
  <si>
    <t>Alghero</t>
  </si>
  <si>
    <t>Bari</t>
  </si>
  <si>
    <t>Bologna</t>
  </si>
  <si>
    <t>Brescia</t>
  </si>
  <si>
    <t>Catania</t>
  </si>
  <si>
    <t>Genoa</t>
  </si>
  <si>
    <t>Palermo</t>
  </si>
  <si>
    <t>Pisa</t>
  </si>
  <si>
    <t>Treviso</t>
  </si>
  <si>
    <t>Verona</t>
  </si>
  <si>
    <t>Lamezia Terme</t>
  </si>
  <si>
    <t>Aqaba</t>
  </si>
  <si>
    <t>Astana</t>
  </si>
  <si>
    <t>Atyrau</t>
  </si>
  <si>
    <t>Pristina</t>
  </si>
  <si>
    <t>Riga</t>
  </si>
  <si>
    <t>Vilnius</t>
  </si>
  <si>
    <t>Luxembourg</t>
  </si>
  <si>
    <t>Skopje</t>
  </si>
  <si>
    <t>Malta</t>
  </si>
  <si>
    <t>Podgorica</t>
  </si>
  <si>
    <t>Agadir</t>
  </si>
  <si>
    <t>Casablanca</t>
  </si>
  <si>
    <t>Marrakech</t>
  </si>
  <si>
    <t>Errachidia</t>
  </si>
  <si>
    <t>Eindhoven</t>
  </si>
  <si>
    <t>Maastricht</t>
  </si>
  <si>
    <t>Rotterdam</t>
  </si>
  <si>
    <t>Bergen</t>
  </si>
  <si>
    <t>Oslo</t>
  </si>
  <si>
    <t>Trondheim</t>
  </si>
  <si>
    <t>Bromberg</t>
  </si>
  <si>
    <t>Katowice</t>
  </si>
  <si>
    <t>Wroclaw</t>
  </si>
  <si>
    <t>Faro</t>
  </si>
  <si>
    <t>Porto</t>
  </si>
  <si>
    <t>Doha</t>
  </si>
  <si>
    <t>Cluj</t>
  </si>
  <si>
    <t>Kosice</t>
  </si>
  <si>
    <t>Sliac</t>
  </si>
  <si>
    <t>Ljubljana</t>
  </si>
  <si>
    <t>Alicante</t>
  </si>
  <si>
    <t>Asturias</t>
  </si>
  <si>
    <t>Barcelona</t>
  </si>
  <si>
    <t>Bilbao</t>
  </si>
  <si>
    <t>Ibiza</t>
  </si>
  <si>
    <t>Leon</t>
  </si>
  <si>
    <t>Madrid</t>
  </si>
  <si>
    <t>Malaga</t>
  </si>
  <si>
    <t>Palma De Mallorca</t>
  </si>
  <si>
    <t>Salamanca</t>
  </si>
  <si>
    <t>Sevilla</t>
  </si>
  <si>
    <t>Valencia</t>
  </si>
  <si>
    <t>Valladolid</t>
  </si>
  <si>
    <t>Vitoria</t>
  </si>
  <si>
    <t>Zaragoza</t>
  </si>
  <si>
    <t>Basel</t>
  </si>
  <si>
    <t>Bern</t>
  </si>
  <si>
    <t>Geneva</t>
  </si>
  <si>
    <t>Djerba</t>
  </si>
  <si>
    <t>Monastir</t>
  </si>
  <si>
    <t>Antalya</t>
  </si>
  <si>
    <t>Dalaman</t>
  </si>
  <si>
    <t>Trabzon</t>
  </si>
  <si>
    <t>Dubai</t>
  </si>
  <si>
    <t>Birmingham</t>
  </si>
  <si>
    <t>Bristol</t>
  </si>
  <si>
    <t>East Midlands</t>
  </si>
  <si>
    <t>Edinburgh</t>
  </si>
  <si>
    <t>Glasgow</t>
  </si>
  <si>
    <t>Leeds</t>
  </si>
  <si>
    <t>Liverpool</t>
  </si>
  <si>
    <t>London</t>
  </si>
  <si>
    <t>Manchester</t>
  </si>
  <si>
    <t>Humberside</t>
  </si>
  <si>
    <t>Izland</t>
  </si>
  <si>
    <t>Norvégia</t>
  </si>
  <si>
    <t>Svédország</t>
  </si>
  <si>
    <t>Finnország</t>
  </si>
  <si>
    <t>Írország</t>
  </si>
  <si>
    <t>Hollandia</t>
  </si>
  <si>
    <t>Dánia</t>
  </si>
  <si>
    <t>Lengyelország</t>
  </si>
  <si>
    <t>Észtország</t>
  </si>
  <si>
    <t>Lettország</t>
  </si>
  <si>
    <t>Fehéroroszország</t>
  </si>
  <si>
    <t>Franciaország</t>
  </si>
  <si>
    <t>Luxemburg</t>
  </si>
  <si>
    <t>Németország</t>
  </si>
  <si>
    <t>Csehország</t>
  </si>
  <si>
    <t>Szlovákia</t>
  </si>
  <si>
    <t>Ukrajna</t>
  </si>
  <si>
    <t>Románia</t>
  </si>
  <si>
    <t>Ausztria</t>
  </si>
  <si>
    <t>Svájc</t>
  </si>
  <si>
    <t>Szlovénia</t>
  </si>
  <si>
    <t>Olaszország</t>
  </si>
  <si>
    <t>Horvátország</t>
  </si>
  <si>
    <t>Szerbia</t>
  </si>
  <si>
    <t>Bulgária</t>
  </si>
  <si>
    <t>Törökország</t>
  </si>
  <si>
    <t>Albánia</t>
  </si>
  <si>
    <t>Görögország</t>
  </si>
  <si>
    <t>Málta</t>
  </si>
  <si>
    <t>Spanyolország</t>
  </si>
  <si>
    <t>Portugália</t>
  </si>
  <si>
    <t>Ciprus</t>
  </si>
  <si>
    <t>Afganisztán</t>
  </si>
  <si>
    <t>Azerbajdzsán</t>
  </si>
  <si>
    <t>Kanada</t>
  </si>
  <si>
    <t>Kína</t>
  </si>
  <si>
    <t>Egyiptom</t>
  </si>
  <si>
    <t>Grúzia</t>
  </si>
  <si>
    <t>Izrael</t>
  </si>
  <si>
    <t>Japán</t>
  </si>
  <si>
    <t>Jordánia</t>
  </si>
  <si>
    <t>Koszovó</t>
  </si>
  <si>
    <t>Marokkó</t>
  </si>
  <si>
    <t>Katar</t>
  </si>
  <si>
    <t>Tunézia</t>
  </si>
  <si>
    <t>Egyesült Királyság</t>
  </si>
  <si>
    <t>Március</t>
  </si>
  <si>
    <t>AFG</t>
  </si>
  <si>
    <t>ALB</t>
  </si>
  <si>
    <t>ALG</t>
  </si>
  <si>
    <t>AUT</t>
  </si>
  <si>
    <t>Vienna</t>
  </si>
  <si>
    <t>AZE</t>
  </si>
  <si>
    <t>BLR</t>
  </si>
  <si>
    <t>BEL</t>
  </si>
  <si>
    <t>Brussels</t>
  </si>
  <si>
    <t>BIH</t>
  </si>
  <si>
    <t>Sarajevo</t>
  </si>
  <si>
    <t>BGR</t>
  </si>
  <si>
    <t>Sofia</t>
  </si>
  <si>
    <t>CAN</t>
  </si>
  <si>
    <t>ESP</t>
  </si>
  <si>
    <t>CHN</t>
  </si>
  <si>
    <t>Beijing</t>
  </si>
  <si>
    <t>HRV</t>
  </si>
  <si>
    <t>Zagreb</t>
  </si>
  <si>
    <t>CYP</t>
  </si>
  <si>
    <t>CZE</t>
  </si>
  <si>
    <t>Prague</t>
  </si>
  <si>
    <t>DNK</t>
  </si>
  <si>
    <t>Copenhagen</t>
  </si>
  <si>
    <t>EGY</t>
  </si>
  <si>
    <t>Cairo</t>
  </si>
  <si>
    <t>EST</t>
  </si>
  <si>
    <t>FIN</t>
  </si>
  <si>
    <t>FRA</t>
  </si>
  <si>
    <t>Paris</t>
  </si>
  <si>
    <t>GEO</t>
  </si>
  <si>
    <t>DEU</t>
  </si>
  <si>
    <t>Cologne</t>
  </si>
  <si>
    <t>Dusseldorf</t>
  </si>
  <si>
    <t>Munich</t>
  </si>
  <si>
    <t>GRC</t>
  </si>
  <si>
    <t>Athens</t>
  </si>
  <si>
    <t>Corfu</t>
  </si>
  <si>
    <t>ISL</t>
  </si>
  <si>
    <t>IRL</t>
  </si>
  <si>
    <t>ISR</t>
  </si>
  <si>
    <t>ITA</t>
  </si>
  <si>
    <t>Milan</t>
  </si>
  <si>
    <t>Naples</t>
  </si>
  <si>
    <t>Rome</t>
  </si>
  <si>
    <t>Trieste</t>
  </si>
  <si>
    <t>Venezia</t>
  </si>
  <si>
    <t>JPN</t>
  </si>
  <si>
    <t>Tokyo Narita</t>
  </si>
  <si>
    <t>JOR</t>
  </si>
  <si>
    <t>KAZ</t>
  </si>
  <si>
    <t>LVA</t>
  </si>
  <si>
    <t>LUX</t>
  </si>
  <si>
    <t>MKD</t>
  </si>
  <si>
    <t>MLT</t>
  </si>
  <si>
    <t>MNE</t>
  </si>
  <si>
    <t>MAR</t>
  </si>
  <si>
    <t>NLD</t>
  </si>
  <si>
    <t>Amsterdam</t>
  </si>
  <si>
    <t>NOR</t>
  </si>
  <si>
    <t>POL</t>
  </si>
  <si>
    <t>Krakow</t>
  </si>
  <si>
    <t>Warsaw</t>
  </si>
  <si>
    <t>PRT</t>
  </si>
  <si>
    <t>Lisbon</t>
  </si>
  <si>
    <t>QAT</t>
  </si>
  <si>
    <t>ROU</t>
  </si>
  <si>
    <t>Bucharest</t>
  </si>
  <si>
    <t>Moscow</t>
  </si>
  <si>
    <t>St.Petersburg</t>
  </si>
  <si>
    <t>SRB</t>
  </si>
  <si>
    <t>Belgrade</t>
  </si>
  <si>
    <t>SVK</t>
  </si>
  <si>
    <t>Bratislava</t>
  </si>
  <si>
    <t>SVN</t>
  </si>
  <si>
    <t>Santiago De Comp.</t>
  </si>
  <si>
    <t>SWE</t>
  </si>
  <si>
    <t>Gothenburg</t>
  </si>
  <si>
    <t>Malmo</t>
  </si>
  <si>
    <t>Stockholm</t>
  </si>
  <si>
    <t>CHE</t>
  </si>
  <si>
    <t>Zurich</t>
  </si>
  <si>
    <t>TUN</t>
  </si>
  <si>
    <t>TUR</t>
  </si>
  <si>
    <t>Istanbul</t>
  </si>
  <si>
    <t>UKR</t>
  </si>
  <si>
    <t>Kiev</t>
  </si>
  <si>
    <t>ARE</t>
  </si>
  <si>
    <t>GBR</t>
  </si>
  <si>
    <t>Bosznia-Hercegovina</t>
  </si>
  <si>
    <t>Kazahsztán</t>
  </si>
  <si>
    <t>Macedónia</t>
  </si>
  <si>
    <t>Montenegró</t>
  </si>
  <si>
    <t>Egyesült Arab Emírségek</t>
  </si>
  <si>
    <t>XKX</t>
  </si>
  <si>
    <t>Országkód</t>
  </si>
  <si>
    <t>Összesen:</t>
  </si>
  <si>
    <t>Városok száma</t>
  </si>
  <si>
    <t>Utasok száma</t>
  </si>
  <si>
    <t>Éves utasszám:</t>
  </si>
  <si>
    <t>Legnépszerűbb ország:</t>
  </si>
  <si>
    <t>Utasok</t>
  </si>
  <si>
    <t>RUS</t>
  </si>
  <si>
    <t>Oroszország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</si>
</sst>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&quot; fő&quot;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ál" xfId="0" builtinId="0"/>
  </cellStyles>
  <dxfs count="1">
    <dxf>
      <fill>
        <patternFill>
          <bgColor rgb="FF0000FF"/>
        </patternFill>
      </fill>
    </dxf>
  </dxfs>
  <tableStyles count="0" defaultTableStyle="TableStyleMedium2" defaultPivotStyle="PivotStyleLight16"/>
  <colors>
    <mruColors>
      <color rgb="FF0000FF"/>
      <color rgb="FFFB77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F0647-38D0-4D34-8167-9742599A3F50}">
  <dimension ref="A1:AC185"/>
  <sheetViews>
    <sheetView tabSelected="1" workbookViewId="0">
      <selection sqref="A1:A2"/>
    </sheetView>
  </sheetViews>
  <sheetFormatPr defaultRowHeight="15" x14ac:dyDescent="0.25"/>
  <cols>
    <col min="1" max="1" width="10.140625" bestFit="1" customWidth="1"/>
    <col min="2" max="2" width="17.85546875" bestFit="1" customWidth="1"/>
  </cols>
  <sheetData>
    <row r="1" spans="1:29" x14ac:dyDescent="0.25">
      <c r="A1" s="4" t="s">
        <v>302</v>
      </c>
      <c r="B1" s="4" t="s">
        <v>1</v>
      </c>
      <c r="C1" s="4" t="s">
        <v>2</v>
      </c>
      <c r="D1" s="4"/>
      <c r="E1" s="4" t="s">
        <v>3</v>
      </c>
      <c r="F1" s="4"/>
      <c r="G1" s="4" t="s">
        <v>206</v>
      </c>
      <c r="H1" s="4"/>
      <c r="I1" s="4" t="s">
        <v>4</v>
      </c>
      <c r="J1" s="4"/>
      <c r="K1" s="4" t="s">
        <v>5</v>
      </c>
      <c r="L1" s="4"/>
      <c r="M1" s="4" t="s">
        <v>6</v>
      </c>
      <c r="N1" s="4"/>
      <c r="O1" s="4" t="s">
        <v>7</v>
      </c>
      <c r="P1" s="4"/>
      <c r="Q1" s="4" t="s">
        <v>8</v>
      </c>
      <c r="R1" s="4"/>
      <c r="S1" s="4" t="s">
        <v>9</v>
      </c>
      <c r="T1" s="4"/>
      <c r="U1" s="4" t="s">
        <v>10</v>
      </c>
      <c r="V1" s="4"/>
      <c r="W1" s="4" t="s">
        <v>11</v>
      </c>
      <c r="X1" s="4"/>
      <c r="Y1" s="4" t="s">
        <v>12</v>
      </c>
      <c r="Z1" s="4"/>
    </row>
    <row r="2" spans="1:29" x14ac:dyDescent="0.25">
      <c r="A2" s="4"/>
      <c r="B2" s="4"/>
      <c r="C2" s="3" t="s">
        <v>13</v>
      </c>
      <c r="D2" s="3" t="s">
        <v>308</v>
      </c>
      <c r="E2" s="3" t="s">
        <v>13</v>
      </c>
      <c r="F2" s="3" t="s">
        <v>14</v>
      </c>
      <c r="G2" s="3" t="s">
        <v>13</v>
      </c>
      <c r="H2" s="3" t="s">
        <v>14</v>
      </c>
      <c r="I2" s="3" t="s">
        <v>13</v>
      </c>
      <c r="J2" s="3" t="s">
        <v>14</v>
      </c>
      <c r="K2" s="3" t="s">
        <v>13</v>
      </c>
      <c r="L2" s="3" t="s">
        <v>14</v>
      </c>
      <c r="M2" s="3" t="s">
        <v>13</v>
      </c>
      <c r="N2" s="3" t="s">
        <v>14</v>
      </c>
      <c r="O2" s="3" t="s">
        <v>13</v>
      </c>
      <c r="P2" s="3" t="s">
        <v>14</v>
      </c>
      <c r="Q2" s="3" t="s">
        <v>13</v>
      </c>
      <c r="R2" s="3" t="s">
        <v>14</v>
      </c>
      <c r="S2" s="3" t="s">
        <v>13</v>
      </c>
      <c r="T2" s="3" t="s">
        <v>14</v>
      </c>
      <c r="U2" s="3" t="s">
        <v>13</v>
      </c>
      <c r="V2" s="3" t="s">
        <v>14</v>
      </c>
      <c r="W2" s="3" t="s">
        <v>13</v>
      </c>
      <c r="X2" s="3" t="s">
        <v>14</v>
      </c>
      <c r="Y2" s="3" t="s">
        <v>13</v>
      </c>
      <c r="Z2" s="3" t="s">
        <v>14</v>
      </c>
    </row>
    <row r="3" spans="1:29" x14ac:dyDescent="0.25">
      <c r="A3" t="s">
        <v>207</v>
      </c>
      <c r="B3" t="s">
        <v>15</v>
      </c>
      <c r="W3">
        <v>2</v>
      </c>
      <c r="X3">
        <v>214</v>
      </c>
      <c r="AC3">
        <f>SUM(D3,F3,H3,J3,L3,N3,P3,R3,T3,V3,X3,Z3)</f>
        <v>214</v>
      </c>
    </row>
    <row r="4" spans="1:29" x14ac:dyDescent="0.25">
      <c r="A4" t="s">
        <v>208</v>
      </c>
      <c r="B4" t="s">
        <v>16</v>
      </c>
      <c r="I4">
        <v>16</v>
      </c>
      <c r="J4">
        <v>2467</v>
      </c>
      <c r="K4">
        <v>18</v>
      </c>
      <c r="L4">
        <v>2680</v>
      </c>
      <c r="M4">
        <v>16</v>
      </c>
      <c r="N4">
        <v>2395</v>
      </c>
      <c r="O4">
        <v>18</v>
      </c>
      <c r="P4">
        <v>2882</v>
      </c>
      <c r="Q4">
        <v>20</v>
      </c>
      <c r="R4">
        <v>3236</v>
      </c>
      <c r="S4">
        <v>26</v>
      </c>
      <c r="T4">
        <v>4023</v>
      </c>
      <c r="U4">
        <v>26</v>
      </c>
      <c r="V4">
        <v>3943</v>
      </c>
      <c r="W4">
        <v>26</v>
      </c>
      <c r="X4">
        <v>4295</v>
      </c>
      <c r="Y4">
        <v>26</v>
      </c>
      <c r="Z4">
        <v>4401</v>
      </c>
      <c r="AC4">
        <f t="shared" ref="AC4:AC67" si="0">SUM(D4,F4,H4,J4,L4,N4,P4,R4,T4,V4,X4,Z4)</f>
        <v>30322</v>
      </c>
    </row>
    <row r="5" spans="1:29" x14ac:dyDescent="0.25">
      <c r="A5" t="s">
        <v>209</v>
      </c>
      <c r="B5" t="s">
        <v>17</v>
      </c>
      <c r="C5">
        <v>18</v>
      </c>
      <c r="D5">
        <v>653</v>
      </c>
      <c r="E5">
        <v>14</v>
      </c>
      <c r="F5">
        <v>347</v>
      </c>
      <c r="G5">
        <v>18</v>
      </c>
      <c r="H5">
        <v>887</v>
      </c>
      <c r="I5">
        <v>18</v>
      </c>
      <c r="J5">
        <v>914</v>
      </c>
      <c r="K5">
        <v>16</v>
      </c>
      <c r="L5">
        <v>758</v>
      </c>
      <c r="M5">
        <v>12</v>
      </c>
      <c r="N5">
        <v>275</v>
      </c>
      <c r="O5">
        <v>18</v>
      </c>
      <c r="P5">
        <v>938</v>
      </c>
      <c r="Q5">
        <v>18</v>
      </c>
      <c r="R5">
        <v>1280</v>
      </c>
      <c r="S5">
        <v>16</v>
      </c>
      <c r="T5">
        <v>963</v>
      </c>
      <c r="U5">
        <v>18</v>
      </c>
      <c r="V5">
        <v>740</v>
      </c>
      <c r="W5">
        <v>18</v>
      </c>
      <c r="X5">
        <v>609</v>
      </c>
      <c r="Y5">
        <v>18</v>
      </c>
      <c r="Z5">
        <v>705</v>
      </c>
      <c r="AC5">
        <f t="shared" si="0"/>
        <v>9069</v>
      </c>
    </row>
    <row r="6" spans="1:29" x14ac:dyDescent="0.25">
      <c r="A6" t="s">
        <v>294</v>
      </c>
      <c r="B6" t="s">
        <v>149</v>
      </c>
      <c r="C6">
        <v>87</v>
      </c>
      <c r="D6">
        <v>22622</v>
      </c>
      <c r="E6">
        <v>80</v>
      </c>
      <c r="F6">
        <v>22650</v>
      </c>
      <c r="G6">
        <v>89</v>
      </c>
      <c r="H6">
        <v>22317</v>
      </c>
      <c r="I6">
        <v>86</v>
      </c>
      <c r="J6">
        <v>24185</v>
      </c>
      <c r="K6">
        <v>88</v>
      </c>
      <c r="L6">
        <v>20703</v>
      </c>
      <c r="M6">
        <v>78</v>
      </c>
      <c r="N6">
        <v>19144</v>
      </c>
      <c r="O6">
        <v>80</v>
      </c>
      <c r="P6">
        <v>23700</v>
      </c>
      <c r="Q6">
        <v>80</v>
      </c>
      <c r="R6">
        <v>23975</v>
      </c>
      <c r="S6">
        <v>77</v>
      </c>
      <c r="T6">
        <v>20151</v>
      </c>
      <c r="U6">
        <v>80</v>
      </c>
      <c r="V6">
        <v>22258</v>
      </c>
      <c r="W6">
        <v>86</v>
      </c>
      <c r="X6">
        <v>20419</v>
      </c>
      <c r="Y6">
        <v>87</v>
      </c>
      <c r="Z6">
        <v>19434</v>
      </c>
      <c r="AC6">
        <f t="shared" si="0"/>
        <v>261558</v>
      </c>
    </row>
    <row r="7" spans="1:29" x14ac:dyDescent="0.25">
      <c r="A7" t="s">
        <v>210</v>
      </c>
      <c r="B7" t="s">
        <v>18</v>
      </c>
      <c r="M7">
        <v>2</v>
      </c>
      <c r="N7">
        <v>139</v>
      </c>
      <c r="S7">
        <v>1</v>
      </c>
      <c r="T7">
        <v>19</v>
      </c>
      <c r="AC7">
        <f t="shared" si="0"/>
        <v>158</v>
      </c>
    </row>
    <row r="8" spans="1:29" x14ac:dyDescent="0.25">
      <c r="A8" t="s">
        <v>210</v>
      </c>
      <c r="B8" t="s">
        <v>211</v>
      </c>
      <c r="C8">
        <v>137</v>
      </c>
      <c r="D8">
        <v>5799</v>
      </c>
      <c r="E8">
        <v>112</v>
      </c>
      <c r="F8">
        <v>5193</v>
      </c>
      <c r="G8">
        <v>162</v>
      </c>
      <c r="H8">
        <v>8596</v>
      </c>
      <c r="I8">
        <v>164</v>
      </c>
      <c r="J8">
        <v>9089</v>
      </c>
      <c r="K8">
        <v>185</v>
      </c>
      <c r="L8">
        <v>10504</v>
      </c>
      <c r="M8">
        <v>167</v>
      </c>
      <c r="N8">
        <v>9695</v>
      </c>
      <c r="O8">
        <v>177</v>
      </c>
      <c r="P8">
        <v>9541</v>
      </c>
      <c r="Q8">
        <v>182</v>
      </c>
      <c r="R8">
        <v>9569</v>
      </c>
      <c r="S8">
        <v>164</v>
      </c>
      <c r="T8">
        <v>9356</v>
      </c>
      <c r="U8">
        <v>176</v>
      </c>
      <c r="V8">
        <v>10109</v>
      </c>
      <c r="W8">
        <v>156</v>
      </c>
      <c r="X8">
        <v>9375</v>
      </c>
      <c r="Y8">
        <v>133</v>
      </c>
      <c r="Z8">
        <v>6541</v>
      </c>
      <c r="AC8">
        <f t="shared" si="0"/>
        <v>103367</v>
      </c>
    </row>
    <row r="9" spans="1:29" x14ac:dyDescent="0.25">
      <c r="A9" t="s">
        <v>212</v>
      </c>
      <c r="B9" t="s">
        <v>19</v>
      </c>
      <c r="C9">
        <v>10</v>
      </c>
      <c r="D9">
        <v>1432</v>
      </c>
      <c r="E9">
        <v>8</v>
      </c>
      <c r="F9">
        <v>1069</v>
      </c>
      <c r="G9">
        <v>12</v>
      </c>
      <c r="H9">
        <v>1583</v>
      </c>
      <c r="I9">
        <v>17</v>
      </c>
      <c r="J9">
        <v>2165</v>
      </c>
      <c r="K9">
        <v>17</v>
      </c>
      <c r="L9">
        <v>2391</v>
      </c>
      <c r="M9">
        <v>17</v>
      </c>
      <c r="N9">
        <v>2553</v>
      </c>
      <c r="O9">
        <v>18</v>
      </c>
      <c r="P9">
        <v>2916</v>
      </c>
      <c r="Q9">
        <v>18</v>
      </c>
      <c r="R9">
        <v>2944</v>
      </c>
      <c r="S9">
        <v>16</v>
      </c>
      <c r="T9">
        <v>2446</v>
      </c>
      <c r="U9">
        <v>18</v>
      </c>
      <c r="V9">
        <v>2772</v>
      </c>
      <c r="W9">
        <v>8</v>
      </c>
      <c r="X9">
        <v>1212</v>
      </c>
      <c r="Y9">
        <v>10</v>
      </c>
      <c r="Z9">
        <v>1526</v>
      </c>
      <c r="AC9">
        <f t="shared" si="0"/>
        <v>25009</v>
      </c>
    </row>
    <row r="10" spans="1:29" x14ac:dyDescent="0.25">
      <c r="A10" t="s">
        <v>214</v>
      </c>
      <c r="B10" t="s">
        <v>215</v>
      </c>
      <c r="C10">
        <v>291</v>
      </c>
      <c r="D10">
        <v>36213</v>
      </c>
      <c r="E10">
        <v>284</v>
      </c>
      <c r="F10">
        <v>38840</v>
      </c>
      <c r="G10">
        <v>330</v>
      </c>
      <c r="H10">
        <v>45685</v>
      </c>
      <c r="I10">
        <v>326</v>
      </c>
      <c r="J10">
        <v>50185</v>
      </c>
      <c r="K10">
        <v>346</v>
      </c>
      <c r="L10">
        <v>51272</v>
      </c>
      <c r="M10">
        <v>331</v>
      </c>
      <c r="N10">
        <v>50463</v>
      </c>
      <c r="O10">
        <v>288</v>
      </c>
      <c r="P10">
        <v>45564</v>
      </c>
      <c r="Q10">
        <v>274</v>
      </c>
      <c r="R10">
        <v>43914</v>
      </c>
      <c r="S10">
        <v>323</v>
      </c>
      <c r="T10">
        <v>50814</v>
      </c>
      <c r="U10">
        <v>344</v>
      </c>
      <c r="V10">
        <v>52849</v>
      </c>
      <c r="W10">
        <v>320</v>
      </c>
      <c r="X10">
        <v>47209</v>
      </c>
      <c r="Y10">
        <v>289</v>
      </c>
      <c r="Z10">
        <v>40780</v>
      </c>
      <c r="AC10">
        <f t="shared" si="0"/>
        <v>553788</v>
      </c>
    </row>
    <row r="11" spans="1:29" x14ac:dyDescent="0.25">
      <c r="A11" t="s">
        <v>214</v>
      </c>
      <c r="B11" t="s">
        <v>23</v>
      </c>
      <c r="Y11">
        <v>1</v>
      </c>
      <c r="Z11">
        <v>10</v>
      </c>
      <c r="AC11">
        <f t="shared" si="0"/>
        <v>10</v>
      </c>
    </row>
    <row r="12" spans="1:29" x14ac:dyDescent="0.25">
      <c r="A12" t="s">
        <v>218</v>
      </c>
      <c r="B12" t="s">
        <v>25</v>
      </c>
      <c r="M12">
        <v>26</v>
      </c>
      <c r="N12">
        <v>3509</v>
      </c>
      <c r="O12">
        <v>61</v>
      </c>
      <c r="P12">
        <v>10425</v>
      </c>
      <c r="Q12">
        <v>64</v>
      </c>
      <c r="R12">
        <v>11447</v>
      </c>
      <c r="S12">
        <v>25</v>
      </c>
      <c r="T12">
        <v>3855</v>
      </c>
      <c r="AC12">
        <f t="shared" si="0"/>
        <v>29236</v>
      </c>
    </row>
    <row r="13" spans="1:29" x14ac:dyDescent="0.25">
      <c r="A13" t="s">
        <v>218</v>
      </c>
      <c r="B13" t="s">
        <v>219</v>
      </c>
      <c r="C13">
        <v>20</v>
      </c>
      <c r="D13">
        <v>2572</v>
      </c>
      <c r="E13">
        <v>18</v>
      </c>
      <c r="F13">
        <v>2438</v>
      </c>
      <c r="G13">
        <v>18</v>
      </c>
      <c r="H13">
        <v>2761</v>
      </c>
      <c r="I13">
        <v>26</v>
      </c>
      <c r="J13">
        <v>4594</v>
      </c>
      <c r="K13">
        <v>30</v>
      </c>
      <c r="L13">
        <v>5238</v>
      </c>
      <c r="M13">
        <v>28</v>
      </c>
      <c r="N13">
        <v>5034</v>
      </c>
      <c r="O13">
        <v>27</v>
      </c>
      <c r="P13">
        <v>5216</v>
      </c>
      <c r="Q13">
        <v>26</v>
      </c>
      <c r="R13">
        <v>5050</v>
      </c>
      <c r="S13">
        <v>26</v>
      </c>
      <c r="T13">
        <v>4894</v>
      </c>
      <c r="U13">
        <v>25</v>
      </c>
      <c r="V13">
        <v>4786</v>
      </c>
      <c r="W13">
        <v>16</v>
      </c>
      <c r="X13">
        <v>3057</v>
      </c>
      <c r="Y13">
        <v>20</v>
      </c>
      <c r="Z13">
        <v>3604</v>
      </c>
      <c r="AC13">
        <f t="shared" si="0"/>
        <v>49244</v>
      </c>
    </row>
    <row r="14" spans="1:29" x14ac:dyDescent="0.25">
      <c r="A14" t="s">
        <v>216</v>
      </c>
      <c r="B14" t="s">
        <v>217</v>
      </c>
      <c r="I14">
        <v>14</v>
      </c>
      <c r="J14">
        <v>1610</v>
      </c>
      <c r="K14">
        <v>18</v>
      </c>
      <c r="L14">
        <v>2102</v>
      </c>
      <c r="M14">
        <v>18</v>
      </c>
      <c r="N14">
        <v>2125</v>
      </c>
      <c r="O14">
        <v>18</v>
      </c>
      <c r="P14">
        <v>2470</v>
      </c>
      <c r="Q14">
        <v>16</v>
      </c>
      <c r="R14">
        <v>2296</v>
      </c>
      <c r="S14">
        <v>18</v>
      </c>
      <c r="T14">
        <v>2217</v>
      </c>
      <c r="U14">
        <v>18</v>
      </c>
      <c r="V14">
        <v>2060</v>
      </c>
      <c r="W14">
        <v>16</v>
      </c>
      <c r="X14">
        <v>1598</v>
      </c>
      <c r="Y14">
        <v>15</v>
      </c>
      <c r="Z14">
        <v>1419</v>
      </c>
      <c r="AC14">
        <f t="shared" si="0"/>
        <v>17897</v>
      </c>
    </row>
    <row r="15" spans="1:29" x14ac:dyDescent="0.25">
      <c r="A15" t="s">
        <v>216</v>
      </c>
      <c r="B15" t="s">
        <v>24</v>
      </c>
      <c r="C15">
        <v>1</v>
      </c>
      <c r="D15">
        <v>110</v>
      </c>
      <c r="I15">
        <v>1</v>
      </c>
      <c r="J15">
        <v>139</v>
      </c>
      <c r="AC15">
        <f t="shared" si="0"/>
        <v>249</v>
      </c>
    </row>
    <row r="16" spans="1:29" x14ac:dyDescent="0.25">
      <c r="A16" t="s">
        <v>213</v>
      </c>
      <c r="B16" t="s">
        <v>20</v>
      </c>
      <c r="E16">
        <v>2</v>
      </c>
      <c r="F16">
        <v>46</v>
      </c>
      <c r="I16">
        <v>2</v>
      </c>
      <c r="J16">
        <v>58</v>
      </c>
      <c r="S16">
        <v>1</v>
      </c>
      <c r="T16">
        <v>24</v>
      </c>
      <c r="U16">
        <v>1</v>
      </c>
      <c r="V16">
        <v>24</v>
      </c>
      <c r="AC16">
        <f t="shared" si="0"/>
        <v>152</v>
      </c>
    </row>
    <row r="17" spans="1:29" x14ac:dyDescent="0.25">
      <c r="A17" t="s">
        <v>213</v>
      </c>
      <c r="B17" t="s">
        <v>21</v>
      </c>
      <c r="C17">
        <v>28</v>
      </c>
      <c r="D17">
        <v>1337</v>
      </c>
      <c r="E17">
        <v>24</v>
      </c>
      <c r="F17">
        <v>1016</v>
      </c>
      <c r="G17">
        <v>26</v>
      </c>
      <c r="H17">
        <v>1233</v>
      </c>
      <c r="I17">
        <v>26</v>
      </c>
      <c r="J17">
        <v>1471</v>
      </c>
      <c r="K17">
        <v>26</v>
      </c>
      <c r="L17">
        <v>1318</v>
      </c>
      <c r="M17">
        <v>26</v>
      </c>
      <c r="N17">
        <v>1647</v>
      </c>
      <c r="O17">
        <v>28</v>
      </c>
      <c r="P17">
        <v>1327</v>
      </c>
      <c r="Q17">
        <v>26</v>
      </c>
      <c r="R17">
        <v>1228</v>
      </c>
      <c r="S17">
        <v>24</v>
      </c>
      <c r="T17">
        <v>1131</v>
      </c>
      <c r="U17">
        <v>28</v>
      </c>
      <c r="V17">
        <v>1235</v>
      </c>
      <c r="W17">
        <v>26</v>
      </c>
      <c r="X17">
        <v>1307</v>
      </c>
      <c r="Y17">
        <v>28</v>
      </c>
      <c r="Z17">
        <v>1194</v>
      </c>
      <c r="AC17">
        <f t="shared" si="0"/>
        <v>15444</v>
      </c>
    </row>
    <row r="18" spans="1:29" x14ac:dyDescent="0.25">
      <c r="A18" t="s">
        <v>220</v>
      </c>
      <c r="B18" t="s">
        <v>26</v>
      </c>
      <c r="K18">
        <v>10</v>
      </c>
      <c r="L18">
        <v>2335</v>
      </c>
      <c r="M18">
        <v>40</v>
      </c>
      <c r="N18">
        <v>9360</v>
      </c>
      <c r="O18">
        <v>52</v>
      </c>
      <c r="P18">
        <v>12992</v>
      </c>
      <c r="Q18">
        <v>54</v>
      </c>
      <c r="R18">
        <v>14387</v>
      </c>
      <c r="S18">
        <v>44</v>
      </c>
      <c r="T18">
        <v>11279</v>
      </c>
      <c r="U18">
        <v>12</v>
      </c>
      <c r="V18">
        <v>2873</v>
      </c>
      <c r="AC18">
        <f t="shared" si="0"/>
        <v>53226</v>
      </c>
    </row>
    <row r="19" spans="1:29" x14ac:dyDescent="0.25">
      <c r="A19" t="s">
        <v>287</v>
      </c>
      <c r="B19" t="s">
        <v>141</v>
      </c>
      <c r="C19">
        <v>42</v>
      </c>
      <c r="D19">
        <v>6353</v>
      </c>
      <c r="E19">
        <v>40</v>
      </c>
      <c r="F19">
        <v>6491</v>
      </c>
      <c r="G19">
        <v>48</v>
      </c>
      <c r="H19">
        <v>7744</v>
      </c>
      <c r="I19">
        <v>50</v>
      </c>
      <c r="J19">
        <v>8393</v>
      </c>
      <c r="K19">
        <v>54</v>
      </c>
      <c r="L19">
        <v>9103</v>
      </c>
      <c r="M19">
        <v>52</v>
      </c>
      <c r="N19">
        <v>8868</v>
      </c>
      <c r="O19">
        <v>50</v>
      </c>
      <c r="P19">
        <v>8479</v>
      </c>
      <c r="Q19">
        <v>54</v>
      </c>
      <c r="R19">
        <v>9152</v>
      </c>
      <c r="S19">
        <v>50</v>
      </c>
      <c r="T19">
        <v>8391</v>
      </c>
      <c r="U19">
        <v>54</v>
      </c>
      <c r="V19">
        <v>8622</v>
      </c>
      <c r="W19">
        <v>44</v>
      </c>
      <c r="X19">
        <v>6822</v>
      </c>
      <c r="Y19">
        <v>48</v>
      </c>
      <c r="Z19">
        <v>7350</v>
      </c>
      <c r="AC19">
        <f t="shared" si="0"/>
        <v>95768</v>
      </c>
    </row>
    <row r="20" spans="1:29" x14ac:dyDescent="0.25">
      <c r="A20" t="s">
        <v>287</v>
      </c>
      <c r="B20" t="s">
        <v>142</v>
      </c>
      <c r="G20">
        <v>1</v>
      </c>
      <c r="H20">
        <v>94</v>
      </c>
      <c r="AC20">
        <f t="shared" si="0"/>
        <v>94</v>
      </c>
    </row>
    <row r="21" spans="1:29" x14ac:dyDescent="0.25">
      <c r="A21" t="s">
        <v>287</v>
      </c>
      <c r="B21" t="s">
        <v>143</v>
      </c>
      <c r="C21">
        <v>48</v>
      </c>
      <c r="D21">
        <v>7057</v>
      </c>
      <c r="E21">
        <v>54</v>
      </c>
      <c r="F21">
        <v>8360</v>
      </c>
      <c r="G21">
        <v>62</v>
      </c>
      <c r="H21">
        <v>9914</v>
      </c>
      <c r="I21">
        <v>60</v>
      </c>
      <c r="J21">
        <v>9994</v>
      </c>
      <c r="K21">
        <v>62</v>
      </c>
      <c r="L21">
        <v>10330</v>
      </c>
      <c r="M21">
        <v>59</v>
      </c>
      <c r="N21">
        <v>9936</v>
      </c>
      <c r="O21">
        <v>62</v>
      </c>
      <c r="P21">
        <v>10527</v>
      </c>
      <c r="Q21">
        <v>62</v>
      </c>
      <c r="R21">
        <v>10320</v>
      </c>
      <c r="S21">
        <v>60</v>
      </c>
      <c r="T21">
        <v>9873</v>
      </c>
      <c r="U21">
        <v>62</v>
      </c>
      <c r="V21">
        <v>10222</v>
      </c>
      <c r="W21">
        <v>52</v>
      </c>
      <c r="X21">
        <v>8513</v>
      </c>
      <c r="Y21">
        <v>60</v>
      </c>
      <c r="Z21">
        <v>9375</v>
      </c>
      <c r="AC21">
        <f t="shared" si="0"/>
        <v>114421</v>
      </c>
    </row>
    <row r="22" spans="1:29" x14ac:dyDescent="0.25">
      <c r="A22" t="s">
        <v>287</v>
      </c>
      <c r="B22" t="s">
        <v>288</v>
      </c>
      <c r="C22">
        <v>166</v>
      </c>
      <c r="D22">
        <v>14835</v>
      </c>
      <c r="E22">
        <v>153</v>
      </c>
      <c r="F22">
        <v>14022</v>
      </c>
      <c r="G22">
        <v>170</v>
      </c>
      <c r="H22">
        <v>16097</v>
      </c>
      <c r="I22">
        <v>180</v>
      </c>
      <c r="J22">
        <v>17676</v>
      </c>
      <c r="K22">
        <v>186</v>
      </c>
      <c r="L22">
        <v>20052</v>
      </c>
      <c r="M22">
        <v>176</v>
      </c>
      <c r="N22">
        <v>20048</v>
      </c>
      <c r="O22">
        <v>186</v>
      </c>
      <c r="P22">
        <v>21527</v>
      </c>
      <c r="Q22">
        <v>185</v>
      </c>
      <c r="R22">
        <v>21118</v>
      </c>
      <c r="S22">
        <v>180</v>
      </c>
      <c r="T22">
        <v>20537</v>
      </c>
      <c r="U22">
        <v>182</v>
      </c>
      <c r="V22">
        <v>21432</v>
      </c>
      <c r="W22">
        <v>164</v>
      </c>
      <c r="X22">
        <v>19185</v>
      </c>
      <c r="Y22">
        <v>166</v>
      </c>
      <c r="Z22">
        <v>18076</v>
      </c>
      <c r="AC22">
        <f t="shared" si="0"/>
        <v>224605</v>
      </c>
    </row>
    <row r="23" spans="1:29" x14ac:dyDescent="0.25">
      <c r="A23" t="s">
        <v>222</v>
      </c>
      <c r="B23" t="s">
        <v>223</v>
      </c>
      <c r="C23">
        <v>20</v>
      </c>
      <c r="D23">
        <v>4183</v>
      </c>
      <c r="E23">
        <v>18</v>
      </c>
      <c r="F23">
        <v>3427</v>
      </c>
      <c r="G23">
        <v>28</v>
      </c>
      <c r="H23">
        <v>5205</v>
      </c>
      <c r="I23">
        <v>26</v>
      </c>
      <c r="J23">
        <v>5099</v>
      </c>
      <c r="K23">
        <v>36</v>
      </c>
      <c r="L23">
        <v>6687</v>
      </c>
      <c r="M23">
        <v>34</v>
      </c>
      <c r="N23">
        <v>6484</v>
      </c>
      <c r="O23">
        <v>36</v>
      </c>
      <c r="P23">
        <v>6617</v>
      </c>
      <c r="Q23">
        <v>34</v>
      </c>
      <c r="R23">
        <v>6181</v>
      </c>
      <c r="S23">
        <v>34</v>
      </c>
      <c r="T23">
        <v>5944</v>
      </c>
      <c r="U23">
        <v>34</v>
      </c>
      <c r="V23">
        <v>5901</v>
      </c>
      <c r="W23">
        <v>26</v>
      </c>
      <c r="X23">
        <v>4157</v>
      </c>
      <c r="Y23">
        <v>26</v>
      </c>
      <c r="Z23">
        <v>4218</v>
      </c>
      <c r="AC23">
        <f t="shared" si="0"/>
        <v>64103</v>
      </c>
    </row>
    <row r="24" spans="1:29" x14ac:dyDescent="0.25">
      <c r="A24" t="s">
        <v>226</v>
      </c>
      <c r="B24" t="s">
        <v>35</v>
      </c>
      <c r="C24">
        <v>20</v>
      </c>
      <c r="D24">
        <v>3144</v>
      </c>
      <c r="E24">
        <v>16</v>
      </c>
      <c r="F24">
        <v>2471</v>
      </c>
      <c r="G24">
        <v>20</v>
      </c>
      <c r="H24">
        <v>2624</v>
      </c>
      <c r="I24">
        <v>24</v>
      </c>
      <c r="J24">
        <v>3715</v>
      </c>
      <c r="K24">
        <v>26</v>
      </c>
      <c r="L24">
        <v>4027</v>
      </c>
      <c r="M24">
        <v>34</v>
      </c>
      <c r="N24">
        <v>5476</v>
      </c>
      <c r="O24">
        <v>44</v>
      </c>
      <c r="P24">
        <v>7361</v>
      </c>
      <c r="Q24">
        <v>46</v>
      </c>
      <c r="R24">
        <v>7951</v>
      </c>
      <c r="S24">
        <v>35</v>
      </c>
      <c r="T24">
        <v>6045</v>
      </c>
      <c r="U24">
        <v>27</v>
      </c>
      <c r="V24">
        <v>4544</v>
      </c>
      <c r="W24">
        <v>26</v>
      </c>
      <c r="X24">
        <v>3915</v>
      </c>
      <c r="Y24">
        <v>26</v>
      </c>
      <c r="Z24">
        <v>4192</v>
      </c>
      <c r="AC24">
        <f t="shared" si="0"/>
        <v>55465</v>
      </c>
    </row>
    <row r="25" spans="1:29" x14ac:dyDescent="0.25">
      <c r="A25" t="s">
        <v>226</v>
      </c>
      <c r="B25" t="s">
        <v>36</v>
      </c>
      <c r="O25">
        <v>1</v>
      </c>
      <c r="P25">
        <v>157</v>
      </c>
      <c r="Q25">
        <v>2</v>
      </c>
      <c r="R25">
        <v>315</v>
      </c>
      <c r="S25">
        <v>1</v>
      </c>
      <c r="T25">
        <v>155</v>
      </c>
      <c r="AC25">
        <f t="shared" si="0"/>
        <v>627</v>
      </c>
    </row>
    <row r="26" spans="1:29" x14ac:dyDescent="0.25">
      <c r="A26" t="s">
        <v>227</v>
      </c>
      <c r="B26" t="s">
        <v>37</v>
      </c>
      <c r="M26">
        <v>1</v>
      </c>
      <c r="N26">
        <v>164</v>
      </c>
      <c r="AC26">
        <f t="shared" si="0"/>
        <v>164</v>
      </c>
    </row>
    <row r="27" spans="1:29" x14ac:dyDescent="0.25">
      <c r="A27" t="s">
        <v>227</v>
      </c>
      <c r="B27" t="s">
        <v>228</v>
      </c>
      <c r="C27">
        <v>126</v>
      </c>
      <c r="D27">
        <v>4772</v>
      </c>
      <c r="E27">
        <v>121</v>
      </c>
      <c r="F27">
        <v>4459</v>
      </c>
      <c r="G27">
        <v>165</v>
      </c>
      <c r="H27">
        <v>6082</v>
      </c>
      <c r="I27">
        <v>161</v>
      </c>
      <c r="J27">
        <v>6753</v>
      </c>
      <c r="K27">
        <v>170</v>
      </c>
      <c r="L27">
        <v>8197</v>
      </c>
      <c r="M27">
        <v>164</v>
      </c>
      <c r="N27">
        <v>8874</v>
      </c>
      <c r="O27">
        <v>166</v>
      </c>
      <c r="P27">
        <v>8906</v>
      </c>
      <c r="Q27">
        <v>170</v>
      </c>
      <c r="R27">
        <v>9191</v>
      </c>
      <c r="S27">
        <v>162</v>
      </c>
      <c r="T27">
        <v>8995</v>
      </c>
      <c r="U27">
        <v>172</v>
      </c>
      <c r="V27">
        <v>9879</v>
      </c>
      <c r="W27">
        <v>206</v>
      </c>
      <c r="X27">
        <v>16560</v>
      </c>
      <c r="Y27">
        <v>204</v>
      </c>
      <c r="Z27">
        <v>16648</v>
      </c>
      <c r="AC27">
        <f t="shared" si="0"/>
        <v>109316</v>
      </c>
    </row>
    <row r="28" spans="1:29" x14ac:dyDescent="0.25">
      <c r="A28" t="s">
        <v>238</v>
      </c>
      <c r="B28" t="s">
        <v>62</v>
      </c>
      <c r="C28">
        <v>259</v>
      </c>
      <c r="D28">
        <v>27710</v>
      </c>
      <c r="E28">
        <v>242</v>
      </c>
      <c r="F28">
        <v>27728</v>
      </c>
      <c r="G28">
        <v>278</v>
      </c>
      <c r="H28">
        <v>33407</v>
      </c>
      <c r="I28">
        <v>279</v>
      </c>
      <c r="J28">
        <v>40220</v>
      </c>
      <c r="K28">
        <v>307</v>
      </c>
      <c r="L28">
        <v>42586</v>
      </c>
      <c r="M28">
        <v>292</v>
      </c>
      <c r="N28">
        <v>43041</v>
      </c>
      <c r="O28">
        <v>306</v>
      </c>
      <c r="P28">
        <v>45280</v>
      </c>
      <c r="Q28">
        <v>309</v>
      </c>
      <c r="R28">
        <v>46157</v>
      </c>
      <c r="S28">
        <v>290</v>
      </c>
      <c r="T28">
        <v>39646</v>
      </c>
      <c r="U28">
        <v>232</v>
      </c>
      <c r="V28">
        <v>30702</v>
      </c>
      <c r="W28">
        <v>114</v>
      </c>
      <c r="X28">
        <v>18553</v>
      </c>
      <c r="Y28">
        <v>154</v>
      </c>
      <c r="Z28">
        <v>24052</v>
      </c>
      <c r="AC28">
        <f t="shared" si="0"/>
        <v>419082</v>
      </c>
    </row>
    <row r="29" spans="1:29" x14ac:dyDescent="0.25">
      <c r="A29" t="s">
        <v>238</v>
      </c>
      <c r="B29" t="s">
        <v>239</v>
      </c>
      <c r="C29">
        <v>36</v>
      </c>
      <c r="D29">
        <v>3647</v>
      </c>
      <c r="E29">
        <v>28</v>
      </c>
      <c r="F29">
        <v>2931</v>
      </c>
      <c r="G29">
        <v>41</v>
      </c>
      <c r="H29">
        <v>4413</v>
      </c>
      <c r="I29">
        <v>60</v>
      </c>
      <c r="J29">
        <v>7760</v>
      </c>
      <c r="K29">
        <v>61</v>
      </c>
      <c r="L29">
        <v>7157</v>
      </c>
      <c r="M29">
        <v>61</v>
      </c>
      <c r="N29">
        <v>7463</v>
      </c>
      <c r="O29">
        <v>61</v>
      </c>
      <c r="P29">
        <v>7538</v>
      </c>
      <c r="Q29">
        <v>61</v>
      </c>
      <c r="R29">
        <v>7533</v>
      </c>
      <c r="S29">
        <v>56</v>
      </c>
      <c r="T29">
        <v>6494</v>
      </c>
      <c r="U29">
        <v>56</v>
      </c>
      <c r="V29">
        <v>6947</v>
      </c>
      <c r="W29">
        <v>34</v>
      </c>
      <c r="X29">
        <v>4069</v>
      </c>
      <c r="Y29">
        <v>44</v>
      </c>
      <c r="Z29">
        <v>5662</v>
      </c>
      <c r="AC29">
        <f t="shared" si="0"/>
        <v>71614</v>
      </c>
    </row>
    <row r="30" spans="1:29" x14ac:dyDescent="0.25">
      <c r="A30" t="s">
        <v>238</v>
      </c>
      <c r="B30" t="s">
        <v>63</v>
      </c>
      <c r="C30">
        <v>45</v>
      </c>
      <c r="D30">
        <v>6988</v>
      </c>
      <c r="E30">
        <v>40</v>
      </c>
      <c r="F30">
        <v>6284</v>
      </c>
      <c r="G30">
        <v>46</v>
      </c>
      <c r="H30">
        <v>7265</v>
      </c>
      <c r="I30">
        <v>42</v>
      </c>
      <c r="J30">
        <v>6715</v>
      </c>
      <c r="K30">
        <v>44</v>
      </c>
      <c r="L30">
        <v>7157</v>
      </c>
      <c r="M30">
        <v>44</v>
      </c>
      <c r="N30">
        <v>7306</v>
      </c>
      <c r="O30">
        <v>44</v>
      </c>
      <c r="P30">
        <v>7443</v>
      </c>
      <c r="Q30">
        <v>44</v>
      </c>
      <c r="R30">
        <v>7491</v>
      </c>
      <c r="S30">
        <v>42</v>
      </c>
      <c r="T30">
        <v>7154</v>
      </c>
      <c r="U30">
        <v>44</v>
      </c>
      <c r="V30">
        <v>7358</v>
      </c>
      <c r="W30">
        <v>34</v>
      </c>
      <c r="X30">
        <v>5546</v>
      </c>
      <c r="Y30">
        <v>36</v>
      </c>
      <c r="Z30">
        <v>5971</v>
      </c>
      <c r="AC30">
        <f t="shared" si="0"/>
        <v>82678</v>
      </c>
    </row>
    <row r="31" spans="1:29" x14ac:dyDescent="0.25">
      <c r="A31" t="s">
        <v>238</v>
      </c>
      <c r="B31" t="s">
        <v>240</v>
      </c>
      <c r="C31">
        <v>97</v>
      </c>
      <c r="D31">
        <v>8574</v>
      </c>
      <c r="E31">
        <v>86</v>
      </c>
      <c r="F31">
        <v>7954</v>
      </c>
      <c r="G31">
        <v>100</v>
      </c>
      <c r="H31">
        <v>10043</v>
      </c>
      <c r="I31">
        <v>97</v>
      </c>
      <c r="J31">
        <v>12978</v>
      </c>
      <c r="K31">
        <v>103</v>
      </c>
      <c r="L31">
        <v>12023</v>
      </c>
      <c r="M31">
        <v>99</v>
      </c>
      <c r="N31">
        <v>12276</v>
      </c>
      <c r="O31">
        <v>103</v>
      </c>
      <c r="P31">
        <v>12723</v>
      </c>
      <c r="Q31">
        <v>107</v>
      </c>
      <c r="R31">
        <v>14036</v>
      </c>
      <c r="S31">
        <v>102</v>
      </c>
      <c r="T31">
        <v>12862</v>
      </c>
      <c r="U31">
        <v>102</v>
      </c>
      <c r="V31">
        <v>13153</v>
      </c>
      <c r="W31">
        <v>104</v>
      </c>
      <c r="X31">
        <v>10359</v>
      </c>
      <c r="Y31">
        <v>94</v>
      </c>
      <c r="Z31">
        <v>9278</v>
      </c>
      <c r="AC31">
        <f t="shared" si="0"/>
        <v>136259</v>
      </c>
    </row>
    <row r="32" spans="1:29" x14ac:dyDescent="0.25">
      <c r="A32" t="s">
        <v>238</v>
      </c>
      <c r="B32" t="s">
        <v>64</v>
      </c>
      <c r="C32">
        <v>241</v>
      </c>
      <c r="D32">
        <v>26214</v>
      </c>
      <c r="E32">
        <v>222</v>
      </c>
      <c r="F32">
        <v>26398</v>
      </c>
      <c r="G32">
        <v>261</v>
      </c>
      <c r="H32">
        <v>32631</v>
      </c>
      <c r="I32">
        <v>295</v>
      </c>
      <c r="J32">
        <v>37682</v>
      </c>
      <c r="K32">
        <v>304</v>
      </c>
      <c r="L32">
        <v>41846</v>
      </c>
      <c r="M32">
        <v>295</v>
      </c>
      <c r="N32">
        <v>41579</v>
      </c>
      <c r="O32">
        <v>308</v>
      </c>
      <c r="P32">
        <v>41928</v>
      </c>
      <c r="Q32">
        <v>310</v>
      </c>
      <c r="R32">
        <v>41929</v>
      </c>
      <c r="S32">
        <v>299</v>
      </c>
      <c r="T32">
        <v>42944</v>
      </c>
      <c r="U32">
        <v>300</v>
      </c>
      <c r="V32">
        <v>43040</v>
      </c>
      <c r="W32">
        <v>250</v>
      </c>
      <c r="X32">
        <v>35220</v>
      </c>
      <c r="Y32">
        <v>290</v>
      </c>
      <c r="Z32">
        <v>37803</v>
      </c>
      <c r="AC32">
        <f t="shared" si="0"/>
        <v>449214</v>
      </c>
    </row>
    <row r="33" spans="1:29" x14ac:dyDescent="0.25">
      <c r="A33" t="s">
        <v>238</v>
      </c>
      <c r="B33" t="s">
        <v>65</v>
      </c>
      <c r="K33">
        <v>1</v>
      </c>
      <c r="L33">
        <v>166</v>
      </c>
      <c r="AC33">
        <f t="shared" si="0"/>
        <v>166</v>
      </c>
    </row>
    <row r="34" spans="1:29" x14ac:dyDescent="0.25">
      <c r="A34" t="s">
        <v>238</v>
      </c>
      <c r="B34" t="s">
        <v>66</v>
      </c>
      <c r="C34">
        <v>20</v>
      </c>
      <c r="D34">
        <v>3195</v>
      </c>
      <c r="E34">
        <v>16</v>
      </c>
      <c r="F34">
        <v>3080</v>
      </c>
      <c r="G34">
        <v>18</v>
      </c>
      <c r="H34">
        <v>3329</v>
      </c>
      <c r="I34">
        <v>26</v>
      </c>
      <c r="J34">
        <v>5176</v>
      </c>
      <c r="K34">
        <v>26</v>
      </c>
      <c r="L34">
        <v>4979</v>
      </c>
      <c r="M34">
        <v>26</v>
      </c>
      <c r="N34">
        <v>5206</v>
      </c>
      <c r="O34">
        <v>26</v>
      </c>
      <c r="P34">
        <v>5637</v>
      </c>
      <c r="Q34">
        <v>28</v>
      </c>
      <c r="R34">
        <v>5991</v>
      </c>
      <c r="S34">
        <v>26</v>
      </c>
      <c r="T34">
        <v>5351</v>
      </c>
      <c r="U34">
        <v>26</v>
      </c>
      <c r="V34">
        <v>5288</v>
      </c>
      <c r="W34">
        <v>16</v>
      </c>
      <c r="X34">
        <v>3039</v>
      </c>
      <c r="Y34">
        <v>8</v>
      </c>
      <c r="Z34">
        <v>1482</v>
      </c>
      <c r="AC34">
        <f t="shared" si="0"/>
        <v>51753</v>
      </c>
    </row>
    <row r="35" spans="1:29" x14ac:dyDescent="0.25">
      <c r="A35" t="s">
        <v>238</v>
      </c>
      <c r="B35" t="s">
        <v>67</v>
      </c>
      <c r="C35">
        <v>46</v>
      </c>
      <c r="D35">
        <v>4287</v>
      </c>
      <c r="E35">
        <v>39</v>
      </c>
      <c r="F35">
        <v>3765</v>
      </c>
      <c r="G35">
        <v>54</v>
      </c>
      <c r="H35">
        <v>5694</v>
      </c>
      <c r="I35">
        <v>60</v>
      </c>
      <c r="J35">
        <v>7479</v>
      </c>
      <c r="K35">
        <v>62</v>
      </c>
      <c r="L35">
        <v>7719</v>
      </c>
      <c r="M35">
        <v>60</v>
      </c>
      <c r="N35">
        <v>7321</v>
      </c>
      <c r="O35">
        <v>62</v>
      </c>
      <c r="P35">
        <v>7830</v>
      </c>
      <c r="Q35">
        <v>62</v>
      </c>
      <c r="R35">
        <v>8165</v>
      </c>
      <c r="S35">
        <v>58</v>
      </c>
      <c r="T35">
        <v>7543</v>
      </c>
      <c r="U35">
        <v>60</v>
      </c>
      <c r="V35">
        <v>7706</v>
      </c>
      <c r="W35">
        <v>52</v>
      </c>
      <c r="X35">
        <v>5351</v>
      </c>
      <c r="Y35">
        <v>52</v>
      </c>
      <c r="Z35">
        <v>6055</v>
      </c>
      <c r="AC35">
        <f t="shared" si="0"/>
        <v>78915</v>
      </c>
    </row>
    <row r="36" spans="1:29" x14ac:dyDescent="0.25">
      <c r="A36" t="s">
        <v>238</v>
      </c>
      <c r="B36" t="s">
        <v>68</v>
      </c>
      <c r="G36">
        <v>1</v>
      </c>
      <c r="H36">
        <v>43</v>
      </c>
      <c r="I36">
        <v>22</v>
      </c>
      <c r="J36">
        <v>3360</v>
      </c>
      <c r="K36">
        <v>30</v>
      </c>
      <c r="L36">
        <v>4357</v>
      </c>
      <c r="M36">
        <v>34</v>
      </c>
      <c r="N36">
        <v>5161</v>
      </c>
      <c r="O36">
        <v>36</v>
      </c>
      <c r="P36">
        <v>5943</v>
      </c>
      <c r="Q36">
        <v>34</v>
      </c>
      <c r="R36">
        <v>5483</v>
      </c>
      <c r="S36">
        <v>34</v>
      </c>
      <c r="T36">
        <v>5627</v>
      </c>
      <c r="U36">
        <v>34</v>
      </c>
      <c r="V36">
        <v>5458</v>
      </c>
      <c r="W36">
        <v>18</v>
      </c>
      <c r="X36">
        <v>2702</v>
      </c>
      <c r="Y36">
        <v>14</v>
      </c>
      <c r="Z36">
        <v>2056</v>
      </c>
      <c r="AC36">
        <f t="shared" si="0"/>
        <v>40190</v>
      </c>
    </row>
    <row r="37" spans="1:29" x14ac:dyDescent="0.25">
      <c r="A37" t="s">
        <v>238</v>
      </c>
      <c r="B37" t="s">
        <v>69</v>
      </c>
      <c r="C37">
        <v>18</v>
      </c>
      <c r="D37">
        <v>2700</v>
      </c>
      <c r="E37">
        <v>16</v>
      </c>
      <c r="F37">
        <v>2378</v>
      </c>
      <c r="G37">
        <v>16</v>
      </c>
      <c r="H37">
        <v>2358</v>
      </c>
      <c r="I37">
        <v>18</v>
      </c>
      <c r="J37">
        <v>2694</v>
      </c>
      <c r="K37">
        <v>18</v>
      </c>
      <c r="L37">
        <v>2725</v>
      </c>
      <c r="M37">
        <v>16</v>
      </c>
      <c r="N37">
        <v>2499</v>
      </c>
      <c r="O37">
        <v>18</v>
      </c>
      <c r="P37">
        <v>2938</v>
      </c>
      <c r="Q37">
        <v>18</v>
      </c>
      <c r="R37">
        <v>3002</v>
      </c>
      <c r="S37">
        <v>18</v>
      </c>
      <c r="T37">
        <v>2924</v>
      </c>
      <c r="U37">
        <v>18</v>
      </c>
      <c r="V37">
        <v>2848</v>
      </c>
      <c r="W37">
        <v>16</v>
      </c>
      <c r="X37">
        <v>2494</v>
      </c>
      <c r="Y37">
        <v>10</v>
      </c>
      <c r="Z37">
        <v>1503</v>
      </c>
      <c r="AC37">
        <f t="shared" si="0"/>
        <v>31063</v>
      </c>
    </row>
    <row r="38" spans="1:29" x14ac:dyDescent="0.25">
      <c r="A38" t="s">
        <v>238</v>
      </c>
      <c r="B38" t="s">
        <v>70</v>
      </c>
      <c r="G38">
        <v>1</v>
      </c>
      <c r="H38">
        <v>166</v>
      </c>
      <c r="AC38">
        <f t="shared" si="0"/>
        <v>166</v>
      </c>
    </row>
    <row r="39" spans="1:29" x14ac:dyDescent="0.25">
      <c r="A39" t="s">
        <v>238</v>
      </c>
      <c r="B39" t="s">
        <v>241</v>
      </c>
      <c r="C39">
        <v>261</v>
      </c>
      <c r="D39">
        <v>22551</v>
      </c>
      <c r="E39">
        <v>252</v>
      </c>
      <c r="F39">
        <v>22836</v>
      </c>
      <c r="G39">
        <v>286</v>
      </c>
      <c r="H39">
        <v>29003</v>
      </c>
      <c r="I39">
        <v>249</v>
      </c>
      <c r="J39">
        <v>28501</v>
      </c>
      <c r="K39">
        <v>273</v>
      </c>
      <c r="L39">
        <v>31058</v>
      </c>
      <c r="M39">
        <v>264</v>
      </c>
      <c r="N39">
        <v>30559</v>
      </c>
      <c r="O39">
        <v>270</v>
      </c>
      <c r="P39">
        <v>30620</v>
      </c>
      <c r="Q39">
        <v>275</v>
      </c>
      <c r="R39">
        <v>30565</v>
      </c>
      <c r="S39">
        <v>258</v>
      </c>
      <c r="T39">
        <v>29287</v>
      </c>
      <c r="U39">
        <v>270</v>
      </c>
      <c r="V39">
        <v>32830</v>
      </c>
      <c r="W39">
        <v>276</v>
      </c>
      <c r="X39">
        <v>30803</v>
      </c>
      <c r="Y39">
        <v>245</v>
      </c>
      <c r="Z39">
        <v>24662</v>
      </c>
      <c r="AC39">
        <f t="shared" si="0"/>
        <v>343275</v>
      </c>
    </row>
    <row r="40" spans="1:29" x14ac:dyDescent="0.25">
      <c r="A40" t="s">
        <v>238</v>
      </c>
      <c r="B40" t="s">
        <v>71</v>
      </c>
      <c r="C40">
        <v>62</v>
      </c>
      <c r="D40">
        <v>7915</v>
      </c>
      <c r="E40">
        <v>56</v>
      </c>
      <c r="F40">
        <v>8256</v>
      </c>
      <c r="G40">
        <v>62</v>
      </c>
      <c r="H40">
        <v>9827</v>
      </c>
      <c r="I40">
        <v>60</v>
      </c>
      <c r="J40">
        <v>10553</v>
      </c>
      <c r="K40">
        <v>62</v>
      </c>
      <c r="L40">
        <v>10565</v>
      </c>
      <c r="M40">
        <v>60</v>
      </c>
      <c r="N40">
        <v>10410</v>
      </c>
      <c r="O40">
        <v>62</v>
      </c>
      <c r="P40">
        <v>10891</v>
      </c>
      <c r="Q40">
        <v>62</v>
      </c>
      <c r="R40">
        <v>11023</v>
      </c>
      <c r="S40">
        <v>60</v>
      </c>
      <c r="T40">
        <v>10347</v>
      </c>
      <c r="U40">
        <v>62</v>
      </c>
      <c r="V40">
        <v>10599</v>
      </c>
      <c r="W40">
        <v>60</v>
      </c>
      <c r="X40">
        <v>9921</v>
      </c>
      <c r="Y40">
        <v>56</v>
      </c>
      <c r="Z40">
        <v>9361</v>
      </c>
      <c r="AC40">
        <f t="shared" si="0"/>
        <v>119668</v>
      </c>
    </row>
    <row r="41" spans="1:29" x14ac:dyDescent="0.25">
      <c r="A41" t="s">
        <v>238</v>
      </c>
      <c r="B41" t="s">
        <v>72</v>
      </c>
      <c r="C41">
        <v>87</v>
      </c>
      <c r="D41">
        <v>9450</v>
      </c>
      <c r="E41">
        <v>78</v>
      </c>
      <c r="F41">
        <v>8629</v>
      </c>
      <c r="G41">
        <v>94</v>
      </c>
      <c r="H41">
        <v>10777</v>
      </c>
      <c r="I41">
        <v>100</v>
      </c>
      <c r="J41">
        <v>11997</v>
      </c>
      <c r="K41">
        <v>110</v>
      </c>
      <c r="L41">
        <v>12944</v>
      </c>
      <c r="M41">
        <v>106</v>
      </c>
      <c r="N41">
        <v>12301</v>
      </c>
      <c r="O41">
        <v>99</v>
      </c>
      <c r="P41">
        <v>11565</v>
      </c>
      <c r="Q41">
        <v>106</v>
      </c>
      <c r="R41">
        <v>11678</v>
      </c>
      <c r="S41">
        <v>102</v>
      </c>
      <c r="T41">
        <v>11572</v>
      </c>
      <c r="U41">
        <v>102</v>
      </c>
      <c r="V41">
        <v>11944</v>
      </c>
      <c r="W41">
        <v>102</v>
      </c>
      <c r="X41">
        <v>10873</v>
      </c>
      <c r="Y41">
        <v>86</v>
      </c>
      <c r="Z41">
        <v>10117</v>
      </c>
      <c r="AC41">
        <f t="shared" si="0"/>
        <v>133847</v>
      </c>
    </row>
    <row r="42" spans="1:29" x14ac:dyDescent="0.25">
      <c r="A42" t="s">
        <v>229</v>
      </c>
      <c r="B42" t="s">
        <v>38</v>
      </c>
      <c r="W42">
        <v>2</v>
      </c>
      <c r="X42">
        <v>53</v>
      </c>
      <c r="AC42">
        <f t="shared" si="0"/>
        <v>53</v>
      </c>
    </row>
    <row r="43" spans="1:29" x14ac:dyDescent="0.25">
      <c r="A43" t="s">
        <v>229</v>
      </c>
      <c r="B43" t="s">
        <v>39</v>
      </c>
      <c r="C43">
        <v>18</v>
      </c>
      <c r="D43">
        <v>3084</v>
      </c>
      <c r="E43">
        <v>16</v>
      </c>
      <c r="F43">
        <v>2767</v>
      </c>
      <c r="G43">
        <v>18</v>
      </c>
      <c r="H43">
        <v>3132</v>
      </c>
      <c r="I43">
        <v>26</v>
      </c>
      <c r="J43">
        <v>4588</v>
      </c>
      <c r="K43">
        <v>26</v>
      </c>
      <c r="L43">
        <v>4448</v>
      </c>
      <c r="M43">
        <v>27</v>
      </c>
      <c r="N43">
        <v>4685</v>
      </c>
      <c r="O43">
        <v>27</v>
      </c>
      <c r="P43">
        <v>4765</v>
      </c>
      <c r="Q43">
        <v>28</v>
      </c>
      <c r="R43">
        <v>5017</v>
      </c>
      <c r="S43">
        <v>26</v>
      </c>
      <c r="T43">
        <v>4679</v>
      </c>
      <c r="U43">
        <v>26</v>
      </c>
      <c r="V43">
        <v>4607</v>
      </c>
      <c r="W43">
        <v>16</v>
      </c>
      <c r="X43">
        <v>2817</v>
      </c>
      <c r="Y43">
        <v>18</v>
      </c>
      <c r="Z43">
        <v>3201</v>
      </c>
      <c r="AC43">
        <f t="shared" si="0"/>
        <v>47790</v>
      </c>
    </row>
    <row r="44" spans="1:29" x14ac:dyDescent="0.25">
      <c r="A44" t="s">
        <v>229</v>
      </c>
      <c r="B44" t="s">
        <v>230</v>
      </c>
      <c r="C44">
        <v>108</v>
      </c>
      <c r="D44">
        <v>16185</v>
      </c>
      <c r="E44">
        <v>96</v>
      </c>
      <c r="F44">
        <v>15110</v>
      </c>
      <c r="G44">
        <v>110</v>
      </c>
      <c r="H44">
        <v>18392</v>
      </c>
      <c r="I44">
        <v>128</v>
      </c>
      <c r="J44">
        <v>22531</v>
      </c>
      <c r="K44">
        <v>132</v>
      </c>
      <c r="L44">
        <v>23002</v>
      </c>
      <c r="M44">
        <v>126</v>
      </c>
      <c r="N44">
        <v>21699</v>
      </c>
      <c r="O44">
        <v>132</v>
      </c>
      <c r="P44">
        <v>23268</v>
      </c>
      <c r="Q44">
        <v>134</v>
      </c>
      <c r="R44">
        <v>23435</v>
      </c>
      <c r="S44">
        <v>127</v>
      </c>
      <c r="T44">
        <v>22255</v>
      </c>
      <c r="U44">
        <v>132</v>
      </c>
      <c r="V44">
        <v>23287</v>
      </c>
      <c r="W44">
        <v>84</v>
      </c>
      <c r="X44">
        <v>14527</v>
      </c>
      <c r="Y44">
        <v>83</v>
      </c>
      <c r="Z44">
        <v>13622</v>
      </c>
      <c r="AC44">
        <f t="shared" si="0"/>
        <v>237313</v>
      </c>
    </row>
    <row r="45" spans="1:29" x14ac:dyDescent="0.25">
      <c r="A45" t="s">
        <v>229</v>
      </c>
      <c r="B45" t="s">
        <v>40</v>
      </c>
      <c r="U45">
        <v>2</v>
      </c>
      <c r="V45">
        <v>288</v>
      </c>
      <c r="AC45">
        <f t="shared" si="0"/>
        <v>288</v>
      </c>
    </row>
    <row r="46" spans="1:29" x14ac:dyDescent="0.25">
      <c r="A46" t="s">
        <v>229</v>
      </c>
      <c r="B46" t="s">
        <v>41</v>
      </c>
      <c r="O46">
        <v>2</v>
      </c>
      <c r="P46">
        <v>161</v>
      </c>
      <c r="AC46">
        <f t="shared" si="0"/>
        <v>161</v>
      </c>
    </row>
    <row r="47" spans="1:29" x14ac:dyDescent="0.25">
      <c r="A47" t="s">
        <v>229</v>
      </c>
      <c r="B47" t="s">
        <v>42</v>
      </c>
      <c r="S47">
        <v>2</v>
      </c>
      <c r="T47">
        <v>342</v>
      </c>
      <c r="AC47">
        <f t="shared" si="0"/>
        <v>342</v>
      </c>
    </row>
    <row r="48" spans="1:29" x14ac:dyDescent="0.25">
      <c r="A48" t="s">
        <v>231</v>
      </c>
      <c r="B48" t="s">
        <v>232</v>
      </c>
      <c r="C48">
        <v>36</v>
      </c>
      <c r="D48">
        <v>1857</v>
      </c>
      <c r="E48">
        <v>32</v>
      </c>
      <c r="F48">
        <v>1454</v>
      </c>
      <c r="G48">
        <v>34</v>
      </c>
      <c r="H48">
        <v>1495</v>
      </c>
      <c r="I48">
        <v>36</v>
      </c>
      <c r="J48">
        <v>1868</v>
      </c>
      <c r="K48">
        <v>34</v>
      </c>
      <c r="L48">
        <v>1652</v>
      </c>
      <c r="M48">
        <v>22</v>
      </c>
      <c r="N48">
        <v>1301</v>
      </c>
      <c r="O48">
        <v>36</v>
      </c>
      <c r="P48">
        <v>2497</v>
      </c>
      <c r="Q48">
        <v>34</v>
      </c>
      <c r="R48">
        <v>2074</v>
      </c>
      <c r="S48">
        <v>35</v>
      </c>
      <c r="T48">
        <v>1891</v>
      </c>
      <c r="U48">
        <v>36</v>
      </c>
      <c r="V48">
        <v>2005</v>
      </c>
      <c r="W48">
        <v>28</v>
      </c>
      <c r="X48">
        <v>1594</v>
      </c>
      <c r="Y48">
        <v>34</v>
      </c>
      <c r="Z48">
        <v>1686</v>
      </c>
      <c r="AC48">
        <f t="shared" si="0"/>
        <v>21374</v>
      </c>
    </row>
    <row r="49" spans="1:29" x14ac:dyDescent="0.25">
      <c r="A49" t="s">
        <v>231</v>
      </c>
      <c r="B49" t="s">
        <v>43</v>
      </c>
      <c r="C49">
        <v>10</v>
      </c>
      <c r="D49">
        <v>1438</v>
      </c>
      <c r="E49">
        <v>8</v>
      </c>
      <c r="F49">
        <v>973</v>
      </c>
      <c r="G49">
        <v>8</v>
      </c>
      <c r="H49">
        <v>1179</v>
      </c>
      <c r="I49">
        <v>24</v>
      </c>
      <c r="J49">
        <v>3180</v>
      </c>
      <c r="K49">
        <v>22</v>
      </c>
      <c r="L49">
        <v>2494</v>
      </c>
      <c r="M49">
        <v>35</v>
      </c>
      <c r="N49">
        <v>4420</v>
      </c>
      <c r="O49">
        <v>54</v>
      </c>
      <c r="P49">
        <v>7782</v>
      </c>
      <c r="Q49">
        <v>53</v>
      </c>
      <c r="R49">
        <v>7595</v>
      </c>
      <c r="S49">
        <v>46</v>
      </c>
      <c r="T49">
        <v>6317</v>
      </c>
      <c r="U49">
        <v>44</v>
      </c>
      <c r="V49">
        <v>6027</v>
      </c>
      <c r="W49">
        <v>31</v>
      </c>
      <c r="X49">
        <v>3726</v>
      </c>
      <c r="Y49">
        <v>18</v>
      </c>
      <c r="Z49">
        <v>2172</v>
      </c>
      <c r="AC49">
        <f t="shared" si="0"/>
        <v>47303</v>
      </c>
    </row>
    <row r="50" spans="1:29" x14ac:dyDescent="0.25">
      <c r="A50" t="s">
        <v>231</v>
      </c>
      <c r="B50" t="s">
        <v>44</v>
      </c>
      <c r="I50">
        <v>1</v>
      </c>
      <c r="J50">
        <v>167</v>
      </c>
      <c r="K50">
        <v>4</v>
      </c>
      <c r="L50">
        <v>660</v>
      </c>
      <c r="M50">
        <v>10</v>
      </c>
      <c r="N50">
        <v>1480</v>
      </c>
      <c r="O50">
        <v>11</v>
      </c>
      <c r="P50">
        <v>1869</v>
      </c>
      <c r="Q50">
        <v>15</v>
      </c>
      <c r="R50">
        <v>2508</v>
      </c>
      <c r="S50">
        <v>12</v>
      </c>
      <c r="T50">
        <v>1677</v>
      </c>
      <c r="U50">
        <v>12</v>
      </c>
      <c r="V50">
        <v>1816</v>
      </c>
      <c r="W50">
        <v>1</v>
      </c>
      <c r="X50">
        <v>105</v>
      </c>
      <c r="AC50">
        <f t="shared" si="0"/>
        <v>10282</v>
      </c>
    </row>
    <row r="51" spans="1:29" x14ac:dyDescent="0.25">
      <c r="A51" t="s">
        <v>221</v>
      </c>
      <c r="B51" t="s">
        <v>126</v>
      </c>
      <c r="C51">
        <v>12</v>
      </c>
      <c r="D51">
        <v>1633</v>
      </c>
      <c r="E51">
        <v>8</v>
      </c>
      <c r="F51">
        <v>1300</v>
      </c>
      <c r="G51">
        <v>10</v>
      </c>
      <c r="H51">
        <v>1612</v>
      </c>
      <c r="I51">
        <v>18</v>
      </c>
      <c r="J51">
        <v>3535</v>
      </c>
      <c r="K51">
        <v>18</v>
      </c>
      <c r="L51">
        <v>3486</v>
      </c>
      <c r="M51">
        <v>16</v>
      </c>
      <c r="N51">
        <v>3298</v>
      </c>
      <c r="O51">
        <v>18</v>
      </c>
      <c r="P51">
        <v>3941</v>
      </c>
      <c r="Q51">
        <v>18</v>
      </c>
      <c r="R51">
        <v>4007</v>
      </c>
      <c r="S51">
        <v>18</v>
      </c>
      <c r="T51">
        <v>3858</v>
      </c>
      <c r="U51">
        <v>18</v>
      </c>
      <c r="V51">
        <v>3511</v>
      </c>
      <c r="W51">
        <v>8</v>
      </c>
      <c r="X51">
        <v>1574</v>
      </c>
      <c r="Y51">
        <v>10</v>
      </c>
      <c r="Z51">
        <v>1892</v>
      </c>
      <c r="AC51">
        <f t="shared" si="0"/>
        <v>33647</v>
      </c>
    </row>
    <row r="52" spans="1:29" x14ac:dyDescent="0.25">
      <c r="A52" t="s">
        <v>221</v>
      </c>
      <c r="B52" t="s">
        <v>127</v>
      </c>
      <c r="I52">
        <v>2</v>
      </c>
      <c r="J52">
        <v>349</v>
      </c>
      <c r="AC52">
        <f t="shared" si="0"/>
        <v>349</v>
      </c>
    </row>
    <row r="53" spans="1:29" x14ac:dyDescent="0.25">
      <c r="A53" t="s">
        <v>221</v>
      </c>
      <c r="B53" t="s">
        <v>128</v>
      </c>
      <c r="C53">
        <v>86</v>
      </c>
      <c r="D53">
        <v>16049</v>
      </c>
      <c r="E53">
        <v>74</v>
      </c>
      <c r="F53">
        <v>13985</v>
      </c>
      <c r="G53">
        <v>90</v>
      </c>
      <c r="H53">
        <v>17172</v>
      </c>
      <c r="I53">
        <v>120</v>
      </c>
      <c r="J53">
        <v>22370</v>
      </c>
      <c r="K53">
        <v>132</v>
      </c>
      <c r="L53">
        <v>24248</v>
      </c>
      <c r="M53">
        <v>133</v>
      </c>
      <c r="N53">
        <v>25211</v>
      </c>
      <c r="O53">
        <v>134</v>
      </c>
      <c r="P53">
        <v>26491</v>
      </c>
      <c r="Q53">
        <v>140</v>
      </c>
      <c r="R53">
        <v>27357</v>
      </c>
      <c r="S53">
        <v>128</v>
      </c>
      <c r="T53">
        <v>24950</v>
      </c>
      <c r="U53">
        <v>132</v>
      </c>
      <c r="V53">
        <v>24199</v>
      </c>
      <c r="W53">
        <v>114</v>
      </c>
      <c r="X53">
        <v>20914</v>
      </c>
      <c r="Y53">
        <v>108</v>
      </c>
      <c r="Z53">
        <v>19551</v>
      </c>
      <c r="AC53">
        <f t="shared" si="0"/>
        <v>262497</v>
      </c>
    </row>
    <row r="54" spans="1:29" x14ac:dyDescent="0.25">
      <c r="A54" t="s">
        <v>221</v>
      </c>
      <c r="B54" t="s">
        <v>129</v>
      </c>
      <c r="C54">
        <v>1</v>
      </c>
      <c r="D54">
        <v>72</v>
      </c>
      <c r="E54">
        <v>1</v>
      </c>
      <c r="F54">
        <v>72</v>
      </c>
      <c r="I54">
        <v>1</v>
      </c>
      <c r="J54">
        <v>174</v>
      </c>
      <c r="O54">
        <v>9</v>
      </c>
      <c r="P54">
        <v>953</v>
      </c>
      <c r="Q54">
        <v>8</v>
      </c>
      <c r="R54">
        <v>1097</v>
      </c>
      <c r="S54">
        <v>2</v>
      </c>
      <c r="T54">
        <v>226</v>
      </c>
      <c r="AC54">
        <f t="shared" si="0"/>
        <v>2594</v>
      </c>
    </row>
    <row r="55" spans="1:29" x14ac:dyDescent="0.25">
      <c r="A55" t="s">
        <v>221</v>
      </c>
      <c r="B55" t="s">
        <v>27</v>
      </c>
      <c r="C55">
        <v>10</v>
      </c>
      <c r="D55">
        <v>1563</v>
      </c>
      <c r="E55">
        <v>8</v>
      </c>
      <c r="F55">
        <v>1270</v>
      </c>
      <c r="G55">
        <v>8</v>
      </c>
      <c r="H55">
        <v>1213</v>
      </c>
      <c r="I55">
        <v>9</v>
      </c>
      <c r="J55">
        <v>1166</v>
      </c>
      <c r="K55">
        <v>8</v>
      </c>
      <c r="L55">
        <v>1204</v>
      </c>
      <c r="M55">
        <v>10</v>
      </c>
      <c r="N55">
        <v>1488</v>
      </c>
      <c r="O55">
        <v>8</v>
      </c>
      <c r="P55">
        <v>1259</v>
      </c>
      <c r="Q55">
        <v>10</v>
      </c>
      <c r="R55">
        <v>1573</v>
      </c>
      <c r="S55">
        <v>8</v>
      </c>
      <c r="T55">
        <v>1254</v>
      </c>
      <c r="U55">
        <v>10</v>
      </c>
      <c r="V55">
        <v>1576</v>
      </c>
      <c r="W55">
        <v>8</v>
      </c>
      <c r="X55">
        <v>1245</v>
      </c>
      <c r="Y55">
        <v>10</v>
      </c>
      <c r="Z55">
        <v>1559</v>
      </c>
      <c r="AC55">
        <f t="shared" si="0"/>
        <v>16370</v>
      </c>
    </row>
    <row r="56" spans="1:29" x14ac:dyDescent="0.25">
      <c r="A56" t="s">
        <v>221</v>
      </c>
      <c r="B56" t="s">
        <v>130</v>
      </c>
      <c r="M56">
        <v>4</v>
      </c>
      <c r="N56">
        <v>716</v>
      </c>
      <c r="O56">
        <v>10</v>
      </c>
      <c r="P56">
        <v>2084</v>
      </c>
      <c r="Q56">
        <v>8</v>
      </c>
      <c r="R56">
        <v>1600</v>
      </c>
      <c r="S56">
        <v>6</v>
      </c>
      <c r="T56">
        <v>1204</v>
      </c>
      <c r="AC56">
        <f t="shared" si="0"/>
        <v>5604</v>
      </c>
    </row>
    <row r="57" spans="1:29" x14ac:dyDescent="0.25">
      <c r="A57" t="s">
        <v>221</v>
      </c>
      <c r="B57" t="s">
        <v>28</v>
      </c>
      <c r="C57">
        <v>8</v>
      </c>
      <c r="D57">
        <v>1202</v>
      </c>
      <c r="E57">
        <v>8</v>
      </c>
      <c r="F57">
        <v>1193</v>
      </c>
      <c r="G57">
        <v>10</v>
      </c>
      <c r="H57">
        <v>1444</v>
      </c>
      <c r="I57">
        <v>8</v>
      </c>
      <c r="J57">
        <v>1147</v>
      </c>
      <c r="K57">
        <v>10</v>
      </c>
      <c r="L57">
        <v>1453</v>
      </c>
      <c r="M57">
        <v>8</v>
      </c>
      <c r="N57">
        <v>1209</v>
      </c>
      <c r="O57">
        <v>8</v>
      </c>
      <c r="P57">
        <v>1318</v>
      </c>
      <c r="Q57">
        <v>10</v>
      </c>
      <c r="R57">
        <v>1658</v>
      </c>
      <c r="S57">
        <v>8</v>
      </c>
      <c r="T57">
        <v>1291</v>
      </c>
      <c r="U57">
        <v>8</v>
      </c>
      <c r="V57">
        <v>1293</v>
      </c>
      <c r="W57">
        <v>10</v>
      </c>
      <c r="X57">
        <v>1505</v>
      </c>
      <c r="Y57">
        <v>8</v>
      </c>
      <c r="Z57">
        <v>1210</v>
      </c>
      <c r="AC57">
        <f t="shared" si="0"/>
        <v>15923</v>
      </c>
    </row>
    <row r="58" spans="1:29" x14ac:dyDescent="0.25">
      <c r="A58" t="s">
        <v>221</v>
      </c>
      <c r="B58" t="s">
        <v>29</v>
      </c>
      <c r="C58">
        <v>10</v>
      </c>
      <c r="D58">
        <v>1532</v>
      </c>
      <c r="E58">
        <v>8</v>
      </c>
      <c r="F58">
        <v>1463</v>
      </c>
      <c r="G58">
        <v>8</v>
      </c>
      <c r="H58">
        <v>1396</v>
      </c>
      <c r="I58">
        <v>10</v>
      </c>
      <c r="J58">
        <v>1730</v>
      </c>
      <c r="K58">
        <v>8</v>
      </c>
      <c r="L58">
        <v>1453</v>
      </c>
      <c r="M58">
        <v>8</v>
      </c>
      <c r="N58">
        <v>1477</v>
      </c>
      <c r="O58">
        <v>10</v>
      </c>
      <c r="P58">
        <v>1809</v>
      </c>
      <c r="Q58">
        <v>8</v>
      </c>
      <c r="R58">
        <v>1380</v>
      </c>
      <c r="S58">
        <v>8</v>
      </c>
      <c r="T58">
        <v>1481</v>
      </c>
      <c r="U58">
        <v>10</v>
      </c>
      <c r="V58">
        <v>1821</v>
      </c>
      <c r="W58">
        <v>10</v>
      </c>
      <c r="X58">
        <v>1763</v>
      </c>
      <c r="Y58">
        <v>8</v>
      </c>
      <c r="Z58">
        <v>1455</v>
      </c>
      <c r="AC58">
        <f t="shared" si="0"/>
        <v>18760</v>
      </c>
    </row>
    <row r="59" spans="1:29" x14ac:dyDescent="0.25">
      <c r="A59" t="s">
        <v>221</v>
      </c>
      <c r="B59" t="s">
        <v>131</v>
      </c>
      <c r="S59">
        <v>1</v>
      </c>
      <c r="T59">
        <v>177</v>
      </c>
      <c r="AC59">
        <f t="shared" si="0"/>
        <v>177</v>
      </c>
    </row>
    <row r="60" spans="1:29" x14ac:dyDescent="0.25">
      <c r="A60" t="s">
        <v>221</v>
      </c>
      <c r="B60" t="s">
        <v>132</v>
      </c>
      <c r="C60">
        <v>82</v>
      </c>
      <c r="D60">
        <v>15456</v>
      </c>
      <c r="E60">
        <v>68</v>
      </c>
      <c r="F60">
        <v>12728</v>
      </c>
      <c r="G60">
        <v>82</v>
      </c>
      <c r="H60">
        <v>15439</v>
      </c>
      <c r="I60">
        <v>107</v>
      </c>
      <c r="J60">
        <v>18985</v>
      </c>
      <c r="K60">
        <v>116</v>
      </c>
      <c r="L60">
        <v>20308</v>
      </c>
      <c r="M60">
        <v>113</v>
      </c>
      <c r="N60">
        <v>20091</v>
      </c>
      <c r="O60">
        <v>137</v>
      </c>
      <c r="P60">
        <v>23537</v>
      </c>
      <c r="Q60">
        <v>165</v>
      </c>
      <c r="R60">
        <v>28495</v>
      </c>
      <c r="S60">
        <v>119</v>
      </c>
      <c r="T60">
        <v>21540</v>
      </c>
      <c r="U60">
        <v>115</v>
      </c>
      <c r="V60">
        <v>21010</v>
      </c>
      <c r="W60">
        <v>78</v>
      </c>
      <c r="X60">
        <v>15000</v>
      </c>
      <c r="Y60">
        <v>106</v>
      </c>
      <c r="Z60">
        <v>18145</v>
      </c>
      <c r="AC60">
        <f t="shared" si="0"/>
        <v>230734</v>
      </c>
    </row>
    <row r="61" spans="1:29" x14ac:dyDescent="0.25">
      <c r="A61" t="s">
        <v>221</v>
      </c>
      <c r="B61" t="s">
        <v>133</v>
      </c>
      <c r="C61">
        <v>37</v>
      </c>
      <c r="D61">
        <v>6702</v>
      </c>
      <c r="E61">
        <v>32</v>
      </c>
      <c r="F61">
        <v>6031</v>
      </c>
      <c r="G61">
        <v>33</v>
      </c>
      <c r="H61">
        <v>6090</v>
      </c>
      <c r="I61">
        <v>40</v>
      </c>
      <c r="J61">
        <v>6619</v>
      </c>
      <c r="K61">
        <v>37</v>
      </c>
      <c r="L61">
        <v>6164</v>
      </c>
      <c r="M61">
        <v>42</v>
      </c>
      <c r="N61">
        <v>7128</v>
      </c>
      <c r="O61">
        <v>44</v>
      </c>
      <c r="P61">
        <v>7757</v>
      </c>
      <c r="Q61">
        <v>45</v>
      </c>
      <c r="R61">
        <v>8055</v>
      </c>
      <c r="S61">
        <v>44</v>
      </c>
      <c r="T61">
        <v>7795</v>
      </c>
      <c r="U61">
        <v>45</v>
      </c>
      <c r="V61">
        <v>7936</v>
      </c>
      <c r="W61">
        <v>37</v>
      </c>
      <c r="X61">
        <v>6902</v>
      </c>
      <c r="Y61">
        <v>40</v>
      </c>
      <c r="Z61">
        <v>7511</v>
      </c>
      <c r="AC61">
        <f t="shared" si="0"/>
        <v>84690</v>
      </c>
    </row>
    <row r="62" spans="1:29" x14ac:dyDescent="0.25">
      <c r="A62" t="s">
        <v>221</v>
      </c>
      <c r="B62" t="s">
        <v>134</v>
      </c>
      <c r="M62">
        <v>21</v>
      </c>
      <c r="N62">
        <v>3218</v>
      </c>
      <c r="O62">
        <v>44</v>
      </c>
      <c r="P62">
        <v>7571</v>
      </c>
      <c r="Q62">
        <v>45</v>
      </c>
      <c r="R62">
        <v>7792</v>
      </c>
      <c r="S62">
        <v>31</v>
      </c>
      <c r="T62">
        <v>4848</v>
      </c>
      <c r="W62">
        <v>2</v>
      </c>
      <c r="X62">
        <v>236</v>
      </c>
      <c r="AC62">
        <f t="shared" si="0"/>
        <v>23665</v>
      </c>
    </row>
    <row r="63" spans="1:29" x14ac:dyDescent="0.25">
      <c r="A63" t="s">
        <v>221</v>
      </c>
      <c r="B63" t="s">
        <v>135</v>
      </c>
      <c r="U63">
        <v>1</v>
      </c>
      <c r="V63">
        <v>160</v>
      </c>
      <c r="AC63">
        <f t="shared" si="0"/>
        <v>160</v>
      </c>
    </row>
    <row r="64" spans="1:29" x14ac:dyDescent="0.25">
      <c r="A64" t="s">
        <v>221</v>
      </c>
      <c r="B64" t="s">
        <v>282</v>
      </c>
      <c r="Y64">
        <v>2</v>
      </c>
      <c r="Z64">
        <v>376</v>
      </c>
      <c r="AC64">
        <f t="shared" si="0"/>
        <v>376</v>
      </c>
    </row>
    <row r="65" spans="1:29" x14ac:dyDescent="0.25">
      <c r="A65" t="s">
        <v>221</v>
      </c>
      <c r="B65" t="s">
        <v>136</v>
      </c>
      <c r="G65">
        <v>2</v>
      </c>
      <c r="H65">
        <v>188</v>
      </c>
      <c r="AC65">
        <f t="shared" si="0"/>
        <v>188</v>
      </c>
    </row>
    <row r="66" spans="1:29" x14ac:dyDescent="0.25">
      <c r="A66" t="s">
        <v>221</v>
      </c>
      <c r="B66" t="s">
        <v>30</v>
      </c>
      <c r="C66">
        <v>18</v>
      </c>
      <c r="D66">
        <v>2909</v>
      </c>
      <c r="E66">
        <v>16</v>
      </c>
      <c r="F66">
        <v>2567</v>
      </c>
      <c r="G66">
        <v>17</v>
      </c>
      <c r="H66">
        <v>2593</v>
      </c>
      <c r="I66">
        <v>17</v>
      </c>
      <c r="J66">
        <v>2645</v>
      </c>
      <c r="K66">
        <v>18</v>
      </c>
      <c r="L66">
        <v>2815</v>
      </c>
      <c r="M66">
        <v>18</v>
      </c>
      <c r="N66">
        <v>2814</v>
      </c>
      <c r="O66">
        <v>18</v>
      </c>
      <c r="P66">
        <v>2896</v>
      </c>
      <c r="Q66">
        <v>16</v>
      </c>
      <c r="R66">
        <v>2590</v>
      </c>
      <c r="S66">
        <v>18</v>
      </c>
      <c r="T66">
        <v>2882</v>
      </c>
      <c r="U66">
        <v>18</v>
      </c>
      <c r="V66">
        <v>2992</v>
      </c>
      <c r="W66">
        <v>16</v>
      </c>
      <c r="X66">
        <v>2582</v>
      </c>
      <c r="Y66">
        <v>16</v>
      </c>
      <c r="Z66">
        <v>2522</v>
      </c>
      <c r="AC66">
        <f t="shared" si="0"/>
        <v>32807</v>
      </c>
    </row>
    <row r="67" spans="1:29" x14ac:dyDescent="0.25">
      <c r="A67" t="s">
        <v>221</v>
      </c>
      <c r="B67" t="s">
        <v>137</v>
      </c>
      <c r="E67">
        <v>2</v>
      </c>
      <c r="F67">
        <v>249</v>
      </c>
      <c r="O67">
        <v>6</v>
      </c>
      <c r="P67">
        <v>599</v>
      </c>
      <c r="Q67">
        <v>8</v>
      </c>
      <c r="R67">
        <v>1076</v>
      </c>
      <c r="S67">
        <v>2</v>
      </c>
      <c r="T67">
        <v>364</v>
      </c>
      <c r="U67">
        <v>2</v>
      </c>
      <c r="V67">
        <v>350</v>
      </c>
      <c r="W67">
        <v>16</v>
      </c>
      <c r="X67">
        <v>2817</v>
      </c>
      <c r="Y67">
        <v>22</v>
      </c>
      <c r="Z67">
        <v>3977</v>
      </c>
      <c r="AC67">
        <f t="shared" si="0"/>
        <v>9432</v>
      </c>
    </row>
    <row r="68" spans="1:29" x14ac:dyDescent="0.25">
      <c r="A68" t="s">
        <v>221</v>
      </c>
      <c r="B68" t="s">
        <v>138</v>
      </c>
      <c r="I68">
        <v>2</v>
      </c>
      <c r="J68">
        <v>309</v>
      </c>
      <c r="S68">
        <v>1</v>
      </c>
      <c r="T68">
        <v>170</v>
      </c>
      <c r="U68">
        <v>3</v>
      </c>
      <c r="V68">
        <v>512</v>
      </c>
      <c r="Y68">
        <v>2</v>
      </c>
      <c r="Z68">
        <v>378</v>
      </c>
      <c r="AC68">
        <f t="shared" ref="AC68:AC131" si="1">SUM(D68,F68,H68,J68,L68,N68,P68,R68,T68,V68,X68,Z68)</f>
        <v>1369</v>
      </c>
    </row>
    <row r="69" spans="1:29" x14ac:dyDescent="0.25">
      <c r="A69" t="s">
        <v>221</v>
      </c>
      <c r="B69" t="s">
        <v>139</v>
      </c>
      <c r="I69">
        <v>1</v>
      </c>
      <c r="J69">
        <v>139</v>
      </c>
      <c r="AC69">
        <f t="shared" si="1"/>
        <v>139</v>
      </c>
    </row>
    <row r="70" spans="1:29" x14ac:dyDescent="0.25">
      <c r="A70" t="s">
        <v>221</v>
      </c>
      <c r="B70" t="s">
        <v>140</v>
      </c>
      <c r="O70">
        <v>2</v>
      </c>
      <c r="P70">
        <v>370</v>
      </c>
      <c r="Y70">
        <v>2</v>
      </c>
      <c r="Z70">
        <v>376</v>
      </c>
      <c r="AC70">
        <f t="shared" si="1"/>
        <v>746</v>
      </c>
    </row>
    <row r="71" spans="1:29" x14ac:dyDescent="0.25">
      <c r="A71" t="s">
        <v>233</v>
      </c>
      <c r="B71" t="s">
        <v>45</v>
      </c>
      <c r="O71">
        <v>2</v>
      </c>
      <c r="P71">
        <v>88</v>
      </c>
      <c r="S71">
        <v>3</v>
      </c>
      <c r="T71">
        <v>46</v>
      </c>
      <c r="AC71">
        <f t="shared" si="1"/>
        <v>134</v>
      </c>
    </row>
    <row r="72" spans="1:29" x14ac:dyDescent="0.25">
      <c r="A72" t="s">
        <v>233</v>
      </c>
      <c r="B72" t="s">
        <v>46</v>
      </c>
      <c r="S72">
        <v>1</v>
      </c>
      <c r="T72">
        <v>8</v>
      </c>
      <c r="AC72">
        <f t="shared" si="1"/>
        <v>8</v>
      </c>
    </row>
    <row r="73" spans="1:29" x14ac:dyDescent="0.25">
      <c r="A73" t="s">
        <v>234</v>
      </c>
      <c r="B73" t="s">
        <v>47</v>
      </c>
      <c r="C73">
        <v>116</v>
      </c>
      <c r="D73">
        <v>11965</v>
      </c>
      <c r="E73">
        <v>106</v>
      </c>
      <c r="F73">
        <v>11028</v>
      </c>
      <c r="G73">
        <v>126</v>
      </c>
      <c r="H73">
        <v>15305</v>
      </c>
      <c r="I73">
        <v>146</v>
      </c>
      <c r="J73">
        <v>20837</v>
      </c>
      <c r="K73">
        <v>150</v>
      </c>
      <c r="L73">
        <v>21986</v>
      </c>
      <c r="M73">
        <v>154</v>
      </c>
      <c r="N73">
        <v>24201</v>
      </c>
      <c r="O73">
        <v>168</v>
      </c>
      <c r="P73">
        <v>27484</v>
      </c>
      <c r="Q73">
        <v>158</v>
      </c>
      <c r="R73">
        <v>23576</v>
      </c>
      <c r="S73">
        <v>144</v>
      </c>
      <c r="T73">
        <v>21081</v>
      </c>
      <c r="U73">
        <v>150</v>
      </c>
      <c r="V73">
        <v>20828</v>
      </c>
      <c r="W73">
        <v>120</v>
      </c>
      <c r="X73">
        <v>15307</v>
      </c>
      <c r="Y73">
        <v>116</v>
      </c>
      <c r="Z73">
        <v>14309</v>
      </c>
      <c r="AC73">
        <f t="shared" si="1"/>
        <v>227907</v>
      </c>
    </row>
    <row r="74" spans="1:29" x14ac:dyDescent="0.25">
      <c r="A74" t="s">
        <v>234</v>
      </c>
      <c r="B74" t="s">
        <v>48</v>
      </c>
      <c r="G74">
        <v>4</v>
      </c>
      <c r="H74">
        <v>640</v>
      </c>
      <c r="I74">
        <v>18</v>
      </c>
      <c r="J74">
        <v>3270</v>
      </c>
      <c r="K74">
        <v>18</v>
      </c>
      <c r="L74">
        <v>3250</v>
      </c>
      <c r="M74">
        <v>16</v>
      </c>
      <c r="N74">
        <v>2933</v>
      </c>
      <c r="O74">
        <v>18</v>
      </c>
      <c r="P74">
        <v>3299</v>
      </c>
      <c r="Q74">
        <v>18</v>
      </c>
      <c r="R74">
        <v>3226</v>
      </c>
      <c r="S74">
        <v>16</v>
      </c>
      <c r="T74">
        <v>2816</v>
      </c>
      <c r="U74">
        <v>16</v>
      </c>
      <c r="V74">
        <v>2838</v>
      </c>
      <c r="AC74">
        <f t="shared" si="1"/>
        <v>22272</v>
      </c>
    </row>
    <row r="75" spans="1:29" x14ac:dyDescent="0.25">
      <c r="A75" t="s">
        <v>235</v>
      </c>
      <c r="B75" t="s">
        <v>49</v>
      </c>
      <c r="O75">
        <v>1</v>
      </c>
      <c r="P75">
        <v>45</v>
      </c>
      <c r="Q75">
        <v>2</v>
      </c>
      <c r="R75">
        <v>104</v>
      </c>
      <c r="S75">
        <v>6</v>
      </c>
      <c r="T75">
        <v>833</v>
      </c>
      <c r="U75">
        <v>18</v>
      </c>
      <c r="V75">
        <v>2661</v>
      </c>
      <c r="W75">
        <v>16</v>
      </c>
      <c r="X75">
        <v>2317</v>
      </c>
      <c r="Y75">
        <v>16</v>
      </c>
      <c r="Z75">
        <v>2189</v>
      </c>
      <c r="AC75">
        <f t="shared" si="1"/>
        <v>8149</v>
      </c>
    </row>
    <row r="76" spans="1:29" x14ac:dyDescent="0.25">
      <c r="A76" t="s">
        <v>235</v>
      </c>
      <c r="B76" t="s">
        <v>59</v>
      </c>
      <c r="K76">
        <v>2</v>
      </c>
      <c r="L76">
        <v>332</v>
      </c>
      <c r="AC76">
        <f t="shared" si="1"/>
        <v>332</v>
      </c>
    </row>
    <row r="77" spans="1:29" x14ac:dyDescent="0.25">
      <c r="A77" t="s">
        <v>235</v>
      </c>
      <c r="B77" t="s">
        <v>57</v>
      </c>
      <c r="M77">
        <v>1</v>
      </c>
      <c r="N77">
        <v>163</v>
      </c>
      <c r="AC77">
        <f t="shared" si="1"/>
        <v>163</v>
      </c>
    </row>
    <row r="78" spans="1:29" x14ac:dyDescent="0.25">
      <c r="A78" t="s">
        <v>235</v>
      </c>
      <c r="B78" t="s">
        <v>50</v>
      </c>
      <c r="C78">
        <v>26</v>
      </c>
      <c r="D78">
        <v>3486</v>
      </c>
      <c r="E78">
        <v>24</v>
      </c>
      <c r="F78">
        <v>3445</v>
      </c>
      <c r="G78">
        <v>26</v>
      </c>
      <c r="H78">
        <v>3667</v>
      </c>
      <c r="I78">
        <v>26</v>
      </c>
      <c r="J78">
        <v>3744</v>
      </c>
      <c r="K78">
        <v>26</v>
      </c>
      <c r="L78">
        <v>3831</v>
      </c>
      <c r="M78">
        <v>25</v>
      </c>
      <c r="N78">
        <v>3589</v>
      </c>
      <c r="O78">
        <v>18</v>
      </c>
      <c r="P78">
        <v>2637</v>
      </c>
      <c r="Q78">
        <v>18</v>
      </c>
      <c r="R78">
        <v>2688</v>
      </c>
      <c r="S78">
        <v>26</v>
      </c>
      <c r="T78">
        <v>3742</v>
      </c>
      <c r="U78">
        <v>26</v>
      </c>
      <c r="V78">
        <v>3757</v>
      </c>
      <c r="W78">
        <v>26</v>
      </c>
      <c r="X78">
        <v>3562</v>
      </c>
      <c r="Y78">
        <v>28</v>
      </c>
      <c r="Z78">
        <v>3959</v>
      </c>
      <c r="AC78">
        <f t="shared" si="1"/>
        <v>42107</v>
      </c>
    </row>
    <row r="79" spans="1:29" x14ac:dyDescent="0.25">
      <c r="A79" t="s">
        <v>235</v>
      </c>
      <c r="B79" t="s">
        <v>51</v>
      </c>
      <c r="M79">
        <v>4</v>
      </c>
      <c r="N79">
        <v>401</v>
      </c>
      <c r="AC79">
        <f t="shared" si="1"/>
        <v>401</v>
      </c>
    </row>
    <row r="80" spans="1:29" x14ac:dyDescent="0.25">
      <c r="A80" t="s">
        <v>235</v>
      </c>
      <c r="B80" t="s">
        <v>52</v>
      </c>
      <c r="I80">
        <v>1</v>
      </c>
      <c r="J80">
        <v>30</v>
      </c>
      <c r="AC80">
        <f t="shared" si="1"/>
        <v>30</v>
      </c>
    </row>
    <row r="81" spans="1:29" x14ac:dyDescent="0.25">
      <c r="A81" t="s">
        <v>235</v>
      </c>
      <c r="B81" t="s">
        <v>53</v>
      </c>
      <c r="M81">
        <v>2</v>
      </c>
      <c r="N81">
        <v>167</v>
      </c>
      <c r="S81">
        <v>2</v>
      </c>
      <c r="T81">
        <v>248</v>
      </c>
      <c r="AC81">
        <f t="shared" si="1"/>
        <v>415</v>
      </c>
    </row>
    <row r="82" spans="1:29" x14ac:dyDescent="0.25">
      <c r="A82" t="s">
        <v>235</v>
      </c>
      <c r="B82" t="s">
        <v>54</v>
      </c>
      <c r="C82">
        <v>18</v>
      </c>
      <c r="D82">
        <v>2646</v>
      </c>
      <c r="E82">
        <v>16</v>
      </c>
      <c r="F82">
        <v>2501</v>
      </c>
      <c r="G82">
        <v>18</v>
      </c>
      <c r="H82">
        <v>2636</v>
      </c>
      <c r="I82">
        <v>26</v>
      </c>
      <c r="J82">
        <v>4036</v>
      </c>
      <c r="K82">
        <v>26</v>
      </c>
      <c r="L82">
        <v>3958</v>
      </c>
      <c r="M82">
        <v>26</v>
      </c>
      <c r="N82">
        <v>4108</v>
      </c>
      <c r="O82">
        <v>26</v>
      </c>
      <c r="P82">
        <v>4809</v>
      </c>
      <c r="Q82">
        <v>28</v>
      </c>
      <c r="R82">
        <v>5974</v>
      </c>
      <c r="S82">
        <v>26</v>
      </c>
      <c r="T82">
        <v>4824</v>
      </c>
      <c r="U82">
        <v>26</v>
      </c>
      <c r="V82">
        <v>4105</v>
      </c>
      <c r="W82">
        <v>16</v>
      </c>
      <c r="X82">
        <v>2450</v>
      </c>
      <c r="Y82">
        <v>18</v>
      </c>
      <c r="Z82">
        <v>2703</v>
      </c>
      <c r="AC82">
        <f t="shared" si="1"/>
        <v>44750</v>
      </c>
    </row>
    <row r="83" spans="1:29" x14ac:dyDescent="0.25">
      <c r="A83" t="s">
        <v>235</v>
      </c>
      <c r="B83" t="s">
        <v>236</v>
      </c>
      <c r="C83">
        <v>241</v>
      </c>
      <c r="D83">
        <v>33086</v>
      </c>
      <c r="E83">
        <v>272</v>
      </c>
      <c r="F83">
        <v>38329</v>
      </c>
      <c r="G83">
        <v>316</v>
      </c>
      <c r="H83">
        <v>43195</v>
      </c>
      <c r="I83">
        <v>358</v>
      </c>
      <c r="J83">
        <v>55231</v>
      </c>
      <c r="K83">
        <v>387</v>
      </c>
      <c r="L83">
        <v>58786</v>
      </c>
      <c r="M83">
        <v>361</v>
      </c>
      <c r="N83">
        <v>56126</v>
      </c>
      <c r="O83">
        <v>337</v>
      </c>
      <c r="P83">
        <v>54010</v>
      </c>
      <c r="Q83">
        <v>339</v>
      </c>
      <c r="R83">
        <v>52375</v>
      </c>
      <c r="S83">
        <v>363</v>
      </c>
      <c r="T83">
        <v>55858</v>
      </c>
      <c r="U83">
        <v>372</v>
      </c>
      <c r="V83">
        <v>57806</v>
      </c>
      <c r="W83">
        <v>280</v>
      </c>
      <c r="X83">
        <v>44854</v>
      </c>
      <c r="Y83">
        <v>292</v>
      </c>
      <c r="Z83">
        <v>46734</v>
      </c>
      <c r="AC83">
        <f t="shared" si="1"/>
        <v>596390</v>
      </c>
    </row>
    <row r="84" spans="1:29" x14ac:dyDescent="0.25">
      <c r="A84" t="s">
        <v>235</v>
      </c>
      <c r="B84" t="s">
        <v>55</v>
      </c>
      <c r="K84">
        <v>4</v>
      </c>
      <c r="L84">
        <v>443</v>
      </c>
      <c r="AC84">
        <f t="shared" si="1"/>
        <v>443</v>
      </c>
    </row>
    <row r="85" spans="1:29" x14ac:dyDescent="0.25">
      <c r="A85" t="s">
        <v>235</v>
      </c>
      <c r="B85" t="s">
        <v>58</v>
      </c>
      <c r="K85">
        <v>2</v>
      </c>
      <c r="L85">
        <v>176</v>
      </c>
      <c r="AC85">
        <f t="shared" si="1"/>
        <v>176</v>
      </c>
    </row>
    <row r="86" spans="1:29" x14ac:dyDescent="0.25">
      <c r="A86" t="s">
        <v>235</v>
      </c>
      <c r="B86" t="s">
        <v>56</v>
      </c>
      <c r="K86">
        <v>1</v>
      </c>
      <c r="L86">
        <v>100</v>
      </c>
      <c r="AC86">
        <f t="shared" si="1"/>
        <v>100</v>
      </c>
    </row>
    <row r="87" spans="1:29" x14ac:dyDescent="0.25">
      <c r="A87" t="s">
        <v>295</v>
      </c>
      <c r="B87" t="s">
        <v>150</v>
      </c>
      <c r="C87">
        <v>20</v>
      </c>
      <c r="D87">
        <v>4027</v>
      </c>
      <c r="E87">
        <v>16</v>
      </c>
      <c r="F87">
        <v>3254</v>
      </c>
      <c r="G87">
        <v>20</v>
      </c>
      <c r="H87">
        <v>3684</v>
      </c>
      <c r="I87">
        <v>26</v>
      </c>
      <c r="J87">
        <v>4062</v>
      </c>
      <c r="K87">
        <v>26</v>
      </c>
      <c r="L87">
        <v>4036</v>
      </c>
      <c r="M87">
        <v>26</v>
      </c>
      <c r="N87">
        <v>4291</v>
      </c>
      <c r="O87">
        <v>26</v>
      </c>
      <c r="P87">
        <v>4711</v>
      </c>
      <c r="Q87">
        <v>27</v>
      </c>
      <c r="R87">
        <v>5907</v>
      </c>
      <c r="S87">
        <v>26</v>
      </c>
      <c r="T87">
        <v>4802</v>
      </c>
      <c r="U87">
        <v>26</v>
      </c>
      <c r="V87">
        <v>4275</v>
      </c>
      <c r="W87">
        <v>17</v>
      </c>
      <c r="X87">
        <v>2770</v>
      </c>
      <c r="Y87">
        <v>22</v>
      </c>
      <c r="Z87">
        <v>3560</v>
      </c>
      <c r="AC87">
        <f t="shared" si="1"/>
        <v>49379</v>
      </c>
    </row>
    <row r="88" spans="1:29" x14ac:dyDescent="0.25">
      <c r="A88" t="s">
        <v>295</v>
      </c>
      <c r="B88" t="s">
        <v>151</v>
      </c>
      <c r="C88">
        <v>30</v>
      </c>
      <c r="D88">
        <v>5164</v>
      </c>
      <c r="E88">
        <v>24</v>
      </c>
      <c r="F88">
        <v>4315</v>
      </c>
      <c r="G88">
        <v>26</v>
      </c>
      <c r="H88">
        <v>4576</v>
      </c>
      <c r="I88">
        <v>26</v>
      </c>
      <c r="J88">
        <v>4736</v>
      </c>
      <c r="K88">
        <v>26</v>
      </c>
      <c r="L88">
        <v>4669</v>
      </c>
      <c r="M88">
        <v>26</v>
      </c>
      <c r="N88">
        <v>4644</v>
      </c>
      <c r="O88">
        <v>26</v>
      </c>
      <c r="P88">
        <v>4734</v>
      </c>
      <c r="Q88">
        <v>28</v>
      </c>
      <c r="R88">
        <v>5118</v>
      </c>
      <c r="S88">
        <v>26</v>
      </c>
      <c r="T88">
        <v>4734</v>
      </c>
      <c r="U88">
        <v>26</v>
      </c>
      <c r="V88">
        <v>4695</v>
      </c>
      <c r="W88">
        <v>26</v>
      </c>
      <c r="X88">
        <v>4733</v>
      </c>
      <c r="Y88">
        <v>30</v>
      </c>
      <c r="Z88">
        <v>5456</v>
      </c>
      <c r="AC88">
        <f t="shared" si="1"/>
        <v>57574</v>
      </c>
    </row>
    <row r="89" spans="1:29" x14ac:dyDescent="0.25">
      <c r="A89" t="s">
        <v>295</v>
      </c>
      <c r="B89" t="s">
        <v>152</v>
      </c>
      <c r="C89">
        <v>2</v>
      </c>
      <c r="D89">
        <v>279</v>
      </c>
      <c r="E89">
        <v>12</v>
      </c>
      <c r="F89">
        <v>1910</v>
      </c>
      <c r="G89">
        <v>24</v>
      </c>
      <c r="H89">
        <v>3810</v>
      </c>
      <c r="I89">
        <v>40</v>
      </c>
      <c r="J89">
        <v>6237</v>
      </c>
      <c r="K89">
        <v>46</v>
      </c>
      <c r="L89">
        <v>6902</v>
      </c>
      <c r="M89">
        <v>44</v>
      </c>
      <c r="N89">
        <v>7131</v>
      </c>
      <c r="O89">
        <v>44</v>
      </c>
      <c r="P89">
        <v>7138</v>
      </c>
      <c r="Q89">
        <v>42</v>
      </c>
      <c r="R89">
        <v>6992</v>
      </c>
      <c r="S89">
        <v>44</v>
      </c>
      <c r="T89">
        <v>6997</v>
      </c>
      <c r="U89">
        <v>42</v>
      </c>
      <c r="V89">
        <v>6481</v>
      </c>
      <c r="W89">
        <v>34</v>
      </c>
      <c r="X89">
        <v>5460</v>
      </c>
      <c r="Y89">
        <v>38</v>
      </c>
      <c r="Z89">
        <v>6338</v>
      </c>
      <c r="AC89">
        <f t="shared" si="1"/>
        <v>65675</v>
      </c>
    </row>
    <row r="90" spans="1:29" x14ac:dyDescent="0.25">
      <c r="A90" t="s">
        <v>295</v>
      </c>
      <c r="B90" t="s">
        <v>153</v>
      </c>
      <c r="C90">
        <v>18</v>
      </c>
      <c r="D90">
        <v>2452</v>
      </c>
      <c r="E90">
        <v>16</v>
      </c>
      <c r="F90">
        <v>2406</v>
      </c>
      <c r="G90">
        <v>18</v>
      </c>
      <c r="H90">
        <v>2546</v>
      </c>
      <c r="I90">
        <v>26</v>
      </c>
      <c r="J90">
        <v>3616</v>
      </c>
      <c r="K90">
        <v>28</v>
      </c>
      <c r="L90">
        <v>3930</v>
      </c>
      <c r="M90">
        <v>36</v>
      </c>
      <c r="N90">
        <v>5095</v>
      </c>
      <c r="O90">
        <v>36</v>
      </c>
      <c r="P90">
        <v>5163</v>
      </c>
      <c r="Q90">
        <v>34</v>
      </c>
      <c r="R90">
        <v>4916</v>
      </c>
      <c r="S90">
        <v>34</v>
      </c>
      <c r="T90">
        <v>4840</v>
      </c>
      <c r="U90">
        <v>34</v>
      </c>
      <c r="V90">
        <v>4888</v>
      </c>
      <c r="W90">
        <v>34</v>
      </c>
      <c r="X90">
        <v>5448</v>
      </c>
      <c r="Y90">
        <v>34</v>
      </c>
      <c r="Z90">
        <v>5426</v>
      </c>
      <c r="AC90">
        <f t="shared" si="1"/>
        <v>50726</v>
      </c>
    </row>
    <row r="91" spans="1:29" x14ac:dyDescent="0.25">
      <c r="A91" t="s">
        <v>295</v>
      </c>
      <c r="B91" t="s">
        <v>154</v>
      </c>
      <c r="C91">
        <v>20</v>
      </c>
      <c r="D91">
        <v>3132</v>
      </c>
      <c r="E91">
        <v>16</v>
      </c>
      <c r="F91">
        <v>2570</v>
      </c>
      <c r="G91">
        <v>16</v>
      </c>
      <c r="H91">
        <v>2594</v>
      </c>
      <c r="I91">
        <v>24</v>
      </c>
      <c r="J91">
        <v>4082</v>
      </c>
      <c r="K91">
        <v>26</v>
      </c>
      <c r="L91">
        <v>4051</v>
      </c>
      <c r="M91">
        <v>26</v>
      </c>
      <c r="N91">
        <v>4354</v>
      </c>
      <c r="O91">
        <v>26</v>
      </c>
      <c r="P91">
        <v>4465</v>
      </c>
      <c r="Q91">
        <v>28</v>
      </c>
      <c r="R91">
        <v>4834</v>
      </c>
      <c r="S91">
        <v>26</v>
      </c>
      <c r="T91">
        <v>4246</v>
      </c>
      <c r="U91">
        <v>26</v>
      </c>
      <c r="V91">
        <v>4193</v>
      </c>
      <c r="W91">
        <v>16</v>
      </c>
      <c r="X91">
        <v>2572</v>
      </c>
      <c r="Y91">
        <v>16</v>
      </c>
      <c r="Z91">
        <v>2422</v>
      </c>
      <c r="AC91">
        <f t="shared" si="1"/>
        <v>43515</v>
      </c>
    </row>
    <row r="92" spans="1:29" x14ac:dyDescent="0.25">
      <c r="A92" t="s">
        <v>295</v>
      </c>
      <c r="B92" t="s">
        <v>159</v>
      </c>
      <c r="S92">
        <v>2</v>
      </c>
      <c r="T92">
        <v>88</v>
      </c>
      <c r="AC92">
        <f t="shared" si="1"/>
        <v>88</v>
      </c>
    </row>
    <row r="93" spans="1:29" x14ac:dyDescent="0.25">
      <c r="A93" t="s">
        <v>295</v>
      </c>
      <c r="B93" t="s">
        <v>155</v>
      </c>
      <c r="C93">
        <v>4</v>
      </c>
      <c r="D93">
        <v>442</v>
      </c>
      <c r="E93">
        <v>12</v>
      </c>
      <c r="F93">
        <v>1698</v>
      </c>
      <c r="G93">
        <v>18</v>
      </c>
      <c r="H93">
        <v>3101</v>
      </c>
      <c r="I93">
        <v>16</v>
      </c>
      <c r="J93">
        <v>2220</v>
      </c>
      <c r="K93">
        <v>18</v>
      </c>
      <c r="L93">
        <v>2501</v>
      </c>
      <c r="M93">
        <v>18</v>
      </c>
      <c r="N93">
        <v>2533</v>
      </c>
      <c r="O93">
        <v>18</v>
      </c>
      <c r="P93">
        <v>2576</v>
      </c>
      <c r="Q93">
        <v>16</v>
      </c>
      <c r="R93">
        <v>2316</v>
      </c>
      <c r="S93">
        <v>18</v>
      </c>
      <c r="T93">
        <v>2550</v>
      </c>
      <c r="U93">
        <v>18</v>
      </c>
      <c r="V93">
        <v>2531</v>
      </c>
      <c r="W93">
        <v>16</v>
      </c>
      <c r="X93">
        <v>2386</v>
      </c>
      <c r="Y93">
        <v>18</v>
      </c>
      <c r="Z93">
        <v>2751</v>
      </c>
      <c r="AC93">
        <f t="shared" si="1"/>
        <v>27605</v>
      </c>
    </row>
    <row r="94" spans="1:29" x14ac:dyDescent="0.25">
      <c r="A94" t="s">
        <v>295</v>
      </c>
      <c r="B94" t="s">
        <v>156</v>
      </c>
      <c r="C94">
        <v>18</v>
      </c>
      <c r="D94">
        <v>2778</v>
      </c>
      <c r="E94">
        <v>16</v>
      </c>
      <c r="F94">
        <v>2532</v>
      </c>
      <c r="G94">
        <v>18</v>
      </c>
      <c r="H94">
        <v>2652</v>
      </c>
      <c r="I94">
        <v>26</v>
      </c>
      <c r="J94">
        <v>4032</v>
      </c>
      <c r="K94">
        <v>26</v>
      </c>
      <c r="L94">
        <v>3940</v>
      </c>
      <c r="M94">
        <v>26</v>
      </c>
      <c r="N94">
        <v>4192</v>
      </c>
      <c r="O94">
        <v>26</v>
      </c>
      <c r="P94">
        <v>4694</v>
      </c>
      <c r="Q94">
        <v>28</v>
      </c>
      <c r="R94">
        <v>6100</v>
      </c>
      <c r="S94">
        <v>26</v>
      </c>
      <c r="T94">
        <v>4678</v>
      </c>
      <c r="U94">
        <v>26</v>
      </c>
      <c r="V94">
        <v>4150</v>
      </c>
      <c r="W94">
        <v>16</v>
      </c>
      <c r="X94">
        <v>2543</v>
      </c>
      <c r="Y94">
        <v>16</v>
      </c>
      <c r="Z94">
        <v>2634</v>
      </c>
      <c r="AC94">
        <f t="shared" si="1"/>
        <v>44925</v>
      </c>
    </row>
    <row r="95" spans="1:29" x14ac:dyDescent="0.25">
      <c r="A95" t="s">
        <v>295</v>
      </c>
      <c r="B95" t="s">
        <v>157</v>
      </c>
      <c r="C95">
        <v>669</v>
      </c>
      <c r="D95">
        <v>108579</v>
      </c>
      <c r="E95">
        <v>621</v>
      </c>
      <c r="F95">
        <v>106102</v>
      </c>
      <c r="G95">
        <v>707</v>
      </c>
      <c r="H95">
        <v>121258</v>
      </c>
      <c r="I95">
        <v>726</v>
      </c>
      <c r="J95">
        <v>124318</v>
      </c>
      <c r="K95">
        <v>844</v>
      </c>
      <c r="L95">
        <v>138065</v>
      </c>
      <c r="M95">
        <v>829</v>
      </c>
      <c r="N95">
        <v>139200</v>
      </c>
      <c r="O95">
        <v>857</v>
      </c>
      <c r="P95">
        <v>144738</v>
      </c>
      <c r="Q95">
        <v>798</v>
      </c>
      <c r="R95">
        <v>136421</v>
      </c>
      <c r="S95">
        <v>831</v>
      </c>
      <c r="T95">
        <v>137489</v>
      </c>
      <c r="U95">
        <v>819</v>
      </c>
      <c r="V95">
        <v>135704</v>
      </c>
      <c r="W95">
        <v>716</v>
      </c>
      <c r="X95">
        <v>120832</v>
      </c>
      <c r="Y95">
        <v>683</v>
      </c>
      <c r="Z95">
        <v>112918</v>
      </c>
      <c r="AC95">
        <f t="shared" si="1"/>
        <v>1525624</v>
      </c>
    </row>
    <row r="96" spans="1:29" x14ac:dyDescent="0.25">
      <c r="A96" t="s">
        <v>295</v>
      </c>
      <c r="B96" t="s">
        <v>158</v>
      </c>
      <c r="C96">
        <v>63</v>
      </c>
      <c r="D96">
        <v>10947</v>
      </c>
      <c r="E96">
        <v>56</v>
      </c>
      <c r="F96">
        <v>10043</v>
      </c>
      <c r="G96">
        <v>70</v>
      </c>
      <c r="H96">
        <v>12296</v>
      </c>
      <c r="I96">
        <v>70</v>
      </c>
      <c r="J96">
        <v>12682</v>
      </c>
      <c r="K96">
        <v>68</v>
      </c>
      <c r="L96">
        <v>12153</v>
      </c>
      <c r="M96">
        <v>70</v>
      </c>
      <c r="N96">
        <v>12559</v>
      </c>
      <c r="O96">
        <v>72</v>
      </c>
      <c r="P96">
        <v>13191</v>
      </c>
      <c r="Q96">
        <v>70</v>
      </c>
      <c r="R96">
        <v>12880</v>
      </c>
      <c r="S96">
        <v>76</v>
      </c>
      <c r="T96">
        <v>13812</v>
      </c>
      <c r="U96">
        <v>79</v>
      </c>
      <c r="V96">
        <v>14250</v>
      </c>
      <c r="W96">
        <v>78</v>
      </c>
      <c r="X96">
        <v>14031</v>
      </c>
      <c r="Y96">
        <v>78</v>
      </c>
      <c r="Z96">
        <v>13866</v>
      </c>
      <c r="AC96">
        <f t="shared" si="1"/>
        <v>152710</v>
      </c>
    </row>
    <row r="97" spans="1:29" x14ac:dyDescent="0.25">
      <c r="A97" t="s">
        <v>237</v>
      </c>
      <c r="B97" t="s">
        <v>60</v>
      </c>
      <c r="C97">
        <v>18</v>
      </c>
      <c r="D97">
        <v>2633</v>
      </c>
      <c r="E97">
        <v>16</v>
      </c>
      <c r="F97">
        <v>2357</v>
      </c>
      <c r="G97">
        <v>17</v>
      </c>
      <c r="H97">
        <v>2465</v>
      </c>
      <c r="I97">
        <v>17</v>
      </c>
      <c r="J97">
        <v>2642</v>
      </c>
      <c r="K97">
        <v>19</v>
      </c>
      <c r="L97">
        <v>2967</v>
      </c>
      <c r="M97">
        <v>17</v>
      </c>
      <c r="N97">
        <v>2720</v>
      </c>
      <c r="O97">
        <v>17</v>
      </c>
      <c r="P97">
        <v>2832</v>
      </c>
      <c r="Q97">
        <v>18</v>
      </c>
      <c r="R97">
        <v>3016</v>
      </c>
      <c r="S97">
        <v>18</v>
      </c>
      <c r="T97">
        <v>2990</v>
      </c>
      <c r="U97">
        <v>18</v>
      </c>
      <c r="V97">
        <v>2801</v>
      </c>
      <c r="W97">
        <v>16</v>
      </c>
      <c r="X97">
        <v>2322</v>
      </c>
      <c r="Y97">
        <v>16</v>
      </c>
      <c r="Z97">
        <v>2438</v>
      </c>
      <c r="AC97">
        <f t="shared" si="1"/>
        <v>32183</v>
      </c>
    </row>
    <row r="98" spans="1:29" x14ac:dyDescent="0.25">
      <c r="A98" t="s">
        <v>237</v>
      </c>
      <c r="B98" t="s">
        <v>61</v>
      </c>
      <c r="I98">
        <v>1</v>
      </c>
      <c r="J98">
        <v>118</v>
      </c>
      <c r="Q98">
        <v>1</v>
      </c>
      <c r="R98">
        <v>25</v>
      </c>
      <c r="Y98">
        <v>2</v>
      </c>
      <c r="Z98">
        <v>231</v>
      </c>
      <c r="AC98">
        <f t="shared" si="1"/>
        <v>374</v>
      </c>
    </row>
    <row r="99" spans="1:29" x14ac:dyDescent="0.25">
      <c r="A99" t="s">
        <v>242</v>
      </c>
      <c r="B99" t="s">
        <v>73</v>
      </c>
      <c r="M99">
        <v>5</v>
      </c>
      <c r="N99">
        <v>913</v>
      </c>
      <c r="O99">
        <v>8</v>
      </c>
      <c r="P99">
        <v>1120</v>
      </c>
      <c r="Q99">
        <v>8</v>
      </c>
      <c r="R99">
        <v>1503</v>
      </c>
      <c r="S99">
        <v>9</v>
      </c>
      <c r="T99">
        <v>1628</v>
      </c>
      <c r="AC99">
        <f t="shared" si="1"/>
        <v>5164</v>
      </c>
    </row>
    <row r="100" spans="1:29" x14ac:dyDescent="0.25">
      <c r="A100" t="s">
        <v>242</v>
      </c>
      <c r="B100" t="s">
        <v>243</v>
      </c>
      <c r="C100">
        <v>72</v>
      </c>
      <c r="D100">
        <v>10363</v>
      </c>
      <c r="E100">
        <v>52</v>
      </c>
      <c r="F100">
        <v>7759</v>
      </c>
      <c r="G100">
        <v>63</v>
      </c>
      <c r="H100">
        <v>9582</v>
      </c>
      <c r="I100">
        <v>62</v>
      </c>
      <c r="J100">
        <v>9552</v>
      </c>
      <c r="K100">
        <v>68</v>
      </c>
      <c r="L100">
        <v>10426</v>
      </c>
      <c r="M100">
        <v>70</v>
      </c>
      <c r="N100">
        <v>11071</v>
      </c>
      <c r="O100">
        <v>72</v>
      </c>
      <c r="P100">
        <v>12001</v>
      </c>
      <c r="Q100">
        <v>68</v>
      </c>
      <c r="R100">
        <v>11860</v>
      </c>
      <c r="S100">
        <v>70</v>
      </c>
      <c r="T100">
        <v>11422</v>
      </c>
      <c r="U100">
        <v>72</v>
      </c>
      <c r="V100">
        <v>12225</v>
      </c>
      <c r="W100">
        <v>58</v>
      </c>
      <c r="X100">
        <v>9672</v>
      </c>
      <c r="Y100">
        <v>80</v>
      </c>
      <c r="Z100">
        <v>12997</v>
      </c>
      <c r="AC100">
        <f t="shared" si="1"/>
        <v>128930</v>
      </c>
    </row>
    <row r="101" spans="1:29" x14ac:dyDescent="0.25">
      <c r="A101" t="s">
        <v>242</v>
      </c>
      <c r="B101" t="s">
        <v>80</v>
      </c>
      <c r="M101">
        <v>4</v>
      </c>
      <c r="N101">
        <v>573</v>
      </c>
      <c r="O101">
        <v>10</v>
      </c>
      <c r="P101">
        <v>1672</v>
      </c>
      <c r="Q101">
        <v>8</v>
      </c>
      <c r="R101">
        <v>1490</v>
      </c>
      <c r="S101">
        <v>8</v>
      </c>
      <c r="T101">
        <v>1434</v>
      </c>
      <c r="U101">
        <v>1</v>
      </c>
      <c r="V101">
        <v>186</v>
      </c>
      <c r="AC101">
        <f t="shared" si="1"/>
        <v>5355</v>
      </c>
    </row>
    <row r="102" spans="1:29" x14ac:dyDescent="0.25">
      <c r="A102" t="s">
        <v>242</v>
      </c>
      <c r="B102" t="s">
        <v>244</v>
      </c>
      <c r="K102">
        <v>8</v>
      </c>
      <c r="L102">
        <v>1186</v>
      </c>
      <c r="M102">
        <v>33</v>
      </c>
      <c r="N102">
        <v>5036</v>
      </c>
      <c r="O102">
        <v>51</v>
      </c>
      <c r="P102">
        <v>8828</v>
      </c>
      <c r="Q102">
        <v>56</v>
      </c>
      <c r="R102">
        <v>9666</v>
      </c>
      <c r="S102">
        <v>40</v>
      </c>
      <c r="T102">
        <v>6339</v>
      </c>
      <c r="U102">
        <v>9</v>
      </c>
      <c r="V102">
        <v>1399</v>
      </c>
      <c r="W102">
        <v>2</v>
      </c>
      <c r="X102">
        <v>234</v>
      </c>
      <c r="AC102">
        <f t="shared" si="1"/>
        <v>32688</v>
      </c>
    </row>
    <row r="103" spans="1:29" x14ac:dyDescent="0.25">
      <c r="A103" t="s">
        <v>242</v>
      </c>
      <c r="B103" t="s">
        <v>74</v>
      </c>
      <c r="E103">
        <v>1</v>
      </c>
      <c r="F103">
        <v>182</v>
      </c>
      <c r="G103">
        <v>2</v>
      </c>
      <c r="H103">
        <v>375</v>
      </c>
      <c r="M103">
        <v>29</v>
      </c>
      <c r="N103">
        <v>4548</v>
      </c>
      <c r="O103">
        <v>64</v>
      </c>
      <c r="P103">
        <v>11120</v>
      </c>
      <c r="Q103">
        <v>60</v>
      </c>
      <c r="R103">
        <v>10439</v>
      </c>
      <c r="S103">
        <v>49</v>
      </c>
      <c r="T103">
        <v>8053</v>
      </c>
      <c r="U103">
        <v>4</v>
      </c>
      <c r="V103">
        <v>743</v>
      </c>
      <c r="AC103">
        <f t="shared" si="1"/>
        <v>35460</v>
      </c>
    </row>
    <row r="104" spans="1:29" x14ac:dyDescent="0.25">
      <c r="A104" t="s">
        <v>242</v>
      </c>
      <c r="B104" t="s">
        <v>75</v>
      </c>
      <c r="M104">
        <v>5</v>
      </c>
      <c r="N104">
        <v>890</v>
      </c>
      <c r="O104">
        <v>7</v>
      </c>
      <c r="P104">
        <v>1281</v>
      </c>
      <c r="Q104">
        <v>10</v>
      </c>
      <c r="R104">
        <v>1802</v>
      </c>
      <c r="S104">
        <v>8</v>
      </c>
      <c r="T104">
        <v>1386</v>
      </c>
      <c r="AC104">
        <f t="shared" si="1"/>
        <v>5359</v>
      </c>
    </row>
    <row r="105" spans="1:29" x14ac:dyDescent="0.25">
      <c r="A105" t="s">
        <v>242</v>
      </c>
      <c r="B105" t="s">
        <v>76</v>
      </c>
      <c r="M105">
        <v>1</v>
      </c>
      <c r="N105">
        <v>155</v>
      </c>
      <c r="AC105">
        <f t="shared" si="1"/>
        <v>155</v>
      </c>
    </row>
    <row r="106" spans="1:29" x14ac:dyDescent="0.25">
      <c r="A106" t="s">
        <v>242</v>
      </c>
      <c r="B106" t="s">
        <v>77</v>
      </c>
      <c r="M106">
        <v>28</v>
      </c>
      <c r="N106">
        <v>4573</v>
      </c>
      <c r="O106">
        <v>49</v>
      </c>
      <c r="P106">
        <v>8248</v>
      </c>
      <c r="Q106">
        <v>48</v>
      </c>
      <c r="R106">
        <v>8345</v>
      </c>
      <c r="S106">
        <v>33</v>
      </c>
      <c r="T106">
        <v>5487</v>
      </c>
      <c r="U106">
        <v>2</v>
      </c>
      <c r="V106">
        <v>187</v>
      </c>
      <c r="AC106">
        <f t="shared" si="1"/>
        <v>26840</v>
      </c>
    </row>
    <row r="107" spans="1:29" x14ac:dyDescent="0.25">
      <c r="A107" t="s">
        <v>242</v>
      </c>
      <c r="B107" t="s">
        <v>78</v>
      </c>
      <c r="C107">
        <v>21</v>
      </c>
      <c r="D107">
        <v>3205</v>
      </c>
      <c r="E107">
        <v>16</v>
      </c>
      <c r="F107">
        <v>3084</v>
      </c>
      <c r="G107">
        <v>18</v>
      </c>
      <c r="H107">
        <v>3185</v>
      </c>
      <c r="I107">
        <v>19</v>
      </c>
      <c r="J107">
        <v>2683</v>
      </c>
      <c r="K107">
        <v>18</v>
      </c>
      <c r="L107">
        <v>2606</v>
      </c>
      <c r="M107">
        <v>16</v>
      </c>
      <c r="N107">
        <v>2515</v>
      </c>
      <c r="O107">
        <v>18</v>
      </c>
      <c r="P107">
        <v>2979</v>
      </c>
      <c r="Q107">
        <v>18</v>
      </c>
      <c r="R107">
        <v>3132</v>
      </c>
      <c r="S107">
        <v>16</v>
      </c>
      <c r="T107">
        <v>2606</v>
      </c>
      <c r="U107">
        <v>19</v>
      </c>
      <c r="V107">
        <v>2883</v>
      </c>
      <c r="W107">
        <v>18</v>
      </c>
      <c r="X107">
        <v>2755</v>
      </c>
      <c r="Y107">
        <v>26</v>
      </c>
      <c r="Z107">
        <v>3140</v>
      </c>
      <c r="AC107">
        <f t="shared" si="1"/>
        <v>34773</v>
      </c>
    </row>
    <row r="108" spans="1:29" x14ac:dyDescent="0.25">
      <c r="A108" t="s">
        <v>242</v>
      </c>
      <c r="B108" t="s">
        <v>79</v>
      </c>
      <c r="M108">
        <v>20</v>
      </c>
      <c r="N108">
        <v>3478</v>
      </c>
      <c r="O108">
        <v>40</v>
      </c>
      <c r="P108">
        <v>7032</v>
      </c>
      <c r="Q108">
        <v>48</v>
      </c>
      <c r="R108">
        <v>8378</v>
      </c>
      <c r="S108">
        <v>32</v>
      </c>
      <c r="T108">
        <v>5374</v>
      </c>
      <c r="AC108">
        <f t="shared" si="1"/>
        <v>24262</v>
      </c>
    </row>
    <row r="109" spans="1:29" x14ac:dyDescent="0.25">
      <c r="A109" t="s">
        <v>224</v>
      </c>
      <c r="B109" t="s">
        <v>31</v>
      </c>
      <c r="E109">
        <v>2</v>
      </c>
      <c r="F109">
        <v>203</v>
      </c>
      <c r="AC109">
        <f t="shared" si="1"/>
        <v>203</v>
      </c>
    </row>
    <row r="110" spans="1:29" x14ac:dyDescent="0.25">
      <c r="A110" t="s">
        <v>224</v>
      </c>
      <c r="B110" t="s">
        <v>32</v>
      </c>
      <c r="Q110">
        <v>1</v>
      </c>
      <c r="R110">
        <v>25</v>
      </c>
      <c r="AC110">
        <f t="shared" si="1"/>
        <v>25</v>
      </c>
    </row>
    <row r="111" spans="1:29" x14ac:dyDescent="0.25">
      <c r="A111" t="s">
        <v>224</v>
      </c>
      <c r="B111" t="s">
        <v>33</v>
      </c>
      <c r="M111">
        <v>1</v>
      </c>
      <c r="N111">
        <v>31</v>
      </c>
      <c r="O111">
        <v>1</v>
      </c>
      <c r="P111">
        <v>45</v>
      </c>
      <c r="AC111">
        <f t="shared" si="1"/>
        <v>76</v>
      </c>
    </row>
    <row r="112" spans="1:29" x14ac:dyDescent="0.25">
      <c r="A112" t="s">
        <v>224</v>
      </c>
      <c r="B112" t="s">
        <v>34</v>
      </c>
      <c r="E112">
        <v>1</v>
      </c>
      <c r="F112">
        <v>21</v>
      </c>
      <c r="I112">
        <v>1</v>
      </c>
      <c r="J112">
        <v>65</v>
      </c>
      <c r="S112">
        <v>2</v>
      </c>
      <c r="T112">
        <v>52</v>
      </c>
      <c r="AC112">
        <f t="shared" si="1"/>
        <v>138</v>
      </c>
    </row>
    <row r="113" spans="1:29" x14ac:dyDescent="0.25">
      <c r="A113" t="s">
        <v>224</v>
      </c>
      <c r="B113" t="s">
        <v>225</v>
      </c>
      <c r="E113">
        <v>1</v>
      </c>
      <c r="F113">
        <v>30</v>
      </c>
      <c r="AC113">
        <f t="shared" si="1"/>
        <v>30</v>
      </c>
    </row>
    <row r="114" spans="1:29" x14ac:dyDescent="0.25">
      <c r="A114" t="s">
        <v>246</v>
      </c>
      <c r="B114" t="s">
        <v>82</v>
      </c>
      <c r="C114">
        <v>122</v>
      </c>
      <c r="D114">
        <v>19089</v>
      </c>
      <c r="E114">
        <v>104</v>
      </c>
      <c r="F114">
        <v>16791</v>
      </c>
      <c r="G114">
        <v>124</v>
      </c>
      <c r="H114">
        <v>21178</v>
      </c>
      <c r="I114">
        <v>110</v>
      </c>
      <c r="J114">
        <v>19169</v>
      </c>
      <c r="K114">
        <v>116</v>
      </c>
      <c r="L114">
        <v>19886</v>
      </c>
      <c r="M114">
        <v>111</v>
      </c>
      <c r="N114">
        <v>19659</v>
      </c>
      <c r="O114">
        <v>117</v>
      </c>
      <c r="P114">
        <v>21174</v>
      </c>
      <c r="Q114">
        <v>111</v>
      </c>
      <c r="R114">
        <v>19850</v>
      </c>
      <c r="S114">
        <v>113</v>
      </c>
      <c r="T114">
        <v>19328</v>
      </c>
      <c r="U114">
        <v>116</v>
      </c>
      <c r="V114">
        <v>20158</v>
      </c>
      <c r="W114">
        <v>110</v>
      </c>
      <c r="X114">
        <v>19458</v>
      </c>
      <c r="Y114">
        <v>116</v>
      </c>
      <c r="Z114">
        <v>19678</v>
      </c>
      <c r="AC114">
        <f t="shared" si="1"/>
        <v>235418</v>
      </c>
    </row>
    <row r="115" spans="1:29" x14ac:dyDescent="0.25">
      <c r="A115" t="s">
        <v>245</v>
      </c>
      <c r="B115" t="s">
        <v>81</v>
      </c>
      <c r="C115">
        <v>18</v>
      </c>
      <c r="D115">
        <v>2890</v>
      </c>
      <c r="E115">
        <v>14</v>
      </c>
      <c r="F115">
        <v>2669</v>
      </c>
      <c r="G115">
        <v>20</v>
      </c>
      <c r="H115">
        <v>3443</v>
      </c>
      <c r="I115">
        <v>24</v>
      </c>
      <c r="J115">
        <v>3831</v>
      </c>
      <c r="K115">
        <v>19</v>
      </c>
      <c r="L115">
        <v>3020</v>
      </c>
      <c r="M115">
        <v>18</v>
      </c>
      <c r="N115">
        <v>2907</v>
      </c>
      <c r="O115">
        <v>18</v>
      </c>
      <c r="P115">
        <v>2962</v>
      </c>
      <c r="Q115">
        <v>16</v>
      </c>
      <c r="R115">
        <v>2668</v>
      </c>
      <c r="S115">
        <v>18</v>
      </c>
      <c r="T115">
        <v>2958</v>
      </c>
      <c r="U115">
        <v>23</v>
      </c>
      <c r="V115">
        <v>3845</v>
      </c>
      <c r="W115">
        <v>16</v>
      </c>
      <c r="X115">
        <v>2452</v>
      </c>
      <c r="Y115">
        <v>16</v>
      </c>
      <c r="Z115">
        <v>2399</v>
      </c>
      <c r="AC115">
        <f t="shared" si="1"/>
        <v>36044</v>
      </c>
    </row>
    <row r="116" spans="1:29" x14ac:dyDescent="0.25">
      <c r="A116" t="s">
        <v>247</v>
      </c>
      <c r="B116" t="s">
        <v>83</v>
      </c>
      <c r="C116">
        <v>16</v>
      </c>
      <c r="D116">
        <v>2438</v>
      </c>
      <c r="E116">
        <v>16</v>
      </c>
      <c r="F116">
        <v>2509</v>
      </c>
      <c r="G116">
        <v>16</v>
      </c>
      <c r="H116">
        <v>2725</v>
      </c>
      <c r="W116">
        <v>18</v>
      </c>
      <c r="X116">
        <v>2989</v>
      </c>
      <c r="Y116">
        <v>18</v>
      </c>
      <c r="Z116">
        <v>2882</v>
      </c>
      <c r="AC116">
        <f t="shared" si="1"/>
        <v>13543</v>
      </c>
    </row>
    <row r="117" spans="1:29" x14ac:dyDescent="0.25">
      <c r="A117" t="s">
        <v>247</v>
      </c>
      <c r="B117" t="s">
        <v>84</v>
      </c>
      <c r="C117">
        <v>134</v>
      </c>
      <c r="D117">
        <v>21431</v>
      </c>
      <c r="E117">
        <v>122</v>
      </c>
      <c r="F117">
        <v>21210</v>
      </c>
      <c r="G117">
        <v>157</v>
      </c>
      <c r="H117">
        <v>27300</v>
      </c>
      <c r="I117">
        <v>166</v>
      </c>
      <c r="J117">
        <v>29661</v>
      </c>
      <c r="K117">
        <v>177</v>
      </c>
      <c r="L117">
        <v>29178</v>
      </c>
      <c r="M117">
        <v>182</v>
      </c>
      <c r="N117">
        <v>31471</v>
      </c>
      <c r="O117">
        <v>184</v>
      </c>
      <c r="P117">
        <v>33682</v>
      </c>
      <c r="Q117">
        <v>204</v>
      </c>
      <c r="R117">
        <v>37244</v>
      </c>
      <c r="S117">
        <v>176</v>
      </c>
      <c r="T117">
        <v>31690</v>
      </c>
      <c r="U117">
        <v>185</v>
      </c>
      <c r="V117">
        <v>32409</v>
      </c>
      <c r="W117">
        <v>187</v>
      </c>
      <c r="X117">
        <v>33144</v>
      </c>
      <c r="Y117">
        <v>193</v>
      </c>
      <c r="Z117">
        <v>33788</v>
      </c>
      <c r="AC117">
        <f t="shared" si="1"/>
        <v>362208</v>
      </c>
    </row>
    <row r="118" spans="1:29" x14ac:dyDescent="0.25">
      <c r="A118" t="s">
        <v>248</v>
      </c>
      <c r="B118" t="s">
        <v>85</v>
      </c>
      <c r="M118">
        <v>8</v>
      </c>
      <c r="N118">
        <v>1193</v>
      </c>
      <c r="O118">
        <v>18</v>
      </c>
      <c r="P118">
        <v>3029</v>
      </c>
      <c r="Q118">
        <v>18</v>
      </c>
      <c r="R118">
        <v>3011</v>
      </c>
      <c r="S118">
        <v>10</v>
      </c>
      <c r="T118">
        <v>1645</v>
      </c>
      <c r="AC118">
        <f t="shared" si="1"/>
        <v>8878</v>
      </c>
    </row>
    <row r="119" spans="1:29" x14ac:dyDescent="0.25">
      <c r="A119" t="s">
        <v>248</v>
      </c>
      <c r="B119" t="s">
        <v>86</v>
      </c>
      <c r="C119">
        <v>28</v>
      </c>
      <c r="D119">
        <v>5109</v>
      </c>
      <c r="E119">
        <v>24</v>
      </c>
      <c r="F119">
        <v>4480</v>
      </c>
      <c r="G119">
        <v>34</v>
      </c>
      <c r="H119">
        <v>6233</v>
      </c>
      <c r="I119">
        <v>34</v>
      </c>
      <c r="J119">
        <v>6284</v>
      </c>
      <c r="K119">
        <v>36</v>
      </c>
      <c r="L119">
        <v>6467</v>
      </c>
      <c r="M119">
        <v>34</v>
      </c>
      <c r="N119">
        <v>6391</v>
      </c>
      <c r="O119">
        <v>36</v>
      </c>
      <c r="P119">
        <v>7446</v>
      </c>
      <c r="Q119">
        <v>34</v>
      </c>
      <c r="R119">
        <v>7331</v>
      </c>
      <c r="S119">
        <v>34</v>
      </c>
      <c r="T119">
        <v>7070</v>
      </c>
      <c r="U119">
        <v>36</v>
      </c>
      <c r="V119">
        <v>6976</v>
      </c>
      <c r="W119">
        <v>34</v>
      </c>
      <c r="X119">
        <v>6623</v>
      </c>
      <c r="Y119">
        <v>34</v>
      </c>
      <c r="Z119">
        <v>6294</v>
      </c>
      <c r="AC119">
        <f t="shared" si="1"/>
        <v>76704</v>
      </c>
    </row>
    <row r="120" spans="1:29" x14ac:dyDescent="0.25">
      <c r="A120" t="s">
        <v>248</v>
      </c>
      <c r="B120" t="s">
        <v>87</v>
      </c>
      <c r="C120">
        <v>18</v>
      </c>
      <c r="D120">
        <v>2604</v>
      </c>
      <c r="E120">
        <v>15</v>
      </c>
      <c r="F120">
        <v>2213</v>
      </c>
      <c r="G120">
        <v>18</v>
      </c>
      <c r="H120">
        <v>2713</v>
      </c>
      <c r="I120">
        <v>19</v>
      </c>
      <c r="J120">
        <v>2807</v>
      </c>
      <c r="K120">
        <v>16</v>
      </c>
      <c r="L120">
        <v>2289</v>
      </c>
      <c r="M120">
        <v>16</v>
      </c>
      <c r="N120">
        <v>2484</v>
      </c>
      <c r="O120">
        <v>21</v>
      </c>
      <c r="P120">
        <v>3492</v>
      </c>
      <c r="Q120">
        <v>19</v>
      </c>
      <c r="R120">
        <v>3893</v>
      </c>
      <c r="S120">
        <v>16</v>
      </c>
      <c r="T120">
        <v>3018</v>
      </c>
      <c r="U120">
        <v>18</v>
      </c>
      <c r="V120">
        <v>2795</v>
      </c>
      <c r="W120">
        <v>18</v>
      </c>
      <c r="X120">
        <v>2811</v>
      </c>
      <c r="Y120">
        <v>18</v>
      </c>
      <c r="Z120">
        <v>2716</v>
      </c>
      <c r="AC120">
        <f t="shared" si="1"/>
        <v>33835</v>
      </c>
    </row>
    <row r="121" spans="1:29" x14ac:dyDescent="0.25">
      <c r="A121" t="s">
        <v>248</v>
      </c>
      <c r="B121" t="s">
        <v>88</v>
      </c>
      <c r="E121">
        <v>1</v>
      </c>
      <c r="F121">
        <v>30</v>
      </c>
      <c r="AC121">
        <f t="shared" si="1"/>
        <v>30</v>
      </c>
    </row>
    <row r="122" spans="1:29" x14ac:dyDescent="0.25">
      <c r="A122" t="s">
        <v>248</v>
      </c>
      <c r="B122" t="s">
        <v>89</v>
      </c>
      <c r="C122">
        <v>20</v>
      </c>
      <c r="D122">
        <v>3696</v>
      </c>
      <c r="E122">
        <v>16</v>
      </c>
      <c r="F122">
        <v>3028</v>
      </c>
      <c r="G122">
        <v>22</v>
      </c>
      <c r="H122">
        <v>3857</v>
      </c>
      <c r="I122">
        <v>40</v>
      </c>
      <c r="J122">
        <v>6748</v>
      </c>
      <c r="K122">
        <v>21</v>
      </c>
      <c r="L122">
        <v>3983</v>
      </c>
      <c r="M122">
        <v>26</v>
      </c>
      <c r="N122">
        <v>5177</v>
      </c>
      <c r="O122">
        <v>26</v>
      </c>
      <c r="P122">
        <v>5577</v>
      </c>
      <c r="Q122">
        <v>27</v>
      </c>
      <c r="R122">
        <v>5978</v>
      </c>
      <c r="S122">
        <v>27</v>
      </c>
      <c r="T122">
        <v>5749</v>
      </c>
      <c r="U122">
        <v>26</v>
      </c>
      <c r="V122">
        <v>5314</v>
      </c>
      <c r="W122">
        <v>16</v>
      </c>
      <c r="X122">
        <v>3141</v>
      </c>
      <c r="Y122">
        <v>24</v>
      </c>
      <c r="Z122">
        <v>4869</v>
      </c>
      <c r="AC122">
        <f t="shared" si="1"/>
        <v>57117</v>
      </c>
    </row>
    <row r="123" spans="1:29" x14ac:dyDescent="0.25">
      <c r="A123" t="s">
        <v>248</v>
      </c>
      <c r="B123" t="s">
        <v>90</v>
      </c>
      <c r="K123">
        <v>1</v>
      </c>
      <c r="L123">
        <v>45</v>
      </c>
      <c r="AC123">
        <f t="shared" si="1"/>
        <v>45</v>
      </c>
    </row>
    <row r="124" spans="1:29" x14ac:dyDescent="0.25">
      <c r="A124" t="s">
        <v>248</v>
      </c>
      <c r="B124" t="s">
        <v>95</v>
      </c>
      <c r="I124">
        <v>12</v>
      </c>
      <c r="J124">
        <v>1682</v>
      </c>
      <c r="K124">
        <v>19</v>
      </c>
      <c r="L124">
        <v>2451</v>
      </c>
      <c r="M124">
        <v>16</v>
      </c>
      <c r="N124">
        <v>2326</v>
      </c>
      <c r="O124">
        <v>18</v>
      </c>
      <c r="P124">
        <v>2942</v>
      </c>
      <c r="Q124">
        <v>18</v>
      </c>
      <c r="R124">
        <v>3036</v>
      </c>
      <c r="S124">
        <v>16</v>
      </c>
      <c r="T124">
        <v>2482</v>
      </c>
      <c r="U124">
        <v>18</v>
      </c>
      <c r="V124">
        <v>2554</v>
      </c>
      <c r="W124">
        <v>18</v>
      </c>
      <c r="X124">
        <v>2489</v>
      </c>
      <c r="Y124">
        <v>18</v>
      </c>
      <c r="Z124">
        <v>2403</v>
      </c>
      <c r="AC124">
        <f t="shared" si="1"/>
        <v>22365</v>
      </c>
    </row>
    <row r="125" spans="1:29" x14ac:dyDescent="0.25">
      <c r="A125" t="s">
        <v>248</v>
      </c>
      <c r="B125" t="s">
        <v>249</v>
      </c>
      <c r="C125">
        <v>162</v>
      </c>
      <c r="D125">
        <v>27200</v>
      </c>
      <c r="E125">
        <v>144</v>
      </c>
      <c r="F125">
        <v>26177</v>
      </c>
      <c r="G125">
        <v>159</v>
      </c>
      <c r="H125">
        <v>30407</v>
      </c>
      <c r="I125">
        <v>156</v>
      </c>
      <c r="J125">
        <v>29845</v>
      </c>
      <c r="K125">
        <v>162</v>
      </c>
      <c r="L125">
        <v>30599</v>
      </c>
      <c r="M125">
        <v>153</v>
      </c>
      <c r="N125">
        <v>29296</v>
      </c>
      <c r="O125">
        <v>161</v>
      </c>
      <c r="P125">
        <v>31588</v>
      </c>
      <c r="Q125">
        <v>149</v>
      </c>
      <c r="R125">
        <v>28905</v>
      </c>
      <c r="S125">
        <v>154</v>
      </c>
      <c r="T125">
        <v>29607</v>
      </c>
      <c r="U125">
        <v>162</v>
      </c>
      <c r="V125">
        <v>31326</v>
      </c>
      <c r="W125">
        <v>170</v>
      </c>
      <c r="X125">
        <v>32206</v>
      </c>
      <c r="Y125">
        <v>176</v>
      </c>
      <c r="Z125">
        <v>31856</v>
      </c>
      <c r="AC125">
        <f t="shared" si="1"/>
        <v>359012</v>
      </c>
    </row>
    <row r="126" spans="1:29" x14ac:dyDescent="0.25">
      <c r="A126" t="s">
        <v>248</v>
      </c>
      <c r="B126" t="s">
        <v>250</v>
      </c>
      <c r="C126">
        <v>20</v>
      </c>
      <c r="D126">
        <v>3907</v>
      </c>
      <c r="E126">
        <v>16</v>
      </c>
      <c r="F126">
        <v>3152</v>
      </c>
      <c r="G126">
        <v>18</v>
      </c>
      <c r="H126">
        <v>3454</v>
      </c>
      <c r="I126">
        <v>26</v>
      </c>
      <c r="J126">
        <v>4933</v>
      </c>
      <c r="K126">
        <v>26</v>
      </c>
      <c r="L126">
        <v>4724</v>
      </c>
      <c r="M126">
        <v>26</v>
      </c>
      <c r="N126">
        <v>4992</v>
      </c>
      <c r="O126">
        <v>28</v>
      </c>
      <c r="P126">
        <v>5657</v>
      </c>
      <c r="Q126">
        <v>28</v>
      </c>
      <c r="R126">
        <v>5996</v>
      </c>
      <c r="S126">
        <v>26</v>
      </c>
      <c r="T126">
        <v>5500</v>
      </c>
      <c r="U126">
        <v>28</v>
      </c>
      <c r="V126">
        <v>5527</v>
      </c>
      <c r="W126">
        <v>52</v>
      </c>
      <c r="X126">
        <v>9065</v>
      </c>
      <c r="Y126">
        <v>50</v>
      </c>
      <c r="Z126">
        <v>8725</v>
      </c>
      <c r="AC126">
        <f t="shared" si="1"/>
        <v>65632</v>
      </c>
    </row>
    <row r="127" spans="1:29" x14ac:dyDescent="0.25">
      <c r="A127" t="s">
        <v>248</v>
      </c>
      <c r="B127" t="s">
        <v>91</v>
      </c>
      <c r="G127">
        <v>3</v>
      </c>
      <c r="H127">
        <v>566</v>
      </c>
      <c r="I127">
        <v>3</v>
      </c>
      <c r="J127">
        <v>481</v>
      </c>
      <c r="K127">
        <v>2</v>
      </c>
      <c r="L127">
        <v>320</v>
      </c>
      <c r="U127">
        <v>4</v>
      </c>
      <c r="V127">
        <v>668</v>
      </c>
      <c r="W127">
        <v>18</v>
      </c>
      <c r="X127">
        <v>3175</v>
      </c>
      <c r="Y127">
        <v>18</v>
      </c>
      <c r="Z127">
        <v>3124</v>
      </c>
      <c r="AC127">
        <f t="shared" si="1"/>
        <v>8334</v>
      </c>
    </row>
    <row r="128" spans="1:29" x14ac:dyDescent="0.25">
      <c r="A128" t="s">
        <v>248</v>
      </c>
      <c r="B128" t="s">
        <v>92</v>
      </c>
      <c r="C128">
        <v>18</v>
      </c>
      <c r="D128">
        <v>3023</v>
      </c>
      <c r="E128">
        <v>16</v>
      </c>
      <c r="F128">
        <v>2799</v>
      </c>
      <c r="G128">
        <v>20</v>
      </c>
      <c r="H128">
        <v>3611</v>
      </c>
      <c r="I128">
        <v>24</v>
      </c>
      <c r="J128">
        <v>4228</v>
      </c>
      <c r="K128">
        <v>28</v>
      </c>
      <c r="L128">
        <v>4917</v>
      </c>
      <c r="M128">
        <v>26</v>
      </c>
      <c r="N128">
        <v>4579</v>
      </c>
      <c r="O128">
        <v>26</v>
      </c>
      <c r="P128">
        <v>4614</v>
      </c>
      <c r="Q128">
        <v>26</v>
      </c>
      <c r="R128">
        <v>4661</v>
      </c>
      <c r="S128">
        <v>26</v>
      </c>
      <c r="T128">
        <v>4543</v>
      </c>
      <c r="U128">
        <v>26</v>
      </c>
      <c r="V128">
        <v>4544</v>
      </c>
      <c r="W128">
        <v>26</v>
      </c>
      <c r="X128">
        <v>4253</v>
      </c>
      <c r="Y128">
        <v>24</v>
      </c>
      <c r="Z128">
        <v>4067</v>
      </c>
      <c r="AC128">
        <f t="shared" si="1"/>
        <v>49839</v>
      </c>
    </row>
    <row r="129" spans="1:29" x14ac:dyDescent="0.25">
      <c r="A129" t="s">
        <v>248</v>
      </c>
      <c r="B129" t="s">
        <v>251</v>
      </c>
      <c r="C129">
        <v>196</v>
      </c>
      <c r="D129">
        <v>30729</v>
      </c>
      <c r="E129">
        <v>180</v>
      </c>
      <c r="F129">
        <v>29135</v>
      </c>
      <c r="G129">
        <v>198</v>
      </c>
      <c r="H129">
        <v>34179</v>
      </c>
      <c r="I129">
        <v>180</v>
      </c>
      <c r="J129">
        <v>31008</v>
      </c>
      <c r="K129">
        <v>184</v>
      </c>
      <c r="L129">
        <v>31054</v>
      </c>
      <c r="M129">
        <v>180</v>
      </c>
      <c r="N129">
        <v>31164</v>
      </c>
      <c r="O129">
        <v>186</v>
      </c>
      <c r="P129">
        <v>33495</v>
      </c>
      <c r="Q129">
        <v>186</v>
      </c>
      <c r="R129">
        <v>33855</v>
      </c>
      <c r="S129">
        <v>179</v>
      </c>
      <c r="T129">
        <v>32030</v>
      </c>
      <c r="U129">
        <v>191</v>
      </c>
      <c r="V129">
        <v>33221</v>
      </c>
      <c r="W129">
        <v>197</v>
      </c>
      <c r="X129">
        <v>33690</v>
      </c>
      <c r="Y129">
        <v>190</v>
      </c>
      <c r="Z129">
        <v>31196</v>
      </c>
      <c r="AC129">
        <f t="shared" si="1"/>
        <v>384756</v>
      </c>
    </row>
    <row r="130" spans="1:29" x14ac:dyDescent="0.25">
      <c r="A130" t="s">
        <v>248</v>
      </c>
      <c r="B130" t="s">
        <v>93</v>
      </c>
      <c r="C130">
        <v>24</v>
      </c>
      <c r="D130">
        <v>3831</v>
      </c>
      <c r="E130">
        <v>24</v>
      </c>
      <c r="F130">
        <v>3983</v>
      </c>
      <c r="G130">
        <v>28</v>
      </c>
      <c r="H130">
        <v>4791</v>
      </c>
      <c r="I130">
        <v>26</v>
      </c>
      <c r="J130">
        <v>4583</v>
      </c>
      <c r="K130">
        <v>24</v>
      </c>
      <c r="L130">
        <v>4106</v>
      </c>
      <c r="M130">
        <v>26</v>
      </c>
      <c r="N130">
        <v>4523</v>
      </c>
      <c r="O130">
        <v>25</v>
      </c>
      <c r="P130">
        <v>4414</v>
      </c>
      <c r="Q130">
        <v>26</v>
      </c>
      <c r="R130">
        <v>4639</v>
      </c>
      <c r="S130">
        <v>26</v>
      </c>
      <c r="T130">
        <v>4546</v>
      </c>
      <c r="U130">
        <v>12</v>
      </c>
      <c r="V130">
        <v>2097</v>
      </c>
      <c r="W130">
        <v>26</v>
      </c>
      <c r="X130">
        <v>4477</v>
      </c>
      <c r="Y130">
        <v>20</v>
      </c>
      <c r="Z130">
        <v>3269</v>
      </c>
      <c r="AC130">
        <f t="shared" si="1"/>
        <v>49259</v>
      </c>
    </row>
    <row r="131" spans="1:29" x14ac:dyDescent="0.25">
      <c r="A131" t="s">
        <v>248</v>
      </c>
      <c r="B131" t="s">
        <v>252</v>
      </c>
      <c r="G131">
        <v>1</v>
      </c>
      <c r="H131">
        <v>102</v>
      </c>
      <c r="Y131">
        <v>1</v>
      </c>
      <c r="Z131">
        <v>189</v>
      </c>
      <c r="AC131">
        <f t="shared" si="1"/>
        <v>291</v>
      </c>
    </row>
    <row r="132" spans="1:29" x14ac:dyDescent="0.25">
      <c r="A132" t="s">
        <v>248</v>
      </c>
      <c r="B132" t="s">
        <v>253</v>
      </c>
      <c r="C132">
        <v>26</v>
      </c>
      <c r="D132">
        <v>2430</v>
      </c>
      <c r="E132">
        <v>22</v>
      </c>
      <c r="F132">
        <v>2732</v>
      </c>
      <c r="G132">
        <v>26</v>
      </c>
      <c r="H132">
        <v>3528</v>
      </c>
      <c r="I132">
        <v>26</v>
      </c>
      <c r="J132">
        <v>3757</v>
      </c>
      <c r="K132">
        <v>26</v>
      </c>
      <c r="L132">
        <v>3357</v>
      </c>
      <c r="M132">
        <v>26</v>
      </c>
      <c r="N132">
        <v>3565</v>
      </c>
      <c r="O132">
        <v>26</v>
      </c>
      <c r="P132">
        <v>4026</v>
      </c>
      <c r="Q132">
        <v>28</v>
      </c>
      <c r="R132">
        <v>4203</v>
      </c>
      <c r="S132">
        <v>26</v>
      </c>
      <c r="T132">
        <v>3554</v>
      </c>
      <c r="U132">
        <v>38</v>
      </c>
      <c r="V132">
        <v>5568</v>
      </c>
      <c r="AC132">
        <f t="shared" ref="AC132:AC183" si="2">SUM(D132,F132,H132,J132,L132,N132,P132,R132,T132,V132,X132,Z132)</f>
        <v>36720</v>
      </c>
    </row>
    <row r="133" spans="1:29" x14ac:dyDescent="0.25">
      <c r="A133" t="s">
        <v>248</v>
      </c>
      <c r="B133" t="s">
        <v>94</v>
      </c>
      <c r="U133">
        <v>1</v>
      </c>
      <c r="V133">
        <v>145</v>
      </c>
      <c r="W133">
        <v>1</v>
      </c>
      <c r="X133">
        <v>141</v>
      </c>
      <c r="AC133">
        <f t="shared" si="2"/>
        <v>286</v>
      </c>
    </row>
    <row r="134" spans="1:29" x14ac:dyDescent="0.25">
      <c r="A134" t="s">
        <v>256</v>
      </c>
      <c r="B134" t="s">
        <v>96</v>
      </c>
      <c r="S134">
        <v>3</v>
      </c>
      <c r="T134">
        <v>275</v>
      </c>
      <c r="U134">
        <v>5</v>
      </c>
      <c r="V134">
        <v>901</v>
      </c>
      <c r="AC134">
        <f t="shared" si="2"/>
        <v>1176</v>
      </c>
    </row>
    <row r="135" spans="1:29" x14ac:dyDescent="0.25">
      <c r="A135" t="s">
        <v>254</v>
      </c>
      <c r="B135" t="s">
        <v>255</v>
      </c>
      <c r="Q135">
        <v>2</v>
      </c>
      <c r="R135">
        <v>467</v>
      </c>
      <c r="AC135">
        <f t="shared" si="2"/>
        <v>467</v>
      </c>
    </row>
    <row r="136" spans="1:29" x14ac:dyDescent="0.25">
      <c r="A136" t="s">
        <v>257</v>
      </c>
      <c r="B136" t="s">
        <v>97</v>
      </c>
      <c r="M136">
        <v>14</v>
      </c>
      <c r="N136">
        <v>1879</v>
      </c>
      <c r="O136">
        <v>18</v>
      </c>
      <c r="P136">
        <v>2764</v>
      </c>
      <c r="Q136">
        <v>17</v>
      </c>
      <c r="R136">
        <v>2615</v>
      </c>
      <c r="S136">
        <v>17</v>
      </c>
      <c r="T136">
        <v>2493</v>
      </c>
      <c r="U136">
        <v>18</v>
      </c>
      <c r="V136">
        <v>2476</v>
      </c>
      <c r="W136">
        <v>18</v>
      </c>
      <c r="X136">
        <v>2029</v>
      </c>
      <c r="Y136">
        <v>20</v>
      </c>
      <c r="Z136">
        <v>2722</v>
      </c>
      <c r="AC136">
        <f t="shared" si="2"/>
        <v>16978</v>
      </c>
    </row>
    <row r="137" spans="1:29" x14ac:dyDescent="0.25">
      <c r="A137" t="s">
        <v>257</v>
      </c>
      <c r="B137" t="s">
        <v>98</v>
      </c>
      <c r="C137">
        <v>1</v>
      </c>
      <c r="D137">
        <v>109</v>
      </c>
      <c r="E137">
        <v>2</v>
      </c>
      <c r="F137">
        <v>206</v>
      </c>
      <c r="G137">
        <v>2</v>
      </c>
      <c r="H137">
        <v>186</v>
      </c>
      <c r="I137">
        <v>1</v>
      </c>
      <c r="J137">
        <v>112</v>
      </c>
      <c r="K137">
        <v>2</v>
      </c>
      <c r="L137">
        <v>173</v>
      </c>
      <c r="M137">
        <v>2</v>
      </c>
      <c r="N137">
        <v>218</v>
      </c>
      <c r="O137">
        <v>5</v>
      </c>
      <c r="P137">
        <v>633</v>
      </c>
      <c r="Q137">
        <v>8</v>
      </c>
      <c r="R137">
        <v>1052</v>
      </c>
      <c r="S137">
        <v>2</v>
      </c>
      <c r="T137">
        <v>240</v>
      </c>
      <c r="U137">
        <v>2</v>
      </c>
      <c r="V137">
        <v>136</v>
      </c>
      <c r="Y137">
        <v>2</v>
      </c>
      <c r="Z137">
        <v>210</v>
      </c>
      <c r="AC137">
        <f t="shared" si="2"/>
        <v>3275</v>
      </c>
    </row>
    <row r="138" spans="1:29" x14ac:dyDescent="0.25">
      <c r="A138" t="s">
        <v>259</v>
      </c>
      <c r="B138" t="s">
        <v>102</v>
      </c>
      <c r="W138">
        <v>2</v>
      </c>
      <c r="X138">
        <v>88</v>
      </c>
      <c r="AC138">
        <f t="shared" si="2"/>
        <v>88</v>
      </c>
    </row>
    <row r="139" spans="1:29" x14ac:dyDescent="0.25">
      <c r="A139" t="s">
        <v>258</v>
      </c>
      <c r="B139" t="s">
        <v>100</v>
      </c>
      <c r="C139">
        <v>22</v>
      </c>
      <c r="D139">
        <v>1032</v>
      </c>
      <c r="E139">
        <v>17</v>
      </c>
      <c r="F139">
        <v>923</v>
      </c>
      <c r="G139">
        <v>28</v>
      </c>
      <c r="H139">
        <v>1922</v>
      </c>
      <c r="I139">
        <v>34</v>
      </c>
      <c r="J139">
        <v>2456</v>
      </c>
      <c r="K139">
        <v>36</v>
      </c>
      <c r="L139">
        <v>2553</v>
      </c>
      <c r="M139">
        <v>36</v>
      </c>
      <c r="N139">
        <v>2404</v>
      </c>
      <c r="O139">
        <v>38</v>
      </c>
      <c r="P139">
        <v>2642</v>
      </c>
      <c r="Q139">
        <v>35</v>
      </c>
      <c r="R139">
        <v>2516</v>
      </c>
      <c r="S139">
        <v>34</v>
      </c>
      <c r="T139">
        <v>2327</v>
      </c>
      <c r="U139">
        <v>34</v>
      </c>
      <c r="V139">
        <v>2305</v>
      </c>
      <c r="W139">
        <v>26</v>
      </c>
      <c r="X139">
        <v>1559</v>
      </c>
      <c r="Y139">
        <v>26</v>
      </c>
      <c r="Z139">
        <v>1439</v>
      </c>
      <c r="AC139">
        <f t="shared" si="2"/>
        <v>24078</v>
      </c>
    </row>
    <row r="140" spans="1:29" x14ac:dyDescent="0.25">
      <c r="A140" t="s">
        <v>258</v>
      </c>
      <c r="B140" t="s">
        <v>101</v>
      </c>
      <c r="G140">
        <v>1</v>
      </c>
      <c r="H140">
        <v>166</v>
      </c>
      <c r="AC140">
        <f t="shared" si="2"/>
        <v>166</v>
      </c>
    </row>
    <row r="141" spans="1:29" x14ac:dyDescent="0.25">
      <c r="A141" t="s">
        <v>263</v>
      </c>
      <c r="B141" t="s">
        <v>106</v>
      </c>
      <c r="U141">
        <v>1</v>
      </c>
      <c r="V141">
        <v>179</v>
      </c>
      <c r="W141">
        <v>17</v>
      </c>
      <c r="X141">
        <v>2303</v>
      </c>
      <c r="Y141">
        <v>18</v>
      </c>
      <c r="Z141">
        <v>2538</v>
      </c>
      <c r="AC141">
        <f t="shared" si="2"/>
        <v>5020</v>
      </c>
    </row>
    <row r="142" spans="1:29" x14ac:dyDescent="0.25">
      <c r="A142" t="s">
        <v>263</v>
      </c>
      <c r="B142" t="s">
        <v>107</v>
      </c>
      <c r="K142">
        <v>1</v>
      </c>
      <c r="L142">
        <v>149</v>
      </c>
      <c r="AC142">
        <f t="shared" si="2"/>
        <v>149</v>
      </c>
    </row>
    <row r="143" spans="1:29" x14ac:dyDescent="0.25">
      <c r="A143" t="s">
        <v>263</v>
      </c>
      <c r="B143" t="s">
        <v>109</v>
      </c>
      <c r="U143">
        <v>2</v>
      </c>
      <c r="V143">
        <v>126</v>
      </c>
      <c r="AC143">
        <f t="shared" si="2"/>
        <v>126</v>
      </c>
    </row>
    <row r="144" spans="1:29" x14ac:dyDescent="0.25">
      <c r="A144" t="s">
        <v>263</v>
      </c>
      <c r="B144" t="s">
        <v>108</v>
      </c>
      <c r="K144">
        <v>1</v>
      </c>
      <c r="L144">
        <v>150</v>
      </c>
      <c r="U144">
        <v>2</v>
      </c>
      <c r="V144">
        <v>367</v>
      </c>
      <c r="W144">
        <v>16</v>
      </c>
      <c r="X144">
        <v>2693</v>
      </c>
      <c r="Y144">
        <v>16</v>
      </c>
      <c r="Z144">
        <v>2671</v>
      </c>
      <c r="AC144">
        <f t="shared" si="2"/>
        <v>5881</v>
      </c>
    </row>
    <row r="145" spans="1:29" x14ac:dyDescent="0.25">
      <c r="A145" t="s">
        <v>260</v>
      </c>
      <c r="B145" t="s">
        <v>103</v>
      </c>
      <c r="I145">
        <v>18</v>
      </c>
      <c r="J145">
        <v>2441</v>
      </c>
      <c r="K145">
        <v>21</v>
      </c>
      <c r="L145">
        <v>2422</v>
      </c>
      <c r="M145">
        <v>16</v>
      </c>
      <c r="N145">
        <v>1988</v>
      </c>
      <c r="O145">
        <v>18</v>
      </c>
      <c r="P145">
        <v>2459</v>
      </c>
      <c r="Q145">
        <v>18</v>
      </c>
      <c r="R145">
        <v>2595</v>
      </c>
      <c r="S145">
        <v>16</v>
      </c>
      <c r="T145">
        <v>2063</v>
      </c>
      <c r="U145">
        <v>19</v>
      </c>
      <c r="V145">
        <v>2345</v>
      </c>
      <c r="W145">
        <v>26</v>
      </c>
      <c r="X145">
        <v>2445</v>
      </c>
      <c r="Y145">
        <v>26</v>
      </c>
      <c r="Z145">
        <v>2871</v>
      </c>
      <c r="AC145">
        <f t="shared" si="2"/>
        <v>21629</v>
      </c>
    </row>
    <row r="146" spans="1:29" x14ac:dyDescent="0.25">
      <c r="A146" t="s">
        <v>261</v>
      </c>
      <c r="B146" t="s">
        <v>104</v>
      </c>
      <c r="C146">
        <v>22</v>
      </c>
      <c r="D146">
        <v>4364</v>
      </c>
      <c r="E146">
        <v>16</v>
      </c>
      <c r="F146">
        <v>3251</v>
      </c>
      <c r="G146">
        <v>26</v>
      </c>
      <c r="H146">
        <v>4819</v>
      </c>
      <c r="I146">
        <v>42</v>
      </c>
      <c r="J146">
        <v>6954</v>
      </c>
      <c r="K146">
        <v>44</v>
      </c>
      <c r="L146">
        <v>7127</v>
      </c>
      <c r="M146">
        <v>54</v>
      </c>
      <c r="N146">
        <v>8841</v>
      </c>
      <c r="O146">
        <v>64</v>
      </c>
      <c r="P146">
        <v>10668</v>
      </c>
      <c r="Q146">
        <v>60</v>
      </c>
      <c r="R146">
        <v>10426</v>
      </c>
      <c r="S146">
        <v>54</v>
      </c>
      <c r="T146">
        <v>9507</v>
      </c>
      <c r="U146">
        <v>44</v>
      </c>
      <c r="V146">
        <v>7606</v>
      </c>
      <c r="W146">
        <v>30</v>
      </c>
      <c r="X146">
        <v>4925</v>
      </c>
      <c r="Y146">
        <v>28</v>
      </c>
      <c r="Z146">
        <v>4553</v>
      </c>
      <c r="AC146">
        <f t="shared" si="2"/>
        <v>83041</v>
      </c>
    </row>
    <row r="147" spans="1:29" x14ac:dyDescent="0.25">
      <c r="A147" t="s">
        <v>262</v>
      </c>
      <c r="B147" t="s">
        <v>105</v>
      </c>
      <c r="E147">
        <v>2</v>
      </c>
      <c r="F147">
        <v>52</v>
      </c>
      <c r="I147">
        <v>17</v>
      </c>
      <c r="J147">
        <v>2307</v>
      </c>
      <c r="K147">
        <v>20</v>
      </c>
      <c r="L147">
        <v>2585</v>
      </c>
      <c r="M147">
        <v>16</v>
      </c>
      <c r="N147">
        <v>2421</v>
      </c>
      <c r="O147">
        <v>18</v>
      </c>
      <c r="P147">
        <v>2967</v>
      </c>
      <c r="Q147">
        <v>18</v>
      </c>
      <c r="R147">
        <v>3072</v>
      </c>
      <c r="S147">
        <v>18</v>
      </c>
      <c r="T147">
        <v>2591</v>
      </c>
      <c r="U147">
        <v>18</v>
      </c>
      <c r="V147">
        <v>2676</v>
      </c>
      <c r="W147">
        <v>26</v>
      </c>
      <c r="X147">
        <v>3252</v>
      </c>
      <c r="Y147">
        <v>26</v>
      </c>
      <c r="Z147">
        <v>3322</v>
      </c>
      <c r="AC147">
        <f t="shared" si="2"/>
        <v>25245</v>
      </c>
    </row>
    <row r="148" spans="1:29" x14ac:dyDescent="0.25">
      <c r="A148" t="s">
        <v>264</v>
      </c>
      <c r="B148" t="s">
        <v>265</v>
      </c>
      <c r="C148">
        <v>179</v>
      </c>
      <c r="D148">
        <v>25129</v>
      </c>
      <c r="E148">
        <v>182</v>
      </c>
      <c r="F148">
        <v>26109</v>
      </c>
      <c r="G148">
        <v>224</v>
      </c>
      <c r="H148">
        <v>34884</v>
      </c>
      <c r="I148">
        <v>266</v>
      </c>
      <c r="J148">
        <v>41884</v>
      </c>
      <c r="K148">
        <v>274</v>
      </c>
      <c r="L148">
        <v>43029</v>
      </c>
      <c r="M148">
        <v>268</v>
      </c>
      <c r="N148">
        <v>42429</v>
      </c>
      <c r="O148">
        <v>270</v>
      </c>
      <c r="P148">
        <v>42741</v>
      </c>
      <c r="Q148">
        <v>274</v>
      </c>
      <c r="R148">
        <v>42599</v>
      </c>
      <c r="S148">
        <v>264</v>
      </c>
      <c r="T148">
        <v>41156</v>
      </c>
      <c r="U148">
        <v>267</v>
      </c>
      <c r="V148">
        <v>41545</v>
      </c>
      <c r="W148">
        <v>204</v>
      </c>
      <c r="X148">
        <v>32453</v>
      </c>
      <c r="Y148">
        <v>194</v>
      </c>
      <c r="Z148">
        <v>29999</v>
      </c>
      <c r="AC148">
        <f t="shared" si="2"/>
        <v>443957</v>
      </c>
    </row>
    <row r="149" spans="1:29" x14ac:dyDescent="0.25">
      <c r="A149" t="s">
        <v>264</v>
      </c>
      <c r="B149" t="s">
        <v>110</v>
      </c>
      <c r="C149">
        <v>95</v>
      </c>
      <c r="D149">
        <v>18242</v>
      </c>
      <c r="E149">
        <v>88</v>
      </c>
      <c r="F149">
        <v>17673</v>
      </c>
      <c r="G149">
        <v>100</v>
      </c>
      <c r="H149">
        <v>19896</v>
      </c>
      <c r="I149">
        <v>106</v>
      </c>
      <c r="J149">
        <v>22184</v>
      </c>
      <c r="K149">
        <v>106</v>
      </c>
      <c r="L149">
        <v>21866</v>
      </c>
      <c r="M149">
        <v>112</v>
      </c>
      <c r="N149">
        <v>23665</v>
      </c>
      <c r="O149">
        <v>124</v>
      </c>
      <c r="P149">
        <v>26853</v>
      </c>
      <c r="Q149">
        <v>123</v>
      </c>
      <c r="R149">
        <v>26607</v>
      </c>
      <c r="S149">
        <v>112</v>
      </c>
      <c r="T149">
        <v>24138</v>
      </c>
      <c r="U149">
        <v>98</v>
      </c>
      <c r="V149">
        <v>20982</v>
      </c>
      <c r="W149">
        <v>104</v>
      </c>
      <c r="X149">
        <v>21654</v>
      </c>
      <c r="Y149">
        <v>98</v>
      </c>
      <c r="Z149">
        <v>19154</v>
      </c>
      <c r="AC149">
        <f t="shared" si="2"/>
        <v>262914</v>
      </c>
    </row>
    <row r="150" spans="1:29" x14ac:dyDescent="0.25">
      <c r="A150" t="s">
        <v>264</v>
      </c>
      <c r="B150" t="s">
        <v>111</v>
      </c>
      <c r="C150">
        <v>1</v>
      </c>
      <c r="D150">
        <v>210</v>
      </c>
      <c r="AC150">
        <f t="shared" si="2"/>
        <v>210</v>
      </c>
    </row>
    <row r="151" spans="1:29" x14ac:dyDescent="0.25">
      <c r="A151" t="s">
        <v>264</v>
      </c>
      <c r="B151" t="s">
        <v>112</v>
      </c>
      <c r="C151">
        <v>60</v>
      </c>
      <c r="D151">
        <v>6631</v>
      </c>
      <c r="E151">
        <v>50</v>
      </c>
      <c r="F151">
        <v>5790</v>
      </c>
      <c r="G151">
        <v>54</v>
      </c>
      <c r="H151">
        <v>6973</v>
      </c>
      <c r="I151">
        <v>50</v>
      </c>
      <c r="J151">
        <v>7021</v>
      </c>
      <c r="K151">
        <v>54</v>
      </c>
      <c r="L151">
        <v>7572</v>
      </c>
      <c r="M151">
        <v>52</v>
      </c>
      <c r="N151">
        <v>7381</v>
      </c>
      <c r="O151">
        <v>36</v>
      </c>
      <c r="P151">
        <v>5239</v>
      </c>
      <c r="Q151">
        <v>40</v>
      </c>
      <c r="R151">
        <v>5423</v>
      </c>
      <c r="S151">
        <v>48</v>
      </c>
      <c r="T151">
        <v>6844</v>
      </c>
      <c r="U151">
        <v>52</v>
      </c>
      <c r="V151">
        <v>7414</v>
      </c>
      <c r="W151">
        <v>24</v>
      </c>
      <c r="X151">
        <v>3145</v>
      </c>
      <c r="Y151">
        <v>22</v>
      </c>
      <c r="Z151">
        <v>2950</v>
      </c>
      <c r="AC151">
        <f t="shared" si="2"/>
        <v>72383</v>
      </c>
    </row>
    <row r="152" spans="1:29" x14ac:dyDescent="0.25">
      <c r="A152" t="s">
        <v>266</v>
      </c>
      <c r="B152" t="s">
        <v>113</v>
      </c>
      <c r="I152">
        <v>12</v>
      </c>
      <c r="J152">
        <v>1798</v>
      </c>
      <c r="K152">
        <v>18</v>
      </c>
      <c r="L152">
        <v>2575</v>
      </c>
      <c r="M152">
        <v>17</v>
      </c>
      <c r="N152">
        <v>2610</v>
      </c>
      <c r="O152">
        <v>19</v>
      </c>
      <c r="P152">
        <v>3152</v>
      </c>
      <c r="Q152">
        <v>16</v>
      </c>
      <c r="R152">
        <v>2454</v>
      </c>
      <c r="S152">
        <v>18</v>
      </c>
      <c r="T152">
        <v>2899</v>
      </c>
      <c r="U152">
        <v>18</v>
      </c>
      <c r="V152">
        <v>2809</v>
      </c>
      <c r="W152">
        <v>18</v>
      </c>
      <c r="X152">
        <v>2597</v>
      </c>
      <c r="Y152">
        <v>16</v>
      </c>
      <c r="Z152">
        <v>2221</v>
      </c>
      <c r="AC152">
        <f t="shared" si="2"/>
        <v>23115</v>
      </c>
    </row>
    <row r="153" spans="1:29" x14ac:dyDescent="0.25">
      <c r="A153" t="s">
        <v>266</v>
      </c>
      <c r="B153" t="s">
        <v>114</v>
      </c>
      <c r="C153">
        <v>62</v>
      </c>
      <c r="D153">
        <v>10253</v>
      </c>
      <c r="E153">
        <v>61</v>
      </c>
      <c r="F153">
        <v>10117</v>
      </c>
      <c r="G153">
        <v>82</v>
      </c>
      <c r="H153">
        <v>13747</v>
      </c>
      <c r="I153">
        <v>87</v>
      </c>
      <c r="J153">
        <v>15287</v>
      </c>
      <c r="K153">
        <v>89</v>
      </c>
      <c r="L153">
        <v>14981</v>
      </c>
      <c r="M153">
        <v>86</v>
      </c>
      <c r="N153">
        <v>15085</v>
      </c>
      <c r="O153">
        <v>88</v>
      </c>
      <c r="P153">
        <v>16031</v>
      </c>
      <c r="Q153">
        <v>90</v>
      </c>
      <c r="R153">
        <v>15789</v>
      </c>
      <c r="S153">
        <v>86</v>
      </c>
      <c r="T153">
        <v>14821</v>
      </c>
      <c r="U153">
        <v>88</v>
      </c>
      <c r="V153">
        <v>14853</v>
      </c>
      <c r="W153">
        <v>76</v>
      </c>
      <c r="X153">
        <v>12836</v>
      </c>
      <c r="Y153">
        <v>74</v>
      </c>
      <c r="Z153">
        <v>12429</v>
      </c>
      <c r="AC153">
        <f t="shared" si="2"/>
        <v>166229</v>
      </c>
    </row>
    <row r="154" spans="1:29" x14ac:dyDescent="0.25">
      <c r="A154" t="s">
        <v>266</v>
      </c>
      <c r="B154" t="s">
        <v>115</v>
      </c>
      <c r="W154">
        <v>2</v>
      </c>
      <c r="X154">
        <v>172</v>
      </c>
      <c r="AC154">
        <f t="shared" si="2"/>
        <v>172</v>
      </c>
    </row>
    <row r="155" spans="1:29" x14ac:dyDescent="0.25">
      <c r="A155" t="s">
        <v>267</v>
      </c>
      <c r="B155" t="s">
        <v>116</v>
      </c>
      <c r="C155">
        <v>1</v>
      </c>
      <c r="D155">
        <v>170</v>
      </c>
      <c r="AC155">
        <f t="shared" si="2"/>
        <v>170</v>
      </c>
    </row>
    <row r="156" spans="1:29" x14ac:dyDescent="0.25">
      <c r="A156" t="s">
        <v>267</v>
      </c>
      <c r="B156" t="s">
        <v>117</v>
      </c>
      <c r="K156">
        <v>1</v>
      </c>
      <c r="L156">
        <v>137</v>
      </c>
      <c r="Y156">
        <v>2</v>
      </c>
      <c r="Z156">
        <v>136</v>
      </c>
      <c r="AC156">
        <f t="shared" si="2"/>
        <v>273</v>
      </c>
    </row>
    <row r="157" spans="1:29" x14ac:dyDescent="0.25">
      <c r="A157" t="s">
        <v>267</v>
      </c>
      <c r="B157" t="s">
        <v>268</v>
      </c>
      <c r="U157">
        <v>2</v>
      </c>
      <c r="V157">
        <v>54</v>
      </c>
      <c r="W157">
        <v>1</v>
      </c>
      <c r="X157">
        <v>179</v>
      </c>
      <c r="AC157">
        <f t="shared" si="2"/>
        <v>233</v>
      </c>
    </row>
    <row r="158" spans="1:29" x14ac:dyDescent="0.25">
      <c r="A158" t="s">
        <v>267</v>
      </c>
      <c r="B158" t="s">
        <v>269</v>
      </c>
      <c r="C158">
        <v>253</v>
      </c>
      <c r="D158">
        <v>15806</v>
      </c>
      <c r="E158">
        <v>242</v>
      </c>
      <c r="F158">
        <v>15523</v>
      </c>
      <c r="G158">
        <v>270</v>
      </c>
      <c r="H158">
        <v>19006</v>
      </c>
      <c r="I158">
        <v>266</v>
      </c>
      <c r="J158">
        <v>20510</v>
      </c>
      <c r="K158">
        <v>278</v>
      </c>
      <c r="L158">
        <v>21585</v>
      </c>
      <c r="M158">
        <v>273</v>
      </c>
      <c r="N158">
        <v>21008</v>
      </c>
      <c r="O158">
        <v>280</v>
      </c>
      <c r="P158">
        <v>21287</v>
      </c>
      <c r="Q158">
        <v>282</v>
      </c>
      <c r="R158">
        <v>20810</v>
      </c>
      <c r="S158">
        <v>271</v>
      </c>
      <c r="T158">
        <v>21591</v>
      </c>
      <c r="U158">
        <v>274</v>
      </c>
      <c r="V158">
        <v>22351</v>
      </c>
      <c r="W158">
        <v>259</v>
      </c>
      <c r="X158">
        <v>20266</v>
      </c>
      <c r="Y158">
        <v>260</v>
      </c>
      <c r="Z158">
        <v>18495</v>
      </c>
      <c r="AC158">
        <f t="shared" si="2"/>
        <v>238238</v>
      </c>
    </row>
    <row r="159" spans="1:29" x14ac:dyDescent="0.25">
      <c r="A159" t="s">
        <v>267</v>
      </c>
      <c r="B159" t="s">
        <v>118</v>
      </c>
      <c r="Y159">
        <v>2</v>
      </c>
      <c r="Z159">
        <v>195</v>
      </c>
      <c r="AC159">
        <f t="shared" si="2"/>
        <v>195</v>
      </c>
    </row>
    <row r="160" spans="1:29" x14ac:dyDescent="0.25">
      <c r="A160" t="s">
        <v>270</v>
      </c>
      <c r="B160" t="s">
        <v>119</v>
      </c>
      <c r="E160">
        <v>4</v>
      </c>
      <c r="F160">
        <v>638</v>
      </c>
      <c r="I160">
        <v>10</v>
      </c>
      <c r="J160">
        <v>1808</v>
      </c>
      <c r="K160">
        <v>10</v>
      </c>
      <c r="L160">
        <v>1773</v>
      </c>
      <c r="M160">
        <v>12</v>
      </c>
      <c r="N160">
        <v>1986</v>
      </c>
      <c r="O160">
        <v>18</v>
      </c>
      <c r="P160">
        <v>2993</v>
      </c>
      <c r="Q160">
        <v>18</v>
      </c>
      <c r="R160">
        <v>3010</v>
      </c>
      <c r="S160">
        <v>13</v>
      </c>
      <c r="T160">
        <v>2285</v>
      </c>
      <c r="U160">
        <v>9</v>
      </c>
      <c r="V160">
        <v>1802</v>
      </c>
      <c r="AC160">
        <f t="shared" si="2"/>
        <v>16295</v>
      </c>
    </row>
    <row r="161" spans="1:29" x14ac:dyDescent="0.25">
      <c r="A161" t="s">
        <v>270</v>
      </c>
      <c r="B161" t="s">
        <v>271</v>
      </c>
      <c r="C161">
        <v>28</v>
      </c>
      <c r="D161">
        <v>4548</v>
      </c>
      <c r="E161">
        <v>24</v>
      </c>
      <c r="F161">
        <v>3814</v>
      </c>
      <c r="G161">
        <v>40</v>
      </c>
      <c r="H161">
        <v>6085</v>
      </c>
      <c r="I161">
        <v>34</v>
      </c>
      <c r="J161">
        <v>5662</v>
      </c>
      <c r="K161">
        <v>36</v>
      </c>
      <c r="L161">
        <v>5942</v>
      </c>
      <c r="M161">
        <v>33</v>
      </c>
      <c r="N161">
        <v>5566</v>
      </c>
      <c r="O161">
        <v>98</v>
      </c>
      <c r="P161">
        <v>14146</v>
      </c>
      <c r="Q161">
        <v>95</v>
      </c>
      <c r="R161">
        <v>16331</v>
      </c>
      <c r="S161">
        <v>92</v>
      </c>
      <c r="T161">
        <v>15442</v>
      </c>
      <c r="U161">
        <v>98</v>
      </c>
      <c r="V161">
        <v>14129</v>
      </c>
      <c r="W161">
        <v>76</v>
      </c>
      <c r="X161">
        <v>10263</v>
      </c>
      <c r="Y161">
        <v>78</v>
      </c>
      <c r="Z161">
        <v>10061</v>
      </c>
      <c r="AC161">
        <f t="shared" si="2"/>
        <v>111989</v>
      </c>
    </row>
    <row r="162" spans="1:29" x14ac:dyDescent="0.25">
      <c r="A162" t="s">
        <v>270</v>
      </c>
      <c r="B162" t="s">
        <v>120</v>
      </c>
      <c r="C162">
        <v>16</v>
      </c>
      <c r="D162">
        <v>2454</v>
      </c>
      <c r="E162">
        <v>16</v>
      </c>
      <c r="F162">
        <v>2416</v>
      </c>
      <c r="G162">
        <v>16</v>
      </c>
      <c r="H162">
        <v>2359</v>
      </c>
      <c r="I162">
        <v>18</v>
      </c>
      <c r="J162">
        <v>2879</v>
      </c>
      <c r="K162">
        <v>18</v>
      </c>
      <c r="L162">
        <v>2796</v>
      </c>
      <c r="M162">
        <v>16</v>
      </c>
      <c r="N162">
        <v>2660</v>
      </c>
      <c r="O162">
        <v>18</v>
      </c>
      <c r="P162">
        <v>3453</v>
      </c>
      <c r="Q162">
        <v>18</v>
      </c>
      <c r="R162">
        <v>3534</v>
      </c>
      <c r="S162">
        <v>16</v>
      </c>
      <c r="T162">
        <v>2970</v>
      </c>
      <c r="U162">
        <v>19</v>
      </c>
      <c r="V162">
        <v>3186</v>
      </c>
      <c r="W162">
        <v>16</v>
      </c>
      <c r="X162">
        <v>2524</v>
      </c>
      <c r="Y162">
        <v>18</v>
      </c>
      <c r="Z162">
        <v>2777</v>
      </c>
      <c r="AC162">
        <f t="shared" si="2"/>
        <v>34008</v>
      </c>
    </row>
    <row r="163" spans="1:29" x14ac:dyDescent="0.25">
      <c r="A163" t="s">
        <v>272</v>
      </c>
      <c r="B163" t="s">
        <v>121</v>
      </c>
      <c r="C163">
        <v>90</v>
      </c>
      <c r="D163">
        <v>11584</v>
      </c>
      <c r="E163">
        <v>80</v>
      </c>
      <c r="F163">
        <v>10063</v>
      </c>
      <c r="G163">
        <v>88</v>
      </c>
      <c r="H163">
        <v>9710</v>
      </c>
      <c r="I163">
        <v>86</v>
      </c>
      <c r="J163">
        <v>9927</v>
      </c>
      <c r="K163">
        <v>106</v>
      </c>
      <c r="L163">
        <v>9550</v>
      </c>
      <c r="M163">
        <v>102</v>
      </c>
      <c r="N163">
        <v>9139</v>
      </c>
      <c r="O163">
        <v>124</v>
      </c>
      <c r="P163">
        <v>11515</v>
      </c>
      <c r="Q163">
        <v>122</v>
      </c>
      <c r="R163">
        <v>12477</v>
      </c>
      <c r="S163">
        <v>120</v>
      </c>
      <c r="T163">
        <v>10893</v>
      </c>
      <c r="U163">
        <v>124</v>
      </c>
      <c r="V163">
        <v>11744</v>
      </c>
      <c r="W163">
        <v>120</v>
      </c>
      <c r="X163">
        <v>11594</v>
      </c>
      <c r="Y163">
        <v>124</v>
      </c>
      <c r="Z163">
        <v>11611</v>
      </c>
      <c r="AC163">
        <f t="shared" si="2"/>
        <v>129807</v>
      </c>
    </row>
    <row r="164" spans="1:29" x14ac:dyDescent="0.25">
      <c r="A164" t="s">
        <v>273</v>
      </c>
      <c r="B164" t="s">
        <v>274</v>
      </c>
      <c r="C164">
        <v>134</v>
      </c>
      <c r="D164">
        <v>6988</v>
      </c>
      <c r="E164">
        <v>128</v>
      </c>
      <c r="F164">
        <v>7004</v>
      </c>
      <c r="G164">
        <v>146</v>
      </c>
      <c r="H164">
        <v>8980</v>
      </c>
      <c r="I164">
        <v>148</v>
      </c>
      <c r="J164">
        <v>9268</v>
      </c>
      <c r="K164">
        <v>171</v>
      </c>
      <c r="L164">
        <v>10427</v>
      </c>
      <c r="M164">
        <v>166</v>
      </c>
      <c r="N164">
        <v>10091</v>
      </c>
      <c r="O164">
        <v>166</v>
      </c>
      <c r="P164">
        <v>9955</v>
      </c>
      <c r="Q164">
        <v>130</v>
      </c>
      <c r="R164">
        <v>9120</v>
      </c>
      <c r="S164">
        <v>166</v>
      </c>
      <c r="T164">
        <v>10795</v>
      </c>
      <c r="U164">
        <v>174</v>
      </c>
      <c r="V164">
        <v>10971</v>
      </c>
      <c r="W164">
        <v>164</v>
      </c>
      <c r="X164">
        <v>9651</v>
      </c>
      <c r="Y164">
        <v>138</v>
      </c>
      <c r="Z164">
        <v>8707</v>
      </c>
      <c r="AC164">
        <f t="shared" si="2"/>
        <v>111957</v>
      </c>
    </row>
    <row r="165" spans="1:29" x14ac:dyDescent="0.25">
      <c r="A165" t="s">
        <v>273</v>
      </c>
      <c r="B165" t="s">
        <v>122</v>
      </c>
      <c r="C165">
        <v>20</v>
      </c>
      <c r="D165">
        <v>2380</v>
      </c>
      <c r="E165">
        <v>16</v>
      </c>
      <c r="F165">
        <v>2283</v>
      </c>
      <c r="G165">
        <v>18</v>
      </c>
      <c r="H165">
        <v>2581</v>
      </c>
      <c r="I165">
        <v>16</v>
      </c>
      <c r="J165">
        <v>2371</v>
      </c>
      <c r="K165">
        <v>19</v>
      </c>
      <c r="L165">
        <v>2866</v>
      </c>
      <c r="M165">
        <v>18</v>
      </c>
      <c r="N165">
        <v>2713</v>
      </c>
      <c r="O165">
        <v>18</v>
      </c>
      <c r="P165">
        <v>2899</v>
      </c>
      <c r="Q165">
        <v>17</v>
      </c>
      <c r="R165">
        <v>2724</v>
      </c>
      <c r="S165">
        <v>18</v>
      </c>
      <c r="T165">
        <v>2765</v>
      </c>
      <c r="U165">
        <v>18</v>
      </c>
      <c r="V165">
        <v>2739</v>
      </c>
      <c r="W165">
        <v>16</v>
      </c>
      <c r="X165">
        <v>2352</v>
      </c>
      <c r="Y165">
        <v>18</v>
      </c>
      <c r="Z165">
        <v>2594</v>
      </c>
      <c r="AC165">
        <f t="shared" si="2"/>
        <v>31267</v>
      </c>
    </row>
    <row r="166" spans="1:29" x14ac:dyDescent="0.25">
      <c r="A166" t="s">
        <v>309</v>
      </c>
      <c r="B166" t="s">
        <v>275</v>
      </c>
      <c r="C166">
        <v>182</v>
      </c>
      <c r="D166">
        <v>21432</v>
      </c>
      <c r="E166">
        <v>152</v>
      </c>
      <c r="F166">
        <v>18690</v>
      </c>
      <c r="G166">
        <v>175</v>
      </c>
      <c r="H166">
        <v>22582</v>
      </c>
      <c r="I166">
        <v>181</v>
      </c>
      <c r="J166">
        <v>26835</v>
      </c>
      <c r="K166">
        <v>185</v>
      </c>
      <c r="L166">
        <v>26202</v>
      </c>
      <c r="M166">
        <v>181</v>
      </c>
      <c r="N166">
        <v>26361</v>
      </c>
      <c r="O166">
        <v>186</v>
      </c>
      <c r="P166">
        <v>27608</v>
      </c>
      <c r="Q166">
        <v>186</v>
      </c>
      <c r="R166">
        <v>28111</v>
      </c>
      <c r="S166">
        <v>180</v>
      </c>
      <c r="T166">
        <v>26336</v>
      </c>
      <c r="U166">
        <v>190</v>
      </c>
      <c r="V166">
        <v>26229</v>
      </c>
      <c r="W166">
        <v>232</v>
      </c>
      <c r="X166">
        <v>26577</v>
      </c>
      <c r="Y166">
        <v>237</v>
      </c>
      <c r="Z166">
        <v>26605</v>
      </c>
      <c r="AC166">
        <f t="shared" si="2"/>
        <v>303568</v>
      </c>
    </row>
    <row r="167" spans="1:29" x14ac:dyDescent="0.25">
      <c r="A167" t="s">
        <v>309</v>
      </c>
      <c r="B167" t="s">
        <v>276</v>
      </c>
      <c r="C167">
        <v>8</v>
      </c>
      <c r="D167">
        <v>1002</v>
      </c>
      <c r="Q167">
        <v>4</v>
      </c>
      <c r="R167">
        <v>662</v>
      </c>
      <c r="S167">
        <v>17</v>
      </c>
      <c r="T167">
        <v>2755</v>
      </c>
      <c r="U167">
        <v>18</v>
      </c>
      <c r="V167">
        <v>2882</v>
      </c>
      <c r="W167">
        <v>26</v>
      </c>
      <c r="X167">
        <v>3957</v>
      </c>
      <c r="Y167">
        <v>26</v>
      </c>
      <c r="Z167">
        <v>3925</v>
      </c>
      <c r="AC167">
        <f t="shared" si="2"/>
        <v>15183</v>
      </c>
    </row>
    <row r="168" spans="1:29" x14ac:dyDescent="0.25">
      <c r="A168" t="s">
        <v>277</v>
      </c>
      <c r="B168" t="s">
        <v>278</v>
      </c>
      <c r="C168">
        <v>19</v>
      </c>
      <c r="D168">
        <v>690</v>
      </c>
      <c r="E168">
        <v>16</v>
      </c>
      <c r="F168">
        <v>381</v>
      </c>
      <c r="G168">
        <v>18</v>
      </c>
      <c r="H168">
        <v>645</v>
      </c>
      <c r="I168">
        <v>16</v>
      </c>
      <c r="J168">
        <v>584</v>
      </c>
      <c r="K168">
        <v>18</v>
      </c>
      <c r="L168">
        <v>726</v>
      </c>
      <c r="M168">
        <v>18</v>
      </c>
      <c r="N168">
        <v>1019</v>
      </c>
      <c r="O168">
        <v>18</v>
      </c>
      <c r="P168">
        <v>658</v>
      </c>
      <c r="Q168">
        <v>20</v>
      </c>
      <c r="R168">
        <v>804</v>
      </c>
      <c r="S168">
        <v>16</v>
      </c>
      <c r="T168">
        <v>518</v>
      </c>
      <c r="U168">
        <v>18</v>
      </c>
      <c r="V168">
        <v>708</v>
      </c>
      <c r="W168">
        <v>18</v>
      </c>
      <c r="X168">
        <v>560</v>
      </c>
      <c r="Y168">
        <v>16</v>
      </c>
      <c r="Z168">
        <v>527</v>
      </c>
      <c r="AC168">
        <f t="shared" si="2"/>
        <v>7820</v>
      </c>
    </row>
    <row r="169" spans="1:29" x14ac:dyDescent="0.25">
      <c r="A169" t="s">
        <v>279</v>
      </c>
      <c r="B169" t="s">
        <v>280</v>
      </c>
      <c r="C169">
        <v>1</v>
      </c>
      <c r="D169">
        <v>1</v>
      </c>
      <c r="AC169">
        <f t="shared" si="2"/>
        <v>1</v>
      </c>
    </row>
    <row r="170" spans="1:29" x14ac:dyDescent="0.25">
      <c r="A170" t="s">
        <v>279</v>
      </c>
      <c r="B170" t="s">
        <v>123</v>
      </c>
      <c r="G170">
        <v>2</v>
      </c>
      <c r="H170">
        <v>63</v>
      </c>
      <c r="AC170">
        <f t="shared" si="2"/>
        <v>63</v>
      </c>
    </row>
    <row r="171" spans="1:29" x14ac:dyDescent="0.25">
      <c r="A171" t="s">
        <v>279</v>
      </c>
      <c r="B171" t="s">
        <v>124</v>
      </c>
      <c r="G171">
        <v>4</v>
      </c>
      <c r="H171">
        <v>188</v>
      </c>
      <c r="AC171">
        <f t="shared" si="2"/>
        <v>188</v>
      </c>
    </row>
    <row r="172" spans="1:29" x14ac:dyDescent="0.25">
      <c r="A172" t="s">
        <v>281</v>
      </c>
      <c r="B172" t="s">
        <v>125</v>
      </c>
      <c r="I172">
        <v>1</v>
      </c>
      <c r="J172">
        <v>113</v>
      </c>
      <c r="AC172">
        <f t="shared" si="2"/>
        <v>113</v>
      </c>
    </row>
    <row r="173" spans="1:29" x14ac:dyDescent="0.25">
      <c r="A173" t="s">
        <v>283</v>
      </c>
      <c r="B173" t="s">
        <v>284</v>
      </c>
      <c r="C173">
        <v>26</v>
      </c>
      <c r="D173">
        <v>3631</v>
      </c>
      <c r="E173">
        <v>24</v>
      </c>
      <c r="F173">
        <v>4000</v>
      </c>
      <c r="G173">
        <v>30</v>
      </c>
      <c r="H173">
        <v>5279</v>
      </c>
      <c r="I173">
        <v>34</v>
      </c>
      <c r="J173">
        <v>6465</v>
      </c>
      <c r="K173">
        <v>36</v>
      </c>
      <c r="L173">
        <v>6350</v>
      </c>
      <c r="M173">
        <v>33</v>
      </c>
      <c r="N173">
        <v>6551</v>
      </c>
      <c r="O173">
        <v>36</v>
      </c>
      <c r="P173">
        <v>7756</v>
      </c>
      <c r="Q173">
        <v>35</v>
      </c>
      <c r="R173">
        <v>6729</v>
      </c>
      <c r="S173">
        <v>34</v>
      </c>
      <c r="T173">
        <v>6624</v>
      </c>
      <c r="U173">
        <v>34</v>
      </c>
      <c r="V173">
        <v>6570</v>
      </c>
      <c r="W173">
        <v>26</v>
      </c>
      <c r="X173">
        <v>4136</v>
      </c>
      <c r="Y173">
        <v>30</v>
      </c>
      <c r="Z173">
        <v>4502</v>
      </c>
      <c r="AC173">
        <f t="shared" si="2"/>
        <v>68593</v>
      </c>
    </row>
    <row r="174" spans="1:29" x14ac:dyDescent="0.25">
      <c r="A174" t="s">
        <v>283</v>
      </c>
      <c r="B174" t="s">
        <v>285</v>
      </c>
      <c r="C174">
        <v>38</v>
      </c>
      <c r="D174">
        <v>5589</v>
      </c>
      <c r="E174">
        <v>32</v>
      </c>
      <c r="F174">
        <v>5070</v>
      </c>
      <c r="G174">
        <v>36</v>
      </c>
      <c r="H174">
        <v>5836</v>
      </c>
      <c r="I174">
        <v>34</v>
      </c>
      <c r="J174">
        <v>6826</v>
      </c>
      <c r="K174">
        <v>36</v>
      </c>
      <c r="L174">
        <v>6959</v>
      </c>
      <c r="M174">
        <v>34</v>
      </c>
      <c r="N174">
        <v>7032</v>
      </c>
      <c r="O174">
        <v>36</v>
      </c>
      <c r="P174">
        <v>7873</v>
      </c>
      <c r="Q174">
        <v>34</v>
      </c>
      <c r="R174">
        <v>6898</v>
      </c>
      <c r="S174">
        <v>34</v>
      </c>
      <c r="T174">
        <v>7043</v>
      </c>
      <c r="U174">
        <v>36</v>
      </c>
      <c r="V174">
        <v>7423</v>
      </c>
      <c r="W174">
        <v>34</v>
      </c>
      <c r="X174">
        <v>6882</v>
      </c>
      <c r="Y174">
        <v>34</v>
      </c>
      <c r="Z174">
        <v>6442</v>
      </c>
      <c r="AC174">
        <f t="shared" si="2"/>
        <v>79873</v>
      </c>
    </row>
    <row r="175" spans="1:29" x14ac:dyDescent="0.25">
      <c r="A175" t="s">
        <v>283</v>
      </c>
      <c r="B175" t="s">
        <v>286</v>
      </c>
      <c r="C175">
        <v>71</v>
      </c>
      <c r="D175">
        <v>10908</v>
      </c>
      <c r="E175">
        <v>58</v>
      </c>
      <c r="F175">
        <v>9685</v>
      </c>
      <c r="G175">
        <v>80</v>
      </c>
      <c r="H175">
        <v>13843</v>
      </c>
      <c r="I175">
        <v>110</v>
      </c>
      <c r="J175">
        <v>19805</v>
      </c>
      <c r="K175">
        <v>116</v>
      </c>
      <c r="L175">
        <v>20603</v>
      </c>
      <c r="M175">
        <v>111</v>
      </c>
      <c r="N175">
        <v>21090</v>
      </c>
      <c r="O175">
        <v>114</v>
      </c>
      <c r="P175">
        <v>22731</v>
      </c>
      <c r="Q175">
        <v>117</v>
      </c>
      <c r="R175">
        <v>21724</v>
      </c>
      <c r="S175">
        <v>110</v>
      </c>
      <c r="T175">
        <v>20561</v>
      </c>
      <c r="U175">
        <v>112</v>
      </c>
      <c r="V175">
        <v>20501</v>
      </c>
      <c r="W175">
        <v>68</v>
      </c>
      <c r="X175">
        <v>12330</v>
      </c>
      <c r="Y175">
        <v>78</v>
      </c>
      <c r="Z175">
        <v>12945</v>
      </c>
      <c r="AC175">
        <f t="shared" si="2"/>
        <v>206726</v>
      </c>
    </row>
    <row r="176" spans="1:29" x14ac:dyDescent="0.25">
      <c r="A176" t="s">
        <v>289</v>
      </c>
      <c r="B176" t="s">
        <v>144</v>
      </c>
      <c r="M176">
        <v>6</v>
      </c>
      <c r="N176">
        <v>540</v>
      </c>
      <c r="O176">
        <v>8</v>
      </c>
      <c r="P176">
        <v>1119</v>
      </c>
      <c r="Q176">
        <v>10</v>
      </c>
      <c r="R176">
        <v>1326</v>
      </c>
      <c r="S176">
        <v>8</v>
      </c>
      <c r="T176">
        <v>900</v>
      </c>
      <c r="U176">
        <v>1</v>
      </c>
      <c r="V176">
        <v>95</v>
      </c>
      <c r="AC176">
        <f t="shared" si="2"/>
        <v>3980</v>
      </c>
    </row>
    <row r="177" spans="1:29" x14ac:dyDescent="0.25">
      <c r="A177" t="s">
        <v>289</v>
      </c>
      <c r="B177" t="s">
        <v>145</v>
      </c>
      <c r="K177">
        <v>5</v>
      </c>
      <c r="L177">
        <v>580</v>
      </c>
      <c r="M177">
        <v>17</v>
      </c>
      <c r="N177">
        <v>2342</v>
      </c>
      <c r="O177">
        <v>25</v>
      </c>
      <c r="P177">
        <v>3784</v>
      </c>
      <c r="Q177">
        <v>26</v>
      </c>
      <c r="R177">
        <v>3919</v>
      </c>
      <c r="S177">
        <v>28</v>
      </c>
      <c r="T177">
        <v>4142</v>
      </c>
      <c r="U177">
        <v>13</v>
      </c>
      <c r="V177">
        <v>1573</v>
      </c>
      <c r="W177">
        <v>1</v>
      </c>
      <c r="X177">
        <v>123</v>
      </c>
      <c r="AC177">
        <f t="shared" si="2"/>
        <v>16463</v>
      </c>
    </row>
    <row r="178" spans="1:29" x14ac:dyDescent="0.25">
      <c r="A178" t="s">
        <v>290</v>
      </c>
      <c r="B178" t="s">
        <v>146</v>
      </c>
      <c r="I178">
        <v>2</v>
      </c>
      <c r="J178">
        <v>353</v>
      </c>
      <c r="K178">
        <v>6</v>
      </c>
      <c r="L178">
        <v>1100</v>
      </c>
      <c r="M178">
        <v>58</v>
      </c>
      <c r="N178">
        <v>10128</v>
      </c>
      <c r="O178">
        <v>89</v>
      </c>
      <c r="P178">
        <v>16059</v>
      </c>
      <c r="Q178">
        <v>80</v>
      </c>
      <c r="R178">
        <v>14902</v>
      </c>
      <c r="S178">
        <v>68</v>
      </c>
      <c r="T178">
        <v>11878</v>
      </c>
      <c r="U178">
        <v>27</v>
      </c>
      <c r="V178">
        <v>4633</v>
      </c>
      <c r="W178">
        <v>10</v>
      </c>
      <c r="X178">
        <v>1695</v>
      </c>
      <c r="Y178">
        <v>1</v>
      </c>
      <c r="Z178">
        <v>142</v>
      </c>
      <c r="AC178">
        <f t="shared" si="2"/>
        <v>60890</v>
      </c>
    </row>
    <row r="179" spans="1:29" x14ac:dyDescent="0.25">
      <c r="A179" t="s">
        <v>290</v>
      </c>
      <c r="B179" t="s">
        <v>147</v>
      </c>
      <c r="M179">
        <v>3</v>
      </c>
      <c r="N179">
        <v>300</v>
      </c>
      <c r="O179">
        <v>9</v>
      </c>
      <c r="P179">
        <v>1396</v>
      </c>
      <c r="Q179">
        <v>5</v>
      </c>
      <c r="R179">
        <v>826</v>
      </c>
      <c r="S179">
        <v>5</v>
      </c>
      <c r="T179">
        <v>698</v>
      </c>
      <c r="U179">
        <v>3</v>
      </c>
      <c r="V179">
        <v>346</v>
      </c>
      <c r="AC179">
        <f t="shared" si="2"/>
        <v>3566</v>
      </c>
    </row>
    <row r="180" spans="1:29" x14ac:dyDescent="0.25">
      <c r="A180" t="s">
        <v>290</v>
      </c>
      <c r="B180" t="s">
        <v>291</v>
      </c>
      <c r="C180">
        <v>154</v>
      </c>
      <c r="D180">
        <v>18471</v>
      </c>
      <c r="E180">
        <v>152</v>
      </c>
      <c r="F180">
        <v>17554</v>
      </c>
      <c r="G180">
        <v>180</v>
      </c>
      <c r="H180">
        <v>21505</v>
      </c>
      <c r="I180">
        <v>224</v>
      </c>
      <c r="J180">
        <v>28152</v>
      </c>
      <c r="K180">
        <v>228</v>
      </c>
      <c r="L180">
        <v>28737</v>
      </c>
      <c r="M180">
        <v>218</v>
      </c>
      <c r="N180">
        <v>27391</v>
      </c>
      <c r="O180">
        <v>234</v>
      </c>
      <c r="P180">
        <v>32755</v>
      </c>
      <c r="Q180">
        <v>228</v>
      </c>
      <c r="R180">
        <v>32554</v>
      </c>
      <c r="S180">
        <v>224</v>
      </c>
      <c r="T180">
        <v>29757</v>
      </c>
      <c r="U180">
        <v>223</v>
      </c>
      <c r="V180">
        <v>29354</v>
      </c>
      <c r="W180">
        <v>215</v>
      </c>
      <c r="X180">
        <v>27492</v>
      </c>
      <c r="Y180">
        <v>226</v>
      </c>
      <c r="Z180">
        <v>27584</v>
      </c>
      <c r="AC180">
        <f t="shared" si="2"/>
        <v>321306</v>
      </c>
    </row>
    <row r="181" spans="1:29" x14ac:dyDescent="0.25">
      <c r="A181" t="s">
        <v>290</v>
      </c>
      <c r="B181" t="s">
        <v>148</v>
      </c>
      <c r="O181">
        <v>1</v>
      </c>
      <c r="P181">
        <v>45</v>
      </c>
      <c r="AC181">
        <f t="shared" si="2"/>
        <v>45</v>
      </c>
    </row>
    <row r="182" spans="1:29" x14ac:dyDescent="0.25">
      <c r="A182" t="s">
        <v>292</v>
      </c>
      <c r="B182" t="s">
        <v>293</v>
      </c>
      <c r="C182">
        <v>34</v>
      </c>
      <c r="D182">
        <v>5442</v>
      </c>
      <c r="E182">
        <v>32</v>
      </c>
      <c r="F182">
        <v>4939</v>
      </c>
      <c r="G182">
        <v>38</v>
      </c>
      <c r="H182">
        <v>5770</v>
      </c>
      <c r="I182">
        <v>58</v>
      </c>
      <c r="J182">
        <v>9045</v>
      </c>
      <c r="K182">
        <v>62</v>
      </c>
      <c r="L182">
        <v>9266</v>
      </c>
      <c r="M182">
        <v>92</v>
      </c>
      <c r="N182">
        <v>13483</v>
      </c>
      <c r="O182">
        <v>124</v>
      </c>
      <c r="P182">
        <v>18541</v>
      </c>
      <c r="Q182">
        <v>124</v>
      </c>
      <c r="R182">
        <v>20186</v>
      </c>
      <c r="S182">
        <v>120</v>
      </c>
      <c r="T182">
        <v>18675</v>
      </c>
      <c r="U182">
        <v>122</v>
      </c>
      <c r="V182">
        <v>18919</v>
      </c>
      <c r="W182">
        <v>92</v>
      </c>
      <c r="X182">
        <v>13570</v>
      </c>
      <c r="Y182">
        <v>108</v>
      </c>
      <c r="Z182">
        <v>15504</v>
      </c>
      <c r="AC182">
        <f t="shared" si="2"/>
        <v>153340</v>
      </c>
    </row>
    <row r="183" spans="1:29" x14ac:dyDescent="0.25">
      <c r="A183" t="s">
        <v>301</v>
      </c>
      <c r="B183" t="s">
        <v>99</v>
      </c>
      <c r="I183">
        <v>14</v>
      </c>
      <c r="J183">
        <v>1880</v>
      </c>
      <c r="K183">
        <v>18</v>
      </c>
      <c r="L183">
        <v>1725</v>
      </c>
      <c r="M183">
        <v>18</v>
      </c>
      <c r="N183">
        <v>1719</v>
      </c>
      <c r="O183">
        <v>18</v>
      </c>
      <c r="P183">
        <v>2654</v>
      </c>
      <c r="Q183">
        <v>16</v>
      </c>
      <c r="R183">
        <v>2511</v>
      </c>
      <c r="S183">
        <v>18</v>
      </c>
      <c r="T183">
        <v>2237</v>
      </c>
      <c r="U183">
        <v>18</v>
      </c>
      <c r="V183">
        <v>1910</v>
      </c>
      <c r="W183">
        <v>16</v>
      </c>
      <c r="X183">
        <v>1525</v>
      </c>
      <c r="Y183">
        <v>16</v>
      </c>
      <c r="Z183">
        <v>1877</v>
      </c>
      <c r="AC183">
        <f t="shared" si="2"/>
        <v>18038</v>
      </c>
    </row>
    <row r="185" spans="1:29" x14ac:dyDescent="0.25">
      <c r="A185" t="s">
        <v>303</v>
      </c>
      <c r="C185">
        <f>SUM(C3:C183)</f>
        <v>6297</v>
      </c>
      <c r="D185">
        <f t="shared" ref="D185:Z185" si="3">SUM(D3:D183)</f>
        <v>814622</v>
      </c>
      <c r="E185">
        <f t="shared" si="3"/>
        <v>5800</v>
      </c>
      <c r="F185">
        <f t="shared" si="3"/>
        <v>783088</v>
      </c>
      <c r="G185">
        <f t="shared" si="3"/>
        <v>6846</v>
      </c>
      <c r="H185">
        <f t="shared" si="3"/>
        <v>943802</v>
      </c>
      <c r="I185">
        <f t="shared" si="3"/>
        <v>7441</v>
      </c>
      <c r="J185">
        <f t="shared" si="3"/>
        <v>1087261</v>
      </c>
      <c r="K185">
        <f t="shared" si="3"/>
        <v>7963</v>
      </c>
      <c r="L185">
        <f t="shared" si="3"/>
        <v>1135562</v>
      </c>
      <c r="M185">
        <f t="shared" si="3"/>
        <v>8080</v>
      </c>
      <c r="N185">
        <f t="shared" si="3"/>
        <v>1193503</v>
      </c>
      <c r="O185">
        <f t="shared" si="3"/>
        <v>8681</v>
      </c>
      <c r="P185">
        <f t="shared" si="3"/>
        <v>1323222</v>
      </c>
      <c r="Q185">
        <f t="shared" si="3"/>
        <v>8628</v>
      </c>
      <c r="R185">
        <f t="shared" si="3"/>
        <v>1327067</v>
      </c>
      <c r="S185">
        <f t="shared" si="3"/>
        <v>8328</v>
      </c>
      <c r="T185">
        <f t="shared" si="3"/>
        <v>1244466</v>
      </c>
      <c r="U185">
        <f t="shared" si="3"/>
        <v>8111</v>
      </c>
      <c r="V185">
        <f t="shared" si="3"/>
        <v>1191084</v>
      </c>
      <c r="W185">
        <f t="shared" si="3"/>
        <v>7120</v>
      </c>
      <c r="X185">
        <f t="shared" si="3"/>
        <v>1016926</v>
      </c>
      <c r="Y185">
        <f t="shared" si="3"/>
        <v>7156</v>
      </c>
      <c r="Z185">
        <f t="shared" si="3"/>
        <v>1000342</v>
      </c>
    </row>
  </sheetData>
  <mergeCells count="14">
    <mergeCell ref="W1:X1"/>
    <mergeCell ref="Y1:Z1"/>
    <mergeCell ref="A1:A2"/>
    <mergeCell ref="B1:B2"/>
    <mergeCell ref="M1:N1"/>
    <mergeCell ref="O1:P1"/>
    <mergeCell ref="Q1:R1"/>
    <mergeCell ref="S1:T1"/>
    <mergeCell ref="U1:V1"/>
    <mergeCell ref="C1:D1"/>
    <mergeCell ref="E1:F1"/>
    <mergeCell ref="G1:H1"/>
    <mergeCell ref="I1:J1"/>
    <mergeCell ref="K1:L1"/>
  </mergeCells>
  <conditionalFormatting sqref="B3:B183">
    <cfRule type="expression" dxfId="0" priority="1">
      <formula>COUNTBLANK(C3:Z3)=22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CE008-9019-4A74-BD16-00400D8E0F80}">
  <dimension ref="A1:G54"/>
  <sheetViews>
    <sheetView zoomScaleNormal="100" workbookViewId="0"/>
  </sheetViews>
  <sheetFormatPr defaultRowHeight="15" x14ac:dyDescent="0.25"/>
  <cols>
    <col min="1" max="1" width="11.140625" customWidth="1"/>
    <col min="2" max="2" width="22.85546875" bestFit="1" customWidth="1"/>
    <col min="3" max="3" width="9.140625" customWidth="1"/>
    <col min="6" max="6" width="21.140625" customWidth="1"/>
    <col min="7" max="7" width="16.85546875" bestFit="1" customWidth="1"/>
  </cols>
  <sheetData>
    <row r="1" spans="1:7" ht="33" customHeight="1" x14ac:dyDescent="0.25">
      <c r="A1" s="1" t="s">
        <v>302</v>
      </c>
      <c r="B1" s="1" t="s">
        <v>0</v>
      </c>
      <c r="C1" s="1" t="s">
        <v>304</v>
      </c>
      <c r="D1" s="1" t="s">
        <v>305</v>
      </c>
    </row>
    <row r="2" spans="1:7" x14ac:dyDescent="0.25">
      <c r="A2" t="s">
        <v>207</v>
      </c>
      <c r="B2" t="s">
        <v>192</v>
      </c>
      <c r="C2">
        <f>COUNTIFS('BUD2017'!$A$3:$A$183,A2)</f>
        <v>1</v>
      </c>
      <c r="D2">
        <f>SUMIFS('BUD2017'!$AC$3:$AC$183,'BUD2017'!$A$3:$A$183,$A2)</f>
        <v>214</v>
      </c>
      <c r="F2" t="s">
        <v>306</v>
      </c>
      <c r="G2" s="2">
        <f>SUM(D2:D54)</f>
        <v>13051876</v>
      </c>
    </row>
    <row r="3" spans="1:7" x14ac:dyDescent="0.25">
      <c r="A3" t="s">
        <v>208</v>
      </c>
      <c r="B3" t="s">
        <v>186</v>
      </c>
      <c r="C3">
        <f>COUNTIFS('BUD2017'!$A$3:$A$183,A3)</f>
        <v>1</v>
      </c>
      <c r="D3">
        <f>SUMIFS('BUD2017'!$AC$3:$AC$183,'BUD2017'!$A$3:$A$183,$A3)</f>
        <v>30322</v>
      </c>
      <c r="F3" t="s">
        <v>307</v>
      </c>
      <c r="G3" t="str">
        <f>INDEX(B2:B54,MATCH(MAX(D2:D54),D2:D54,0))</f>
        <v>Egyesült Királyság</v>
      </c>
    </row>
    <row r="4" spans="1:7" x14ac:dyDescent="0.25">
      <c r="A4" t="s">
        <v>210</v>
      </c>
      <c r="B4" t="s">
        <v>178</v>
      </c>
      <c r="C4">
        <f>COUNTIFS('BUD2017'!$A$3:$A$183,A4)</f>
        <v>2</v>
      </c>
      <c r="D4">
        <f>SUMIFS('BUD2017'!$AC$3:$AC$183,'BUD2017'!$A$3:$A$183,$A4)</f>
        <v>103525</v>
      </c>
    </row>
    <row r="5" spans="1:7" x14ac:dyDescent="0.25">
      <c r="A5" t="s">
        <v>212</v>
      </c>
      <c r="B5" t="s">
        <v>193</v>
      </c>
      <c r="C5">
        <f>COUNTIFS('BUD2017'!$A$3:$A$183,A5)</f>
        <v>1</v>
      </c>
      <c r="D5">
        <f>SUMIFS('BUD2017'!$AC$3:$AC$183,'BUD2017'!$A$3:$A$183,$A5)</f>
        <v>25009</v>
      </c>
    </row>
    <row r="6" spans="1:7" x14ac:dyDescent="0.25">
      <c r="A6" t="s">
        <v>214</v>
      </c>
      <c r="B6" t="s">
        <v>22</v>
      </c>
      <c r="C6">
        <f>COUNTIFS('BUD2017'!$A$3:$A$183,A6)</f>
        <v>2</v>
      </c>
      <c r="D6">
        <f>SUMIFS('BUD2017'!$AC$3:$AC$183,'BUD2017'!$A$3:$A$183,$A6)</f>
        <v>553798</v>
      </c>
    </row>
    <row r="7" spans="1:7" x14ac:dyDescent="0.25">
      <c r="A7" t="s">
        <v>216</v>
      </c>
      <c r="B7" t="s">
        <v>296</v>
      </c>
      <c r="C7">
        <f>COUNTIFS('BUD2017'!$A$3:$A$183,A7)</f>
        <v>2</v>
      </c>
      <c r="D7">
        <f>SUMIFS('BUD2017'!$AC$3:$AC$183,'BUD2017'!$A$3:$A$183,$A7)</f>
        <v>18146</v>
      </c>
    </row>
    <row r="8" spans="1:7" x14ac:dyDescent="0.25">
      <c r="A8" t="s">
        <v>218</v>
      </c>
      <c r="B8" t="s">
        <v>184</v>
      </c>
      <c r="C8">
        <f>COUNTIFS('BUD2017'!$A$3:$A$183,A8)</f>
        <v>2</v>
      </c>
      <c r="D8">
        <f>SUMIFS('BUD2017'!$AC$3:$AC$183,'BUD2017'!$A$3:$A$183,$A8)</f>
        <v>78480</v>
      </c>
    </row>
    <row r="9" spans="1:7" x14ac:dyDescent="0.25">
      <c r="A9" t="s">
        <v>226</v>
      </c>
      <c r="B9" t="s">
        <v>191</v>
      </c>
      <c r="C9">
        <f>COUNTIFS('BUD2017'!$A$3:$A$183,A9)</f>
        <v>2</v>
      </c>
      <c r="D9">
        <f>SUMIFS('BUD2017'!$AC$3:$AC$183,'BUD2017'!$A$3:$A$183,$A9)</f>
        <v>56092</v>
      </c>
    </row>
    <row r="10" spans="1:7" x14ac:dyDescent="0.25">
      <c r="A10" t="s">
        <v>227</v>
      </c>
      <c r="B10" t="s">
        <v>174</v>
      </c>
      <c r="C10">
        <f>COUNTIFS('BUD2017'!$A$3:$A$183,A10)</f>
        <v>2</v>
      </c>
      <c r="D10">
        <f>SUMIFS('BUD2017'!$AC$3:$AC$183,'BUD2017'!$A$3:$A$183,$A10)</f>
        <v>109480</v>
      </c>
    </row>
    <row r="11" spans="1:7" x14ac:dyDescent="0.25">
      <c r="A11" t="s">
        <v>229</v>
      </c>
      <c r="B11" t="s">
        <v>166</v>
      </c>
      <c r="C11">
        <f>COUNTIFS('BUD2017'!$A$3:$A$183,A11)</f>
        <v>6</v>
      </c>
      <c r="D11">
        <f>SUMIFS('BUD2017'!$AC$3:$AC$183,'BUD2017'!$A$3:$A$183,$A11)</f>
        <v>285947</v>
      </c>
    </row>
    <row r="12" spans="1:7" x14ac:dyDescent="0.25">
      <c r="A12" t="s">
        <v>294</v>
      </c>
      <c r="B12" t="s">
        <v>300</v>
      </c>
      <c r="C12">
        <f>COUNTIFS('BUD2017'!$A$3:$A$183,A12)</f>
        <v>1</v>
      </c>
      <c r="D12">
        <f>SUMIFS('BUD2017'!$AC$3:$AC$183,'BUD2017'!$A$3:$A$183,$A12)</f>
        <v>261558</v>
      </c>
    </row>
    <row r="13" spans="1:7" x14ac:dyDescent="0.25">
      <c r="A13" t="s">
        <v>295</v>
      </c>
      <c r="B13" t="s">
        <v>205</v>
      </c>
      <c r="C13">
        <f>COUNTIFS('BUD2017'!$A$3:$A$183,A13)</f>
        <v>10</v>
      </c>
      <c r="D13">
        <f>SUMIFS('BUD2017'!$AC$3:$AC$183,'BUD2017'!$A$3:$A$183,$A13)</f>
        <v>2017821</v>
      </c>
    </row>
    <row r="14" spans="1:7" x14ac:dyDescent="0.25">
      <c r="A14" t="s">
        <v>231</v>
      </c>
      <c r="B14" t="s">
        <v>196</v>
      </c>
      <c r="C14">
        <f>COUNTIFS('BUD2017'!$A$3:$A$183,A14)</f>
        <v>3</v>
      </c>
      <c r="D14">
        <f>SUMIFS('BUD2017'!$AC$3:$AC$183,'BUD2017'!$A$3:$A$183,$A14)</f>
        <v>78959</v>
      </c>
    </row>
    <row r="15" spans="1:7" x14ac:dyDescent="0.25">
      <c r="A15" t="s">
        <v>233</v>
      </c>
      <c r="B15" t="s">
        <v>168</v>
      </c>
      <c r="C15">
        <f>COUNTIFS('BUD2017'!$A$3:$A$183,A15)</f>
        <v>2</v>
      </c>
      <c r="D15">
        <f>SUMIFS('BUD2017'!$AC$3:$AC$183,'BUD2017'!$A$3:$A$183,$A15)</f>
        <v>142</v>
      </c>
    </row>
    <row r="16" spans="1:7" x14ac:dyDescent="0.25">
      <c r="A16" t="s">
        <v>213</v>
      </c>
      <c r="B16" t="s">
        <v>170</v>
      </c>
      <c r="C16">
        <f>COUNTIFS('BUD2017'!$A$3:$A$183,A16)</f>
        <v>2</v>
      </c>
      <c r="D16">
        <f>SUMIFS('BUD2017'!$AC$3:$AC$183,'BUD2017'!$A$3:$A$183,$A16)</f>
        <v>15596</v>
      </c>
    </row>
    <row r="17" spans="1:4" x14ac:dyDescent="0.25">
      <c r="A17" t="s">
        <v>234</v>
      </c>
      <c r="B17" t="s">
        <v>163</v>
      </c>
      <c r="C17">
        <f>COUNTIFS('BUD2017'!$A$3:$A$183,A17)</f>
        <v>2</v>
      </c>
      <c r="D17">
        <f>SUMIFS('BUD2017'!$AC$3:$AC$183,'BUD2017'!$A$3:$A$183,$A17)</f>
        <v>250179</v>
      </c>
    </row>
    <row r="18" spans="1:4" x14ac:dyDescent="0.25">
      <c r="A18" t="s">
        <v>235</v>
      </c>
      <c r="B18" t="s">
        <v>171</v>
      </c>
      <c r="C18">
        <f>COUNTIFS('BUD2017'!$A$3:$A$183,A18)</f>
        <v>12</v>
      </c>
      <c r="D18">
        <f>SUMIFS('BUD2017'!$AC$3:$AC$183,'BUD2017'!$A$3:$A$183,$A18)</f>
        <v>693456</v>
      </c>
    </row>
    <row r="19" spans="1:4" x14ac:dyDescent="0.25">
      <c r="A19" t="s">
        <v>242</v>
      </c>
      <c r="B19" t="s">
        <v>187</v>
      </c>
      <c r="C19">
        <f>COUNTIFS('BUD2017'!$A$3:$A$183,A19)</f>
        <v>10</v>
      </c>
      <c r="D19">
        <f>SUMIFS('BUD2017'!$AC$3:$AC$183,'BUD2017'!$A$3:$A$183,$A19)</f>
        <v>298986</v>
      </c>
    </row>
    <row r="20" spans="1:4" x14ac:dyDescent="0.25">
      <c r="A20" t="s">
        <v>237</v>
      </c>
      <c r="B20" t="s">
        <v>197</v>
      </c>
      <c r="C20">
        <f>COUNTIFS('BUD2017'!$A$3:$A$183,A20)</f>
        <v>2</v>
      </c>
      <c r="D20">
        <f>SUMIFS('BUD2017'!$AC$3:$AC$183,'BUD2017'!$A$3:$A$183,$A20)</f>
        <v>32557</v>
      </c>
    </row>
    <row r="21" spans="1:4" x14ac:dyDescent="0.25">
      <c r="A21" t="s">
        <v>264</v>
      </c>
      <c r="B21" t="s">
        <v>165</v>
      </c>
      <c r="C21">
        <f>COUNTIFS('BUD2017'!$A$3:$A$183,A21)</f>
        <v>4</v>
      </c>
      <c r="D21">
        <f>SUMIFS('BUD2017'!$AC$3:$AC$183,'BUD2017'!$A$3:$A$183,$A21)</f>
        <v>779464</v>
      </c>
    </row>
    <row r="22" spans="1:4" x14ac:dyDescent="0.25">
      <c r="A22" t="s">
        <v>224</v>
      </c>
      <c r="B22" t="s">
        <v>182</v>
      </c>
      <c r="C22">
        <f>COUNTIFS('BUD2017'!$A$3:$A$183,A22)</f>
        <v>5</v>
      </c>
      <c r="D22">
        <f>SUMIFS('BUD2017'!$AC$3:$AC$183,'BUD2017'!$A$3:$A$183,$A22)</f>
        <v>472</v>
      </c>
    </row>
    <row r="23" spans="1:4" x14ac:dyDescent="0.25">
      <c r="A23" t="s">
        <v>246</v>
      </c>
      <c r="B23" t="s">
        <v>164</v>
      </c>
      <c r="C23">
        <f>COUNTIFS('BUD2017'!$A$3:$A$183,A23)</f>
        <v>1</v>
      </c>
      <c r="D23">
        <f>SUMIFS('BUD2017'!$AC$3:$AC$183,'BUD2017'!$A$3:$A$183,$A23)</f>
        <v>235418</v>
      </c>
    </row>
    <row r="24" spans="1:4" x14ac:dyDescent="0.25">
      <c r="A24" t="s">
        <v>245</v>
      </c>
      <c r="B24" t="s">
        <v>160</v>
      </c>
      <c r="C24">
        <f>COUNTIFS('BUD2017'!$A$3:$A$183,A24)</f>
        <v>1</v>
      </c>
      <c r="D24">
        <f>SUMIFS('BUD2017'!$AC$3:$AC$183,'BUD2017'!$A$3:$A$183,$A24)</f>
        <v>36044</v>
      </c>
    </row>
    <row r="25" spans="1:4" x14ac:dyDescent="0.25">
      <c r="A25" t="s">
        <v>247</v>
      </c>
      <c r="B25" t="s">
        <v>198</v>
      </c>
      <c r="C25">
        <f>COUNTIFS('BUD2017'!$A$3:$A$183,A25)</f>
        <v>2</v>
      </c>
      <c r="D25">
        <f>SUMIFS('BUD2017'!$AC$3:$AC$183,'BUD2017'!$A$3:$A$183,$A25)</f>
        <v>375751</v>
      </c>
    </row>
    <row r="26" spans="1:4" x14ac:dyDescent="0.25">
      <c r="A26" t="s">
        <v>254</v>
      </c>
      <c r="B26" t="s">
        <v>199</v>
      </c>
      <c r="C26">
        <f>COUNTIFS('BUD2017'!$A$3:$A$183,A26)</f>
        <v>1</v>
      </c>
      <c r="D26">
        <f>SUMIFS('BUD2017'!$AC$3:$AC$183,'BUD2017'!$A$3:$A$183,$A26)</f>
        <v>467</v>
      </c>
    </row>
    <row r="27" spans="1:4" x14ac:dyDescent="0.25">
      <c r="A27" t="s">
        <v>256</v>
      </c>
      <c r="B27" t="s">
        <v>200</v>
      </c>
      <c r="C27">
        <f>COUNTIFS('BUD2017'!$A$3:$A$183,A27)</f>
        <v>1</v>
      </c>
      <c r="D27">
        <f>SUMIFS('BUD2017'!$AC$3:$AC$183,'BUD2017'!$A$3:$A$183,$A27)</f>
        <v>1176</v>
      </c>
    </row>
    <row r="28" spans="1:4" x14ac:dyDescent="0.25">
      <c r="A28" t="s">
        <v>220</v>
      </c>
      <c r="B28" t="s">
        <v>194</v>
      </c>
      <c r="C28">
        <f>COUNTIFS('BUD2017'!$A$3:$A$183,A28)</f>
        <v>1</v>
      </c>
      <c r="D28">
        <f>SUMIFS('BUD2017'!$AC$3:$AC$183,'BUD2017'!$A$3:$A$183,$A28)</f>
        <v>53226</v>
      </c>
    </row>
    <row r="29" spans="1:4" x14ac:dyDescent="0.25">
      <c r="A29" t="s">
        <v>272</v>
      </c>
      <c r="B29" t="s">
        <v>203</v>
      </c>
      <c r="C29">
        <f>COUNTIFS('BUD2017'!$A$3:$A$183,A29)</f>
        <v>1</v>
      </c>
      <c r="D29">
        <f>SUMIFS('BUD2017'!$AC$3:$AC$183,'BUD2017'!$A$3:$A$183,$A29)</f>
        <v>129807</v>
      </c>
    </row>
    <row r="30" spans="1:4" x14ac:dyDescent="0.25">
      <c r="A30" t="s">
        <v>257</v>
      </c>
      <c r="B30" t="s">
        <v>297</v>
      </c>
      <c r="C30">
        <f>COUNTIFS('BUD2017'!$A$3:$A$183,A30)</f>
        <v>2</v>
      </c>
      <c r="D30">
        <f>SUMIFS('BUD2017'!$AC$3:$AC$183,'BUD2017'!$A$3:$A$183,$A30)</f>
        <v>20253</v>
      </c>
    </row>
    <row r="31" spans="1:4" x14ac:dyDescent="0.25">
      <c r="A31" t="s">
        <v>222</v>
      </c>
      <c r="B31" t="s">
        <v>195</v>
      </c>
      <c r="C31">
        <f>COUNTIFS('BUD2017'!$A$3:$A$183,A31)</f>
        <v>1</v>
      </c>
      <c r="D31">
        <f>SUMIFS('BUD2017'!$AC$3:$AC$183,'BUD2017'!$A$3:$A$183,$A31)</f>
        <v>64103</v>
      </c>
    </row>
    <row r="32" spans="1:4" x14ac:dyDescent="0.25">
      <c r="A32" t="s">
        <v>301</v>
      </c>
      <c r="B32" t="s">
        <v>201</v>
      </c>
      <c r="C32">
        <f>COUNTIFS('BUD2017'!$A$3:$A$183,A32)</f>
        <v>1</v>
      </c>
      <c r="D32">
        <f>SUMIFS('BUD2017'!$AC$3:$AC$183,'BUD2017'!$A$3:$A$183,$A32)</f>
        <v>18038</v>
      </c>
    </row>
    <row r="33" spans="1:4" x14ac:dyDescent="0.25">
      <c r="A33" t="s">
        <v>267</v>
      </c>
      <c r="B33" t="s">
        <v>167</v>
      </c>
      <c r="C33">
        <f>COUNTIFS('BUD2017'!$A$3:$A$183,A33)</f>
        <v>5</v>
      </c>
      <c r="D33">
        <f>SUMIFS('BUD2017'!$AC$3:$AC$183,'BUD2017'!$A$3:$A$183,$A33)</f>
        <v>239109</v>
      </c>
    </row>
    <row r="34" spans="1:4" x14ac:dyDescent="0.25">
      <c r="A34" t="s">
        <v>258</v>
      </c>
      <c r="B34" t="s">
        <v>169</v>
      </c>
      <c r="C34">
        <f>COUNTIFS('BUD2017'!$A$3:$A$183,A34)</f>
        <v>2</v>
      </c>
      <c r="D34">
        <f>SUMIFS('BUD2017'!$AC$3:$AC$183,'BUD2017'!$A$3:$A$183,$A34)</f>
        <v>24244</v>
      </c>
    </row>
    <row r="35" spans="1:4" x14ac:dyDescent="0.25">
      <c r="A35" t="s">
        <v>259</v>
      </c>
      <c r="B35" t="s">
        <v>172</v>
      </c>
      <c r="C35">
        <f>COUNTIFS('BUD2017'!$A$3:$A$183,A35)</f>
        <v>1</v>
      </c>
      <c r="D35">
        <f>SUMIFS('BUD2017'!$AC$3:$AC$183,'BUD2017'!$A$3:$A$183,$A35)</f>
        <v>88</v>
      </c>
    </row>
    <row r="36" spans="1:4" x14ac:dyDescent="0.25">
      <c r="A36" t="s">
        <v>260</v>
      </c>
      <c r="B36" t="s">
        <v>298</v>
      </c>
      <c r="C36">
        <f>COUNTIFS('BUD2017'!$A$3:$A$183,A36)</f>
        <v>1</v>
      </c>
      <c r="D36">
        <f>SUMIFS('BUD2017'!$AC$3:$AC$183,'BUD2017'!$A$3:$A$183,$A36)</f>
        <v>21629</v>
      </c>
    </row>
    <row r="37" spans="1:4" x14ac:dyDescent="0.25">
      <c r="A37" t="s">
        <v>261</v>
      </c>
      <c r="B37" t="s">
        <v>188</v>
      </c>
      <c r="C37">
        <f>COUNTIFS('BUD2017'!$A$3:$A$183,A37)</f>
        <v>1</v>
      </c>
      <c r="D37">
        <f>SUMIFS('BUD2017'!$AC$3:$AC$183,'BUD2017'!$A$3:$A$183,$A37)</f>
        <v>83041</v>
      </c>
    </row>
    <row r="38" spans="1:4" x14ac:dyDescent="0.25">
      <c r="A38" t="s">
        <v>263</v>
      </c>
      <c r="B38" t="s">
        <v>202</v>
      </c>
      <c r="C38">
        <f>COUNTIFS('BUD2017'!$A$3:$A$183,A38)</f>
        <v>4</v>
      </c>
      <c r="D38">
        <f>SUMIFS('BUD2017'!$AC$3:$AC$183,'BUD2017'!$A$3:$A$183,$A38)</f>
        <v>11176</v>
      </c>
    </row>
    <row r="39" spans="1:4" x14ac:dyDescent="0.25">
      <c r="A39" t="s">
        <v>262</v>
      </c>
      <c r="B39" t="s">
        <v>299</v>
      </c>
      <c r="C39">
        <f>COUNTIFS('BUD2017'!$A$3:$A$183,A39)</f>
        <v>1</v>
      </c>
      <c r="D39">
        <f>SUMIFS('BUD2017'!$AC$3:$AC$183,'BUD2017'!$A$3:$A$183,$A39)</f>
        <v>25245</v>
      </c>
    </row>
    <row r="40" spans="1:4" x14ac:dyDescent="0.25">
      <c r="A40" t="s">
        <v>238</v>
      </c>
      <c r="B40" t="s">
        <v>173</v>
      </c>
      <c r="C40">
        <f>COUNTIFS('BUD2017'!$A$3:$A$183,A40)</f>
        <v>14</v>
      </c>
      <c r="D40">
        <f>SUMIFS('BUD2017'!$AC$3:$AC$183,'BUD2017'!$A$3:$A$183,$A40)</f>
        <v>1957890</v>
      </c>
    </row>
    <row r="41" spans="1:4" x14ac:dyDescent="0.25">
      <c r="A41" t="s">
        <v>266</v>
      </c>
      <c r="B41" t="s">
        <v>161</v>
      </c>
      <c r="C41">
        <f>COUNTIFS('BUD2017'!$A$3:$A$183,A41)</f>
        <v>3</v>
      </c>
      <c r="D41">
        <f>SUMIFS('BUD2017'!$AC$3:$AC$183,'BUD2017'!$A$3:$A$183,$A41)</f>
        <v>189516</v>
      </c>
    </row>
    <row r="42" spans="1:4" x14ac:dyDescent="0.25">
      <c r="A42" t="s">
        <v>248</v>
      </c>
      <c r="B42" t="s">
        <v>181</v>
      </c>
      <c r="C42">
        <f>COUNTIFS('BUD2017'!$A$3:$A$183,A42)</f>
        <v>16</v>
      </c>
      <c r="D42">
        <f>SUMIFS('BUD2017'!$AC$3:$AC$183,'BUD2017'!$A$3:$A$183,$A42)</f>
        <v>1153103</v>
      </c>
    </row>
    <row r="43" spans="1:4" x14ac:dyDescent="0.25">
      <c r="A43" t="s">
        <v>309</v>
      </c>
      <c r="B43" t="s">
        <v>310</v>
      </c>
      <c r="C43">
        <f>COUNTIFS('BUD2017'!$A$3:$A$183,A43)</f>
        <v>2</v>
      </c>
      <c r="D43">
        <f>SUMIFS('BUD2017'!$AC$3:$AC$183,'BUD2017'!$A$3:$A$183,$A43)</f>
        <v>318751</v>
      </c>
    </row>
    <row r="44" spans="1:4" x14ac:dyDescent="0.25">
      <c r="A44" t="s">
        <v>270</v>
      </c>
      <c r="B44" t="s">
        <v>190</v>
      </c>
      <c r="C44">
        <f>COUNTIFS('BUD2017'!$A$3:$A$183,A44)</f>
        <v>3</v>
      </c>
      <c r="D44">
        <f>SUMIFS('BUD2017'!$AC$3:$AC$183,'BUD2017'!$A$3:$A$183,$A44)</f>
        <v>162292</v>
      </c>
    </row>
    <row r="45" spans="1:4" x14ac:dyDescent="0.25">
      <c r="A45" t="s">
        <v>273</v>
      </c>
      <c r="B45" t="s">
        <v>177</v>
      </c>
      <c r="C45">
        <f>COUNTIFS('BUD2017'!$A$3:$A$183,A45)</f>
        <v>2</v>
      </c>
      <c r="D45">
        <f>SUMIFS('BUD2017'!$AC$3:$AC$183,'BUD2017'!$A$3:$A$183,$A45)</f>
        <v>143224</v>
      </c>
    </row>
    <row r="46" spans="1:4" x14ac:dyDescent="0.25">
      <c r="A46" t="s">
        <v>221</v>
      </c>
      <c r="B46" t="s">
        <v>189</v>
      </c>
      <c r="C46">
        <f>COUNTIFS('BUD2017'!$A$3:$A$183,A46)</f>
        <v>20</v>
      </c>
      <c r="D46">
        <f>SUMIFS('BUD2017'!$AC$3:$AC$183,'BUD2017'!$A$3:$A$183,$A46)</f>
        <v>740227</v>
      </c>
    </row>
    <row r="47" spans="1:4" x14ac:dyDescent="0.25">
      <c r="A47" t="s">
        <v>287</v>
      </c>
      <c r="B47" t="s">
        <v>179</v>
      </c>
      <c r="C47">
        <f>COUNTIFS('BUD2017'!$A$3:$A$183,A47)</f>
        <v>4</v>
      </c>
      <c r="D47">
        <f>SUMIFS('BUD2017'!$AC$3:$AC$183,'BUD2017'!$A$3:$A$183,$A47)</f>
        <v>434888</v>
      </c>
    </row>
    <row r="48" spans="1:4" x14ac:dyDescent="0.25">
      <c r="A48" t="s">
        <v>283</v>
      </c>
      <c r="B48" t="s">
        <v>162</v>
      </c>
      <c r="C48">
        <f>COUNTIFS('BUD2017'!$A$3:$A$183,A48)</f>
        <v>3</v>
      </c>
      <c r="D48">
        <f>SUMIFS('BUD2017'!$AC$3:$AC$183,'BUD2017'!$A$3:$A$183,$A48)</f>
        <v>355192</v>
      </c>
    </row>
    <row r="49" spans="1:4" x14ac:dyDescent="0.25">
      <c r="A49" t="s">
        <v>277</v>
      </c>
      <c r="B49" t="s">
        <v>183</v>
      </c>
      <c r="C49">
        <f>COUNTIFS('BUD2017'!$A$3:$A$183,A49)</f>
        <v>1</v>
      </c>
      <c r="D49">
        <f>SUMIFS('BUD2017'!$AC$3:$AC$183,'BUD2017'!$A$3:$A$183,$A49)</f>
        <v>7820</v>
      </c>
    </row>
    <row r="50" spans="1:4" x14ac:dyDescent="0.25">
      <c r="A50" t="s">
        <v>279</v>
      </c>
      <c r="B50" t="s">
        <v>175</v>
      </c>
      <c r="C50">
        <f>COUNTIFS('BUD2017'!$A$3:$A$183,A50)</f>
        <v>3</v>
      </c>
      <c r="D50">
        <f>SUMIFS('BUD2017'!$AC$3:$AC$183,'BUD2017'!$A$3:$A$183,$A50)</f>
        <v>252</v>
      </c>
    </row>
    <row r="51" spans="1:4" x14ac:dyDescent="0.25">
      <c r="A51" t="s">
        <v>281</v>
      </c>
      <c r="B51" t="s">
        <v>180</v>
      </c>
      <c r="C51">
        <f>COUNTIFS('BUD2017'!$A$3:$A$183,A51)</f>
        <v>1</v>
      </c>
      <c r="D51">
        <f>SUMIFS('BUD2017'!$AC$3:$AC$183,'BUD2017'!$A$3:$A$183,$A51)</f>
        <v>113</v>
      </c>
    </row>
    <row r="52" spans="1:4" x14ac:dyDescent="0.25">
      <c r="A52" t="s">
        <v>290</v>
      </c>
      <c r="B52" t="s">
        <v>185</v>
      </c>
      <c r="C52">
        <f>COUNTIFS('BUD2017'!$A$3:$A$183,A52)</f>
        <v>4</v>
      </c>
      <c r="D52">
        <f>SUMIFS('BUD2017'!$AC$3:$AC$183,'BUD2017'!$A$3:$A$183,$A52)</f>
        <v>385807</v>
      </c>
    </row>
    <row r="53" spans="1:4" x14ac:dyDescent="0.25">
      <c r="A53" t="s">
        <v>289</v>
      </c>
      <c r="B53" t="s">
        <v>204</v>
      </c>
      <c r="C53">
        <f>COUNTIFS('BUD2017'!$A$3:$A$183,A53)</f>
        <v>2</v>
      </c>
      <c r="D53">
        <f>SUMIFS('BUD2017'!$AC$3:$AC$183,'BUD2017'!$A$3:$A$183,$A53)</f>
        <v>20443</v>
      </c>
    </row>
    <row r="54" spans="1:4" x14ac:dyDescent="0.25">
      <c r="A54" t="s">
        <v>292</v>
      </c>
      <c r="B54" t="s">
        <v>176</v>
      </c>
      <c r="C54">
        <f>COUNTIFS('BUD2017'!$A$3:$A$183,A54)</f>
        <v>1</v>
      </c>
      <c r="D54">
        <f>SUMIFS('BUD2017'!$AC$3:$AC$183,'BUD2017'!$A$3:$A$183,$A54)</f>
        <v>153340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BUD2017</vt:lpstr>
      <vt:lpstr>Eves statisztika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2019-02-17T08:37:36Z</dcterms:created>
  <dcterms:modified xsi:type="dcterms:W3CDTF">2019-02-17T08:38:06Z</dcterms:modified>
</cp:coreProperties>
</file>