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filterPrivacy="1" codeName="ThisWorkbook" defaultThemeVersion="166925"/>
  <xr:revisionPtr revIDLastSave="0" documentId="13_ncr:1_{E38C2167-90C3-4ED9-9C83-F57F6CC038E5}" xr6:coauthVersionLast="47" xr6:coauthVersionMax="47" xr10:uidLastSave="{00000000-0000-0000-0000-000000000000}"/>
  <bookViews>
    <workbookView xWindow="-120" yWindow="-120" windowWidth="29040" windowHeight="15720" xr2:uid="{00000000-000D-0000-FFFF-FFFF00000000}"/>
  </bookViews>
  <sheets>
    <sheet name="Használati útmutató" sheetId="75" r:id="rId1"/>
    <sheet name="Vizsgazo1" sheetId="74" r:id="rId2"/>
  </sheets>
  <definedNames>
    <definedName name="_Hlk532937398" localSheetId="1">Vizsgazo1!$B$11</definedName>
    <definedName name="_xlnm.Print_Titles" localSheetId="1">Vizsgazo1!$1:$2</definedName>
    <definedName name="_xlnm.Print_Area" localSheetId="0">'Használati útmutató'!$A$1:$A$7</definedName>
    <definedName name="_xlnm.Print_Area" localSheetId="1">Vizsgazo1!$B$1:$D$165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64" i="74" l="1"/>
  <c r="C163" i="74"/>
  <c r="B163" i="74"/>
  <c r="C162" i="74"/>
  <c r="B162" i="74"/>
  <c r="C161" i="74"/>
  <c r="B161" i="74"/>
  <c r="C164" i="74"/>
  <c r="C165" i="74" l="1"/>
  <c r="D158" i="74"/>
  <c r="D157" i="74"/>
  <c r="D156" i="74"/>
  <c r="D155" i="74"/>
  <c r="D154" i="74"/>
  <c r="D153" i="74"/>
  <c r="D152" i="74"/>
  <c r="D151" i="74"/>
  <c r="D150" i="74"/>
  <c r="D148" i="74"/>
  <c r="D147" i="74"/>
  <c r="D146" i="74"/>
  <c r="D145" i="74"/>
  <c r="D144" i="74"/>
  <c r="D142" i="74"/>
  <c r="D141" i="74"/>
  <c r="D140" i="74"/>
  <c r="D139" i="74"/>
  <c r="D138" i="74"/>
  <c r="D137" i="74"/>
  <c r="D136" i="74"/>
  <c r="D134" i="74"/>
  <c r="D133" i="74"/>
  <c r="D132" i="74"/>
  <c r="D131" i="74"/>
  <c r="D129" i="74"/>
  <c r="D128" i="74"/>
  <c r="D127" i="74"/>
  <c r="D126" i="74"/>
  <c r="D125" i="74"/>
  <c r="D123" i="74"/>
  <c r="D122" i="74"/>
  <c r="D120" i="74"/>
  <c r="D119" i="74"/>
  <c r="D118" i="74"/>
  <c r="D117" i="74"/>
  <c r="D116" i="74"/>
  <c r="D114" i="74"/>
  <c r="D113" i="74"/>
  <c r="D111" i="74"/>
  <c r="D106" i="74"/>
  <c r="D105" i="74"/>
  <c r="D104" i="74"/>
  <c r="D103" i="74"/>
  <c r="D102" i="74"/>
  <c r="D100" i="74"/>
  <c r="D99" i="74"/>
  <c r="D98" i="74"/>
  <c r="D96" i="74"/>
  <c r="D95" i="74"/>
  <c r="D94" i="74"/>
  <c r="D93" i="74"/>
  <c r="D91" i="74"/>
  <c r="D90" i="74"/>
  <c r="D89" i="74"/>
  <c r="D88" i="74"/>
  <c r="D87" i="74"/>
  <c r="D85" i="74"/>
  <c r="D84" i="74"/>
  <c r="D82" i="74"/>
  <c r="D81" i="74"/>
  <c r="D80" i="74"/>
  <c r="D78" i="74"/>
  <c r="D77" i="74"/>
  <c r="D75" i="74"/>
  <c r="D74" i="74"/>
  <c r="D72" i="74"/>
  <c r="D70" i="74"/>
  <c r="D69" i="74"/>
  <c r="D64" i="74"/>
  <c r="D63" i="74"/>
  <c r="D61" i="74"/>
  <c r="D60" i="74"/>
  <c r="D58" i="74"/>
  <c r="D56" i="74"/>
  <c r="D55" i="74"/>
  <c r="D53" i="74"/>
  <c r="D52" i="74"/>
  <c r="D50" i="74"/>
  <c r="D48" i="74"/>
  <c r="D47" i="74"/>
  <c r="D45" i="74"/>
  <c r="D40" i="74"/>
  <c r="D39" i="74"/>
  <c r="D38" i="74"/>
  <c r="D37" i="74"/>
  <c r="D35" i="74"/>
  <c r="D34" i="74"/>
  <c r="D33" i="74"/>
  <c r="D32" i="74"/>
  <c r="D31" i="74"/>
  <c r="D29" i="74"/>
  <c r="D28" i="74"/>
  <c r="D27" i="74"/>
  <c r="D26" i="74"/>
  <c r="D25" i="74"/>
  <c r="D24" i="74"/>
  <c r="D23" i="74"/>
  <c r="D22" i="74"/>
  <c r="D20" i="74"/>
  <c r="D19" i="74"/>
  <c r="D17" i="74"/>
  <c r="D16" i="74"/>
  <c r="D15" i="74"/>
  <c r="D14" i="74"/>
  <c r="D13" i="74"/>
  <c r="D12" i="74"/>
  <c r="D11" i="74"/>
  <c r="D9" i="74"/>
  <c r="D8" i="74"/>
  <c r="D7" i="74"/>
  <c r="D5" i="74"/>
  <c r="D159" i="74" l="1"/>
  <c r="D164" i="74" s="1"/>
  <c r="D107" i="74"/>
  <c r="D163" i="74" s="1"/>
  <c r="D65" i="74"/>
  <c r="D162" i="74" s="1"/>
  <c r="D41" i="74"/>
  <c r="D161" i="74" s="1"/>
  <c r="D165" i="7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Szerző</author>
  </authors>
  <commentList>
    <comment ref="B5" authorId="0" shapeId="0" xr:uid="{00000000-0006-0000-0100-000001000000}">
      <text>
        <r>
          <rPr>
            <sz val="9"/>
            <color indexed="81"/>
            <rFont val="Tahoma"/>
            <family val="2"/>
            <charset val="238"/>
          </rPr>
          <t>A pont nem adható meg, ha 4-nél kevesebb dia van, vagy ha a bemutatót nem a megfelelő néven mentette.</t>
        </r>
      </text>
    </comment>
    <comment ref="B8" authorId="0" shapeId="0" xr:uid="{00000000-0006-0000-0100-000002000000}">
      <text>
        <r>
          <rPr>
            <sz val="9"/>
            <color indexed="81"/>
            <rFont val="Tahoma"/>
            <family val="2"/>
            <charset val="238"/>
          </rPr>
          <t>A pont nem adható meg, ha a teljes kereket beszínezte.</t>
        </r>
      </text>
    </comment>
    <comment ref="B9" authorId="0" shapeId="0" xr:uid="{00000000-0006-0000-0100-000003000000}">
      <text>
        <r>
          <rPr>
            <sz val="9"/>
            <color indexed="81"/>
            <rFont val="Tahoma"/>
            <family val="2"/>
            <charset val="238"/>
          </rPr>
          <t>A pont nem adható meg, ha a lökhárítókat, az ablakokat is kiszínezte vagy a karosszéria nem minden elemét színezte ki.</t>
        </r>
      </text>
    </comment>
    <comment ref="B13" authorId="0" shapeId="0" xr:uid="{B374482F-D7CB-45DA-9A26-3411A4BD4F2A}">
      <text>
        <r>
          <rPr>
            <sz val="9"/>
            <color indexed="81"/>
            <rFont val="Tahoma"/>
            <charset val="1"/>
          </rPr>
          <t>A pont jár, ha a bal oldali margó, vagy a bal oldali margó és a bal behúzás összege, vagy a bal behúzás (függetlenül a margó nagyságától) 1,5 cm.</t>
        </r>
      </text>
    </comment>
    <comment ref="B17" authorId="0" shapeId="0" xr:uid="{00000000-0006-0000-0100-000004000000}">
      <text>
        <r>
          <rPr>
            <sz val="9"/>
            <color indexed="81"/>
            <rFont val="Tahoma"/>
            <family val="2"/>
            <charset val="238"/>
          </rPr>
          <t>A formázás a diákon vagy a mintadián egyenértékű. A fenti beállításokra a pontok akkor adhatók meg, ha azok legalább hat dián helyesek.</t>
        </r>
      </text>
    </comment>
    <comment ref="B27" authorId="0" shapeId="0" xr:uid="{00000000-0006-0000-0100-000005000000}">
      <text>
        <r>
          <rPr>
            <sz val="9"/>
            <color indexed="81"/>
            <rFont val="Tahoma"/>
            <family val="2"/>
            <charset val="238"/>
          </rPr>
          <t>A pont nem adható meg, ha az autó képe nem transzparens.</t>
        </r>
      </text>
    </comment>
    <comment ref="B28" authorId="0" shapeId="0" xr:uid="{00000000-0006-0000-0100-000006000000}">
      <text>
        <r>
          <rPr>
            <sz val="9"/>
            <color indexed="81"/>
            <rFont val="Tahoma"/>
            <family val="2"/>
            <charset val="238"/>
          </rPr>
          <t>A pont nem adható meg, ha az autók takarják egymást vagy lelógnak az úttestről.</t>
        </r>
      </text>
    </comment>
    <comment ref="B29" authorId="0" shapeId="0" xr:uid="{00000000-0006-0000-0100-000007000000}">
      <text>
        <r>
          <rPr>
            <sz val="9"/>
            <color indexed="81"/>
            <rFont val="Tahoma"/>
            <family val="2"/>
            <charset val="238"/>
          </rPr>
          <t>A pont nem adható meg, ha a kép és a cím kitakarja egymást.</t>
        </r>
      </text>
    </comment>
    <comment ref="B33" authorId="0" shapeId="0" xr:uid="{00000000-0006-0000-0100-000008000000}">
      <text>
        <r>
          <rPr>
            <sz val="9"/>
            <color indexed="81"/>
            <rFont val="Tahoma"/>
            <family val="2"/>
            <charset val="238"/>
          </rPr>
          <t>A pont nem adható meg, ha valamelyik dián a kép és a szöveg kitakarja egymást.</t>
        </r>
      </text>
    </comment>
    <comment ref="B45" authorId="0" shapeId="0" xr:uid="{00000000-0006-0000-0100-000009000000}">
      <text>
        <r>
          <rPr>
            <sz val="9"/>
            <color indexed="81"/>
            <rFont val="Tahoma"/>
            <family val="2"/>
            <charset val="238"/>
          </rPr>
          <t>A pont csak akkor jár, ha a szöveg ékezethelyesen szerepel.</t>
        </r>
      </text>
    </comment>
    <comment ref="B47" authorId="0" shapeId="0" xr:uid="{00000000-0006-0000-0100-00000A000000}">
      <text>
        <r>
          <rPr>
            <sz val="9"/>
            <color indexed="81"/>
            <rFont val="Tahoma"/>
            <family val="2"/>
            <charset val="238"/>
          </rPr>
          <t>Például:
P3-as cellában: =K3</t>
        </r>
      </text>
    </comment>
    <comment ref="B48" authorId="0" shapeId="0" xr:uid="{00000000-0006-0000-0100-00000B000000}">
      <text>
        <r>
          <rPr>
            <sz val="9"/>
            <color indexed="81"/>
            <rFont val="Tahoma"/>
            <family val="2"/>
            <charset val="238"/>
          </rPr>
          <t>A pont csak akkor jár, ha a P3:P33 tartomány celláinak értékei a K3:K33 tartomány celláinak értékváltozásait követik.
Például:
P3-as cellában: =HA(K3&lt;&gt;"";K3;"")
vagy
P3-as cellában: =K3
és
feltételes formázással a 0 értékek a cella kitöltésével megegyező színűre formázottak.
A pont nem adható meg, hogy ha az „x”-en kívül más is megjelenik a cellákban.</t>
        </r>
      </text>
    </comment>
    <comment ref="B50" authorId="0" shapeId="0" xr:uid="{00000000-0006-0000-0100-00000C000000}">
      <text>
        <r>
          <rPr>
            <sz val="9"/>
            <color indexed="81"/>
            <rFont val="Tahoma"/>
            <family val="2"/>
            <charset val="238"/>
          </rPr>
          <t>Például:
Q3-as cellában: =DARAB2(D3:O3)
vagy
Q3-as cellában: =DARAB2(D3:P3)-HA(K3="x";1)</t>
        </r>
      </text>
    </comment>
    <comment ref="B52" authorId="0" shapeId="0" xr:uid="{00000000-0006-0000-0100-00000D000000}">
      <text>
        <r>
          <rPr>
            <sz val="9"/>
            <color indexed="81"/>
            <rFont val="Tahoma"/>
            <family val="2"/>
            <charset val="238"/>
          </rPr>
          <t>Például:
D34-es cellában: =DARAB2(D3:D33)
vagy 
ha a P oszlopban képlettel vannak az értékek
P34-es cellában: =DARABTELI(D3:D33;"x")</t>
        </r>
      </text>
    </comment>
    <comment ref="B53" authorId="0" shapeId="0" xr:uid="{00000000-0006-0000-0100-00000E000000}">
      <text>
        <r>
          <rPr>
            <sz val="9"/>
            <color indexed="81"/>
            <rFont val="Tahoma"/>
            <family val="2"/>
            <charset val="238"/>
          </rPr>
          <t>Például:
D34-es cellában: =HA(DARABTELI(D3:D33;"x")&gt;0;DARABTELI(D3:D33;"x");DARAB2(D3:D33))
vagy
D34-es cellában: =SZUM(T3:T33)
és
Segédtáblázat létrehozása a T3:AF33 tartományban, ahol a T3-as cellában: =HA(VAGY(D3="x";HOSSZ(D3)&gt;1);1;0)
A pont nem adható meg, ha a D34:P34 tartomány nem minden cellájában azonos, helyes és másolható a képlet.</t>
        </r>
      </text>
    </comment>
    <comment ref="B55" authorId="0" shapeId="0" xr:uid="{00000000-0006-0000-0100-00000F000000}">
      <text>
        <r>
          <rPr>
            <sz val="9"/>
            <color indexed="81"/>
            <rFont val="Tahoma"/>
            <family val="2"/>
            <charset val="238"/>
          </rPr>
          <t>Például:
C36-os cellában: =KICSI(D34:P34;DARABTELI(D34:P34;0)+1)
vagy
C36-os cellában: =MINHA(D34:P34;D34:P34;"&gt;0")
A pont nem bontható.</t>
        </r>
      </text>
    </comment>
    <comment ref="B56" authorId="0" shapeId="0" xr:uid="{00000000-0006-0000-0100-000010000000}">
      <text>
        <r>
          <rPr>
            <sz val="9"/>
            <color indexed="81"/>
            <rFont val="Tahoma"/>
            <family val="2"/>
            <charset val="238"/>
          </rPr>
          <t>A pont nem adható meg, ha a mérőszám és a mértékegység között nincs szóköz.</t>
        </r>
      </text>
    </comment>
    <comment ref="B58" authorId="0" shapeId="0" xr:uid="{00000000-0006-0000-0100-000011000000}">
      <text>
        <r>
          <rPr>
            <sz val="9"/>
            <color indexed="81"/>
            <rFont val="Tahoma"/>
            <family val="2"/>
            <charset val="238"/>
          </rPr>
          <t>Például:
D39-es cellában: =AB.DARAB2(C2:O33;B38;B38:C39)
vagy
D39-es cellában: =DARABHATÖBB(D3:D33;B39;C3:C33;C39)
A pont nem bontható.</t>
        </r>
      </text>
    </comment>
    <comment ref="B63" authorId="0" shapeId="0" xr:uid="{00000000-0006-0000-0100-000012000000}">
      <text>
        <r>
          <rPr>
            <sz val="9"/>
            <color indexed="81"/>
            <rFont val="Tahoma"/>
            <family val="2"/>
            <charset val="238"/>
          </rPr>
          <t>A pont akkor is jár, ha nem hivatkozik a C41-es cellára, hanem hivatkozás nélkül, beírt értéket használ.
Pont nem adható meg, ha a beállítás más cella tartalmának megjelenítésére is hatással van.</t>
        </r>
      </text>
    </comment>
    <comment ref="B69" authorId="0" shapeId="0" xr:uid="{00000000-0006-0000-0100-000013000000}">
      <text>
        <r>
          <rPr>
            <sz val="9"/>
            <color indexed="81"/>
            <rFont val="Tahoma"/>
            <family val="2"/>
            <charset val="238"/>
          </rPr>
          <t>Nem adható meg a pont eltérő adatbázisnév esetén, illetve, ha a táblák nevei nem jók, az importálás rossz, vagy az adatok kódolása hibás.</t>
        </r>
      </text>
    </comment>
    <comment ref="B70" authorId="0" shapeId="0" xr:uid="{00000000-0006-0000-0100-000014000000}">
      <text>
        <r>
          <rPr>
            <sz val="9"/>
            <color indexed="81"/>
            <rFont val="Tahoma"/>
            <family val="2"/>
            <charset val="238"/>
          </rPr>
          <t>Nem adható meg a pont, ha további mezőket vett fel, vagy ha a kulcsokat nem állította be.</t>
        </r>
      </text>
    </comment>
    <comment ref="B72" authorId="0" shapeId="0" xr:uid="{00000000-0006-0000-0100-000015000000}">
      <text>
        <r>
          <rPr>
            <sz val="9"/>
            <color indexed="81"/>
            <rFont val="Tahoma"/>
            <family val="2"/>
            <charset val="238"/>
          </rPr>
          <t>A pont nem adható meg, ha háromnál kevesebb lekérdezést készített.</t>
        </r>
      </text>
    </comment>
    <comment ref="B75" authorId="0" shapeId="0" xr:uid="{00000000-0006-0000-0100-000016000000}">
      <text>
        <r>
          <rPr>
            <sz val="9"/>
            <color indexed="81"/>
            <rFont val="Tahoma"/>
            <family val="2"/>
            <charset val="238"/>
          </rPr>
          <t>A pontok nem adhatók meg, ha más rekordokat is törölt. Feltételezhetjük, hogy ha a két jelzett rekordot törölte, és a törlés után a rekordok száma a megadott lett, akkor az adatbázisban ebből a szempontból más változtatás nem történt.</t>
        </r>
      </text>
    </comment>
    <comment ref="B78" authorId="0" shapeId="0" xr:uid="{00000000-0006-0000-0100-000017000000}">
      <text>
        <r>
          <rPr>
            <sz val="9"/>
            <color indexed="81"/>
            <rFont val="Tahoma"/>
            <family val="2"/>
            <charset val="238"/>
          </rPr>
          <t>Például:
SELECT nev, orszag
FROM allomas
WHERE orszag Is Not Null
ORDER BY nev;</t>
        </r>
      </text>
    </comment>
    <comment ref="B82" authorId="0" shapeId="0" xr:uid="{00000000-0006-0000-0100-000018000000}">
      <text>
        <r>
          <rPr>
            <sz val="9"/>
            <color indexed="81"/>
            <rFont val="Tahoma"/>
            <family val="2"/>
            <charset val="238"/>
          </rPr>
          <t>Például:
SELECT nev, tipus, tav
FROM allomas, hely
WHERE allomas.id=allomasid
AND vonalid="80"
AND mukodo
ORDER BY tav;</t>
        </r>
      </text>
    </comment>
    <comment ref="B85" authorId="0" shapeId="0" xr:uid="{00000000-0006-0000-0100-000019000000}">
      <text>
        <r>
          <rPr>
            <sz val="9"/>
            <color indexed="81"/>
            <rFont val="Tahoma"/>
            <family val="2"/>
            <charset val="238"/>
          </rPr>
          <t>Például:
SELECT vonalid, Max(tav)
FROM hely
GROUP BY vonalid;</t>
        </r>
      </text>
    </comment>
    <comment ref="B91" authorId="0" shapeId="0" xr:uid="{00000000-0006-0000-0100-00001A000000}">
      <text>
        <r>
          <rPr>
            <sz val="9"/>
            <color indexed="81"/>
            <rFont val="Tahoma"/>
            <family val="2"/>
            <charset val="238"/>
          </rPr>
          <t>Például:
SELECT indulasi.vonalid, indulasi.nev, veg.nev
FROM
(
SELECT nev, vonalid
FROM allomas, hely
WHERE allomas.id=allomasid
AND tav=0
) AS indulasi,
(
SELECT nev, vonalid, tav
FROM allomas, hely
WHERE allomas.id=allomasid
) AS veg,
(
SELECT vonalid, Max(tav) AS maxtav
FROM hely
GROUP BY vonalid
) AS tulso
WHERE indulasi.vonalid=veg.vonalid
AND veg.vonalid=tulso.vonalid
AND veg.tav=tulso.maxtav;</t>
        </r>
      </text>
    </comment>
    <comment ref="B94" authorId="0" shapeId="0" xr:uid="{00000000-0006-0000-0100-00001B000000}">
      <text>
        <r>
          <rPr>
            <sz val="9"/>
            <color indexed="81"/>
            <rFont val="Tahoma"/>
            <family val="2"/>
            <charset val="238"/>
          </rPr>
          <t>A pont nem bontható.</t>
        </r>
      </text>
    </comment>
    <comment ref="B95" authorId="0" shapeId="0" xr:uid="{00000000-0006-0000-0100-00001C000000}">
      <text>
        <r>
          <rPr>
            <sz val="9"/>
            <color indexed="81"/>
            <rFont val="Tahoma"/>
            <family val="2"/>
            <charset val="238"/>
          </rPr>
          <t>A pont jár akkor is, ha a kapcsolt rész hibás, de az összes vonal valódi részhalmazát adja meg.</t>
        </r>
      </text>
    </comment>
    <comment ref="B96" authorId="0" shapeId="0" xr:uid="{00000000-0006-0000-0100-00001D000000}">
      <text>
        <r>
          <rPr>
            <sz val="9"/>
            <color indexed="81"/>
            <rFont val="Tahoma"/>
            <family val="2"/>
            <charset val="238"/>
          </rPr>
          <t>A pont nem bontható.
Például:
SELECT nev, vonalid
FROM allomas, hely
WHERE allomas.id=allomasid
AND vonalid IN (
SELECT vonalid
FROM allomas, hely
WHERE allomas.id=allomasid
AND nev="Hatvan"
)
AND nev&lt;&gt;"Hatvan";</t>
        </r>
      </text>
    </comment>
    <comment ref="B100" authorId="0" shapeId="0" xr:uid="{00000000-0006-0000-0100-00001E000000}">
      <text>
        <r>
          <rPr>
            <sz val="9"/>
            <color indexed="81"/>
            <rFont val="Tahoma"/>
            <family val="2"/>
            <charset val="238"/>
          </rPr>
          <t>Például:
SELECT nev, COUNT(*)
FROM allomas, hely
WHERE allomas.id=allomasid
GROUP BY nev
HAVING Count(*)&gt;=5
ORDER BY Count(*) DESC;</t>
        </r>
      </text>
    </comment>
    <comment ref="B104" authorId="0" shapeId="0" xr:uid="{00000000-0006-0000-0100-00001F000000}">
      <text>
        <r>
          <rPr>
            <sz val="9"/>
            <color indexed="81"/>
            <rFont val="Tahoma"/>
            <family val="2"/>
            <charset val="238"/>
          </rPr>
          <t>A pont nem adható meg, ha az egyenlőséget megengedi</t>
        </r>
      </text>
    </comment>
    <comment ref="B105" authorId="0" shapeId="0" xr:uid="{00000000-0006-0000-0100-000020000000}">
      <text>
        <r>
          <rPr>
            <sz val="9"/>
            <color indexed="81"/>
            <rFont val="Tahoma"/>
            <family val="2"/>
            <charset val="238"/>
          </rPr>
          <t>A pont nem adható meg, ha az egyenlőséget nem engedi meg</t>
        </r>
      </text>
    </comment>
    <comment ref="B106" authorId="0" shapeId="0" xr:uid="{00000000-0006-0000-0100-000021000000}">
      <text>
        <r>
          <rPr>
            <sz val="9"/>
            <color indexed="81"/>
            <rFont val="Tahoma"/>
            <family val="2"/>
            <charset val="238"/>
          </rPr>
          <t>Például:
SELECT nev, tav
FROM allomas, hely
WHERE allomas.id=allomasid
and tav&gt;90 and tav&lt;=100
and vonalid="140";</t>
        </r>
      </text>
    </comment>
    <comment ref="B109" authorId="0" shapeId="0" xr:uid="{00000000-0006-0000-0100-000022000000}">
      <text>
        <r>
          <rPr>
            <sz val="9"/>
            <color indexed="81"/>
            <rFont val="Tahoma"/>
            <family val="2"/>
            <charset val="238"/>
          </rPr>
          <t xml:space="preserve">A beadott program csak abban az esetben értékelhető, ha van a választott programozási környezetnek megfelelő forrásállomány, és az tartalmazza a részfeladat megoldásához tartozó forráskódot.
A pontozás során futási hibás vagy részlegesen jó megoldás is értékelendő. A részpontszám jár, ha a kódnak az adott elemnél feltüntetett megfelelő részlete hibátlan. A kiírásért ékezethelyességtől függetlenül is járnak a pontok.
</t>
        </r>
      </text>
    </comment>
    <comment ref="B114" authorId="0" shapeId="0" xr:uid="{00000000-0006-0000-0100-000023000000}">
      <text>
        <r>
          <rPr>
            <sz val="9"/>
            <color indexed="81"/>
            <rFont val="Tahoma"/>
            <family val="2"/>
            <charset val="238"/>
          </rPr>
          <t>A pont nem adható meg, ha háromnál kevesebb ilyen feladatot oldott meg.</t>
        </r>
      </text>
    </comment>
    <comment ref="B120" authorId="0" shapeId="0" xr:uid="{00000000-0006-0000-0100-000024000000}">
      <text>
        <r>
          <rPr>
            <sz val="9"/>
            <color indexed="81"/>
            <rFont val="Tahoma"/>
            <family val="2"/>
            <charset val="238"/>
          </rPr>
          <t>Az utolsó 2 pont csak akkor jár, ha a feladat kitűzésének megfelelő, tetszőleges hosszúságú (legalább 1000 telek adatait tartalmazó) állományt helyesen kezel.</t>
        </r>
      </text>
    </comment>
    <comment ref="B123" authorId="0" shapeId="0" xr:uid="{00000000-0006-0000-0100-000025000000}">
      <text>
        <r>
          <rPr>
            <sz val="9"/>
            <color indexed="81"/>
            <rFont val="Tahoma"/>
            <family val="2"/>
            <charset val="238"/>
          </rPr>
          <t>A pont nem adható, ha a megjelenített érték nem számítás eredményeként állt elő.</t>
        </r>
      </text>
    </comment>
    <comment ref="B128" authorId="0" shapeId="0" xr:uid="{00000000-0006-0000-0100-000026000000}">
      <text>
        <r>
          <rPr>
            <sz val="9"/>
            <color indexed="81"/>
            <rFont val="Tahoma"/>
            <family val="2"/>
            <charset val="238"/>
          </rPr>
          <t>A pont nem adható meg, ha más telek adatait is megjelenítette.</t>
        </r>
      </text>
    </comment>
    <comment ref="B131" authorId="0" shapeId="0" xr:uid="{00000000-0006-0000-0100-000027000000}">
      <text>
        <r>
          <rPr>
            <sz val="9"/>
            <color indexed="81"/>
            <rFont val="Tahoma"/>
            <family val="2"/>
            <charset val="238"/>
          </rPr>
          <t>A pont jár a függvény helyes vagy helytelen működésétől függetlenül.</t>
        </r>
      </text>
    </comment>
    <comment ref="B133" authorId="0" shapeId="0" xr:uid="{00000000-0006-0000-0100-000028000000}">
      <text>
        <r>
          <rPr>
            <sz val="9"/>
            <color indexed="81"/>
            <rFont val="Tahoma"/>
            <family val="2"/>
            <charset val="238"/>
          </rPr>
          <t>Az előző két pont akkor is jár, ha nem kezeli a 10.000 Ft-nál kisebb adót.</t>
        </r>
      </text>
    </comment>
    <comment ref="B138" authorId="0" shapeId="0" xr:uid="{00000000-0006-0000-0100-000029000000}">
      <text>
        <r>
          <rPr>
            <sz val="9"/>
            <color indexed="81"/>
            <rFont val="Tahoma"/>
            <family val="2"/>
            <charset val="238"/>
          </rPr>
          <t>A pont nem bontható</t>
        </r>
      </text>
    </comment>
    <comment ref="B141" authorId="0" shapeId="0" xr:uid="{00000000-0006-0000-0100-00002A000000}">
      <text>
        <r>
          <rPr>
            <sz val="9"/>
            <color indexed="81"/>
            <rFont val="Tahoma"/>
            <family val="2"/>
            <charset val="238"/>
          </rPr>
          <t>A pont nem bontható.
Az előző három itemhez tartozó pont jár akkor is, ha ugyan az eredmény hibás, de az általa készített ado függvényt használta, és az eltérés annak hibájából ered, vagy helyesen határozta meg az adó összegét, de nem a függvény segítségével.</t>
        </r>
      </text>
    </comment>
    <comment ref="B142" authorId="0" shapeId="0" xr:uid="{00000000-0006-0000-0100-00002B000000}">
      <text>
        <r>
          <rPr>
            <sz val="9"/>
            <color indexed="81"/>
            <rFont val="Tahoma"/>
            <family val="2"/>
            <charset val="238"/>
          </rPr>
          <t>A pont nem adható meg, ha a megjelenített értékek nem számítás eredményeként álltak elő.</t>
        </r>
      </text>
    </comment>
    <comment ref="B147" authorId="0" shapeId="0" xr:uid="{00000000-0006-0000-0100-00002C000000}">
      <text>
        <r>
          <rPr>
            <sz val="9"/>
            <color indexed="81"/>
            <rFont val="Tahoma"/>
            <family val="2"/>
            <charset val="238"/>
          </rPr>
          <t>A pont nem bontható</t>
        </r>
      </text>
    </comment>
    <comment ref="B151" authorId="0" shapeId="0" xr:uid="{00000000-0006-0000-0100-00002D000000}">
      <text>
        <r>
          <rPr>
            <sz val="9"/>
            <color indexed="81"/>
            <rFont val="Tahoma"/>
            <family val="2"/>
            <charset val="238"/>
          </rPr>
          <t>A pont jár, ha legfeljebb egy tulajdonos kimaradt</t>
        </r>
      </text>
    </comment>
    <comment ref="B152" authorId="0" shapeId="0" xr:uid="{00000000-0006-0000-0100-00002E000000}">
      <text>
        <r>
          <rPr>
            <sz val="9"/>
            <color indexed="81"/>
            <rFont val="Tahoma"/>
            <family val="2"/>
            <charset val="238"/>
          </rPr>
          <t>A pont nem bontható.
A mintaként kapott adatforrás esetén 519 tulajdonos van.</t>
        </r>
      </text>
    </comment>
    <comment ref="B155" authorId="0" shapeId="0" xr:uid="{00000000-0006-0000-0100-00002F000000}">
      <text>
        <r>
          <rPr>
            <sz val="9"/>
            <color indexed="81"/>
            <rFont val="Tahoma"/>
            <family val="2"/>
            <charset val="238"/>
          </rPr>
          <t>A pont jár akkor is, ha a fizetendő adó számítás eredménye, de nem helyes érték.</t>
        </r>
      </text>
    </comment>
    <comment ref="B156" authorId="0" shapeId="0" xr:uid="{00000000-0006-0000-0100-000030000000}">
      <text>
        <r>
          <rPr>
            <sz val="9"/>
            <color indexed="81"/>
            <rFont val="Tahoma"/>
            <family val="2"/>
            <charset val="238"/>
          </rPr>
          <t>A pont jár, ha legfeljebb egy tulajdonos adószáma lemaradt.</t>
        </r>
      </text>
    </comment>
    <comment ref="B158" authorId="0" shapeId="0" xr:uid="{00000000-0006-0000-0100-000031000000}">
      <text>
        <r>
          <rPr>
            <sz val="9"/>
            <color indexed="81"/>
            <rFont val="Tahoma"/>
            <family val="2"/>
            <charset val="238"/>
          </rPr>
          <t>Az utolsó két pont nem adható meg, ha a fájlban más adatok is szerepelnek.</t>
        </r>
      </text>
    </comment>
  </commentList>
</comments>
</file>

<file path=xl/sharedStrings.xml><?xml version="1.0" encoding="utf-8"?>
<sst xmlns="http://schemas.openxmlformats.org/spreadsheetml/2006/main" count="161" uniqueCount="157">
  <si>
    <t>Kedves Javító Kolléga!</t>
  </si>
  <si>
    <t>A "Vizsgazo1" munkalapból minden vizsgázó számára készítsen egy másolatot!</t>
  </si>
  <si>
    <r>
      <t xml:space="preserve">A </t>
    </r>
    <r>
      <rPr>
        <b/>
        <sz val="12"/>
        <color indexed="8"/>
        <rFont val="Times New Roman"/>
        <family val="1"/>
        <charset val="238"/>
      </rPr>
      <t>D1</t>
    </r>
    <r>
      <rPr>
        <sz val="12"/>
        <color indexed="8"/>
        <rFont val="Times New Roman"/>
        <family val="1"/>
        <charset val="238"/>
      </rPr>
      <t>-es cellába írja be a vizsgázó kódját</t>
    </r>
  </si>
  <si>
    <t>Az értékelést az "A" oszlopban végezze. Amennyiben a vizsgázó a feladatrészt megoldotta, írjon 1-est, ha nem, írjon 0-t! A táblázatkezelő ennek segítségével meghatározza a részpontszámokat és összpontszámokat.</t>
  </si>
  <si>
    <t>Az értékelés befejezése után az értékelési útmutató kinyomtatható. A nyomtatási terület ennek megfelelően beállított. 
A papírtakarékosság érdekében javasoljuk a füzetnyomtatás vagy a több oldal egy lapon beállítások használatát.</t>
  </si>
  <si>
    <r>
      <t xml:space="preserve">Amennyiben az egyes feladatokhoz megjegyzést szeretne írni, azt az </t>
    </r>
    <r>
      <rPr>
        <b/>
        <sz val="12"/>
        <color theme="1"/>
        <rFont val="Times New Roman"/>
        <family val="1"/>
        <charset val="238"/>
      </rPr>
      <t>E</t>
    </r>
    <r>
      <rPr>
        <sz val="12"/>
        <color theme="1"/>
        <rFont val="Times New Roman"/>
        <family val="1"/>
        <charset val="238"/>
      </rPr>
      <t xml:space="preserve"> oszlopban teheti meg, ez nem része a nyomtatási területnek.</t>
    </r>
  </si>
  <si>
    <t>Azonosító jel:</t>
  </si>
  <si>
    <t>1. Forgalomirányítás</t>
  </si>
  <si>
    <t>Bemutató létrehozása</t>
  </si>
  <si>
    <r>
      <t xml:space="preserve">Létezik bemutató </t>
    </r>
    <r>
      <rPr>
        <i/>
        <sz val="11"/>
        <color theme="1"/>
        <rFont val="Courier New"/>
        <family val="3"/>
        <charset val="238"/>
      </rPr>
      <t>rendorkarjelzes</t>
    </r>
    <r>
      <rPr>
        <sz val="12"/>
        <color theme="1"/>
        <rFont val="Times New Roman"/>
        <family val="1"/>
        <charset val="238"/>
      </rPr>
      <t xml:space="preserve"> néven, és a diák mérete 34 cm×19 cm (</t>
    </r>
    <r>
      <rPr>
        <sz val="12"/>
        <color theme="1"/>
        <rFont val="Symbol"/>
        <family val="1"/>
        <charset val="2"/>
      </rPr>
      <t>±</t>
    </r>
    <r>
      <rPr>
        <sz val="12"/>
        <color theme="1"/>
        <rFont val="Times New Roman"/>
        <family val="1"/>
        <charset val="238"/>
      </rPr>
      <t>0,02 cm)</t>
    </r>
  </si>
  <si>
    <r>
      <t xml:space="preserve">Az </t>
    </r>
    <r>
      <rPr>
        <i/>
        <sz val="11"/>
        <color theme="1"/>
        <rFont val="Courier New"/>
        <family val="3"/>
        <charset val="238"/>
      </rPr>
      <t>auto.png</t>
    </r>
    <r>
      <rPr>
        <sz val="12"/>
        <color theme="1"/>
        <rFont val="Times New Roman"/>
        <family val="1"/>
        <charset val="238"/>
      </rPr>
      <t xml:space="preserve"> kép színezése</t>
    </r>
  </si>
  <si>
    <r>
      <t xml:space="preserve">Létezik a </t>
    </r>
    <r>
      <rPr>
        <i/>
        <sz val="11"/>
        <color theme="1"/>
        <rFont val="Courier New"/>
        <family val="3"/>
        <charset val="238"/>
      </rPr>
      <t>szinesauto.png</t>
    </r>
    <r>
      <rPr>
        <sz val="12"/>
        <color theme="1"/>
        <rFont val="Times New Roman"/>
        <family val="1"/>
        <charset val="238"/>
      </rPr>
      <t xml:space="preserve"> kép, amelyben legalább egy meghatározott elemet kiszínezett</t>
    </r>
  </si>
  <si>
    <t>Az autó fényszórója sárga színű és a keréktárcsa szürke színű</t>
  </si>
  <si>
    <t>Az autó karosszériája egy azonos színnel kitöltött</t>
  </si>
  <si>
    <t>A diák egységes formázása és a szöveg beillesztése</t>
  </si>
  <si>
    <t>A diák háttere világoskék RGB(157, 195, 230) kódú szín, a címeket tartalmazó szövegdobozok sárga RGB(255, 192, 0) kódú kitöltésűek</t>
  </si>
  <si>
    <t>Az 1. dia kivételével a címeket tartalmazó szövegdobozok 3,5 cm magasak, és a dia bal felső sarkától függőlegesen 1 cm-re helyezkednek el a dia teljes szélességében</t>
  </si>
  <si>
    <t>A címek a szövegdoboz bal oldalától 1,5 cm-re kezdődnek, és függőlegesen középre igazítottak</t>
  </si>
  <si>
    <t>A diák szövege egységesen Arial (Nimbus Sans) betűtípusú, fekete színű</t>
  </si>
  <si>
    <t>A diák szövege 30 pontos</t>
  </si>
  <si>
    <t>A szövegeket tartalmazó szövegdobozok a dia bal felső sarkától vízszintesen 1,5 cm-re, függőlegesen 6,5 cm-re vannak</t>
  </si>
  <si>
    <t>A diák szövegének beillesztése</t>
  </si>
  <si>
    <t>Legalább 5 dia a megfelelő szöveget tartalmazza</t>
  </si>
  <si>
    <t>Mindegyik dia a megfelelő szöveget tartalmazza</t>
  </si>
  <si>
    <t>Az első dia tartalma</t>
  </si>
  <si>
    <t>A címet egy 4 cm magas és 28 cm széles, a dián jobbra igazított szövegdobozban helyezte el</t>
  </si>
  <si>
    <t>A cím vízszintesen és függőlegesen középre igazított a szövegdobozban</t>
  </si>
  <si>
    <t>A paralelogramma fekete szegélyű és szürke kitöltésű</t>
  </si>
  <si>
    <t>A paralelogramma középvonalára rajzolt egy 6 pontos vastagságú szaggatott fehér vonalat</t>
  </si>
  <si>
    <t>A paralelogramma felső területére legalább egy autóképet beszúrt, és azt az arányok megtartásával 3,4 cm magasra méretezte</t>
  </si>
  <si>
    <t>A paralelogramma felső területére mindhárom autóképet beszúrta, az arányok megtartása mellett a képek magassága 3,4 cm és egy vonalban vannak</t>
  </si>
  <si>
    <r>
      <t xml:space="preserve">Az úttest bal széléhez a minta szerint beillesztette, és az arányok megtartása mellett 9,5 cm magasra méretezte a </t>
    </r>
    <r>
      <rPr>
        <i/>
        <sz val="11"/>
        <color theme="1"/>
        <rFont val="Courier New"/>
        <family val="3"/>
        <charset val="238"/>
      </rPr>
      <t>valtozas.png</t>
    </r>
    <r>
      <rPr>
        <sz val="12"/>
        <color theme="1"/>
        <rFont val="Times New Roman"/>
        <family val="1"/>
        <charset val="238"/>
      </rPr>
      <t xml:space="preserve"> képet</t>
    </r>
  </si>
  <si>
    <t>A 2-7. dia elkészítése</t>
  </si>
  <si>
    <t>Legalább 3 diára beszúrta a megfelelő rendőri karjelzést ábrázoló képet a dia jobb oldalára</t>
  </si>
  <si>
    <t>Legalább 3 dián a rendőri karjelzést ábrázoló képet a dia bal felső sarkától függőlegesen 6,5 cm-re helyezte el</t>
  </si>
  <si>
    <t>Mindegyik diára a megadott rendőri karjelzést ábrázoló képet beszúrta, és azt a dia bal felső sarkától függőlegesen 6,5 cm-re helyezte el</t>
  </si>
  <si>
    <t>Mindkét képet a dia bal felső sarkától vízszintesen 21 cm-re, függőlegesen 6,5 cm-re helyezte el</t>
  </si>
  <si>
    <t>Legalább az egyik dián mindkét képre helyben megjelenő animációt állított be</t>
  </si>
  <si>
    <t>Legalább az egyik dián először a rendőröket ábrázoló kép automatikusan, majd ezután kattintásra a forgalmi helyzetet bemutató kép jelenik meg</t>
  </si>
  <si>
    <t>Legalább az egyik dián a rendőröket ábrázoló kép a kattintás után eltűnik</t>
  </si>
  <si>
    <t>Mindkét dián az animáció minden beállítása jó</t>
  </si>
  <si>
    <t>Összesen:</t>
  </si>
  <si>
    <t>2. Fakultáció</t>
  </si>
  <si>
    <t>Adatok betöltése, mentése</t>
  </si>
  <si>
    <r>
      <t xml:space="preserve">A </t>
    </r>
    <r>
      <rPr>
        <i/>
        <sz val="11"/>
        <color theme="1"/>
        <rFont val="Courier New"/>
        <family val="3"/>
        <charset val="238"/>
      </rPr>
      <t>fakultacioforras.txt</t>
    </r>
    <r>
      <rPr>
        <sz val="12"/>
        <color theme="1"/>
        <rFont val="Times New Roman"/>
        <family val="1"/>
        <charset val="238"/>
      </rPr>
      <t xml:space="preserve"> fájl adatait tartalmazó fájlt </t>
    </r>
    <r>
      <rPr>
        <i/>
        <sz val="11"/>
        <color theme="1"/>
        <rFont val="Courier New"/>
        <family val="3"/>
        <charset val="238"/>
      </rPr>
      <t xml:space="preserve">fakultacio </t>
    </r>
    <r>
      <rPr>
        <sz val="12"/>
        <color theme="1"/>
        <rFont val="Times New Roman"/>
        <family val="1"/>
        <charset val="238"/>
      </rPr>
      <t xml:space="preserve">néven mentette a táblázatkezelő saját formátumában; az adatok az </t>
    </r>
    <r>
      <rPr>
        <i/>
        <sz val="12"/>
        <color theme="1"/>
        <rFont val="Times New Roman"/>
        <family val="1"/>
        <charset val="238"/>
      </rPr>
      <t>A1</t>
    </r>
    <r>
      <rPr>
        <sz val="12"/>
        <color theme="1"/>
        <rFont val="Times New Roman"/>
        <family val="1"/>
        <charset val="238"/>
      </rPr>
      <t>-es cellától kezdődően szerepelnek</t>
    </r>
  </si>
  <si>
    <t>A kémiafakultáció választásának második megjelenítése</t>
  </si>
  <si>
    <r>
      <t xml:space="preserve">A </t>
    </r>
    <r>
      <rPr>
        <i/>
        <sz val="12"/>
        <color theme="1"/>
        <rFont val="Times New Roman"/>
        <family val="1"/>
        <charset val="238"/>
      </rPr>
      <t>P3:P33</t>
    </r>
    <r>
      <rPr>
        <sz val="12"/>
        <color theme="1"/>
        <rFont val="Times New Roman"/>
        <family val="1"/>
        <charset val="238"/>
      </rPr>
      <t xml:space="preserve"> tartomány celláiban hivatkozással megjelenítette a kémiafakultáció választását</t>
    </r>
  </si>
  <si>
    <r>
      <t xml:space="preserve">A </t>
    </r>
    <r>
      <rPr>
        <i/>
        <sz val="12"/>
        <color theme="1"/>
        <rFont val="Times New Roman"/>
        <family val="1"/>
        <charset val="238"/>
      </rPr>
      <t>K3:K33</t>
    </r>
    <r>
      <rPr>
        <sz val="12"/>
        <color theme="1"/>
        <rFont val="Times New Roman"/>
        <family val="1"/>
        <charset val="238"/>
      </rPr>
      <t xml:space="preserve"> tartomány és a </t>
    </r>
    <r>
      <rPr>
        <i/>
        <sz val="12"/>
        <color theme="1"/>
        <rFont val="Times New Roman"/>
        <family val="1"/>
        <charset val="238"/>
      </rPr>
      <t>P3:P33</t>
    </r>
    <r>
      <rPr>
        <sz val="12"/>
        <color theme="1"/>
        <rFont val="Times New Roman"/>
        <family val="1"/>
        <charset val="238"/>
      </rPr>
      <t xml:space="preserve"> tartomány megfelelő celláiban a megjelenő tartalom egyezik</t>
    </r>
  </si>
  <si>
    <t>Fakultációk száma</t>
  </si>
  <si>
    <r>
      <t xml:space="preserve">A </t>
    </r>
    <r>
      <rPr>
        <i/>
        <sz val="12"/>
        <color theme="1"/>
        <rFont val="Times New Roman"/>
        <family val="1"/>
        <charset val="238"/>
      </rPr>
      <t>Q3:Q33</t>
    </r>
    <r>
      <rPr>
        <sz val="12"/>
        <color theme="1"/>
        <rFont val="Times New Roman"/>
        <family val="1"/>
        <charset val="238"/>
      </rPr>
      <t xml:space="preserve"> tartomány minden cellájában helyesen határozza meg a diákok fakultációválasztásainak számát</t>
    </r>
  </si>
  <si>
    <t>Fakultációs alkalmak létszáma</t>
  </si>
  <si>
    <r>
      <t xml:space="preserve">A </t>
    </r>
    <r>
      <rPr>
        <i/>
        <sz val="12"/>
        <color theme="1"/>
        <rFont val="Times New Roman"/>
        <family val="1"/>
        <charset val="238"/>
      </rPr>
      <t>D34:P34</t>
    </r>
    <r>
      <rPr>
        <sz val="12"/>
        <color theme="1"/>
        <rFont val="Times New Roman"/>
        <family val="1"/>
        <charset val="238"/>
      </rPr>
      <t xml:space="preserve"> tartománynak legalább egy cellájában helyesen határozza meg a létszámot</t>
    </r>
  </si>
  <si>
    <t>Minden esetben helyes a létszám, és másolható a képlet</t>
  </si>
  <si>
    <t>Legkisebb nem 0 létszám</t>
  </si>
  <si>
    <t>Helyesen határozza meg a legkisebb nem 0 létszámú csoport létszámát akkor is, ha a fakultációs jelentkezések változnak</t>
  </si>
  <si>
    <r>
      <t xml:space="preserve">A </t>
    </r>
    <r>
      <rPr>
        <i/>
        <sz val="12"/>
        <color theme="1"/>
        <rFont val="Times New Roman"/>
        <family val="1"/>
        <charset val="238"/>
      </rPr>
      <t>C36</t>
    </r>
    <r>
      <rPr>
        <sz val="12"/>
        <color theme="1"/>
        <rFont val="Times New Roman"/>
        <family val="1"/>
        <charset val="238"/>
      </rPr>
      <t>-os cellában „fő” egyéni formátumot állított be</t>
    </r>
  </si>
  <si>
    <t>Nyelvi fakultációk létszáma</t>
  </si>
  <si>
    <t>Bármely nyelv és csoport adatpáros esetén helyes eredményt ad a képlet</t>
  </si>
  <si>
    <t>A táblázat formázása</t>
  </si>
  <si>
    <t>A fenti beállítások mindegyikét beállította</t>
  </si>
  <si>
    <t>Feltételes formázás</t>
  </si>
  <si>
    <r>
      <t xml:space="preserve">A </t>
    </r>
    <r>
      <rPr>
        <i/>
        <sz val="12"/>
        <color theme="1"/>
        <rFont val="Times New Roman"/>
        <family val="1"/>
        <charset val="238"/>
      </rPr>
      <t>B3:B33</t>
    </r>
    <r>
      <rPr>
        <sz val="12"/>
        <color theme="1"/>
        <rFont val="Times New Roman"/>
        <family val="1"/>
        <charset val="238"/>
      </rPr>
      <t xml:space="preserve"> tartomány celláiban feltételes formázással piros a betűszín minden olyan cellában, ahol a választott fakultációk száma a </t>
    </r>
    <r>
      <rPr>
        <i/>
        <sz val="12"/>
        <color theme="1"/>
        <rFont val="Times New Roman"/>
        <family val="1"/>
        <charset val="238"/>
      </rPr>
      <t>C41</t>
    </r>
    <r>
      <rPr>
        <sz val="12"/>
        <color theme="1"/>
        <rFont val="Times New Roman"/>
        <family val="1"/>
        <charset val="238"/>
      </rPr>
      <t>-es cellában található érték</t>
    </r>
  </si>
  <si>
    <r>
      <t xml:space="preserve">A </t>
    </r>
    <r>
      <rPr>
        <i/>
        <sz val="12"/>
        <color theme="1"/>
        <rFont val="Times New Roman"/>
        <family val="1"/>
        <charset val="238"/>
      </rPr>
      <t>B3:B33</t>
    </r>
    <r>
      <rPr>
        <sz val="12"/>
        <color theme="1"/>
        <rFont val="Times New Roman"/>
        <family val="1"/>
        <charset val="238"/>
      </rPr>
      <t xml:space="preserve"> tartomány celláiban feltételes formázással piros a betűszín minden olyan cellában, ahol a választott fakultációk száma a </t>
    </r>
    <r>
      <rPr>
        <i/>
        <sz val="12"/>
        <color theme="1"/>
        <rFont val="Times New Roman"/>
        <family val="1"/>
        <charset val="238"/>
      </rPr>
      <t>C41</t>
    </r>
    <r>
      <rPr>
        <sz val="12"/>
        <color theme="1"/>
        <rFont val="Times New Roman"/>
        <family val="1"/>
        <charset val="238"/>
      </rPr>
      <t xml:space="preserve">-es cellában található érték, és hivatkozik a </t>
    </r>
    <r>
      <rPr>
        <i/>
        <sz val="12"/>
        <color theme="1"/>
        <rFont val="Times New Roman"/>
        <family val="1"/>
        <charset val="238"/>
      </rPr>
      <t>C41</t>
    </r>
    <r>
      <rPr>
        <sz val="12"/>
        <color theme="1"/>
        <rFont val="Times New Roman"/>
        <family val="1"/>
        <charset val="238"/>
      </rPr>
      <t>-es cellára</t>
    </r>
  </si>
  <si>
    <t>3. Vasútvonalak</t>
  </si>
  <si>
    <t>Adatbázis létrehozása</t>
  </si>
  <si>
    <r>
      <t xml:space="preserve">Az adatbázist létrehozta </t>
    </r>
    <r>
      <rPr>
        <i/>
        <sz val="11"/>
        <color theme="1"/>
        <rFont val="Courier New"/>
        <family val="3"/>
        <charset val="238"/>
      </rPr>
      <t>vasut</t>
    </r>
    <r>
      <rPr>
        <sz val="12"/>
        <color theme="1"/>
        <rFont val="Times New Roman"/>
        <family val="1"/>
        <charset val="238"/>
      </rPr>
      <t xml:space="preserve"> néven, és az adatok importálása a táblákba helyes</t>
    </r>
  </si>
  <si>
    <r>
      <t xml:space="preserve">A táblák összes mezője megfelelő típusú, az </t>
    </r>
    <r>
      <rPr>
        <i/>
        <sz val="12"/>
        <color theme="1"/>
        <rFont val="Times New Roman"/>
        <family val="1"/>
        <charset val="238"/>
      </rPr>
      <t>id</t>
    </r>
    <r>
      <rPr>
        <sz val="12"/>
        <color theme="1"/>
        <rFont val="Times New Roman"/>
        <family val="1"/>
        <charset val="238"/>
      </rPr>
      <t xml:space="preserve"> mezőket kulcsnak választotta</t>
    </r>
  </si>
  <si>
    <t>A kívánt mezők megjelenítése</t>
  </si>
  <si>
    <t>Az elmentett lekérdezésekben felesleges mezők nem jelennek meg</t>
  </si>
  <si>
    <t>Adatok törlése</t>
  </si>
  <si>
    <r>
      <t xml:space="preserve">Törölte a </t>
    </r>
    <r>
      <rPr>
        <b/>
        <i/>
        <sz val="12"/>
        <color theme="1"/>
        <rFont val="Times New Roman"/>
        <family val="1"/>
        <charset val="238"/>
      </rPr>
      <t>hely</t>
    </r>
    <r>
      <rPr>
        <sz val="12"/>
        <color theme="1"/>
        <rFont val="Times New Roman"/>
        <family val="1"/>
        <charset val="238"/>
      </rPr>
      <t xml:space="preserve"> táblából az 1974-es id-jű rekordot (a rekordszám a törlést követően 3334)</t>
    </r>
  </si>
  <si>
    <r>
      <t xml:space="preserve">Törölte az </t>
    </r>
    <r>
      <rPr>
        <b/>
        <i/>
        <sz val="12"/>
        <color theme="1"/>
        <rFont val="Times New Roman"/>
        <family val="1"/>
        <charset val="238"/>
      </rPr>
      <t>allomas</t>
    </r>
    <r>
      <rPr>
        <sz val="12"/>
        <color theme="1"/>
        <rFont val="Times New Roman"/>
        <family val="1"/>
        <charset val="238"/>
      </rPr>
      <t xml:space="preserve"> táblából a 2324-es id-jű rekordot (a rekordszám a törlést követően 2873)</t>
    </r>
  </si>
  <si>
    <r>
      <t>3kulfold</t>
    </r>
    <r>
      <rPr>
        <sz val="12"/>
        <color theme="1"/>
        <rFont val="Times New Roman"/>
        <family val="1"/>
        <charset val="238"/>
      </rPr>
      <t xml:space="preserve"> lekérdezés</t>
    </r>
  </si>
  <si>
    <t>Megjelenítette az állomás nevét és az ország jelét az állomások neve szerinti ábécérendben</t>
  </si>
  <si>
    <t>Helyesen szűr az országra, minden állomás csak egyszer jelenik meg</t>
  </si>
  <si>
    <r>
      <t>480</t>
    </r>
    <r>
      <rPr>
        <sz val="12"/>
        <color theme="1"/>
        <rFont val="Times New Roman"/>
        <family val="1"/>
        <charset val="238"/>
      </rPr>
      <t xml:space="preserve"> lekérdezés</t>
    </r>
  </si>
  <si>
    <t>Megjelenítette az állomás nevét, típusát és az induló állomástól mért távolságát, utóbbi szerint növekvően rendez, a táblák közötti kapcsolat helyes</t>
  </si>
  <si>
    <t>Helyesen szűr a vonal azonosítójára</t>
  </si>
  <si>
    <t>Helyesen az állomás működésére és – ha az létezik – a vonal azonosítójára vonatkozó feltételhez helyesen kapcsolta</t>
  </si>
  <si>
    <r>
      <t>5vonalhossz</t>
    </r>
    <r>
      <rPr>
        <sz val="12"/>
        <color theme="1"/>
        <rFont val="Times New Roman"/>
        <family val="1"/>
        <charset val="238"/>
      </rPr>
      <t xml:space="preserve"> lekérdezés</t>
    </r>
  </si>
  <si>
    <t>Megjelenítette a vonal azonosítóját és egy távolságértéket</t>
  </si>
  <si>
    <t>Az adatokat csoportosította a vonal azonosítója szerint, és a vonalhoz tartozó távolság legnagyobb, adatbázisban szereplő értékét jelenítette meg</t>
  </si>
  <si>
    <r>
      <t>6vegallomas</t>
    </r>
    <r>
      <rPr>
        <sz val="12"/>
        <color theme="1"/>
        <rFont val="Times New Roman"/>
        <family val="1"/>
        <charset val="238"/>
      </rPr>
      <t xml:space="preserve"> lekérdezés</t>
    </r>
  </si>
  <si>
    <r>
      <t>Helyesen végezte el a kiegészítést az első sorban (</t>
    </r>
    <r>
      <rPr>
        <sz val="9"/>
        <color theme="1"/>
        <rFont val="Courier New"/>
        <family val="3"/>
        <charset val="238"/>
      </rPr>
      <t>indulasi</t>
    </r>
    <r>
      <rPr>
        <sz val="12"/>
        <color theme="1"/>
        <rFont val="Times New Roman"/>
        <family val="1"/>
        <charset val="238"/>
      </rPr>
      <t xml:space="preserve">, </t>
    </r>
    <r>
      <rPr>
        <sz val="9"/>
        <color theme="1"/>
        <rFont val="Courier New"/>
        <family val="3"/>
        <charset val="238"/>
      </rPr>
      <t>veg</t>
    </r>
    <r>
      <rPr>
        <sz val="12"/>
        <color theme="1"/>
        <rFont val="Times New Roman"/>
        <family val="1"/>
        <charset val="238"/>
      </rPr>
      <t>)</t>
    </r>
  </si>
  <si>
    <r>
      <t>Helyesen egészítette ki az első allekérdezést (</t>
    </r>
    <r>
      <rPr>
        <sz val="9"/>
        <color theme="1"/>
        <rFont val="Courier New"/>
        <family val="3"/>
        <charset val="238"/>
      </rPr>
      <t>tav=0</t>
    </r>
    <r>
      <rPr>
        <sz val="12"/>
        <color theme="1"/>
        <rFont val="Times New Roman"/>
        <family val="1"/>
        <charset val="238"/>
      </rPr>
      <t>)</t>
    </r>
  </si>
  <si>
    <r>
      <t>Helyesen egészítette ki a harmadik allekérdezést (</t>
    </r>
    <r>
      <rPr>
        <sz val="9"/>
        <color theme="1"/>
        <rFont val="Courier New"/>
        <family val="3"/>
        <charset val="238"/>
      </rPr>
      <t>AS maxtav</t>
    </r>
    <r>
      <rPr>
        <sz val="12"/>
        <color theme="1"/>
        <rFont val="Times New Roman"/>
        <family val="1"/>
        <charset val="238"/>
      </rPr>
      <t>)</t>
    </r>
  </si>
  <si>
    <r>
      <t>Helyesen egészítette ki a főlekérdezés feltételét (</t>
    </r>
    <r>
      <rPr>
        <sz val="9"/>
        <color theme="1"/>
        <rFont val="Courier New"/>
        <family val="3"/>
        <charset val="238"/>
      </rPr>
      <t>tav</t>
    </r>
    <r>
      <rPr>
        <sz val="12"/>
        <color theme="1"/>
        <rFont val="Times New Roman"/>
        <family val="1"/>
        <charset val="238"/>
      </rPr>
      <t>)</t>
    </r>
  </si>
  <si>
    <t>A teljes, hibátlan lekérdezést mentette</t>
  </si>
  <si>
    <r>
      <t>7Hatvan</t>
    </r>
    <r>
      <rPr>
        <sz val="12"/>
        <color theme="1"/>
        <rFont val="Times New Roman"/>
        <family val="1"/>
        <charset val="238"/>
      </rPr>
      <t xml:space="preserve"> lekérdezés</t>
    </r>
  </si>
  <si>
    <t>A lekérdezés az állomás nevét és a vonal azonosítóját adja meg, a használt táblák kapcsolata a lekérdezés minden részében helyes</t>
  </si>
  <si>
    <t>A megoldás egy részében helyesen határozza meg azokat a vasútvonalakat, amelyek érintik Hatvant</t>
  </si>
  <si>
    <t>Helyesen kapcsolja össze a megoldás egyes részeit a vasútvonal azonosítójának felhasználásával</t>
  </si>
  <si>
    <t>A megjelenített állomásokból Hatvan nevét kizáró feltétel helyes</t>
  </si>
  <si>
    <r>
      <t>8legalabb5</t>
    </r>
    <r>
      <rPr>
        <sz val="12"/>
        <color theme="1"/>
        <rFont val="Times New Roman"/>
        <family val="1"/>
        <charset val="238"/>
      </rPr>
      <t xml:space="preserve"> lekérdezés</t>
    </r>
  </si>
  <si>
    <t>Az állomás nevét megjelenítette, és név szerint csoportosított, a használt táblák kapcsolata helyes</t>
  </si>
  <si>
    <t>Meghatározza a vasútvonalak számát, és a darabszám szerint csökkenően rendez</t>
  </si>
  <si>
    <t>A vasútvonalak számára vonatkozó szűrés helyes</t>
  </si>
  <si>
    <r>
      <t>9140</t>
    </r>
    <r>
      <rPr>
        <sz val="12"/>
        <color theme="1"/>
        <rFont val="Times New Roman"/>
        <family val="1"/>
        <charset val="238"/>
      </rPr>
      <t xml:space="preserve"> lekérdezés</t>
    </r>
  </si>
  <si>
    <t>Megjeleníti az állomás nevét és az indulási állomástól mért távolságát, a táblák közötti kapcsolat helyes</t>
  </si>
  <si>
    <t>Helyesen szűr a távolság alsó határára</t>
  </si>
  <si>
    <t>Helyesen szűr a távolság felső határára</t>
  </si>
  <si>
    <t>A teljes szűrési feltétel helyes</t>
  </si>
  <si>
    <t xml:space="preserve"> - Az A1:Q34 tartomány celláit vékony vonal szegélyezi és a táblázat többi cellája nincs keretezve 
 - A D3:P33 tartomány celláinak zöld a háttere
 - Az 1. sorban a minta szerint vonta össze a cellákat
 - A C2:Q2 tartomány celláiban a minta szerint elforgatva jelenik meg a szöveg
 - Az E:P oszlopok szélessége egyforma, az alapértelmezettnél kisebb
 - Az oszlopszélességeket úgy állította, hogy a táblázat valamennyi cellájának a tartalma olvasható
 - A C1:Q34 tartomány celláiban és a B36:D41 tartomány adatot tartalmazó celláiban a tartalom vízszintesen középre igazított
 - A B36-os cella tartalma a minta szerint két sorban jelenik meg
A fenti beállítások közül legalább négyet beállított</t>
  </si>
  <si>
    <t>4. Építményadó</t>
  </si>
  <si>
    <r>
      <t xml:space="preserve">Létezik program </t>
    </r>
    <r>
      <rPr>
        <i/>
        <sz val="12"/>
        <color theme="1"/>
        <rFont val="Courier New"/>
        <family val="3"/>
        <charset val="238"/>
      </rPr>
      <t>epitmenyado</t>
    </r>
    <r>
      <rPr>
        <sz val="12"/>
        <color theme="1"/>
        <rFont val="Times New Roman"/>
        <family val="1"/>
        <charset val="238"/>
      </rPr>
      <t xml:space="preserve"> néven</t>
    </r>
  </si>
  <si>
    <r>
      <t xml:space="preserve">Létezik a program </t>
    </r>
    <r>
      <rPr>
        <i/>
        <sz val="12"/>
        <color theme="1"/>
        <rFont val="Courier New"/>
        <family val="3"/>
        <charset val="238"/>
      </rPr>
      <t>epitmenyado</t>
    </r>
    <r>
      <rPr>
        <sz val="12"/>
        <color theme="1"/>
        <rFont val="Times New Roman"/>
        <family val="1"/>
        <charset val="238"/>
      </rPr>
      <t xml:space="preserve"> néven, és fordítási/futtatási hibát nem tartalmaz</t>
    </r>
  </si>
  <si>
    <t>Üzenetek a képernyőn</t>
  </si>
  <si>
    <t>Legalább egy képernyőre írást igénylő feladatnál megjelenítette a feladat sorszámát, és – ha kellett – utalt a beolvasandó tartalomra</t>
  </si>
  <si>
    <t>A bemeneti állomány feldolgozása</t>
  </si>
  <si>
    <t>Megnyitotta olvasásra a fájlt beolvasás előtt</t>
  </si>
  <si>
    <t>Helyesen beolvasta a három adósávhoz tartozó alapdíjat</t>
  </si>
  <si>
    <t>Legalább egy telek összes adatát helyesen beolvasta</t>
  </si>
  <si>
    <t>Minden telek összes adatát helyesen beolvasta</t>
  </si>
  <si>
    <t>Eltárolta az összes adatot</t>
  </si>
  <si>
    <t>A telkek számának meghatározása</t>
  </si>
  <si>
    <t>Helyesen határozta meg a telkek számát</t>
  </si>
  <si>
    <t>A telkek számát tartalmilag a mintának megfelelően megjelenítette a képernyőn</t>
  </si>
  <si>
    <t>Egy tulajdonos telkeinek kiíratása</t>
  </si>
  <si>
    <t>Bekérte egy tulajdonos azonosítóját</t>
  </si>
  <si>
    <t>Legalább egy telek esetén helyesen vizsgálta meg, hogy az az adott tulajdonosé-e</t>
  </si>
  <si>
    <t>Minden telek esetén helyesen vizsgálta meg, hogy az az adott tulajdonosé-e</t>
  </si>
  <si>
    <t>Az adott tulajdonos valamennyi telkének utcanevét és házszámát tartalmilag a mintának megfelelően megjelenítette</t>
  </si>
  <si>
    <r>
      <t xml:space="preserve">Ha a megadott azonosítóhoz nem tartozik telek, akkor a </t>
    </r>
    <r>
      <rPr>
        <b/>
        <i/>
        <sz val="12"/>
        <color rgb="FF000000"/>
        <rFont val="Times New Roman"/>
        <family val="1"/>
        <charset val="238"/>
      </rPr>
      <t>„Nem szerepel az adatállományban.”</t>
    </r>
    <r>
      <rPr>
        <sz val="12"/>
        <color theme="1"/>
        <rFont val="Times New Roman"/>
        <family val="1"/>
        <charset val="238"/>
      </rPr>
      <t xml:space="preserve"> hibaüzenetet írja ki.</t>
    </r>
  </si>
  <si>
    <r>
      <t xml:space="preserve">Az </t>
    </r>
    <r>
      <rPr>
        <sz val="11"/>
        <color theme="1"/>
        <rFont val="Courier New"/>
        <family val="3"/>
        <charset val="238"/>
      </rPr>
      <t>ado</t>
    </r>
    <r>
      <rPr>
        <sz val="12"/>
        <color theme="1"/>
        <rFont val="Times New Roman"/>
        <family val="1"/>
        <charset val="238"/>
      </rPr>
      <t xml:space="preserve"> függvény</t>
    </r>
  </si>
  <si>
    <r>
      <t xml:space="preserve">Van függvény </t>
    </r>
    <r>
      <rPr>
        <sz val="11"/>
        <color theme="1"/>
        <rFont val="Courier New"/>
        <family val="3"/>
        <charset val="238"/>
      </rPr>
      <t>ado</t>
    </r>
    <r>
      <rPr>
        <sz val="12"/>
        <color theme="1"/>
        <rFont val="Times New Roman"/>
        <family val="1"/>
        <charset val="238"/>
      </rPr>
      <t xml:space="preserve"> néven, amelynek paraméterlistájában szerepel az adósáv és a telekméret, és számot ad vissza</t>
    </r>
  </si>
  <si>
    <t>A függvény helyesen határozza meg legalább az egyik adósáv esetén a fizetendő adót</t>
  </si>
  <si>
    <t>A függvény helyesen határozza meg mindhárom adósáv esetén a fizetendő adót</t>
  </si>
  <si>
    <t>A függvény helyesen kezeli azt az esetet, amikor a fizetendő adó 10.000 Ft-nál kevesebb</t>
  </si>
  <si>
    <t>Az ingatlanok és az adó meghatározása sávonként</t>
  </si>
  <si>
    <t>Megvizsgálta legalább egy telek esetén az adósávot</t>
  </si>
  <si>
    <t>Helyesen határozta meg legalább egy sáv esetén a telkek számát</t>
  </si>
  <si>
    <t>Mindhárom sáv esetén helyesen határozta meg a telkek számát</t>
  </si>
  <si>
    <t>Meghatározta legalább egy telek esetén a fizetendő adót</t>
  </si>
  <si>
    <t>Helyesen összegezte legalább egy adósáv esetén az adott adósávba eső telkek után fizetendő adót</t>
  </si>
  <si>
    <t>Mindhárom adósáv esetén helyesen határozta meg az adott adósávba eső telkek után fizetendő adó összegét</t>
  </si>
  <si>
    <t>Tartalmilag a mintának megfelelő módon megjelenítette sávonként a telkek számát és az adó összegét</t>
  </si>
  <si>
    <t>Több sávba sorolt utcák</t>
  </si>
  <si>
    <t>Vizsgálta legalább egy utca esetén legalább két telek adósávba sorolását</t>
  </si>
  <si>
    <t>Valamennyi utca esetén megvizsgálta legalább két telek adósávba sorolását</t>
  </si>
  <si>
    <t>Helyesen választott ki legalább egy olyan utcát, amelynek telkei legalább két különböző adósávba vannak sorolva</t>
  </si>
  <si>
    <t>Pontosan azokat az utcákat választotta ki, amelynek telkei legalább két különböző adósávba vannak sorolva</t>
  </si>
  <si>
    <t>A kiválasztott utcák nevét tartalmilag a mintának megfelelően kiíratta a képernyőre</t>
  </si>
  <si>
    <t>A tulajdonosonként fizetendő adó</t>
  </si>
  <si>
    <t>Legalább egy tulajdonos legalább egy ingatlana után meghatározta a fizetendő adót</t>
  </si>
  <si>
    <t>Valamennyi tulajdonos legalább egy-egy ingatlana után meghatározta a fizetendő adót</t>
  </si>
  <si>
    <t>Meghatározta az egyes tulajdonosok által fizetendő adó teljes összegét</t>
  </si>
  <si>
    <r>
      <t xml:space="preserve">Létrehozott a program segítségével egy fájlt </t>
    </r>
    <r>
      <rPr>
        <i/>
        <sz val="12"/>
        <color theme="1"/>
        <rFont val="Courier New"/>
        <family val="3"/>
        <charset val="238"/>
      </rPr>
      <t>fizetendo.txt</t>
    </r>
    <r>
      <rPr>
        <sz val="12"/>
        <color theme="1"/>
        <rFont val="Times New Roman"/>
        <family val="1"/>
        <charset val="238"/>
      </rPr>
      <t xml:space="preserve"> néven</t>
    </r>
  </si>
  <si>
    <t>Írt a fájlba</t>
  </si>
  <si>
    <t>A fájlban legalább egy tulajdonos esetén szerepel az adószám és az általa fizetendő adó</t>
  </si>
  <si>
    <t>A fájlban ismétlődések nélkül szerepel az összes tulajdonos adószáma</t>
  </si>
  <si>
    <t>A fájlban legalább öt tulajdonos adószáma és az általa fizetendő teljes összeg a mintának megfelelő elrendezésben szerepel</t>
  </si>
  <si>
    <t>A fájlban valamennyi tulajdonos adószáma és az általa fizetendő teljes összeg a mintának megfelelő elrendezésben szerepel</t>
  </si>
  <si>
    <t>Az animációk elkészítése a hatodik és hetedik dián</t>
  </si>
  <si>
    <t>Rajzolt egy paralelogrammát, amelynek befoglaló téglalapja 3 cm magas és 30 cm széles</t>
  </si>
  <si>
    <r>
      <t xml:space="preserve">A 6-7. diára a </t>
    </r>
    <r>
      <rPr>
        <i/>
        <sz val="11"/>
        <color theme="1"/>
        <rFont val="Courier New"/>
        <family val="3"/>
        <charset val="238"/>
      </rPr>
      <t>rajzosmogotte.png</t>
    </r>
    <r>
      <rPr>
        <sz val="12"/>
        <color theme="1"/>
        <rFont val="Times New Roman"/>
        <family val="1"/>
        <charset val="238"/>
      </rPr>
      <t xml:space="preserve"> és a </t>
    </r>
    <r>
      <rPr>
        <i/>
        <sz val="11"/>
        <color theme="1"/>
        <rFont val="Courier New"/>
        <family val="3"/>
        <charset val="238"/>
      </rPr>
      <t>rajzoselotte.png</t>
    </r>
    <r>
      <rPr>
        <sz val="12"/>
        <color theme="1"/>
        <rFont val="Times New Roman"/>
        <family val="1"/>
        <charset val="238"/>
      </rPr>
      <t xml:space="preserve"> képet beszúrta, és azokat az arányok megtartásával 10,5 cm magasságúra méretezte</t>
    </r>
  </si>
  <si>
    <t>Minden megoldott, képernyőre írást igénylő feladatnál megjelenítette a feladat sorszámát, és – amennyiben a 3. feladatot is megoldotta – abban utalt a beolvasandó tartalomra</t>
  </si>
  <si>
    <t>Az 1. dián a cím 60 pontos és nagybetűvel jelenik meg, a többi dián a címek 45 pontosak és félkövér betűstílusúak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</si>
</sst>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quot; pont&quot;"/>
    <numFmt numFmtId="165" formatCode="General&quot; pont&quot;"/>
  </numFmts>
  <fonts count="19" x14ac:knownFonts="1">
    <font>
      <sz val="11"/>
      <color theme="1"/>
      <name val="Calibri"/>
      <family val="2"/>
      <charset val="238"/>
      <scheme val="minor"/>
    </font>
    <font>
      <sz val="12"/>
      <color theme="1"/>
      <name val="Times New Roman"/>
      <family val="1"/>
      <charset val="238"/>
    </font>
    <font>
      <sz val="12"/>
      <color indexed="8"/>
      <name val="Times New Roman"/>
      <family val="1"/>
      <charset val="238"/>
    </font>
    <font>
      <b/>
      <sz val="12"/>
      <color indexed="8"/>
      <name val="Times New Roman"/>
      <family val="1"/>
      <charset val="238"/>
    </font>
    <font>
      <b/>
      <sz val="12"/>
      <color theme="1"/>
      <name val="Times New Roman"/>
      <family val="1"/>
      <charset val="238"/>
    </font>
    <font>
      <b/>
      <sz val="16"/>
      <color indexed="8"/>
      <name val="Times New Roman"/>
      <family val="1"/>
      <charset val="238"/>
    </font>
    <font>
      <sz val="11"/>
      <color rgb="FFFF0000"/>
      <name val="Calibri"/>
      <family val="2"/>
      <charset val="238"/>
      <scheme val="minor"/>
    </font>
    <font>
      <i/>
      <sz val="12"/>
      <color theme="1"/>
      <name val="Courier New"/>
      <family val="3"/>
      <charset val="238"/>
    </font>
    <font>
      <i/>
      <sz val="11"/>
      <color theme="1"/>
      <name val="Courier New"/>
      <family val="3"/>
      <charset val="238"/>
    </font>
    <font>
      <sz val="12"/>
      <color theme="1"/>
      <name val="Symbol"/>
      <family val="1"/>
      <charset val="2"/>
    </font>
    <font>
      <b/>
      <i/>
      <sz val="12"/>
      <color theme="1"/>
      <name val="Times New Roman"/>
      <family val="1"/>
      <charset val="238"/>
    </font>
    <font>
      <sz val="9"/>
      <color indexed="81"/>
      <name val="Tahoma"/>
      <family val="2"/>
      <charset val="238"/>
    </font>
    <font>
      <i/>
      <sz val="12"/>
      <color theme="1"/>
      <name val="Times New Roman"/>
      <family val="1"/>
      <charset val="238"/>
    </font>
    <font>
      <sz val="9"/>
      <color theme="1"/>
      <name val="Courier New"/>
      <family val="3"/>
      <charset val="238"/>
    </font>
    <font>
      <b/>
      <i/>
      <sz val="12"/>
      <color rgb="FF000000"/>
      <name val="Times New Roman"/>
      <family val="1"/>
      <charset val="238"/>
    </font>
    <font>
      <sz val="11"/>
      <color theme="1"/>
      <name val="Courier New"/>
      <family val="3"/>
      <charset val="238"/>
    </font>
    <font>
      <sz val="16"/>
      <color indexed="8"/>
      <name val="Calibri"/>
      <family val="2"/>
      <charset val="238"/>
      <scheme val="minor"/>
    </font>
    <font>
      <b/>
      <i/>
      <sz val="11"/>
      <color theme="1"/>
      <name val="Calibri"/>
      <family val="2"/>
      <charset val="238"/>
      <scheme val="minor"/>
    </font>
    <font>
      <sz val="9"/>
      <color indexed="81"/>
      <name val="Tahoma"/>
      <charset val="1"/>
    </font>
  </fonts>
  <fills count="3">
    <fill>
      <patternFill patternType="none"/>
    </fill>
    <fill>
      <patternFill patternType="gray125"/>
    </fill>
    <fill>
      <patternFill patternType="solid">
        <fgColor theme="0" tint="-0.14996795556505021"/>
        <bgColor indexed="64"/>
      </patternFill>
    </fill>
  </fills>
  <borders count="10">
    <border>
      <left/>
      <right/>
      <top/>
      <bottom/>
      <diagonal/>
    </border>
    <border>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6">
    <xf numFmtId="0" fontId="0" fillId="0" borderId="0" xfId="0"/>
    <xf numFmtId="0" fontId="1" fillId="0" borderId="0" xfId="0" applyFont="1" applyAlignment="1">
      <alignment vertical="center" wrapText="1"/>
    </xf>
    <xf numFmtId="0" fontId="0" fillId="0" borderId="0" xfId="0" applyProtection="1">
      <protection locked="0"/>
    </xf>
    <xf numFmtId="0" fontId="0" fillId="0" borderId="0" xfId="0" applyProtection="1"/>
    <xf numFmtId="0" fontId="0" fillId="0" borderId="0" xfId="0" applyAlignment="1" applyProtection="1">
      <alignment horizontal="center" vertical="center"/>
    </xf>
    <xf numFmtId="0" fontId="0" fillId="0" borderId="1" xfId="0" applyBorder="1" applyAlignment="1" applyProtection="1">
      <alignment horizontal="left" vertical="center" wrapText="1"/>
    </xf>
    <xf numFmtId="14" fontId="0" fillId="0" borderId="1" xfId="0" applyNumberFormat="1" applyBorder="1" applyAlignment="1" applyProtection="1"/>
    <xf numFmtId="0" fontId="2" fillId="0" borderId="0" xfId="0" applyFont="1" applyAlignment="1">
      <alignment horizontal="center" vertical="center" wrapText="1"/>
    </xf>
    <xf numFmtId="0" fontId="2" fillId="0" borderId="0" xfId="0" applyFont="1"/>
    <xf numFmtId="0" fontId="2" fillId="0" borderId="0" xfId="0" applyFont="1" applyAlignment="1">
      <alignment vertical="center" wrapText="1"/>
    </xf>
    <xf numFmtId="0" fontId="3" fillId="0" borderId="0" xfId="0" applyFont="1" applyAlignment="1">
      <alignment vertical="center" wrapText="1"/>
    </xf>
    <xf numFmtId="14" fontId="0" fillId="0" borderId="1" xfId="0" applyNumberFormat="1" applyFill="1" applyBorder="1" applyAlignment="1" applyProtection="1">
      <alignment horizontal="right" vertical="center"/>
      <protection locked="0"/>
    </xf>
    <xf numFmtId="0" fontId="5" fillId="0" borderId="0" xfId="0" applyFont="1" applyAlignment="1" applyProtection="1">
      <alignment horizontal="left" vertical="center"/>
    </xf>
    <xf numFmtId="0" fontId="1" fillId="0" borderId="2" xfId="0" applyFont="1" applyBorder="1" applyAlignment="1">
      <alignment vertical="center" wrapText="1"/>
    </xf>
    <xf numFmtId="0" fontId="1" fillId="0" borderId="3" xfId="0" applyFont="1" applyBorder="1" applyAlignment="1">
      <alignment horizontal="right" vertical="center" wrapText="1"/>
    </xf>
    <xf numFmtId="0" fontId="1" fillId="0" borderId="4" xfId="0" applyFont="1" applyBorder="1" applyAlignment="1">
      <alignment vertical="center" wrapText="1"/>
    </xf>
    <xf numFmtId="0" fontId="10" fillId="0" borderId="2" xfId="0" applyFont="1" applyBorder="1" applyAlignment="1">
      <alignment vertical="center" wrapText="1"/>
    </xf>
    <xf numFmtId="164" fontId="6" fillId="0" borderId="5" xfId="0" applyNumberFormat="1" applyFont="1" applyBorder="1" applyProtection="1"/>
    <xf numFmtId="164" fontId="1" fillId="0" borderId="0" xfId="0" applyNumberFormat="1" applyFont="1" applyAlignment="1">
      <alignment horizontal="right" wrapText="1"/>
    </xf>
    <xf numFmtId="164" fontId="10" fillId="0" borderId="3" xfId="0" applyNumberFormat="1" applyFont="1" applyBorder="1" applyAlignment="1">
      <alignment horizontal="right" vertical="center" wrapText="1"/>
    </xf>
    <xf numFmtId="164" fontId="6" fillId="2" borderId="5" xfId="0" applyNumberFormat="1" applyFont="1" applyFill="1" applyBorder="1" applyProtection="1"/>
    <xf numFmtId="0" fontId="1" fillId="0" borderId="2" xfId="0" applyFont="1" applyBorder="1" applyAlignment="1" applyProtection="1">
      <alignment vertical="center" wrapText="1"/>
    </xf>
    <xf numFmtId="0" fontId="1" fillId="0" borderId="3" xfId="0" applyFont="1" applyBorder="1" applyAlignment="1" applyProtection="1">
      <alignment horizontal="right" vertical="center" wrapText="1"/>
    </xf>
    <xf numFmtId="0" fontId="1" fillId="0" borderId="0" xfId="0" applyFont="1" applyAlignment="1" applyProtection="1">
      <alignment vertical="center" wrapText="1"/>
    </xf>
    <xf numFmtId="164" fontId="1" fillId="0" borderId="0" xfId="0" applyNumberFormat="1" applyFont="1" applyAlignment="1" applyProtection="1">
      <alignment horizontal="right" wrapText="1"/>
    </xf>
    <xf numFmtId="0" fontId="10" fillId="0" borderId="2" xfId="0" applyFont="1" applyBorder="1" applyAlignment="1" applyProtection="1">
      <alignment vertical="center" wrapText="1"/>
    </xf>
    <xf numFmtId="164" fontId="10" fillId="0" borderId="3" xfId="0" applyNumberFormat="1" applyFont="1" applyBorder="1" applyAlignment="1" applyProtection="1">
      <alignment horizontal="right" vertical="center" wrapText="1"/>
    </xf>
    <xf numFmtId="164" fontId="1" fillId="0" borderId="6" xfId="0" applyNumberFormat="1" applyFont="1" applyBorder="1" applyAlignment="1" applyProtection="1">
      <alignment horizontal="right" wrapText="1"/>
    </xf>
    <xf numFmtId="164" fontId="1" fillId="0" borderId="4" xfId="0" applyNumberFormat="1" applyFont="1" applyBorder="1" applyAlignment="1">
      <alignment horizontal="right" wrapText="1"/>
    </xf>
    <xf numFmtId="0" fontId="16" fillId="0" borderId="7" xfId="0" applyFont="1" applyBorder="1" applyAlignment="1">
      <alignment horizontal="left" vertical="center"/>
    </xf>
    <xf numFmtId="165" fontId="0" fillId="0" borderId="8" xfId="0" applyNumberFormat="1" applyBorder="1" applyAlignment="1">
      <alignment wrapText="1"/>
    </xf>
    <xf numFmtId="165" fontId="0" fillId="0" borderId="7" xfId="0" applyNumberFormat="1" applyBorder="1" applyAlignment="1">
      <alignment wrapText="1"/>
    </xf>
    <xf numFmtId="165" fontId="0" fillId="0" borderId="9" xfId="0" applyNumberFormat="1" applyBorder="1" applyAlignment="1">
      <alignment wrapText="1"/>
    </xf>
    <xf numFmtId="0" fontId="0" fillId="0" borderId="0" xfId="0" applyAlignment="1">
      <alignment wrapText="1"/>
    </xf>
    <xf numFmtId="165" fontId="17" fillId="0" borderId="8" xfId="0" applyNumberFormat="1" applyFont="1" applyBorder="1" applyAlignment="1">
      <alignment wrapText="1"/>
    </xf>
    <xf numFmtId="165" fontId="17" fillId="0" borderId="5" xfId="0" applyNumberFormat="1" applyFont="1" applyBorder="1" applyAlignment="1">
      <alignment wrapText="1"/>
    </xf>
  </cellXfs>
  <cellStyles count="1">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2692758" cy="438150"/>
    <xdr:sp macro="" textlink="">
      <xdr:nvSpPr>
        <xdr:cNvPr id="2" name="Szövegdoboz 1">
          <a:extLst>
            <a:ext uri="{FF2B5EF4-FFF2-40B4-BE49-F238E27FC236}">
              <a16:creationId xmlns:a16="http://schemas.microsoft.com/office/drawing/2014/main" id="{55BD0595-E226-472B-A712-B4EDD9DDEB61}"/>
            </a:ext>
          </a:extLst>
        </xdr:cNvPr>
        <xdr:cNvSpPr txBox="1"/>
      </xdr:nvSpPr>
      <xdr:spPr>
        <a:xfrm>
          <a:off x="247650" y="0"/>
          <a:ext cx="2692758" cy="4381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0" rIns="36000" bIns="0" rtlCol="0" anchor="ctr" anchorCtr="0">
          <a:noAutofit/>
        </a:bodyPr>
        <a:lstStyle/>
        <a:p>
          <a:pPr algn="l"/>
          <a:r>
            <a:rPr lang="hu-HU" sz="1100"/>
            <a:t>Informatika - emelt szint</a:t>
          </a:r>
        </a:p>
        <a:p>
          <a:pPr algn="l"/>
          <a:r>
            <a:rPr lang="hu-HU" sz="1100"/>
            <a:t>Javítási-értékelési útmutató / értékelőlap</a:t>
          </a:r>
        </a:p>
      </xdr:txBody>
    </xdr:sp>
    <xdr:clientData/>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té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unka1"/>
  <dimension ref="A1:A7"/>
  <sheetViews>
    <sheetView tabSelected="1" zoomScaleNormal="100" workbookViewId="0"/>
  </sheetViews>
  <sheetFormatPr defaultRowHeight="15.75" x14ac:dyDescent="0.25"/>
  <cols>
    <col min="1" max="1" width="84.7109375" style="9" customWidth="1"/>
    <col min="2" max="16384" width="9.140625" style="8"/>
  </cols>
  <sheetData>
    <row r="1" spans="1:1" x14ac:dyDescent="0.25">
      <c r="A1" s="7" t="s">
        <v>0</v>
      </c>
    </row>
    <row r="3" spans="1:1" ht="33.75" customHeight="1" x14ac:dyDescent="0.25">
      <c r="A3" s="9" t="s">
        <v>1</v>
      </c>
    </row>
    <row r="4" spans="1:1" ht="33.75" customHeight="1" x14ac:dyDescent="0.25">
      <c r="A4" s="9" t="s">
        <v>2</v>
      </c>
    </row>
    <row r="5" spans="1:1" ht="75.75" customHeight="1" x14ac:dyDescent="0.25">
      <c r="A5" s="10" t="s">
        <v>3</v>
      </c>
    </row>
    <row r="6" spans="1:1" ht="82.5" customHeight="1" x14ac:dyDescent="0.25">
      <c r="A6" s="9" t="s">
        <v>4</v>
      </c>
    </row>
    <row r="7" spans="1:1" ht="42.75" customHeight="1" x14ac:dyDescent="0.25">
      <c r="A7" s="1" t="s">
        <v>5</v>
      </c>
    </row>
  </sheetData>
  <sheetProtection sheet="1" objects="1" scenarios="1"/>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Munka15"/>
  <dimension ref="A1:E165"/>
  <sheetViews>
    <sheetView zoomScale="130" zoomScaleNormal="130" workbookViewId="0">
      <selection activeCell="D1" sqref="D1"/>
    </sheetView>
  </sheetViews>
  <sheetFormatPr defaultRowHeight="15" x14ac:dyDescent="0.25"/>
  <cols>
    <col min="1" max="1" width="3.7109375" style="3" customWidth="1"/>
    <col min="2" max="2" width="66.7109375" style="3" customWidth="1"/>
    <col min="3" max="4" width="10.7109375" style="3" customWidth="1"/>
    <col min="5" max="5" width="25.7109375" style="2" customWidth="1"/>
    <col min="6" max="16384" width="9.140625" style="3"/>
  </cols>
  <sheetData>
    <row r="1" spans="1:4" ht="33.75" customHeight="1" x14ac:dyDescent="0.25">
      <c r="A1" s="4"/>
      <c r="B1" s="5"/>
      <c r="C1" s="6"/>
      <c r="D1" s="11" t="s">
        <v>6</v>
      </c>
    </row>
    <row r="2" spans="1:4" ht="3.75" customHeight="1" x14ac:dyDescent="0.25"/>
    <row r="3" spans="1:4" ht="21" customHeight="1" thickBot="1" x14ac:dyDescent="0.3">
      <c r="A3" s="4"/>
      <c r="B3" s="12" t="s">
        <v>7</v>
      </c>
    </row>
    <row r="4" spans="1:4" ht="16.5" thickBot="1" x14ac:dyDescent="0.3">
      <c r="B4" s="21" t="s">
        <v>8</v>
      </c>
      <c r="C4" s="22"/>
    </row>
    <row r="5" spans="1:4" ht="33" thickBot="1" x14ac:dyDescent="0.3">
      <c r="A5" s="2">
        <v>0</v>
      </c>
      <c r="B5" s="23" t="s">
        <v>9</v>
      </c>
      <c r="C5" s="24">
        <v>1</v>
      </c>
      <c r="D5" s="17">
        <f>C5*A5</f>
        <v>0</v>
      </c>
    </row>
    <row r="6" spans="1:4" ht="17.25" thickBot="1" x14ac:dyDescent="0.3">
      <c r="B6" s="21" t="s">
        <v>10</v>
      </c>
      <c r="C6" s="22"/>
    </row>
    <row r="7" spans="1:4" ht="33" thickBot="1" x14ac:dyDescent="0.3">
      <c r="A7" s="2">
        <v>0</v>
      </c>
      <c r="B7" s="23" t="s">
        <v>11</v>
      </c>
      <c r="C7" s="24">
        <v>1</v>
      </c>
      <c r="D7" s="17">
        <f>C7*A7</f>
        <v>0</v>
      </c>
    </row>
    <row r="8" spans="1:4" ht="16.5" thickBot="1" x14ac:dyDescent="0.3">
      <c r="A8" s="2">
        <v>0</v>
      </c>
      <c r="B8" s="23" t="s">
        <v>12</v>
      </c>
      <c r="C8" s="24">
        <v>1</v>
      </c>
      <c r="D8" s="17">
        <f>C8*A8</f>
        <v>0</v>
      </c>
    </row>
    <row r="9" spans="1:4" ht="16.5" thickBot="1" x14ac:dyDescent="0.3">
      <c r="A9" s="2">
        <v>0</v>
      </c>
      <c r="B9" s="23" t="s">
        <v>13</v>
      </c>
      <c r="C9" s="24">
        <v>1</v>
      </c>
      <c r="D9" s="17">
        <f>C9*A9</f>
        <v>0</v>
      </c>
    </row>
    <row r="10" spans="1:4" ht="16.5" thickBot="1" x14ac:dyDescent="0.3">
      <c r="B10" s="21" t="s">
        <v>14</v>
      </c>
      <c r="C10" s="22"/>
    </row>
    <row r="11" spans="1:4" ht="32.25" thickBot="1" x14ac:dyDescent="0.3">
      <c r="A11" s="2">
        <v>0</v>
      </c>
      <c r="B11" s="23" t="s">
        <v>15</v>
      </c>
      <c r="C11" s="24">
        <v>1</v>
      </c>
      <c r="D11" s="17">
        <f t="shared" ref="D11:D17" si="0">C11*A11</f>
        <v>0</v>
      </c>
    </row>
    <row r="12" spans="1:4" ht="48" thickBot="1" x14ac:dyDescent="0.3">
      <c r="A12" s="2">
        <v>0</v>
      </c>
      <c r="B12" s="23" t="s">
        <v>16</v>
      </c>
      <c r="C12" s="24">
        <v>1</v>
      </c>
      <c r="D12" s="17">
        <f t="shared" si="0"/>
        <v>0</v>
      </c>
    </row>
    <row r="13" spans="1:4" ht="32.25" thickBot="1" x14ac:dyDescent="0.3">
      <c r="A13" s="2">
        <v>0</v>
      </c>
      <c r="B13" s="23" t="s">
        <v>17</v>
      </c>
      <c r="C13" s="24">
        <v>1</v>
      </c>
      <c r="D13" s="17">
        <f t="shared" si="0"/>
        <v>0</v>
      </c>
    </row>
    <row r="14" spans="1:4" ht="16.5" thickBot="1" x14ac:dyDescent="0.3">
      <c r="A14" s="2">
        <v>0</v>
      </c>
      <c r="B14" s="23" t="s">
        <v>18</v>
      </c>
      <c r="C14" s="24">
        <v>1</v>
      </c>
      <c r="D14" s="17">
        <f t="shared" si="0"/>
        <v>0</v>
      </c>
    </row>
    <row r="15" spans="1:4" ht="32.25" thickBot="1" x14ac:dyDescent="0.3">
      <c r="A15" s="2">
        <v>0</v>
      </c>
      <c r="B15" s="23" t="s">
        <v>156</v>
      </c>
      <c r="C15" s="24">
        <v>1</v>
      </c>
      <c r="D15" s="17">
        <f t="shared" si="0"/>
        <v>0</v>
      </c>
    </row>
    <row r="16" spans="1:4" ht="16.5" thickBot="1" x14ac:dyDescent="0.3">
      <c r="A16" s="2">
        <v>0</v>
      </c>
      <c r="B16" s="23" t="s">
        <v>19</v>
      </c>
      <c r="C16" s="24">
        <v>1</v>
      </c>
      <c r="D16" s="17">
        <f t="shared" si="0"/>
        <v>0</v>
      </c>
    </row>
    <row r="17" spans="1:4" ht="32.25" thickBot="1" x14ac:dyDescent="0.3">
      <c r="A17" s="2">
        <v>0</v>
      </c>
      <c r="B17" s="23" t="s">
        <v>20</v>
      </c>
      <c r="C17" s="24">
        <v>1</v>
      </c>
      <c r="D17" s="17">
        <f t="shared" si="0"/>
        <v>0</v>
      </c>
    </row>
    <row r="18" spans="1:4" ht="16.5" thickBot="1" x14ac:dyDescent="0.3">
      <c r="B18" s="21" t="s">
        <v>21</v>
      </c>
      <c r="C18" s="22"/>
    </row>
    <row r="19" spans="1:4" ht="16.5" thickBot="1" x14ac:dyDescent="0.3">
      <c r="A19" s="2">
        <v>0</v>
      </c>
      <c r="B19" s="23" t="s">
        <v>22</v>
      </c>
      <c r="C19" s="24">
        <v>1</v>
      </c>
      <c r="D19" s="17">
        <f>C19*A19</f>
        <v>0</v>
      </c>
    </row>
    <row r="20" spans="1:4" ht="16.5" thickBot="1" x14ac:dyDescent="0.3">
      <c r="A20" s="2">
        <v>0</v>
      </c>
      <c r="B20" s="23" t="s">
        <v>23</v>
      </c>
      <c r="C20" s="24">
        <v>1</v>
      </c>
      <c r="D20" s="17">
        <f>C20*A20</f>
        <v>0</v>
      </c>
    </row>
    <row r="21" spans="1:4" ht="16.5" thickBot="1" x14ac:dyDescent="0.3">
      <c r="B21" s="21" t="s">
        <v>24</v>
      </c>
      <c r="C21" s="22"/>
    </row>
    <row r="22" spans="1:4" ht="32.25" thickBot="1" x14ac:dyDescent="0.3">
      <c r="A22" s="2">
        <v>0</v>
      </c>
      <c r="B22" s="23" t="s">
        <v>25</v>
      </c>
      <c r="C22" s="24">
        <v>1</v>
      </c>
      <c r="D22" s="17">
        <f t="shared" ref="D22:D29" si="1">C22*A22</f>
        <v>0</v>
      </c>
    </row>
    <row r="23" spans="1:4" ht="16.5" thickBot="1" x14ac:dyDescent="0.3">
      <c r="A23" s="2">
        <v>0</v>
      </c>
      <c r="B23" s="23" t="s">
        <v>26</v>
      </c>
      <c r="C23" s="24">
        <v>1</v>
      </c>
      <c r="D23" s="17">
        <f t="shared" si="1"/>
        <v>0</v>
      </c>
    </row>
    <row r="24" spans="1:4" ht="32.25" thickBot="1" x14ac:dyDescent="0.3">
      <c r="A24" s="2">
        <v>0</v>
      </c>
      <c r="B24" s="23" t="s">
        <v>153</v>
      </c>
      <c r="C24" s="24">
        <v>1</v>
      </c>
      <c r="D24" s="17">
        <f t="shared" si="1"/>
        <v>0</v>
      </c>
    </row>
    <row r="25" spans="1:4" ht="16.5" thickBot="1" x14ac:dyDescent="0.3">
      <c r="A25" s="2">
        <v>0</v>
      </c>
      <c r="B25" s="23" t="s">
        <v>27</v>
      </c>
      <c r="C25" s="24">
        <v>1</v>
      </c>
      <c r="D25" s="17">
        <f t="shared" si="1"/>
        <v>0</v>
      </c>
    </row>
    <row r="26" spans="1:4" ht="32.25" thickBot="1" x14ac:dyDescent="0.3">
      <c r="A26" s="2">
        <v>0</v>
      </c>
      <c r="B26" s="23" t="s">
        <v>28</v>
      </c>
      <c r="C26" s="24">
        <v>1</v>
      </c>
      <c r="D26" s="17">
        <f t="shared" si="1"/>
        <v>0</v>
      </c>
    </row>
    <row r="27" spans="1:4" ht="32.25" thickBot="1" x14ac:dyDescent="0.3">
      <c r="A27" s="2">
        <v>0</v>
      </c>
      <c r="B27" s="23" t="s">
        <v>29</v>
      </c>
      <c r="C27" s="24">
        <v>1</v>
      </c>
      <c r="D27" s="17">
        <f t="shared" si="1"/>
        <v>0</v>
      </c>
    </row>
    <row r="28" spans="1:4" ht="48" thickBot="1" x14ac:dyDescent="0.3">
      <c r="A28" s="2">
        <v>0</v>
      </c>
      <c r="B28" s="23" t="s">
        <v>30</v>
      </c>
      <c r="C28" s="24">
        <v>1</v>
      </c>
      <c r="D28" s="17">
        <f t="shared" si="1"/>
        <v>0</v>
      </c>
    </row>
    <row r="29" spans="1:4" ht="33" thickBot="1" x14ac:dyDescent="0.3">
      <c r="A29" s="2">
        <v>0</v>
      </c>
      <c r="B29" s="23" t="s">
        <v>31</v>
      </c>
      <c r="C29" s="24">
        <v>1</v>
      </c>
      <c r="D29" s="17">
        <f t="shared" si="1"/>
        <v>0</v>
      </c>
    </row>
    <row r="30" spans="1:4" ht="16.5" thickBot="1" x14ac:dyDescent="0.3">
      <c r="B30" s="21" t="s">
        <v>32</v>
      </c>
      <c r="C30" s="22"/>
    </row>
    <row r="31" spans="1:4" ht="32.25" thickBot="1" x14ac:dyDescent="0.3">
      <c r="A31" s="2">
        <v>0</v>
      </c>
      <c r="B31" s="23" t="s">
        <v>33</v>
      </c>
      <c r="C31" s="24">
        <v>1</v>
      </c>
      <c r="D31" s="17">
        <f>C31*A31</f>
        <v>0</v>
      </c>
    </row>
    <row r="32" spans="1:4" ht="32.25" thickBot="1" x14ac:dyDescent="0.3">
      <c r="A32" s="2">
        <v>0</v>
      </c>
      <c r="B32" s="23" t="s">
        <v>34</v>
      </c>
      <c r="C32" s="24">
        <v>1</v>
      </c>
      <c r="D32" s="17">
        <f>C32*A32</f>
        <v>0</v>
      </c>
    </row>
    <row r="33" spans="1:4" ht="32.25" thickBot="1" x14ac:dyDescent="0.3">
      <c r="A33" s="2">
        <v>0</v>
      </c>
      <c r="B33" s="23" t="s">
        <v>35</v>
      </c>
      <c r="C33" s="24">
        <v>1</v>
      </c>
      <c r="D33" s="17">
        <f>C33*A33</f>
        <v>0</v>
      </c>
    </row>
    <row r="34" spans="1:4" ht="48.75" thickBot="1" x14ac:dyDescent="0.3">
      <c r="A34" s="2">
        <v>0</v>
      </c>
      <c r="B34" s="23" t="s">
        <v>154</v>
      </c>
      <c r="C34" s="24">
        <v>1</v>
      </c>
      <c r="D34" s="17">
        <f>C34*A34</f>
        <v>0</v>
      </c>
    </row>
    <row r="35" spans="1:4" ht="32.25" thickBot="1" x14ac:dyDescent="0.3">
      <c r="A35" s="2">
        <v>0</v>
      </c>
      <c r="B35" s="23" t="s">
        <v>36</v>
      </c>
      <c r="C35" s="24">
        <v>1</v>
      </c>
      <c r="D35" s="17">
        <f>C35*A35</f>
        <v>0</v>
      </c>
    </row>
    <row r="36" spans="1:4" ht="16.5" thickBot="1" x14ac:dyDescent="0.3">
      <c r="B36" s="21" t="s">
        <v>152</v>
      </c>
      <c r="C36" s="22"/>
    </row>
    <row r="37" spans="1:4" ht="32.25" thickBot="1" x14ac:dyDescent="0.3">
      <c r="A37" s="2">
        <v>0</v>
      </c>
      <c r="B37" s="23" t="s">
        <v>37</v>
      </c>
      <c r="C37" s="24">
        <v>1</v>
      </c>
      <c r="D37" s="17">
        <f>C37*A37</f>
        <v>0</v>
      </c>
    </row>
    <row r="38" spans="1:4" ht="32.25" thickBot="1" x14ac:dyDescent="0.3">
      <c r="A38" s="2">
        <v>0</v>
      </c>
      <c r="B38" s="23" t="s">
        <v>38</v>
      </c>
      <c r="C38" s="24">
        <v>1</v>
      </c>
      <c r="D38" s="17">
        <f>C38*A38</f>
        <v>0</v>
      </c>
    </row>
    <row r="39" spans="1:4" ht="16.5" thickBot="1" x14ac:dyDescent="0.3">
      <c r="A39" s="2">
        <v>0</v>
      </c>
      <c r="B39" s="23" t="s">
        <v>39</v>
      </c>
      <c r="C39" s="24">
        <v>1</v>
      </c>
      <c r="D39" s="17">
        <f>C39*A39</f>
        <v>0</v>
      </c>
    </row>
    <row r="40" spans="1:4" ht="16.5" thickBot="1" x14ac:dyDescent="0.3">
      <c r="A40" s="2">
        <v>0</v>
      </c>
      <c r="B40" s="23" t="s">
        <v>40</v>
      </c>
      <c r="C40" s="24">
        <v>1</v>
      </c>
      <c r="D40" s="17">
        <f>C40*A40</f>
        <v>0</v>
      </c>
    </row>
    <row r="41" spans="1:4" ht="16.5" thickBot="1" x14ac:dyDescent="0.3">
      <c r="B41" s="25" t="s">
        <v>41</v>
      </c>
      <c r="C41" s="26">
        <v>30</v>
      </c>
      <c r="D41" s="20">
        <f>SUM(D5:D40)</f>
        <v>0</v>
      </c>
    </row>
    <row r="43" spans="1:4" ht="21" customHeight="1" thickBot="1" x14ac:dyDescent="0.3">
      <c r="A43" s="4"/>
      <c r="B43" s="12" t="s">
        <v>42</v>
      </c>
    </row>
    <row r="44" spans="1:4" ht="16.5" thickBot="1" x14ac:dyDescent="0.3">
      <c r="B44" s="21" t="s">
        <v>43</v>
      </c>
      <c r="C44" s="22"/>
    </row>
    <row r="45" spans="1:4" ht="49.5" thickBot="1" x14ac:dyDescent="0.3">
      <c r="A45" s="2">
        <v>0</v>
      </c>
      <c r="B45" s="23" t="s">
        <v>44</v>
      </c>
      <c r="C45" s="24">
        <v>1</v>
      </c>
      <c r="D45" s="17">
        <f>C45*A45</f>
        <v>0</v>
      </c>
    </row>
    <row r="46" spans="1:4" ht="16.5" thickBot="1" x14ac:dyDescent="0.3">
      <c r="B46" s="21" t="s">
        <v>45</v>
      </c>
      <c r="C46" s="22"/>
    </row>
    <row r="47" spans="1:4" ht="32.25" thickBot="1" x14ac:dyDescent="0.3">
      <c r="A47" s="2">
        <v>0</v>
      </c>
      <c r="B47" s="23" t="s">
        <v>46</v>
      </c>
      <c r="C47" s="24">
        <v>1</v>
      </c>
      <c r="D47" s="17">
        <f>C47*A47</f>
        <v>0</v>
      </c>
    </row>
    <row r="48" spans="1:4" ht="32.25" thickBot="1" x14ac:dyDescent="0.3">
      <c r="A48" s="2">
        <v>0</v>
      </c>
      <c r="B48" s="23" t="s">
        <v>47</v>
      </c>
      <c r="C48" s="24">
        <v>1</v>
      </c>
      <c r="D48" s="17">
        <f>C48*A48</f>
        <v>0</v>
      </c>
    </row>
    <row r="49" spans="1:4" ht="16.5" thickBot="1" x14ac:dyDescent="0.3">
      <c r="B49" s="21" t="s">
        <v>48</v>
      </c>
      <c r="C49" s="22"/>
    </row>
    <row r="50" spans="1:4" ht="32.25" thickBot="1" x14ac:dyDescent="0.3">
      <c r="A50" s="2">
        <v>0</v>
      </c>
      <c r="B50" s="23" t="s">
        <v>49</v>
      </c>
      <c r="C50" s="24">
        <v>1</v>
      </c>
      <c r="D50" s="17">
        <f>C50*A50</f>
        <v>0</v>
      </c>
    </row>
    <row r="51" spans="1:4" ht="16.5" thickBot="1" x14ac:dyDescent="0.3">
      <c r="B51" s="21" t="s">
        <v>50</v>
      </c>
      <c r="C51" s="22"/>
    </row>
    <row r="52" spans="1:4" ht="32.25" thickBot="1" x14ac:dyDescent="0.3">
      <c r="A52" s="2">
        <v>0</v>
      </c>
      <c r="B52" s="23" t="s">
        <v>51</v>
      </c>
      <c r="C52" s="24">
        <v>1</v>
      </c>
      <c r="D52" s="17">
        <f>C52*A52</f>
        <v>0</v>
      </c>
    </row>
    <row r="53" spans="1:4" ht="16.5" thickBot="1" x14ac:dyDescent="0.3">
      <c r="A53" s="2">
        <v>0</v>
      </c>
      <c r="B53" s="23" t="s">
        <v>52</v>
      </c>
      <c r="C53" s="24">
        <v>1</v>
      </c>
      <c r="D53" s="17">
        <f>C53*A53</f>
        <v>0</v>
      </c>
    </row>
    <row r="54" spans="1:4" ht="16.5" thickBot="1" x14ac:dyDescent="0.3">
      <c r="B54" s="21" t="s">
        <v>53</v>
      </c>
      <c r="C54" s="22"/>
    </row>
    <row r="55" spans="1:4" ht="32.25" thickBot="1" x14ac:dyDescent="0.3">
      <c r="A55" s="2">
        <v>0</v>
      </c>
      <c r="B55" s="23" t="s">
        <v>54</v>
      </c>
      <c r="C55" s="24">
        <v>2</v>
      </c>
      <c r="D55" s="17">
        <f>C55*A55</f>
        <v>0</v>
      </c>
    </row>
    <row r="56" spans="1:4" ht="16.5" thickBot="1" x14ac:dyDescent="0.3">
      <c r="A56" s="2">
        <v>0</v>
      </c>
      <c r="B56" s="23" t="s">
        <v>55</v>
      </c>
      <c r="C56" s="24">
        <v>1</v>
      </c>
      <c r="D56" s="17">
        <f>C56*A56</f>
        <v>0</v>
      </c>
    </row>
    <row r="57" spans="1:4" ht="16.5" thickBot="1" x14ac:dyDescent="0.3">
      <c r="B57" s="21" t="s">
        <v>56</v>
      </c>
      <c r="C57" s="22"/>
    </row>
    <row r="58" spans="1:4" ht="16.5" thickBot="1" x14ac:dyDescent="0.3">
      <c r="A58" s="2">
        <v>0</v>
      </c>
      <c r="B58" s="23" t="s">
        <v>57</v>
      </c>
      <c r="C58" s="24">
        <v>2</v>
      </c>
      <c r="D58" s="17">
        <f>C58*A58</f>
        <v>0</v>
      </c>
    </row>
    <row r="59" spans="1:4" ht="16.5" thickBot="1" x14ac:dyDescent="0.3">
      <c r="B59" s="21" t="s">
        <v>58</v>
      </c>
      <c r="C59" s="22"/>
    </row>
    <row r="60" spans="1:4" ht="205.5" thickBot="1" x14ac:dyDescent="0.3">
      <c r="A60" s="2">
        <v>0</v>
      </c>
      <c r="B60" s="23" t="s">
        <v>102</v>
      </c>
      <c r="C60" s="27">
        <v>1</v>
      </c>
      <c r="D60" s="17">
        <f>C60*A60</f>
        <v>0</v>
      </c>
    </row>
    <row r="61" spans="1:4" ht="16.5" thickBot="1" x14ac:dyDescent="0.3">
      <c r="A61" s="2">
        <v>0</v>
      </c>
      <c r="B61" s="23" t="s">
        <v>59</v>
      </c>
      <c r="C61" s="24">
        <v>1</v>
      </c>
      <c r="D61" s="17">
        <f>C61*A61</f>
        <v>0</v>
      </c>
    </row>
    <row r="62" spans="1:4" ht="16.5" thickBot="1" x14ac:dyDescent="0.3">
      <c r="B62" s="21" t="s">
        <v>60</v>
      </c>
      <c r="C62" s="22"/>
    </row>
    <row r="63" spans="1:4" ht="48" thickBot="1" x14ac:dyDescent="0.3">
      <c r="A63" s="2">
        <v>0</v>
      </c>
      <c r="B63" s="23" t="s">
        <v>61</v>
      </c>
      <c r="C63" s="24">
        <v>1</v>
      </c>
      <c r="D63" s="17">
        <f>C63*A63</f>
        <v>0</v>
      </c>
    </row>
    <row r="64" spans="1:4" ht="48" thickBot="1" x14ac:dyDescent="0.3">
      <c r="A64" s="2">
        <v>0</v>
      </c>
      <c r="B64" s="23" t="s">
        <v>62</v>
      </c>
      <c r="C64" s="24">
        <v>1</v>
      </c>
      <c r="D64" s="17">
        <f>C64*A64</f>
        <v>0</v>
      </c>
    </row>
    <row r="65" spans="1:4" ht="16.5" thickBot="1" x14ac:dyDescent="0.3">
      <c r="B65" s="25" t="s">
        <v>41</v>
      </c>
      <c r="C65" s="26">
        <v>15</v>
      </c>
      <c r="D65" s="20">
        <f>SUM(D45:D64)</f>
        <v>0</v>
      </c>
    </row>
    <row r="67" spans="1:4" ht="21" customHeight="1" thickBot="1" x14ac:dyDescent="0.3">
      <c r="A67" s="4"/>
      <c r="B67" s="12" t="s">
        <v>63</v>
      </c>
    </row>
    <row r="68" spans="1:4" ht="16.5" thickBot="1" x14ac:dyDescent="0.3">
      <c r="B68" s="21" t="s">
        <v>64</v>
      </c>
      <c r="C68" s="22"/>
    </row>
    <row r="69" spans="1:4" ht="33" thickBot="1" x14ac:dyDescent="0.3">
      <c r="A69" s="2">
        <v>0</v>
      </c>
      <c r="B69" s="23" t="s">
        <v>65</v>
      </c>
      <c r="C69" s="24">
        <v>1</v>
      </c>
      <c r="D69" s="17">
        <f>C69*A69</f>
        <v>0</v>
      </c>
    </row>
    <row r="70" spans="1:4" ht="32.25" thickBot="1" x14ac:dyDescent="0.3">
      <c r="A70" s="2">
        <v>0</v>
      </c>
      <c r="B70" s="23" t="s">
        <v>66</v>
      </c>
      <c r="C70" s="24">
        <v>1</v>
      </c>
      <c r="D70" s="17">
        <f>C70*A70</f>
        <v>0</v>
      </c>
    </row>
    <row r="71" spans="1:4" ht="16.5" thickBot="1" x14ac:dyDescent="0.3">
      <c r="B71" s="21" t="s">
        <v>67</v>
      </c>
      <c r="C71" s="22"/>
    </row>
    <row r="72" spans="1:4" ht="16.5" thickBot="1" x14ac:dyDescent="0.3">
      <c r="A72" s="2">
        <v>0</v>
      </c>
      <c r="B72" s="23" t="s">
        <v>68</v>
      </c>
      <c r="C72" s="24">
        <v>1</v>
      </c>
      <c r="D72" s="17">
        <f>C72*A72</f>
        <v>0</v>
      </c>
    </row>
    <row r="73" spans="1:4" ht="16.5" thickBot="1" x14ac:dyDescent="0.3">
      <c r="B73" s="21" t="s">
        <v>69</v>
      </c>
      <c r="C73" s="22"/>
    </row>
    <row r="74" spans="1:4" ht="32.25" thickBot="1" x14ac:dyDescent="0.3">
      <c r="A74" s="2">
        <v>0</v>
      </c>
      <c r="B74" s="23" t="s">
        <v>70</v>
      </c>
      <c r="C74" s="24">
        <v>1</v>
      </c>
      <c r="D74" s="17">
        <f>C74*A74</f>
        <v>0</v>
      </c>
    </row>
    <row r="75" spans="1:4" ht="32.25" thickBot="1" x14ac:dyDescent="0.3">
      <c r="A75" s="2">
        <v>0</v>
      </c>
      <c r="B75" s="23" t="s">
        <v>71</v>
      </c>
      <c r="C75" s="24">
        <v>1</v>
      </c>
      <c r="D75" s="17">
        <f>C75*A75</f>
        <v>0</v>
      </c>
    </row>
    <row r="76" spans="1:4" ht="16.5" thickBot="1" x14ac:dyDescent="0.3">
      <c r="B76" s="25" t="s">
        <v>72</v>
      </c>
      <c r="C76" s="22"/>
    </row>
    <row r="77" spans="1:4" ht="32.25" thickBot="1" x14ac:dyDescent="0.3">
      <c r="A77" s="2">
        <v>0</v>
      </c>
      <c r="B77" s="23" t="s">
        <v>73</v>
      </c>
      <c r="C77" s="24">
        <v>1</v>
      </c>
      <c r="D77" s="17">
        <f>C77*A77</f>
        <v>0</v>
      </c>
    </row>
    <row r="78" spans="1:4" ht="16.5" thickBot="1" x14ac:dyDescent="0.3">
      <c r="A78" s="2">
        <v>0</v>
      </c>
      <c r="B78" s="23" t="s">
        <v>74</v>
      </c>
      <c r="C78" s="24">
        <v>1</v>
      </c>
      <c r="D78" s="17">
        <f>C78*A78</f>
        <v>0</v>
      </c>
    </row>
    <row r="79" spans="1:4" ht="16.5" thickBot="1" x14ac:dyDescent="0.3">
      <c r="B79" s="25" t="s">
        <v>75</v>
      </c>
      <c r="C79" s="22"/>
    </row>
    <row r="80" spans="1:4" ht="48" thickBot="1" x14ac:dyDescent="0.3">
      <c r="A80" s="2">
        <v>0</v>
      </c>
      <c r="B80" s="23" t="s">
        <v>76</v>
      </c>
      <c r="C80" s="24">
        <v>1</v>
      </c>
      <c r="D80" s="17">
        <f>C80*A80</f>
        <v>0</v>
      </c>
    </row>
    <row r="81" spans="1:4" ht="16.5" thickBot="1" x14ac:dyDescent="0.3">
      <c r="A81" s="2">
        <v>0</v>
      </c>
      <c r="B81" s="23" t="s">
        <v>77</v>
      </c>
      <c r="C81" s="24">
        <v>1</v>
      </c>
      <c r="D81" s="17">
        <f>C81*A81</f>
        <v>0</v>
      </c>
    </row>
    <row r="82" spans="1:4" ht="32.25" thickBot="1" x14ac:dyDescent="0.3">
      <c r="A82" s="2">
        <v>0</v>
      </c>
      <c r="B82" s="23" t="s">
        <v>78</v>
      </c>
      <c r="C82" s="24">
        <v>1</v>
      </c>
      <c r="D82" s="17">
        <f>C82*A82</f>
        <v>0</v>
      </c>
    </row>
    <row r="83" spans="1:4" ht="16.5" thickBot="1" x14ac:dyDescent="0.3">
      <c r="B83" s="25" t="s">
        <v>79</v>
      </c>
      <c r="C83" s="22"/>
    </row>
    <row r="84" spans="1:4" ht="16.5" thickBot="1" x14ac:dyDescent="0.3">
      <c r="A84" s="2">
        <v>0</v>
      </c>
      <c r="B84" s="23" t="s">
        <v>80</v>
      </c>
      <c r="C84" s="24">
        <v>1</v>
      </c>
      <c r="D84" s="17">
        <f>C84*A84</f>
        <v>0</v>
      </c>
    </row>
    <row r="85" spans="1:4" ht="32.25" thickBot="1" x14ac:dyDescent="0.3">
      <c r="A85" s="2">
        <v>0</v>
      </c>
      <c r="B85" s="23" t="s">
        <v>81</v>
      </c>
      <c r="C85" s="24">
        <v>1</v>
      </c>
      <c r="D85" s="17">
        <f>C85*A85</f>
        <v>0</v>
      </c>
    </row>
    <row r="86" spans="1:4" ht="16.5" thickBot="1" x14ac:dyDescent="0.3">
      <c r="B86" s="25" t="s">
        <v>82</v>
      </c>
      <c r="C86" s="22"/>
    </row>
    <row r="87" spans="1:4" ht="16.5" thickBot="1" x14ac:dyDescent="0.3">
      <c r="A87" s="2">
        <v>0</v>
      </c>
      <c r="B87" s="23" t="s">
        <v>83</v>
      </c>
      <c r="C87" s="24">
        <v>1</v>
      </c>
      <c r="D87" s="17">
        <f>C87*A87</f>
        <v>0</v>
      </c>
    </row>
    <row r="88" spans="1:4" ht="16.5" thickBot="1" x14ac:dyDescent="0.3">
      <c r="A88" s="2">
        <v>0</v>
      </c>
      <c r="B88" s="23" t="s">
        <v>84</v>
      </c>
      <c r="C88" s="24">
        <v>1</v>
      </c>
      <c r="D88" s="17">
        <f>C88*A88</f>
        <v>0</v>
      </c>
    </row>
    <row r="89" spans="1:4" ht="16.5" thickBot="1" x14ac:dyDescent="0.3">
      <c r="A89" s="2">
        <v>0</v>
      </c>
      <c r="B89" s="23" t="s">
        <v>85</v>
      </c>
      <c r="C89" s="24">
        <v>1</v>
      </c>
      <c r="D89" s="17">
        <f>C89*A89</f>
        <v>0</v>
      </c>
    </row>
    <row r="90" spans="1:4" ht="16.5" thickBot="1" x14ac:dyDescent="0.3">
      <c r="A90" s="2">
        <v>0</v>
      </c>
      <c r="B90" s="23" t="s">
        <v>86</v>
      </c>
      <c r="C90" s="24">
        <v>1</v>
      </c>
      <c r="D90" s="17">
        <f>C90*A90</f>
        <v>0</v>
      </c>
    </row>
    <row r="91" spans="1:4" ht="16.5" thickBot="1" x14ac:dyDescent="0.3">
      <c r="A91" s="2">
        <v>0</v>
      </c>
      <c r="B91" s="23" t="s">
        <v>87</v>
      </c>
      <c r="C91" s="24">
        <v>1</v>
      </c>
      <c r="D91" s="17">
        <f>C91*A91</f>
        <v>0</v>
      </c>
    </row>
    <row r="92" spans="1:4" ht="16.5" thickBot="1" x14ac:dyDescent="0.3">
      <c r="B92" s="25" t="s">
        <v>88</v>
      </c>
      <c r="C92" s="22"/>
    </row>
    <row r="93" spans="1:4" ht="32.25" thickBot="1" x14ac:dyDescent="0.3">
      <c r="A93" s="2">
        <v>0</v>
      </c>
      <c r="B93" s="23" t="s">
        <v>89</v>
      </c>
      <c r="C93" s="24">
        <v>1</v>
      </c>
      <c r="D93" s="17">
        <f>C93*A93</f>
        <v>0</v>
      </c>
    </row>
    <row r="94" spans="1:4" ht="32.25" thickBot="1" x14ac:dyDescent="0.3">
      <c r="A94" s="2">
        <v>0</v>
      </c>
      <c r="B94" s="23" t="s">
        <v>90</v>
      </c>
      <c r="C94" s="24">
        <v>2</v>
      </c>
      <c r="D94" s="17">
        <f>C94*A94</f>
        <v>0</v>
      </c>
    </row>
    <row r="95" spans="1:4" ht="32.25" thickBot="1" x14ac:dyDescent="0.3">
      <c r="A95" s="2">
        <v>0</v>
      </c>
      <c r="B95" s="23" t="s">
        <v>91</v>
      </c>
      <c r="C95" s="24">
        <v>1</v>
      </c>
      <c r="D95" s="17">
        <f>C95*A95</f>
        <v>0</v>
      </c>
    </row>
    <row r="96" spans="1:4" ht="16.5" thickBot="1" x14ac:dyDescent="0.3">
      <c r="A96" s="2">
        <v>0</v>
      </c>
      <c r="B96" s="23" t="s">
        <v>92</v>
      </c>
      <c r="C96" s="24">
        <v>1</v>
      </c>
      <c r="D96" s="17">
        <f>C96*A96</f>
        <v>0</v>
      </c>
    </row>
    <row r="97" spans="1:4" ht="16.5" thickBot="1" x14ac:dyDescent="0.3">
      <c r="B97" s="25" t="s">
        <v>93</v>
      </c>
      <c r="C97" s="22"/>
    </row>
    <row r="98" spans="1:4" ht="32.25" thickBot="1" x14ac:dyDescent="0.3">
      <c r="A98" s="2">
        <v>0</v>
      </c>
      <c r="B98" s="23" t="s">
        <v>94</v>
      </c>
      <c r="C98" s="24">
        <v>1</v>
      </c>
      <c r="D98" s="17">
        <f>C98*A98</f>
        <v>0</v>
      </c>
    </row>
    <row r="99" spans="1:4" ht="32.25" thickBot="1" x14ac:dyDescent="0.3">
      <c r="A99" s="2">
        <v>0</v>
      </c>
      <c r="B99" s="23" t="s">
        <v>95</v>
      </c>
      <c r="C99" s="24">
        <v>1</v>
      </c>
      <c r="D99" s="17">
        <f>C99*A99</f>
        <v>0</v>
      </c>
    </row>
    <row r="100" spans="1:4" ht="16.5" thickBot="1" x14ac:dyDescent="0.3">
      <c r="A100" s="2">
        <v>0</v>
      </c>
      <c r="B100" s="23" t="s">
        <v>96</v>
      </c>
      <c r="C100" s="24">
        <v>1</v>
      </c>
      <c r="D100" s="17">
        <f>C100*A100</f>
        <v>0</v>
      </c>
    </row>
    <row r="101" spans="1:4" ht="16.5" thickBot="1" x14ac:dyDescent="0.3">
      <c r="B101" s="25" t="s">
        <v>97</v>
      </c>
      <c r="C101" s="22"/>
    </row>
    <row r="102" spans="1:4" ht="32.25" thickBot="1" x14ac:dyDescent="0.3">
      <c r="A102" s="2">
        <v>0</v>
      </c>
      <c r="B102" s="23" t="s">
        <v>98</v>
      </c>
      <c r="C102" s="24">
        <v>1</v>
      </c>
      <c r="D102" s="17">
        <f>C102*A102</f>
        <v>0</v>
      </c>
    </row>
    <row r="103" spans="1:4" ht="16.5" thickBot="1" x14ac:dyDescent="0.3">
      <c r="A103" s="2">
        <v>0</v>
      </c>
      <c r="B103" s="23" t="s">
        <v>77</v>
      </c>
      <c r="C103" s="24">
        <v>1</v>
      </c>
      <c r="D103" s="17">
        <f>C103*A103</f>
        <v>0</v>
      </c>
    </row>
    <row r="104" spans="1:4" ht="16.5" thickBot="1" x14ac:dyDescent="0.3">
      <c r="A104" s="2">
        <v>0</v>
      </c>
      <c r="B104" s="23" t="s">
        <v>99</v>
      </c>
      <c r="C104" s="24">
        <v>1</v>
      </c>
      <c r="D104" s="17">
        <f>C104*A104</f>
        <v>0</v>
      </c>
    </row>
    <row r="105" spans="1:4" ht="16.5" thickBot="1" x14ac:dyDescent="0.3">
      <c r="A105" s="2">
        <v>0</v>
      </c>
      <c r="B105" s="23" t="s">
        <v>100</v>
      </c>
      <c r="C105" s="24">
        <v>1</v>
      </c>
      <c r="D105" s="17">
        <f>C105*A105</f>
        <v>0</v>
      </c>
    </row>
    <row r="106" spans="1:4" ht="16.5" thickBot="1" x14ac:dyDescent="0.3">
      <c r="A106" s="2">
        <v>0</v>
      </c>
      <c r="B106" s="23" t="s">
        <v>101</v>
      </c>
      <c r="C106" s="24">
        <v>1</v>
      </c>
      <c r="D106" s="17">
        <f>C106*A106</f>
        <v>0</v>
      </c>
    </row>
    <row r="107" spans="1:4" ht="16.5" thickBot="1" x14ac:dyDescent="0.3">
      <c r="B107" s="25" t="s">
        <v>41</v>
      </c>
      <c r="C107" s="26">
        <v>30</v>
      </c>
      <c r="D107" s="20">
        <f>SUM(D69:D106)</f>
        <v>0</v>
      </c>
    </row>
    <row r="109" spans="1:4" ht="21" customHeight="1" thickBot="1" x14ac:dyDescent="0.3">
      <c r="A109" s="4"/>
      <c r="B109" s="12" t="s">
        <v>103</v>
      </c>
    </row>
    <row r="110" spans="1:4" ht="17.25" thickBot="1" x14ac:dyDescent="0.3">
      <c r="B110" s="13" t="s">
        <v>104</v>
      </c>
      <c r="C110" s="14"/>
    </row>
    <row r="111" spans="1:4" ht="33" thickBot="1" x14ac:dyDescent="0.3">
      <c r="A111" s="2">
        <v>0</v>
      </c>
      <c r="B111" s="15" t="s">
        <v>105</v>
      </c>
      <c r="C111" s="28">
        <v>1</v>
      </c>
      <c r="D111" s="17">
        <f>C111*A111</f>
        <v>0</v>
      </c>
    </row>
    <row r="112" spans="1:4" ht="16.5" thickBot="1" x14ac:dyDescent="0.3">
      <c r="B112" s="13" t="s">
        <v>106</v>
      </c>
      <c r="C112" s="14"/>
    </row>
    <row r="113" spans="1:4" ht="32.25" thickBot="1" x14ac:dyDescent="0.3">
      <c r="A113" s="2">
        <v>0</v>
      </c>
      <c r="B113" s="1" t="s">
        <v>107</v>
      </c>
      <c r="C113" s="18">
        <v>1</v>
      </c>
      <c r="D113" s="17">
        <f>C113*A113</f>
        <v>0</v>
      </c>
    </row>
    <row r="114" spans="1:4" ht="48" thickBot="1" x14ac:dyDescent="0.3">
      <c r="A114" s="2">
        <v>0</v>
      </c>
      <c r="B114" s="1" t="s">
        <v>155</v>
      </c>
      <c r="C114" s="18">
        <v>1</v>
      </c>
      <c r="D114" s="17">
        <f>C114*A114</f>
        <v>0</v>
      </c>
    </row>
    <row r="115" spans="1:4" ht="16.5" thickBot="1" x14ac:dyDescent="0.3">
      <c r="B115" s="13" t="s">
        <v>108</v>
      </c>
      <c r="C115" s="14"/>
    </row>
    <row r="116" spans="1:4" ht="16.5" thickBot="1" x14ac:dyDescent="0.3">
      <c r="A116" s="2">
        <v>0</v>
      </c>
      <c r="B116" s="1" t="s">
        <v>109</v>
      </c>
      <c r="C116" s="18">
        <v>1</v>
      </c>
      <c r="D116" s="17">
        <f>C116*A116</f>
        <v>0</v>
      </c>
    </row>
    <row r="117" spans="1:4" ht="16.5" thickBot="1" x14ac:dyDescent="0.3">
      <c r="A117" s="2">
        <v>0</v>
      </c>
      <c r="B117" s="1" t="s">
        <v>110</v>
      </c>
      <c r="C117" s="18">
        <v>1</v>
      </c>
      <c r="D117" s="17">
        <f>C117*A117</f>
        <v>0</v>
      </c>
    </row>
    <row r="118" spans="1:4" ht="16.5" thickBot="1" x14ac:dyDescent="0.3">
      <c r="A118" s="2">
        <v>0</v>
      </c>
      <c r="B118" s="1" t="s">
        <v>111</v>
      </c>
      <c r="C118" s="18">
        <v>1</v>
      </c>
      <c r="D118" s="17">
        <f>C118*A118</f>
        <v>0</v>
      </c>
    </row>
    <row r="119" spans="1:4" ht="16.5" thickBot="1" x14ac:dyDescent="0.3">
      <c r="A119" s="2">
        <v>0</v>
      </c>
      <c r="B119" s="1" t="s">
        <v>112</v>
      </c>
      <c r="C119" s="18">
        <v>1</v>
      </c>
      <c r="D119" s="17">
        <f>C119*A119</f>
        <v>0</v>
      </c>
    </row>
    <row r="120" spans="1:4" ht="16.5" thickBot="1" x14ac:dyDescent="0.3">
      <c r="A120" s="2">
        <v>0</v>
      </c>
      <c r="B120" s="1" t="s">
        <v>113</v>
      </c>
      <c r="C120" s="18">
        <v>2</v>
      </c>
      <c r="D120" s="17">
        <f>C120*A120</f>
        <v>0</v>
      </c>
    </row>
    <row r="121" spans="1:4" ht="16.5" thickBot="1" x14ac:dyDescent="0.3">
      <c r="B121" s="13" t="s">
        <v>114</v>
      </c>
      <c r="C121" s="14"/>
    </row>
    <row r="122" spans="1:4" ht="16.5" thickBot="1" x14ac:dyDescent="0.3">
      <c r="A122" s="2">
        <v>0</v>
      </c>
      <c r="B122" s="1" t="s">
        <v>115</v>
      </c>
      <c r="C122" s="18">
        <v>1</v>
      </c>
      <c r="D122" s="17">
        <f>C122*A122</f>
        <v>0</v>
      </c>
    </row>
    <row r="123" spans="1:4" ht="32.25" thickBot="1" x14ac:dyDescent="0.3">
      <c r="A123" s="2">
        <v>0</v>
      </c>
      <c r="B123" s="1" t="s">
        <v>116</v>
      </c>
      <c r="C123" s="18">
        <v>1</v>
      </c>
      <c r="D123" s="17">
        <f>C123*A123</f>
        <v>0</v>
      </c>
    </row>
    <row r="124" spans="1:4" ht="16.5" thickBot="1" x14ac:dyDescent="0.3">
      <c r="B124" s="13" t="s">
        <v>117</v>
      </c>
      <c r="C124" s="14"/>
    </row>
    <row r="125" spans="1:4" ht="16.5" thickBot="1" x14ac:dyDescent="0.3">
      <c r="A125" s="2">
        <v>0</v>
      </c>
      <c r="B125" s="1" t="s">
        <v>118</v>
      </c>
      <c r="C125" s="18">
        <v>1</v>
      </c>
      <c r="D125" s="17">
        <f>C125*A125</f>
        <v>0</v>
      </c>
    </row>
    <row r="126" spans="1:4" ht="32.25" thickBot="1" x14ac:dyDescent="0.3">
      <c r="A126" s="2">
        <v>0</v>
      </c>
      <c r="B126" s="1" t="s">
        <v>119</v>
      </c>
      <c r="C126" s="18">
        <v>1</v>
      </c>
      <c r="D126" s="17">
        <f>C126*A126</f>
        <v>0</v>
      </c>
    </row>
    <row r="127" spans="1:4" ht="32.25" thickBot="1" x14ac:dyDescent="0.3">
      <c r="A127" s="2">
        <v>0</v>
      </c>
      <c r="B127" s="1" t="s">
        <v>120</v>
      </c>
      <c r="C127" s="18">
        <v>1</v>
      </c>
      <c r="D127" s="17">
        <f>C127*A127</f>
        <v>0</v>
      </c>
    </row>
    <row r="128" spans="1:4" ht="32.25" thickBot="1" x14ac:dyDescent="0.3">
      <c r="A128" s="2">
        <v>0</v>
      </c>
      <c r="B128" s="1" t="s">
        <v>121</v>
      </c>
      <c r="C128" s="18">
        <v>1</v>
      </c>
      <c r="D128" s="17">
        <f>C128*A128</f>
        <v>0</v>
      </c>
    </row>
    <row r="129" spans="1:4" ht="32.25" thickBot="1" x14ac:dyDescent="0.3">
      <c r="A129" s="2">
        <v>0</v>
      </c>
      <c r="B129" s="1" t="s">
        <v>122</v>
      </c>
      <c r="C129" s="18">
        <v>1</v>
      </c>
      <c r="D129" s="17">
        <f>C129*A129</f>
        <v>0</v>
      </c>
    </row>
    <row r="130" spans="1:4" ht="16.5" thickBot="1" x14ac:dyDescent="0.3">
      <c r="B130" s="13" t="s">
        <v>123</v>
      </c>
      <c r="C130" s="14"/>
    </row>
    <row r="131" spans="1:4" ht="32.25" thickBot="1" x14ac:dyDescent="0.3">
      <c r="A131" s="2">
        <v>0</v>
      </c>
      <c r="B131" s="1" t="s">
        <v>124</v>
      </c>
      <c r="C131" s="18">
        <v>1</v>
      </c>
      <c r="D131" s="17">
        <f>C131*A131</f>
        <v>0</v>
      </c>
    </row>
    <row r="132" spans="1:4" ht="32.25" thickBot="1" x14ac:dyDescent="0.3">
      <c r="A132" s="2">
        <v>0</v>
      </c>
      <c r="B132" s="1" t="s">
        <v>125</v>
      </c>
      <c r="C132" s="18">
        <v>1</v>
      </c>
      <c r="D132" s="17">
        <f>C132*A132</f>
        <v>0</v>
      </c>
    </row>
    <row r="133" spans="1:4" ht="32.25" thickBot="1" x14ac:dyDescent="0.3">
      <c r="A133" s="2">
        <v>0</v>
      </c>
      <c r="B133" s="1" t="s">
        <v>126</v>
      </c>
      <c r="C133" s="18">
        <v>1</v>
      </c>
      <c r="D133" s="17">
        <f>C133*A133</f>
        <v>0</v>
      </c>
    </row>
    <row r="134" spans="1:4" ht="32.25" thickBot="1" x14ac:dyDescent="0.3">
      <c r="A134" s="2">
        <v>0</v>
      </c>
      <c r="B134" s="1" t="s">
        <v>127</v>
      </c>
      <c r="C134" s="18">
        <v>1</v>
      </c>
      <c r="D134" s="17">
        <f>C134*A134</f>
        <v>0</v>
      </c>
    </row>
    <row r="135" spans="1:4" ht="16.5" thickBot="1" x14ac:dyDescent="0.3">
      <c r="B135" s="13" t="s">
        <v>128</v>
      </c>
      <c r="C135" s="14"/>
    </row>
    <row r="136" spans="1:4" ht="16.5" thickBot="1" x14ac:dyDescent="0.3">
      <c r="A136" s="2">
        <v>0</v>
      </c>
      <c r="B136" s="1" t="s">
        <v>129</v>
      </c>
      <c r="C136" s="18">
        <v>1</v>
      </c>
      <c r="D136" s="17">
        <f t="shared" ref="D136:D142" si="2">C136*A136</f>
        <v>0</v>
      </c>
    </row>
    <row r="137" spans="1:4" ht="16.5" thickBot="1" x14ac:dyDescent="0.3">
      <c r="A137" s="2">
        <v>0</v>
      </c>
      <c r="B137" s="1" t="s">
        <v>130</v>
      </c>
      <c r="C137" s="18">
        <v>1</v>
      </c>
      <c r="D137" s="17">
        <f t="shared" si="2"/>
        <v>0</v>
      </c>
    </row>
    <row r="138" spans="1:4" ht="16.5" thickBot="1" x14ac:dyDescent="0.3">
      <c r="A138" s="2">
        <v>0</v>
      </c>
      <c r="B138" s="1" t="s">
        <v>131</v>
      </c>
      <c r="C138" s="18">
        <v>2</v>
      </c>
      <c r="D138" s="17">
        <f t="shared" si="2"/>
        <v>0</v>
      </c>
    </row>
    <row r="139" spans="1:4" ht="16.5" thickBot="1" x14ac:dyDescent="0.3">
      <c r="A139" s="2">
        <v>0</v>
      </c>
      <c r="B139" s="1" t="s">
        <v>132</v>
      </c>
      <c r="C139" s="18">
        <v>1</v>
      </c>
      <c r="D139" s="17">
        <f t="shared" si="2"/>
        <v>0</v>
      </c>
    </row>
    <row r="140" spans="1:4" ht="32.25" thickBot="1" x14ac:dyDescent="0.3">
      <c r="A140" s="2">
        <v>0</v>
      </c>
      <c r="B140" s="1" t="s">
        <v>133</v>
      </c>
      <c r="C140" s="18">
        <v>1</v>
      </c>
      <c r="D140" s="17">
        <f t="shared" si="2"/>
        <v>0</v>
      </c>
    </row>
    <row r="141" spans="1:4" ht="32.25" thickBot="1" x14ac:dyDescent="0.3">
      <c r="A141" s="2">
        <v>0</v>
      </c>
      <c r="B141" s="1" t="s">
        <v>134</v>
      </c>
      <c r="C141" s="18">
        <v>2</v>
      </c>
      <c r="D141" s="17">
        <f t="shared" si="2"/>
        <v>0</v>
      </c>
    </row>
    <row r="142" spans="1:4" ht="32.25" thickBot="1" x14ac:dyDescent="0.3">
      <c r="A142" s="2">
        <v>0</v>
      </c>
      <c r="B142" s="1" t="s">
        <v>135</v>
      </c>
      <c r="C142" s="18">
        <v>1</v>
      </c>
      <c r="D142" s="17">
        <f t="shared" si="2"/>
        <v>0</v>
      </c>
    </row>
    <row r="143" spans="1:4" ht="16.5" thickBot="1" x14ac:dyDescent="0.3">
      <c r="B143" s="13" t="s">
        <v>136</v>
      </c>
      <c r="C143" s="14"/>
    </row>
    <row r="144" spans="1:4" ht="16.5" thickBot="1" x14ac:dyDescent="0.3">
      <c r="A144" s="2">
        <v>0</v>
      </c>
      <c r="B144" s="1" t="s">
        <v>137</v>
      </c>
      <c r="C144" s="18">
        <v>1</v>
      </c>
      <c r="D144" s="17">
        <f>C144*A144</f>
        <v>0</v>
      </c>
    </row>
    <row r="145" spans="1:4" ht="32.25" thickBot="1" x14ac:dyDescent="0.3">
      <c r="A145" s="2">
        <v>0</v>
      </c>
      <c r="B145" s="1" t="s">
        <v>138</v>
      </c>
      <c r="C145" s="18">
        <v>1</v>
      </c>
      <c r="D145" s="17">
        <f>C145*A145</f>
        <v>0</v>
      </c>
    </row>
    <row r="146" spans="1:4" ht="32.25" thickBot="1" x14ac:dyDescent="0.3">
      <c r="A146" s="2">
        <v>0</v>
      </c>
      <c r="B146" s="1" t="s">
        <v>139</v>
      </c>
      <c r="C146" s="18">
        <v>1</v>
      </c>
      <c r="D146" s="17">
        <f>C146*A146</f>
        <v>0</v>
      </c>
    </row>
    <row r="147" spans="1:4" ht="32.25" thickBot="1" x14ac:dyDescent="0.3">
      <c r="A147" s="2">
        <v>0</v>
      </c>
      <c r="B147" s="1" t="s">
        <v>140</v>
      </c>
      <c r="C147" s="18">
        <v>2</v>
      </c>
      <c r="D147" s="17">
        <f>C147*A147</f>
        <v>0</v>
      </c>
    </row>
    <row r="148" spans="1:4" ht="32.25" thickBot="1" x14ac:dyDescent="0.3">
      <c r="A148" s="2">
        <v>0</v>
      </c>
      <c r="B148" s="1" t="s">
        <v>141</v>
      </c>
      <c r="C148" s="18">
        <v>1</v>
      </c>
      <c r="D148" s="17">
        <f>C148*A148</f>
        <v>0</v>
      </c>
    </row>
    <row r="149" spans="1:4" ht="16.5" thickBot="1" x14ac:dyDescent="0.3">
      <c r="B149" s="13" t="s">
        <v>142</v>
      </c>
      <c r="C149" s="14"/>
    </row>
    <row r="150" spans="1:4" ht="32.25" thickBot="1" x14ac:dyDescent="0.3">
      <c r="A150" s="2">
        <v>0</v>
      </c>
      <c r="B150" s="1" t="s">
        <v>143</v>
      </c>
      <c r="C150" s="18">
        <v>1</v>
      </c>
      <c r="D150" s="17">
        <f t="shared" ref="D150:D158" si="3">C150*A150</f>
        <v>0</v>
      </c>
    </row>
    <row r="151" spans="1:4" ht="32.25" thickBot="1" x14ac:dyDescent="0.3">
      <c r="A151" s="2">
        <v>0</v>
      </c>
      <c r="B151" s="1" t="s">
        <v>144</v>
      </c>
      <c r="C151" s="18">
        <v>1</v>
      </c>
      <c r="D151" s="17">
        <f t="shared" si="3"/>
        <v>0</v>
      </c>
    </row>
    <row r="152" spans="1:4" ht="16.5" thickBot="1" x14ac:dyDescent="0.3">
      <c r="A152" s="2">
        <v>0</v>
      </c>
      <c r="B152" s="1" t="s">
        <v>145</v>
      </c>
      <c r="C152" s="18">
        <v>2</v>
      </c>
      <c r="D152" s="17">
        <f t="shared" si="3"/>
        <v>0</v>
      </c>
    </row>
    <row r="153" spans="1:4" ht="17.25" thickBot="1" x14ac:dyDescent="0.3">
      <c r="A153" s="2">
        <v>0</v>
      </c>
      <c r="B153" s="1" t="s">
        <v>146</v>
      </c>
      <c r="C153" s="18">
        <v>1</v>
      </c>
      <c r="D153" s="17">
        <f t="shared" si="3"/>
        <v>0</v>
      </c>
    </row>
    <row r="154" spans="1:4" ht="16.5" thickBot="1" x14ac:dyDescent="0.3">
      <c r="A154" s="2">
        <v>0</v>
      </c>
      <c r="B154" s="1" t="s">
        <v>147</v>
      </c>
      <c r="C154" s="18">
        <v>1</v>
      </c>
      <c r="D154" s="17">
        <f t="shared" si="3"/>
        <v>0</v>
      </c>
    </row>
    <row r="155" spans="1:4" ht="32.25" thickBot="1" x14ac:dyDescent="0.3">
      <c r="A155" s="2">
        <v>0</v>
      </c>
      <c r="B155" s="1" t="s">
        <v>148</v>
      </c>
      <c r="C155" s="18">
        <v>1</v>
      </c>
      <c r="D155" s="17">
        <f t="shared" si="3"/>
        <v>0</v>
      </c>
    </row>
    <row r="156" spans="1:4" ht="16.5" thickBot="1" x14ac:dyDescent="0.3">
      <c r="A156" s="2">
        <v>0</v>
      </c>
      <c r="B156" s="1" t="s">
        <v>149</v>
      </c>
      <c r="C156" s="18">
        <v>1</v>
      </c>
      <c r="D156" s="17">
        <f t="shared" si="3"/>
        <v>0</v>
      </c>
    </row>
    <row r="157" spans="1:4" ht="32.25" thickBot="1" x14ac:dyDescent="0.3">
      <c r="A157" s="2">
        <v>0</v>
      </c>
      <c r="B157" s="1" t="s">
        <v>150</v>
      </c>
      <c r="C157" s="18">
        <v>1</v>
      </c>
      <c r="D157" s="17">
        <f t="shared" si="3"/>
        <v>0</v>
      </c>
    </row>
    <row r="158" spans="1:4" ht="32.25" thickBot="1" x14ac:dyDescent="0.3">
      <c r="A158" s="2">
        <v>0</v>
      </c>
      <c r="B158" s="1" t="s">
        <v>151</v>
      </c>
      <c r="C158" s="18">
        <v>1</v>
      </c>
      <c r="D158" s="17">
        <f t="shared" si="3"/>
        <v>0</v>
      </c>
    </row>
    <row r="159" spans="1:4" ht="16.5" thickBot="1" x14ac:dyDescent="0.3">
      <c r="B159" s="16" t="s">
        <v>41</v>
      </c>
      <c r="C159" s="19">
        <v>45</v>
      </c>
      <c r="D159" s="20">
        <f>SUM(D111:D158)</f>
        <v>0</v>
      </c>
    </row>
    <row r="161" spans="2:5" customFormat="1" ht="21" x14ac:dyDescent="0.25">
      <c r="B161" s="29" t="str">
        <f>B3</f>
        <v>1. Forgalomirányítás</v>
      </c>
      <c r="C161" s="30">
        <f>C41</f>
        <v>30</v>
      </c>
      <c r="D161" s="31">
        <f>D41</f>
        <v>0</v>
      </c>
      <c r="E161" s="2"/>
    </row>
    <row r="162" spans="2:5" customFormat="1" ht="21" x14ac:dyDescent="0.25">
      <c r="B162" s="29" t="str">
        <f>B43</f>
        <v>2. Fakultáció</v>
      </c>
      <c r="C162" s="30">
        <f>C65</f>
        <v>15</v>
      </c>
      <c r="D162" s="31">
        <f>D65</f>
        <v>0</v>
      </c>
      <c r="E162" s="2"/>
    </row>
    <row r="163" spans="2:5" customFormat="1" ht="21" x14ac:dyDescent="0.25">
      <c r="B163" s="29" t="str">
        <f>B67</f>
        <v>3. Vasútvonalak</v>
      </c>
      <c r="C163" s="30">
        <f>C107</f>
        <v>30</v>
      </c>
      <c r="D163" s="31">
        <f>D107</f>
        <v>0</v>
      </c>
      <c r="E163" s="2"/>
    </row>
    <row r="164" spans="2:5" customFormat="1" ht="21.75" thickBot="1" x14ac:dyDescent="0.3">
      <c r="B164" s="29" t="str">
        <f>B109</f>
        <v>4. Építményadó</v>
      </c>
      <c r="C164" s="30">
        <f>C159</f>
        <v>45</v>
      </c>
      <c r="D164" s="32">
        <f>D159</f>
        <v>0</v>
      </c>
      <c r="E164" s="2"/>
    </row>
    <row r="165" spans="2:5" customFormat="1" ht="15.75" thickBot="1" x14ac:dyDescent="0.3">
      <c r="B165" s="33"/>
      <c r="C165" s="34">
        <f>SUM(C161:C164)</f>
        <v>120</v>
      </c>
      <c r="D165" s="35">
        <f>SUM(D161:D164)</f>
        <v>0</v>
      </c>
      <c r="E165" s="2"/>
    </row>
  </sheetData>
  <sheetProtection sheet="1" objects="1" scenarios="1"/>
  <dataValidations count="1">
    <dataValidation type="whole" allowBlank="1" showInputMessage="1" showErrorMessage="1" errorTitle="Hibás adat" error="Csak 0 és 1 értéke lehet a cellának." sqref="A5 A7:A9 A11:A17 A19:A20 A22:A29 A37:A40 A31:A35 A45 A47:A48 A50 A52:A53 A55:A56 A58 A60:A61 A63:A64 A69:A70 A72 A74:A75 A77:A78 A80:A82 A84:A85 A87:A91 A93:A96 A98:A100 A102:A106 A113:A114 A111 A116:A120 A122:A123 A125:A129 A131:A134 A136:A142 A144:A148 A150:A158" xr:uid="{00000000-0002-0000-0100-000000000000}">
      <formula1>0</formula1>
      <formula2>1</formula2>
    </dataValidation>
  </dataValidations>
  <pageMargins left="0.59055118110236227" right="0.59055118110236227" top="0.74803149606299213" bottom="0.74803149606299213" header="0.31496062992125984" footer="0.31496062992125984"/>
  <pageSetup paperSize="9" fitToHeight="100" orientation="portrait" r:id="rId1"/>
  <headerFooter>
    <oddFooter xml:space="preserve">&amp;L2211 gyakorlati vizsga&amp;C&amp;P/&amp;N&amp;R2022. május 16. </oddFooter>
  </headerFooter>
  <rowBreaks count="5" manualBreakCount="5">
    <brk id="29" min="1" max="3" man="1"/>
    <brk id="78" min="1" max="3" man="1"/>
    <brk id="108" min="1" max="3" man="1"/>
    <brk id="134" min="1" max="3" man="1"/>
    <brk id="159" min="1" max="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Munkalapok</vt:lpstr>
      </vt:variant>
      <vt:variant>
        <vt:i4>2</vt:i4>
      </vt:variant>
      <vt:variant>
        <vt:lpstr>Névvel ellátott tartományok</vt:lpstr>
      </vt:variant>
      <vt:variant>
        <vt:i4>4</vt:i4>
      </vt:variant>
    </vt:vector>
  </HeadingPairs>
  <TitlesOfParts>
    <vt:vector size="6" baseType="lpstr">
      <vt:lpstr>Használati útmutató</vt:lpstr>
      <vt:lpstr>Vizsgazo1</vt:lpstr>
      <vt:lpstr>Vizsgazo1!_Hlk532937398</vt:lpstr>
      <vt:lpstr>Vizsgazo1!Nyomtatási_cím</vt:lpstr>
      <vt:lpstr>'Használati útmutató'!Nyomtatási_terület</vt:lpstr>
      <vt:lpstr>Vizsgazo1!Nyomtatási_terület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2021-03-02T20:39:12Z</dcterms:created>
  <dcterms:modified xsi:type="dcterms:W3CDTF">2022-05-19T06:29:45Z</dcterms:modified>
</cp:coreProperties>
</file>