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neth\OneDrive\Documents\"/>
    </mc:Choice>
  </mc:AlternateContent>
  <bookViews>
    <workbookView xWindow="0" yWindow="0" windowWidth="17256" windowHeight="5928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_FilterDatabase" localSheetId="0" hidden="1">Sheet1!$A$4:$AI$79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9" i="1" l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48" i="1"/>
  <c r="H49" i="1"/>
  <c r="H50" i="1"/>
  <c r="H51" i="1"/>
  <c r="H52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5" i="1"/>
  <c r="O87" i="1" l="1"/>
  <c r="U87" i="1" s="1"/>
  <c r="W87" i="1" l="1"/>
</calcChain>
</file>

<file path=xl/sharedStrings.xml><?xml version="1.0" encoding="utf-8"?>
<sst xmlns="http://schemas.openxmlformats.org/spreadsheetml/2006/main" count="105" uniqueCount="40">
  <si>
    <t>Paper</t>
  </si>
  <si>
    <t>ID</t>
  </si>
  <si>
    <t>Year</t>
  </si>
  <si>
    <t>No.</t>
  </si>
  <si>
    <t>ans</t>
  </si>
  <si>
    <t>co. ans</t>
  </si>
  <si>
    <t>Correct</t>
  </si>
  <si>
    <t>calculation errors</t>
  </si>
  <si>
    <t>misunderstanding</t>
  </si>
  <si>
    <t>quick solutions</t>
  </si>
  <si>
    <t>2 closer ans</t>
  </si>
  <si>
    <t>heavy calculations</t>
  </si>
  <si>
    <t>don't know</t>
  </si>
  <si>
    <t>Concept errors</t>
  </si>
  <si>
    <t>Not in the syllabus</t>
  </si>
  <si>
    <t>cause to doubt</t>
  </si>
  <si>
    <t>analytical thinking error</t>
  </si>
  <si>
    <t>MCQ type</t>
  </si>
  <si>
    <t>equ</t>
  </si>
  <si>
    <t>gravity point</t>
  </si>
  <si>
    <t>over think</t>
  </si>
  <si>
    <t>friction</t>
  </si>
  <si>
    <t>Froce</t>
  </si>
  <si>
    <t>momentum</t>
  </si>
  <si>
    <t>Force</t>
  </si>
  <si>
    <t>lang_used trickly</t>
  </si>
  <si>
    <t>mechanical_energy</t>
  </si>
  <si>
    <t>asked to guess</t>
  </si>
  <si>
    <t>vectors</t>
  </si>
  <si>
    <t>special</t>
  </si>
  <si>
    <t>used shortcut incorrectly</t>
  </si>
  <si>
    <t>sum</t>
  </si>
  <si>
    <t>wrong</t>
  </si>
  <si>
    <t>No</t>
  </si>
  <si>
    <t>Stu. Error</t>
  </si>
  <si>
    <t>Paper qualities</t>
  </si>
  <si>
    <t>Lesson</t>
  </si>
  <si>
    <t>stu errors</t>
  </si>
  <si>
    <t>paper qualities</t>
  </si>
  <si>
    <t>no errors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</si>
</sst>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/>
    <xf numFmtId="0" fontId="0" fillId="0" borderId="0" xfId="0" applyFill="1"/>
    <xf numFmtId="0" fontId="0" fillId="0" borderId="0" xfId="0" applyAlignment="1"/>
    <xf numFmtId="9" fontId="0" fillId="0" borderId="0" xfId="1" applyFont="1"/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Sheet2!$A$14:$A$21</c:f>
              <c:strCache>
                <c:ptCount val="8"/>
                <c:pt idx="0">
                  <c:v>equ</c:v>
                </c:pt>
                <c:pt idx="1">
                  <c:v>gravity point</c:v>
                </c:pt>
                <c:pt idx="2">
                  <c:v>friction</c:v>
                </c:pt>
                <c:pt idx="3">
                  <c:v>Froce</c:v>
                </c:pt>
                <c:pt idx="4">
                  <c:v>momentum</c:v>
                </c:pt>
                <c:pt idx="5">
                  <c:v>Force</c:v>
                </c:pt>
                <c:pt idx="6">
                  <c:v>mechanical_energy</c:v>
                </c:pt>
                <c:pt idx="7">
                  <c:v>vectors</c:v>
                </c:pt>
              </c:strCache>
            </c:strRef>
          </c:xVal>
          <c:yVal>
            <c:numRef>
              <c:f>Sheet2!$B$14:$B$21</c:f>
              <c:numCache>
                <c:formatCode>General</c:formatCode>
                <c:ptCount val="8"/>
                <c:pt idx="0">
                  <c:v>38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1</c:v>
                </c:pt>
                <c:pt idx="5">
                  <c:v>4</c:v>
                </c:pt>
                <c:pt idx="6">
                  <c:v>1</c:v>
                </c:pt>
                <c:pt idx="7">
                  <c:v>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94386384"/>
        <c:axId val="-1294391824"/>
      </c:scatterChart>
      <c:valAx>
        <c:axId val="-1294386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94391824"/>
        <c:crosses val="autoZero"/>
        <c:crossBetween val="midCat"/>
      </c:valAx>
      <c:valAx>
        <c:axId val="-129439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94386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601980</xdr:colOff>
      <xdr:row>8</xdr:row>
      <xdr:rowOff>30480</xdr:rowOff>
    </xdr:from>
    <xdr:to>
      <xdr:col>15</xdr:col>
      <xdr:colOff>297180</xdr:colOff>
      <xdr:row>23</xdr:row>
      <xdr:rowOff>30480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03"/>
  <sheetViews>
    <sheetView tabSelected="1" zoomScale="85" zoomScaleNormal="85" workbookViewId="0">
      <pane ySplit="4" topLeftCell="A227" activePane="bottomLeft" state="frozen"/>
      <selection pane="bottomLeft" sqref="A1:T234"/>
    </sheetView>
  </sheetViews>
  <sheetFormatPr defaultRowHeight="14.4" x14ac:dyDescent="0.3"/>
  <cols>
    <col min="4" max="4" width="20" customWidth="1"/>
    <col min="11" max="11" width="12.88671875" customWidth="1"/>
    <col min="13" max="14" width="17.77734375" customWidth="1"/>
    <col min="15" max="16" width="15.33203125" customWidth="1"/>
    <col min="17" max="18" width="15.21875" customWidth="1"/>
    <col min="19" max="20" width="11.109375" customWidth="1"/>
    <col min="21" max="22" width="14" customWidth="1"/>
    <col min="23" max="29" width="27.33203125" customWidth="1"/>
    <col min="30" max="30" width="14.109375" customWidth="1"/>
    <col min="31" max="31" width="17.88671875" customWidth="1"/>
    <col min="32" max="32" width="16.5546875" customWidth="1"/>
    <col min="33" max="33" width="15.109375" customWidth="1"/>
    <col min="34" max="34" width="14.33203125" customWidth="1"/>
  </cols>
  <sheetData>
    <row r="1" spans="1:34" s="5" customFormat="1" x14ac:dyDescent="0.3"/>
    <row r="2" spans="1:34" s="5" customFormat="1" x14ac:dyDescent="0.3"/>
    <row r="3" spans="1:34" s="5" customFormat="1" x14ac:dyDescent="0.3">
      <c r="J3" s="5" t="s">
        <v>37</v>
      </c>
      <c r="K3" s="5" t="s">
        <v>38</v>
      </c>
      <c r="X3" s="2"/>
      <c r="Y3" s="1"/>
      <c r="Z3" s="2"/>
      <c r="AA3" s="1"/>
      <c r="AB3" s="2"/>
      <c r="AC3" s="1"/>
      <c r="AD3" s="7"/>
      <c r="AE3" s="7"/>
      <c r="AF3" s="7"/>
      <c r="AG3" s="7"/>
      <c r="AH3" s="7"/>
    </row>
    <row r="4" spans="1:34" s="5" customFormat="1" x14ac:dyDescent="0.3">
      <c r="A4" s="5" t="s">
        <v>1</v>
      </c>
      <c r="B4" s="5" t="s">
        <v>0</v>
      </c>
      <c r="C4" s="5" t="s">
        <v>3</v>
      </c>
      <c r="D4" s="5" t="s">
        <v>17</v>
      </c>
      <c r="E4" s="5" t="s">
        <v>2</v>
      </c>
      <c r="F4" s="5" t="s">
        <v>4</v>
      </c>
      <c r="G4" s="5" t="s">
        <v>5</v>
      </c>
      <c r="H4" s="5" t="s">
        <v>6</v>
      </c>
    </row>
    <row r="5" spans="1:34" x14ac:dyDescent="0.3">
      <c r="A5">
        <v>1</v>
      </c>
      <c r="B5">
        <v>1</v>
      </c>
      <c r="C5">
        <v>1</v>
      </c>
      <c r="D5">
        <v>1</v>
      </c>
      <c r="E5">
        <v>1991</v>
      </c>
      <c r="F5">
        <v>2</v>
      </c>
      <c r="G5">
        <v>2</v>
      </c>
      <c r="H5">
        <f>IF(F5=G5,1,0)</f>
        <v>1</v>
      </c>
      <c r="J5">
        <v>0</v>
      </c>
      <c r="K5">
        <v>0</v>
      </c>
    </row>
    <row r="6" spans="1:34" x14ac:dyDescent="0.3">
      <c r="A6">
        <v>2</v>
      </c>
      <c r="B6">
        <v>1</v>
      </c>
      <c r="C6">
        <v>2</v>
      </c>
      <c r="D6">
        <v>1</v>
      </c>
      <c r="E6">
        <v>1991</v>
      </c>
      <c r="F6">
        <v>2</v>
      </c>
      <c r="G6">
        <v>2</v>
      </c>
      <c r="H6">
        <f t="shared" ref="H6:H79" si="0">IF(F6=G6,1,0)</f>
        <v>1</v>
      </c>
      <c r="J6">
        <v>0</v>
      </c>
      <c r="K6">
        <v>0</v>
      </c>
    </row>
    <row r="7" spans="1:34" x14ac:dyDescent="0.3">
      <c r="A7">
        <v>3</v>
      </c>
      <c r="B7">
        <v>1</v>
      </c>
      <c r="C7">
        <v>3</v>
      </c>
      <c r="D7">
        <v>1</v>
      </c>
      <c r="E7">
        <v>1992</v>
      </c>
      <c r="F7">
        <v>4</v>
      </c>
      <c r="G7">
        <v>4</v>
      </c>
      <c r="H7">
        <f t="shared" si="0"/>
        <v>1</v>
      </c>
      <c r="J7">
        <v>0</v>
      </c>
      <c r="K7">
        <v>0</v>
      </c>
    </row>
    <row r="8" spans="1:34" x14ac:dyDescent="0.3">
      <c r="A8">
        <v>4</v>
      </c>
      <c r="B8">
        <v>1</v>
      </c>
      <c r="C8">
        <v>4</v>
      </c>
      <c r="D8">
        <v>1</v>
      </c>
      <c r="E8">
        <v>1993</v>
      </c>
      <c r="F8">
        <v>4</v>
      </c>
      <c r="G8">
        <v>4</v>
      </c>
      <c r="H8">
        <f t="shared" si="0"/>
        <v>1</v>
      </c>
      <c r="J8">
        <v>0</v>
      </c>
      <c r="K8">
        <v>0</v>
      </c>
    </row>
    <row r="9" spans="1:34" x14ac:dyDescent="0.3">
      <c r="A9">
        <v>5</v>
      </c>
      <c r="B9">
        <v>1</v>
      </c>
      <c r="C9">
        <v>5</v>
      </c>
      <c r="D9">
        <v>1</v>
      </c>
      <c r="E9">
        <v>1994</v>
      </c>
      <c r="F9">
        <v>5</v>
      </c>
      <c r="G9">
        <v>5</v>
      </c>
      <c r="H9">
        <f t="shared" si="0"/>
        <v>1</v>
      </c>
      <c r="J9">
        <v>0</v>
      </c>
      <c r="K9">
        <v>0</v>
      </c>
    </row>
    <row r="10" spans="1:34" x14ac:dyDescent="0.3">
      <c r="A10">
        <v>6</v>
      </c>
      <c r="B10">
        <v>1</v>
      </c>
      <c r="C10">
        <v>6</v>
      </c>
      <c r="D10">
        <v>1</v>
      </c>
      <c r="E10">
        <v>1994</v>
      </c>
      <c r="F10">
        <v>5</v>
      </c>
      <c r="G10">
        <v>5</v>
      </c>
      <c r="H10">
        <f t="shared" si="0"/>
        <v>1</v>
      </c>
      <c r="J10">
        <v>0</v>
      </c>
      <c r="K10">
        <v>0</v>
      </c>
    </row>
    <row r="11" spans="1:34" x14ac:dyDescent="0.3">
      <c r="A11">
        <v>7</v>
      </c>
      <c r="B11">
        <v>1</v>
      </c>
      <c r="C11">
        <v>7</v>
      </c>
      <c r="D11">
        <v>1</v>
      </c>
      <c r="E11">
        <v>1994</v>
      </c>
      <c r="F11">
        <v>2</v>
      </c>
      <c r="G11">
        <v>2</v>
      </c>
      <c r="H11">
        <f t="shared" si="0"/>
        <v>1</v>
      </c>
      <c r="J11">
        <v>0</v>
      </c>
      <c r="K11">
        <v>0</v>
      </c>
    </row>
    <row r="12" spans="1:34" s="3" customFormat="1" x14ac:dyDescent="0.3">
      <c r="A12">
        <v>8</v>
      </c>
      <c r="B12" s="3">
        <v>1</v>
      </c>
      <c r="C12" s="3">
        <v>8</v>
      </c>
      <c r="D12">
        <v>1</v>
      </c>
      <c r="E12" s="3">
        <v>1994</v>
      </c>
      <c r="F12" s="3">
        <v>4</v>
      </c>
      <c r="G12" s="3">
        <v>3</v>
      </c>
      <c r="H12" s="3">
        <f t="shared" si="0"/>
        <v>0</v>
      </c>
      <c r="J12">
        <v>6</v>
      </c>
      <c r="K12">
        <v>4</v>
      </c>
      <c r="M12"/>
      <c r="N12"/>
    </row>
    <row r="13" spans="1:34" x14ac:dyDescent="0.3">
      <c r="A13">
        <v>9</v>
      </c>
      <c r="B13">
        <v>1</v>
      </c>
      <c r="C13">
        <v>9</v>
      </c>
      <c r="D13">
        <v>1</v>
      </c>
      <c r="E13">
        <v>1994</v>
      </c>
      <c r="F13">
        <v>2</v>
      </c>
      <c r="G13">
        <v>2</v>
      </c>
      <c r="H13">
        <f t="shared" si="0"/>
        <v>1</v>
      </c>
      <c r="J13">
        <v>0</v>
      </c>
      <c r="K13">
        <v>0</v>
      </c>
    </row>
    <row r="14" spans="1:34" x14ac:dyDescent="0.3">
      <c r="A14">
        <v>10</v>
      </c>
      <c r="B14">
        <v>1</v>
      </c>
      <c r="C14">
        <v>10</v>
      </c>
      <c r="D14">
        <v>1</v>
      </c>
      <c r="E14">
        <v>1995</v>
      </c>
      <c r="F14">
        <v>2</v>
      </c>
      <c r="G14">
        <v>2</v>
      </c>
      <c r="H14">
        <f t="shared" si="0"/>
        <v>1</v>
      </c>
      <c r="J14">
        <v>0</v>
      </c>
      <c r="K14">
        <v>0</v>
      </c>
    </row>
    <row r="15" spans="1:34" x14ac:dyDescent="0.3">
      <c r="A15">
        <v>11</v>
      </c>
      <c r="B15">
        <v>1</v>
      </c>
      <c r="C15">
        <v>11</v>
      </c>
      <c r="D15">
        <v>1</v>
      </c>
      <c r="E15">
        <v>1995</v>
      </c>
      <c r="F15">
        <v>1</v>
      </c>
      <c r="G15">
        <v>1</v>
      </c>
      <c r="H15">
        <f t="shared" si="0"/>
        <v>1</v>
      </c>
      <c r="J15">
        <v>0</v>
      </c>
      <c r="K15">
        <v>0</v>
      </c>
    </row>
    <row r="16" spans="1:34" x14ac:dyDescent="0.3">
      <c r="A16">
        <v>12</v>
      </c>
      <c r="B16">
        <v>1</v>
      </c>
      <c r="C16">
        <v>12</v>
      </c>
      <c r="D16">
        <v>1</v>
      </c>
      <c r="E16">
        <v>1995</v>
      </c>
      <c r="F16">
        <v>3</v>
      </c>
      <c r="G16">
        <v>3</v>
      </c>
      <c r="H16">
        <f t="shared" si="0"/>
        <v>1</v>
      </c>
      <c r="J16">
        <v>0</v>
      </c>
      <c r="K16">
        <v>0</v>
      </c>
    </row>
    <row r="17" spans="1:14" x14ac:dyDescent="0.3">
      <c r="A17">
        <v>13</v>
      </c>
      <c r="B17">
        <v>1</v>
      </c>
      <c r="C17">
        <v>13</v>
      </c>
      <c r="D17">
        <v>1</v>
      </c>
      <c r="E17">
        <v>1995</v>
      </c>
      <c r="F17">
        <v>4</v>
      </c>
      <c r="G17">
        <v>4</v>
      </c>
      <c r="H17">
        <f t="shared" si="0"/>
        <v>1</v>
      </c>
      <c r="J17">
        <v>0</v>
      </c>
      <c r="K17">
        <v>0</v>
      </c>
    </row>
    <row r="18" spans="1:14" s="3" customFormat="1" x14ac:dyDescent="0.3">
      <c r="A18">
        <v>14</v>
      </c>
      <c r="B18" s="3">
        <v>1</v>
      </c>
      <c r="C18" s="3">
        <v>14</v>
      </c>
      <c r="D18">
        <v>1</v>
      </c>
      <c r="E18" s="3">
        <v>1995</v>
      </c>
      <c r="F18" s="3">
        <v>3</v>
      </c>
      <c r="G18" s="3">
        <v>1</v>
      </c>
      <c r="H18" s="3">
        <f t="shared" si="0"/>
        <v>0</v>
      </c>
      <c r="J18">
        <v>3</v>
      </c>
      <c r="K18">
        <v>1</v>
      </c>
      <c r="M18"/>
      <c r="N18"/>
    </row>
    <row r="19" spans="1:14" x14ac:dyDescent="0.3">
      <c r="A19">
        <v>15</v>
      </c>
      <c r="B19">
        <v>1</v>
      </c>
      <c r="C19">
        <v>15</v>
      </c>
      <c r="D19">
        <v>1</v>
      </c>
      <c r="E19">
        <v>1996</v>
      </c>
      <c r="F19">
        <v>4</v>
      </c>
      <c r="G19">
        <v>4</v>
      </c>
      <c r="H19">
        <f t="shared" si="0"/>
        <v>1</v>
      </c>
      <c r="J19">
        <v>0</v>
      </c>
      <c r="K19">
        <v>0</v>
      </c>
    </row>
    <row r="20" spans="1:14" x14ac:dyDescent="0.3">
      <c r="A20">
        <v>16</v>
      </c>
      <c r="B20">
        <v>1</v>
      </c>
      <c r="C20">
        <v>16</v>
      </c>
      <c r="D20">
        <v>1</v>
      </c>
      <c r="E20">
        <v>1996</v>
      </c>
      <c r="F20">
        <v>5</v>
      </c>
      <c r="G20">
        <v>5</v>
      </c>
      <c r="H20">
        <f t="shared" si="0"/>
        <v>1</v>
      </c>
      <c r="J20">
        <v>0</v>
      </c>
      <c r="K20">
        <v>0</v>
      </c>
    </row>
    <row r="21" spans="1:14" s="3" customFormat="1" x14ac:dyDescent="0.3">
      <c r="A21">
        <v>17</v>
      </c>
      <c r="B21" s="3">
        <v>1</v>
      </c>
      <c r="C21" s="3">
        <v>17</v>
      </c>
      <c r="D21">
        <v>1</v>
      </c>
      <c r="E21" s="3">
        <v>1996</v>
      </c>
      <c r="F21" s="3">
        <v>5</v>
      </c>
      <c r="G21" s="3">
        <v>4</v>
      </c>
      <c r="H21" s="3">
        <f t="shared" si="0"/>
        <v>0</v>
      </c>
      <c r="J21">
        <v>5</v>
      </c>
      <c r="K21">
        <v>1</v>
      </c>
      <c r="M21"/>
      <c r="N21"/>
    </row>
    <row r="22" spans="1:14" x14ac:dyDescent="0.3">
      <c r="A22">
        <v>18</v>
      </c>
      <c r="B22">
        <v>1</v>
      </c>
      <c r="C22">
        <v>18</v>
      </c>
      <c r="D22">
        <v>1</v>
      </c>
      <c r="E22">
        <v>1996</v>
      </c>
      <c r="F22">
        <v>5</v>
      </c>
      <c r="G22">
        <v>5</v>
      </c>
      <c r="H22">
        <f t="shared" si="0"/>
        <v>1</v>
      </c>
      <c r="J22">
        <v>0</v>
      </c>
      <c r="K22">
        <v>0</v>
      </c>
    </row>
    <row r="23" spans="1:14" x14ac:dyDescent="0.3">
      <c r="A23">
        <v>19</v>
      </c>
      <c r="B23">
        <v>2</v>
      </c>
      <c r="C23">
        <v>1</v>
      </c>
      <c r="D23">
        <v>2</v>
      </c>
      <c r="E23">
        <v>1997</v>
      </c>
      <c r="F23">
        <v>4</v>
      </c>
      <c r="G23">
        <v>4</v>
      </c>
      <c r="H23">
        <f t="shared" si="0"/>
        <v>1</v>
      </c>
      <c r="J23">
        <v>0</v>
      </c>
      <c r="K23">
        <v>0</v>
      </c>
    </row>
    <row r="24" spans="1:14" x14ac:dyDescent="0.3">
      <c r="A24">
        <v>20</v>
      </c>
      <c r="B24">
        <v>2</v>
      </c>
      <c r="C24">
        <v>2</v>
      </c>
      <c r="D24">
        <v>1</v>
      </c>
      <c r="E24">
        <v>1997</v>
      </c>
      <c r="F24">
        <v>2</v>
      </c>
      <c r="G24">
        <v>2</v>
      </c>
      <c r="H24">
        <f t="shared" si="0"/>
        <v>1</v>
      </c>
      <c r="J24">
        <v>0</v>
      </c>
      <c r="K24">
        <v>0</v>
      </c>
    </row>
    <row r="25" spans="1:14" x14ac:dyDescent="0.3">
      <c r="A25">
        <v>21</v>
      </c>
      <c r="B25">
        <v>2</v>
      </c>
      <c r="C25">
        <v>3</v>
      </c>
      <c r="D25">
        <v>2</v>
      </c>
      <c r="E25">
        <v>1998</v>
      </c>
      <c r="F25">
        <v>3</v>
      </c>
      <c r="G25">
        <v>3</v>
      </c>
      <c r="H25">
        <f t="shared" si="0"/>
        <v>1</v>
      </c>
      <c r="J25">
        <v>0</v>
      </c>
      <c r="K25">
        <v>0</v>
      </c>
    </row>
    <row r="26" spans="1:14" x14ac:dyDescent="0.3">
      <c r="A26">
        <v>22</v>
      </c>
      <c r="B26">
        <v>2</v>
      </c>
      <c r="C26">
        <v>4</v>
      </c>
      <c r="D26">
        <v>1</v>
      </c>
      <c r="E26">
        <v>1998</v>
      </c>
      <c r="F26">
        <v>5</v>
      </c>
      <c r="G26">
        <v>5</v>
      </c>
      <c r="H26">
        <f t="shared" si="0"/>
        <v>1</v>
      </c>
      <c r="J26">
        <v>0</v>
      </c>
      <c r="K26">
        <v>0</v>
      </c>
    </row>
    <row r="27" spans="1:14" s="3" customFormat="1" x14ac:dyDescent="0.3">
      <c r="A27">
        <v>23</v>
      </c>
      <c r="B27" s="3">
        <v>2</v>
      </c>
      <c r="C27" s="3">
        <v>5</v>
      </c>
      <c r="D27" s="3">
        <v>2</v>
      </c>
      <c r="E27" s="3">
        <v>1999</v>
      </c>
      <c r="F27" s="3">
        <v>5</v>
      </c>
      <c r="G27" s="3">
        <v>2</v>
      </c>
      <c r="H27" s="3">
        <f t="shared" si="0"/>
        <v>0</v>
      </c>
      <c r="J27">
        <v>6</v>
      </c>
      <c r="K27">
        <v>4</v>
      </c>
      <c r="M27"/>
      <c r="N27"/>
    </row>
    <row r="28" spans="1:14" s="3" customFormat="1" x14ac:dyDescent="0.3">
      <c r="A28">
        <v>24</v>
      </c>
      <c r="B28" s="3">
        <v>2</v>
      </c>
      <c r="C28" s="3">
        <v>6</v>
      </c>
      <c r="D28" s="3">
        <v>2</v>
      </c>
      <c r="E28" s="3">
        <v>2000</v>
      </c>
      <c r="F28" s="3">
        <v>3</v>
      </c>
      <c r="G28" s="3">
        <v>2</v>
      </c>
      <c r="H28" s="3">
        <f t="shared" si="0"/>
        <v>0</v>
      </c>
      <c r="J28">
        <v>6</v>
      </c>
      <c r="K28">
        <v>1</v>
      </c>
      <c r="M28"/>
      <c r="N28"/>
    </row>
    <row r="29" spans="1:14" x14ac:dyDescent="0.3">
      <c r="A29">
        <v>25</v>
      </c>
      <c r="B29">
        <v>2</v>
      </c>
      <c r="C29">
        <v>7</v>
      </c>
      <c r="D29">
        <v>1</v>
      </c>
      <c r="E29">
        <v>2000</v>
      </c>
      <c r="F29">
        <v>5</v>
      </c>
      <c r="G29">
        <v>5</v>
      </c>
      <c r="H29">
        <f t="shared" si="0"/>
        <v>1</v>
      </c>
      <c r="J29">
        <v>0</v>
      </c>
      <c r="K29">
        <v>0</v>
      </c>
    </row>
    <row r="30" spans="1:14" x14ac:dyDescent="0.3">
      <c r="A30">
        <v>26</v>
      </c>
      <c r="B30">
        <v>2</v>
      </c>
      <c r="C30">
        <v>8</v>
      </c>
      <c r="D30">
        <v>2</v>
      </c>
      <c r="E30">
        <v>2001</v>
      </c>
      <c r="F30">
        <v>4</v>
      </c>
      <c r="G30">
        <v>4</v>
      </c>
      <c r="H30">
        <f t="shared" si="0"/>
        <v>1</v>
      </c>
      <c r="J30">
        <v>0</v>
      </c>
      <c r="K30">
        <v>0</v>
      </c>
    </row>
    <row r="31" spans="1:14" x14ac:dyDescent="0.3">
      <c r="A31">
        <v>27</v>
      </c>
      <c r="B31">
        <v>2</v>
      </c>
      <c r="C31">
        <v>9</v>
      </c>
      <c r="D31">
        <v>1</v>
      </c>
      <c r="E31">
        <v>2001</v>
      </c>
      <c r="F31">
        <v>1</v>
      </c>
      <c r="G31">
        <v>1</v>
      </c>
      <c r="H31">
        <f t="shared" si="0"/>
        <v>1</v>
      </c>
      <c r="J31">
        <v>0</v>
      </c>
      <c r="K31">
        <v>0</v>
      </c>
    </row>
    <row r="32" spans="1:14" s="3" customFormat="1" x14ac:dyDescent="0.3">
      <c r="A32">
        <v>28</v>
      </c>
      <c r="B32" s="3">
        <v>2</v>
      </c>
      <c r="C32" s="3">
        <v>10</v>
      </c>
      <c r="D32">
        <v>1</v>
      </c>
      <c r="E32" s="3">
        <v>2001</v>
      </c>
      <c r="F32" s="3">
        <v>2</v>
      </c>
      <c r="G32" s="3">
        <v>3</v>
      </c>
      <c r="H32" s="3">
        <f t="shared" si="0"/>
        <v>0</v>
      </c>
      <c r="J32">
        <v>8</v>
      </c>
      <c r="K32">
        <v>4</v>
      </c>
      <c r="M32"/>
      <c r="N32"/>
    </row>
    <row r="33" spans="1:14" s="3" customFormat="1" x14ac:dyDescent="0.3">
      <c r="A33">
        <v>29</v>
      </c>
      <c r="B33" s="3">
        <v>2</v>
      </c>
      <c r="C33" s="3">
        <v>11</v>
      </c>
      <c r="D33">
        <v>1</v>
      </c>
      <c r="E33" s="3">
        <v>2001</v>
      </c>
      <c r="F33" s="3">
        <v>3</v>
      </c>
      <c r="G33" s="3">
        <v>5</v>
      </c>
      <c r="H33" s="3">
        <f t="shared" si="0"/>
        <v>0</v>
      </c>
      <c r="J33">
        <v>1</v>
      </c>
      <c r="K33">
        <v>4</v>
      </c>
      <c r="N33"/>
    </row>
    <row r="34" spans="1:14" s="3" customFormat="1" x14ac:dyDescent="0.3">
      <c r="A34">
        <v>30</v>
      </c>
      <c r="B34" s="3">
        <v>3</v>
      </c>
      <c r="C34" s="3">
        <v>1</v>
      </c>
      <c r="D34" s="3">
        <v>2</v>
      </c>
      <c r="E34" s="3">
        <v>2004</v>
      </c>
      <c r="F34" s="3">
        <v>3</v>
      </c>
      <c r="G34" s="3">
        <v>2</v>
      </c>
      <c r="H34" s="3">
        <f t="shared" si="0"/>
        <v>0</v>
      </c>
      <c r="J34">
        <v>6</v>
      </c>
      <c r="K34">
        <v>1</v>
      </c>
      <c r="M34"/>
      <c r="N34"/>
    </row>
    <row r="35" spans="1:14" x14ac:dyDescent="0.3">
      <c r="A35">
        <v>31</v>
      </c>
      <c r="B35">
        <v>3</v>
      </c>
      <c r="C35">
        <v>2</v>
      </c>
      <c r="D35">
        <v>3</v>
      </c>
      <c r="E35">
        <v>2004</v>
      </c>
      <c r="F35" s="4">
        <v>3</v>
      </c>
      <c r="G35" s="4">
        <v>3</v>
      </c>
      <c r="H35" s="4">
        <f t="shared" si="0"/>
        <v>1</v>
      </c>
      <c r="J35">
        <v>0</v>
      </c>
      <c r="K35">
        <v>0</v>
      </c>
    </row>
    <row r="36" spans="1:14" x14ac:dyDescent="0.3">
      <c r="A36">
        <v>32</v>
      </c>
      <c r="B36">
        <v>3</v>
      </c>
      <c r="C36">
        <v>3</v>
      </c>
      <c r="D36" s="4">
        <v>1</v>
      </c>
      <c r="E36">
        <v>2004</v>
      </c>
      <c r="F36" s="4">
        <v>3</v>
      </c>
      <c r="G36" s="4">
        <v>3</v>
      </c>
      <c r="H36" s="4">
        <f t="shared" si="0"/>
        <v>1</v>
      </c>
      <c r="J36">
        <v>0</v>
      </c>
      <c r="K36">
        <v>0</v>
      </c>
    </row>
    <row r="37" spans="1:14" x14ac:dyDescent="0.3">
      <c r="A37">
        <v>33</v>
      </c>
      <c r="B37">
        <v>3</v>
      </c>
      <c r="C37">
        <v>4</v>
      </c>
      <c r="D37" s="4">
        <v>1</v>
      </c>
      <c r="E37" s="4">
        <v>2005</v>
      </c>
      <c r="F37" s="4">
        <v>2</v>
      </c>
      <c r="G37" s="4">
        <v>2</v>
      </c>
      <c r="H37" s="4">
        <f t="shared" si="0"/>
        <v>1</v>
      </c>
      <c r="J37">
        <v>0</v>
      </c>
      <c r="K37">
        <v>0</v>
      </c>
    </row>
    <row r="38" spans="1:14" x14ac:dyDescent="0.3">
      <c r="A38">
        <v>34</v>
      </c>
      <c r="B38">
        <v>3</v>
      </c>
      <c r="C38">
        <v>5</v>
      </c>
      <c r="D38" s="4">
        <v>1</v>
      </c>
      <c r="E38" s="4">
        <v>2005</v>
      </c>
      <c r="F38" s="4">
        <v>4</v>
      </c>
      <c r="G38" s="4">
        <v>4</v>
      </c>
      <c r="H38" s="4">
        <f t="shared" si="0"/>
        <v>1</v>
      </c>
      <c r="J38">
        <v>0</v>
      </c>
      <c r="K38">
        <v>0</v>
      </c>
    </row>
    <row r="39" spans="1:14" x14ac:dyDescent="0.3">
      <c r="A39">
        <v>35</v>
      </c>
      <c r="B39">
        <v>3</v>
      </c>
      <c r="C39">
        <v>6</v>
      </c>
      <c r="D39" s="4">
        <v>1</v>
      </c>
      <c r="E39" s="4">
        <v>2006</v>
      </c>
      <c r="F39" s="4">
        <v>3</v>
      </c>
      <c r="G39" s="4">
        <v>3</v>
      </c>
      <c r="H39" s="4">
        <f t="shared" si="0"/>
        <v>1</v>
      </c>
      <c r="J39">
        <v>0</v>
      </c>
      <c r="K39">
        <v>0</v>
      </c>
    </row>
    <row r="40" spans="1:14" x14ac:dyDescent="0.3">
      <c r="A40">
        <v>36</v>
      </c>
      <c r="B40">
        <v>3</v>
      </c>
      <c r="C40">
        <v>7</v>
      </c>
      <c r="D40" s="4">
        <v>1</v>
      </c>
      <c r="E40" s="4">
        <v>2007</v>
      </c>
      <c r="F40" s="4">
        <v>1</v>
      </c>
      <c r="G40" s="4">
        <v>1</v>
      </c>
      <c r="H40" s="4">
        <f t="shared" si="0"/>
        <v>1</v>
      </c>
      <c r="J40">
        <v>0</v>
      </c>
      <c r="K40">
        <v>0</v>
      </c>
    </row>
    <row r="41" spans="1:14" x14ac:dyDescent="0.3">
      <c r="A41">
        <v>37</v>
      </c>
      <c r="B41">
        <v>3</v>
      </c>
      <c r="C41">
        <v>8</v>
      </c>
      <c r="D41" s="4">
        <v>1</v>
      </c>
      <c r="E41" s="4">
        <v>2007</v>
      </c>
      <c r="F41" s="4">
        <v>3</v>
      </c>
      <c r="G41" s="4">
        <v>3</v>
      </c>
      <c r="H41" s="4">
        <f t="shared" si="0"/>
        <v>1</v>
      </c>
      <c r="J41">
        <v>0</v>
      </c>
      <c r="K41">
        <v>0</v>
      </c>
    </row>
    <row r="42" spans="1:14" x14ac:dyDescent="0.3">
      <c r="A42">
        <v>38</v>
      </c>
      <c r="B42">
        <v>3</v>
      </c>
      <c r="C42">
        <v>9</v>
      </c>
      <c r="D42" s="4">
        <v>2</v>
      </c>
      <c r="E42" s="4">
        <v>2007</v>
      </c>
      <c r="F42" s="4">
        <v>5</v>
      </c>
      <c r="G42" s="4">
        <v>5</v>
      </c>
      <c r="H42" s="4">
        <f t="shared" si="0"/>
        <v>1</v>
      </c>
      <c r="J42">
        <v>0</v>
      </c>
      <c r="K42">
        <v>0</v>
      </c>
    </row>
    <row r="43" spans="1:14" x14ac:dyDescent="0.3">
      <c r="A43">
        <v>39</v>
      </c>
      <c r="B43">
        <v>3</v>
      </c>
      <c r="C43">
        <v>10</v>
      </c>
      <c r="D43" s="4">
        <v>1</v>
      </c>
      <c r="E43" s="4">
        <v>2008</v>
      </c>
      <c r="F43" s="4">
        <v>4</v>
      </c>
      <c r="G43" s="4">
        <v>4</v>
      </c>
      <c r="H43" s="4">
        <f t="shared" si="0"/>
        <v>1</v>
      </c>
      <c r="J43">
        <v>0</v>
      </c>
      <c r="K43">
        <v>0</v>
      </c>
    </row>
    <row r="44" spans="1:14" x14ac:dyDescent="0.3">
      <c r="A44">
        <v>40</v>
      </c>
      <c r="B44">
        <v>3</v>
      </c>
      <c r="C44">
        <v>11</v>
      </c>
      <c r="D44" s="4">
        <v>4</v>
      </c>
      <c r="E44" s="4">
        <v>2008</v>
      </c>
      <c r="F44" s="4">
        <v>1</v>
      </c>
      <c r="G44" s="4">
        <v>1</v>
      </c>
      <c r="H44" s="4">
        <f t="shared" si="0"/>
        <v>1</v>
      </c>
      <c r="J44">
        <v>0</v>
      </c>
      <c r="K44">
        <v>0</v>
      </c>
    </row>
    <row r="45" spans="1:14" s="3" customFormat="1" x14ac:dyDescent="0.3">
      <c r="A45">
        <v>41</v>
      </c>
      <c r="B45" s="3">
        <v>3</v>
      </c>
      <c r="C45" s="3">
        <v>12</v>
      </c>
      <c r="D45" s="3">
        <v>2</v>
      </c>
      <c r="E45" s="3">
        <v>2008</v>
      </c>
      <c r="F45" s="3">
        <v>2</v>
      </c>
      <c r="G45" s="3">
        <v>3</v>
      </c>
      <c r="H45" s="3">
        <f t="shared" si="0"/>
        <v>0</v>
      </c>
      <c r="J45">
        <v>8</v>
      </c>
      <c r="K45">
        <v>4</v>
      </c>
      <c r="M45"/>
      <c r="N45"/>
    </row>
    <row r="46" spans="1:14" x14ac:dyDescent="0.3">
      <c r="A46">
        <v>42</v>
      </c>
      <c r="B46">
        <v>3</v>
      </c>
      <c r="C46">
        <v>13</v>
      </c>
      <c r="D46" s="4">
        <v>1</v>
      </c>
      <c r="E46" s="4">
        <v>2009</v>
      </c>
      <c r="F46" s="4">
        <v>1</v>
      </c>
      <c r="G46" s="4">
        <v>1</v>
      </c>
      <c r="H46" s="4">
        <f t="shared" si="0"/>
        <v>1</v>
      </c>
      <c r="J46">
        <v>0</v>
      </c>
      <c r="K46">
        <v>0</v>
      </c>
    </row>
    <row r="47" spans="1:14" x14ac:dyDescent="0.3">
      <c r="A47">
        <v>43</v>
      </c>
      <c r="B47">
        <v>3</v>
      </c>
      <c r="C47">
        <v>14</v>
      </c>
      <c r="D47" s="4">
        <v>3</v>
      </c>
      <c r="E47" s="4">
        <v>2009</v>
      </c>
      <c r="F47" s="4">
        <v>4</v>
      </c>
      <c r="G47" s="4">
        <v>4</v>
      </c>
      <c r="H47" s="4">
        <f t="shared" si="0"/>
        <v>1</v>
      </c>
      <c r="J47">
        <v>0</v>
      </c>
      <c r="K47">
        <v>0</v>
      </c>
    </row>
    <row r="48" spans="1:14" x14ac:dyDescent="0.3">
      <c r="A48">
        <v>44</v>
      </c>
      <c r="B48">
        <v>4</v>
      </c>
      <c r="C48">
        <v>1</v>
      </c>
      <c r="D48" s="4">
        <v>1</v>
      </c>
      <c r="E48" s="4">
        <v>2010</v>
      </c>
      <c r="F48" s="4">
        <v>3</v>
      </c>
      <c r="G48" s="4">
        <v>3</v>
      </c>
      <c r="H48" s="4">
        <f t="shared" si="0"/>
        <v>1</v>
      </c>
      <c r="J48">
        <v>0</v>
      </c>
      <c r="K48">
        <v>0</v>
      </c>
    </row>
    <row r="49" spans="1:14" x14ac:dyDescent="0.3">
      <c r="A49">
        <v>45</v>
      </c>
      <c r="B49">
        <v>4</v>
      </c>
      <c r="C49">
        <v>2</v>
      </c>
      <c r="D49" s="4">
        <v>5</v>
      </c>
      <c r="E49" s="4">
        <v>2010</v>
      </c>
      <c r="F49" s="4">
        <v>3</v>
      </c>
      <c r="G49" s="4">
        <v>3</v>
      </c>
      <c r="H49" s="4">
        <f t="shared" si="0"/>
        <v>1</v>
      </c>
      <c r="J49">
        <v>0</v>
      </c>
      <c r="K49">
        <v>0</v>
      </c>
    </row>
    <row r="50" spans="1:14" x14ac:dyDescent="0.3">
      <c r="A50">
        <v>46</v>
      </c>
      <c r="B50">
        <v>4</v>
      </c>
      <c r="C50">
        <v>3</v>
      </c>
      <c r="D50" s="4">
        <v>4</v>
      </c>
      <c r="E50" s="4">
        <v>2011</v>
      </c>
      <c r="F50" s="4">
        <v>4</v>
      </c>
      <c r="G50" s="4">
        <v>4</v>
      </c>
      <c r="H50" s="4">
        <f t="shared" si="0"/>
        <v>1</v>
      </c>
      <c r="J50">
        <v>0</v>
      </c>
      <c r="K50">
        <v>0</v>
      </c>
    </row>
    <row r="51" spans="1:14" x14ac:dyDescent="0.3">
      <c r="A51">
        <v>47</v>
      </c>
      <c r="B51">
        <v>4</v>
      </c>
      <c r="C51">
        <v>4</v>
      </c>
      <c r="D51" s="4">
        <v>1</v>
      </c>
      <c r="E51" s="4">
        <v>2011</v>
      </c>
      <c r="F51" s="4">
        <v>3</v>
      </c>
      <c r="G51" s="4">
        <v>3</v>
      </c>
      <c r="H51" s="4">
        <f t="shared" si="0"/>
        <v>1</v>
      </c>
      <c r="J51">
        <v>0</v>
      </c>
      <c r="K51">
        <v>0</v>
      </c>
    </row>
    <row r="52" spans="1:14" x14ac:dyDescent="0.3">
      <c r="A52">
        <v>48</v>
      </c>
      <c r="B52">
        <v>4</v>
      </c>
      <c r="C52">
        <v>5</v>
      </c>
      <c r="D52" s="4">
        <v>2</v>
      </c>
      <c r="E52" s="4">
        <v>2012</v>
      </c>
      <c r="F52" s="4">
        <v>3</v>
      </c>
      <c r="G52" s="4">
        <v>3</v>
      </c>
      <c r="H52" s="4">
        <f t="shared" si="0"/>
        <v>1</v>
      </c>
      <c r="J52">
        <v>0</v>
      </c>
      <c r="K52">
        <v>0</v>
      </c>
    </row>
    <row r="53" spans="1:14" x14ac:dyDescent="0.3">
      <c r="A53">
        <v>49</v>
      </c>
      <c r="B53">
        <v>4</v>
      </c>
      <c r="C53">
        <v>6</v>
      </c>
      <c r="D53" s="4">
        <v>3</v>
      </c>
      <c r="E53" s="4">
        <v>2013</v>
      </c>
      <c r="F53" s="4">
        <v>1</v>
      </c>
      <c r="G53" s="4">
        <v>1</v>
      </c>
      <c r="H53" s="4">
        <f t="shared" si="0"/>
        <v>1</v>
      </c>
      <c r="J53">
        <v>0</v>
      </c>
      <c r="K53">
        <v>0</v>
      </c>
    </row>
    <row r="54" spans="1:14" s="3" customFormat="1" x14ac:dyDescent="0.3">
      <c r="A54">
        <v>50</v>
      </c>
      <c r="B54" s="3">
        <v>4</v>
      </c>
      <c r="C54" s="3">
        <v>7</v>
      </c>
      <c r="D54" s="3">
        <v>1</v>
      </c>
      <c r="E54" s="3">
        <v>2013</v>
      </c>
      <c r="F54" s="3">
        <v>1</v>
      </c>
      <c r="G54" s="3">
        <v>5</v>
      </c>
      <c r="H54" s="3">
        <f t="shared" si="0"/>
        <v>0</v>
      </c>
      <c r="J54">
        <v>2</v>
      </c>
      <c r="K54">
        <v>5</v>
      </c>
      <c r="M54"/>
      <c r="N54"/>
    </row>
    <row r="55" spans="1:14" x14ac:dyDescent="0.3">
      <c r="A55">
        <v>51</v>
      </c>
      <c r="B55">
        <v>4</v>
      </c>
      <c r="C55">
        <v>8</v>
      </c>
      <c r="D55" s="4">
        <v>3</v>
      </c>
      <c r="E55" s="4">
        <v>2013</v>
      </c>
      <c r="F55" s="4">
        <v>2</v>
      </c>
      <c r="G55" s="4">
        <v>2</v>
      </c>
      <c r="H55" s="4">
        <f t="shared" si="0"/>
        <v>1</v>
      </c>
      <c r="J55">
        <v>0</v>
      </c>
      <c r="K55">
        <v>0</v>
      </c>
    </row>
    <row r="56" spans="1:14" x14ac:dyDescent="0.3">
      <c r="A56">
        <v>52</v>
      </c>
      <c r="B56">
        <v>4</v>
      </c>
      <c r="C56">
        <v>9</v>
      </c>
      <c r="D56" s="4">
        <v>4</v>
      </c>
      <c r="E56" s="4">
        <v>2015</v>
      </c>
      <c r="F56" s="4">
        <v>4</v>
      </c>
      <c r="G56" s="4">
        <v>4</v>
      </c>
      <c r="H56" s="4">
        <f t="shared" si="0"/>
        <v>1</v>
      </c>
      <c r="J56">
        <v>0</v>
      </c>
      <c r="K56">
        <v>0</v>
      </c>
    </row>
    <row r="57" spans="1:14" x14ac:dyDescent="0.3">
      <c r="A57">
        <v>53</v>
      </c>
      <c r="B57">
        <v>4</v>
      </c>
      <c r="C57">
        <v>10</v>
      </c>
      <c r="D57" s="4">
        <v>1</v>
      </c>
      <c r="E57" s="4">
        <v>2015</v>
      </c>
      <c r="F57" s="4">
        <v>3</v>
      </c>
      <c r="G57" s="4">
        <v>3</v>
      </c>
      <c r="H57" s="4">
        <f t="shared" si="0"/>
        <v>1</v>
      </c>
      <c r="J57">
        <v>0</v>
      </c>
      <c r="K57">
        <v>0</v>
      </c>
    </row>
    <row r="58" spans="1:14" x14ac:dyDescent="0.3">
      <c r="A58">
        <v>54</v>
      </c>
      <c r="B58">
        <v>4</v>
      </c>
      <c r="C58">
        <v>11</v>
      </c>
      <c r="D58" s="4">
        <v>6</v>
      </c>
      <c r="E58" s="4">
        <v>2015</v>
      </c>
      <c r="F58" s="4">
        <v>1</v>
      </c>
      <c r="G58" s="4">
        <v>1</v>
      </c>
      <c r="H58" s="4">
        <f t="shared" si="0"/>
        <v>1</v>
      </c>
      <c r="J58">
        <v>0</v>
      </c>
      <c r="K58">
        <v>0</v>
      </c>
    </row>
    <row r="59" spans="1:14" x14ac:dyDescent="0.3">
      <c r="A59">
        <v>55</v>
      </c>
      <c r="B59">
        <v>4</v>
      </c>
      <c r="C59">
        <v>12</v>
      </c>
      <c r="D59" s="4">
        <v>2</v>
      </c>
      <c r="E59" s="4">
        <v>2016</v>
      </c>
      <c r="F59" s="4">
        <v>5</v>
      </c>
      <c r="G59" s="4">
        <v>5</v>
      </c>
      <c r="H59" s="4">
        <f t="shared" si="0"/>
        <v>1</v>
      </c>
      <c r="J59">
        <v>0</v>
      </c>
      <c r="K59">
        <v>0</v>
      </c>
    </row>
    <row r="60" spans="1:14" s="3" customFormat="1" x14ac:dyDescent="0.3">
      <c r="A60">
        <v>56</v>
      </c>
      <c r="B60" s="3">
        <v>4</v>
      </c>
      <c r="C60" s="3">
        <v>13</v>
      </c>
      <c r="D60" s="4">
        <v>2</v>
      </c>
      <c r="E60" s="3">
        <v>2016</v>
      </c>
      <c r="F60" s="3">
        <v>3</v>
      </c>
      <c r="G60" s="3">
        <v>4</v>
      </c>
      <c r="H60" s="3">
        <f t="shared" si="0"/>
        <v>0</v>
      </c>
      <c r="J60">
        <v>8</v>
      </c>
      <c r="K60">
        <v>1</v>
      </c>
      <c r="M60"/>
      <c r="N60"/>
    </row>
    <row r="61" spans="1:14" x14ac:dyDescent="0.3">
      <c r="A61">
        <v>57</v>
      </c>
      <c r="B61">
        <v>4</v>
      </c>
      <c r="C61">
        <v>14</v>
      </c>
      <c r="D61" s="4">
        <v>2</v>
      </c>
      <c r="E61" s="4">
        <v>2017</v>
      </c>
      <c r="F61" s="4">
        <v>4</v>
      </c>
      <c r="G61" s="4">
        <v>4</v>
      </c>
      <c r="H61" s="4">
        <f t="shared" si="0"/>
        <v>1</v>
      </c>
      <c r="J61">
        <v>0</v>
      </c>
      <c r="K61">
        <v>0</v>
      </c>
    </row>
    <row r="62" spans="1:14" x14ac:dyDescent="0.3">
      <c r="A62">
        <v>58</v>
      </c>
      <c r="B62">
        <v>4</v>
      </c>
      <c r="C62">
        <v>15</v>
      </c>
      <c r="D62" s="4">
        <v>4</v>
      </c>
      <c r="E62" s="4">
        <v>2017</v>
      </c>
      <c r="F62" s="4">
        <v>3</v>
      </c>
      <c r="G62" s="4">
        <v>3</v>
      </c>
      <c r="H62" s="4">
        <f t="shared" si="0"/>
        <v>1</v>
      </c>
      <c r="J62">
        <v>0</v>
      </c>
      <c r="K62">
        <v>0</v>
      </c>
    </row>
    <row r="63" spans="1:14" s="3" customFormat="1" x14ac:dyDescent="0.3">
      <c r="A63">
        <v>59</v>
      </c>
      <c r="B63" s="3">
        <v>4</v>
      </c>
      <c r="C63" s="3">
        <v>16</v>
      </c>
      <c r="D63" s="3">
        <v>1</v>
      </c>
      <c r="E63" s="3">
        <v>2018</v>
      </c>
      <c r="F63" s="3">
        <v>5</v>
      </c>
      <c r="G63" s="3">
        <v>4</v>
      </c>
      <c r="H63" s="3">
        <f t="shared" si="0"/>
        <v>0</v>
      </c>
      <c r="J63">
        <v>8</v>
      </c>
      <c r="K63">
        <v>1</v>
      </c>
      <c r="M63"/>
      <c r="N63"/>
    </row>
    <row r="64" spans="1:14" s="3" customFormat="1" x14ac:dyDescent="0.3">
      <c r="A64">
        <v>60</v>
      </c>
      <c r="B64" s="3">
        <v>4</v>
      </c>
      <c r="C64" s="3">
        <v>17</v>
      </c>
      <c r="D64" s="3">
        <v>1</v>
      </c>
      <c r="E64" s="3">
        <v>2018</v>
      </c>
      <c r="F64" s="3">
        <v>2</v>
      </c>
      <c r="G64" s="3">
        <v>5</v>
      </c>
      <c r="H64" s="3">
        <f t="shared" si="0"/>
        <v>0</v>
      </c>
      <c r="J64">
        <v>2</v>
      </c>
      <c r="K64">
        <v>5</v>
      </c>
      <c r="M64"/>
      <c r="N64"/>
    </row>
    <row r="65" spans="1:14" s="3" customFormat="1" x14ac:dyDescent="0.3">
      <c r="A65">
        <v>61</v>
      </c>
      <c r="B65" s="3">
        <v>4</v>
      </c>
      <c r="C65" s="3">
        <v>18</v>
      </c>
      <c r="D65" s="3">
        <v>1</v>
      </c>
      <c r="E65" s="3">
        <v>2018</v>
      </c>
      <c r="F65" s="3">
        <v>2</v>
      </c>
      <c r="G65" s="3">
        <v>4</v>
      </c>
      <c r="H65" s="3">
        <f t="shared" si="0"/>
        <v>0</v>
      </c>
      <c r="J65">
        <v>6</v>
      </c>
      <c r="K65">
        <v>5</v>
      </c>
      <c r="M65"/>
      <c r="N65"/>
    </row>
    <row r="66" spans="1:14" x14ac:dyDescent="0.3">
      <c r="A66">
        <v>62</v>
      </c>
      <c r="B66" s="4">
        <v>5</v>
      </c>
      <c r="C66" s="4">
        <v>1</v>
      </c>
      <c r="D66" s="4">
        <v>7</v>
      </c>
      <c r="E66" t="s">
        <v>29</v>
      </c>
      <c r="F66" s="4">
        <v>4</v>
      </c>
      <c r="G66" s="4">
        <v>4</v>
      </c>
      <c r="H66" s="4">
        <f t="shared" si="0"/>
        <v>1</v>
      </c>
      <c r="J66">
        <v>0</v>
      </c>
      <c r="K66">
        <v>0</v>
      </c>
    </row>
    <row r="67" spans="1:14" x14ac:dyDescent="0.3">
      <c r="A67">
        <v>63</v>
      </c>
      <c r="B67" s="4">
        <v>5</v>
      </c>
      <c r="C67" s="4">
        <v>2</v>
      </c>
      <c r="D67" s="4">
        <v>4</v>
      </c>
      <c r="E67" t="s">
        <v>29</v>
      </c>
      <c r="F67" s="4">
        <v>5</v>
      </c>
      <c r="G67" s="4">
        <v>5</v>
      </c>
      <c r="H67" s="4">
        <f t="shared" si="0"/>
        <v>1</v>
      </c>
      <c r="J67">
        <v>0</v>
      </c>
      <c r="K67">
        <v>0</v>
      </c>
    </row>
    <row r="68" spans="1:14" x14ac:dyDescent="0.3">
      <c r="A68">
        <v>64</v>
      </c>
      <c r="B68" s="4">
        <v>5</v>
      </c>
      <c r="C68" s="4">
        <v>3</v>
      </c>
      <c r="D68" s="4">
        <v>7</v>
      </c>
      <c r="E68" t="s">
        <v>29</v>
      </c>
      <c r="F68" s="4">
        <v>3</v>
      </c>
      <c r="G68" s="4">
        <v>3</v>
      </c>
      <c r="H68" s="4">
        <f t="shared" si="0"/>
        <v>1</v>
      </c>
      <c r="J68">
        <v>0</v>
      </c>
      <c r="K68">
        <v>0</v>
      </c>
    </row>
    <row r="69" spans="1:14" x14ac:dyDescent="0.3">
      <c r="A69">
        <v>65</v>
      </c>
      <c r="B69" s="4">
        <v>5</v>
      </c>
      <c r="C69" s="4">
        <v>4</v>
      </c>
      <c r="D69" s="4">
        <v>1</v>
      </c>
      <c r="E69" t="s">
        <v>29</v>
      </c>
      <c r="F69" s="4">
        <v>4</v>
      </c>
      <c r="G69" s="4">
        <v>4</v>
      </c>
      <c r="H69" s="4">
        <f t="shared" si="0"/>
        <v>1</v>
      </c>
      <c r="J69">
        <v>0</v>
      </c>
      <c r="K69">
        <v>0</v>
      </c>
    </row>
    <row r="70" spans="1:14" x14ac:dyDescent="0.3">
      <c r="A70">
        <v>66</v>
      </c>
      <c r="B70" s="4">
        <v>5</v>
      </c>
      <c r="C70" s="4">
        <v>5</v>
      </c>
      <c r="D70" s="4">
        <v>1</v>
      </c>
      <c r="E70" t="s">
        <v>29</v>
      </c>
      <c r="F70" s="4">
        <v>3</v>
      </c>
      <c r="G70" s="4">
        <v>3</v>
      </c>
      <c r="H70" s="4">
        <f t="shared" si="0"/>
        <v>1</v>
      </c>
      <c r="J70">
        <v>0</v>
      </c>
      <c r="K70">
        <v>0</v>
      </c>
    </row>
    <row r="71" spans="1:14" x14ac:dyDescent="0.3">
      <c r="A71">
        <v>67</v>
      </c>
      <c r="B71" s="4">
        <v>5</v>
      </c>
      <c r="C71" s="4">
        <v>6</v>
      </c>
      <c r="D71" s="4">
        <v>1</v>
      </c>
      <c r="E71" t="s">
        <v>29</v>
      </c>
      <c r="F71" s="4">
        <v>1</v>
      </c>
      <c r="G71" s="4">
        <v>1</v>
      </c>
      <c r="H71" s="4">
        <f t="shared" si="0"/>
        <v>1</v>
      </c>
      <c r="J71">
        <v>0</v>
      </c>
      <c r="K71">
        <v>0</v>
      </c>
    </row>
    <row r="72" spans="1:14" x14ac:dyDescent="0.3">
      <c r="A72">
        <v>68</v>
      </c>
      <c r="B72" s="4">
        <v>5</v>
      </c>
      <c r="C72" s="4">
        <v>7</v>
      </c>
      <c r="D72" s="4">
        <v>1</v>
      </c>
      <c r="E72" t="s">
        <v>29</v>
      </c>
      <c r="F72" s="4">
        <v>5</v>
      </c>
      <c r="G72" s="4">
        <v>5</v>
      </c>
      <c r="H72" s="4">
        <f t="shared" si="0"/>
        <v>1</v>
      </c>
      <c r="J72">
        <v>0</v>
      </c>
      <c r="K72">
        <v>0</v>
      </c>
    </row>
    <row r="73" spans="1:14" x14ac:dyDescent="0.3">
      <c r="A73">
        <v>69</v>
      </c>
      <c r="B73" s="4">
        <v>5</v>
      </c>
      <c r="C73" s="4">
        <v>8</v>
      </c>
      <c r="D73" s="4">
        <v>1</v>
      </c>
      <c r="E73" t="s">
        <v>29</v>
      </c>
      <c r="F73" s="4">
        <v>5</v>
      </c>
      <c r="G73" s="4">
        <v>5</v>
      </c>
      <c r="H73" s="4">
        <f t="shared" si="0"/>
        <v>1</v>
      </c>
      <c r="J73">
        <v>0</v>
      </c>
      <c r="K73">
        <v>0</v>
      </c>
    </row>
    <row r="74" spans="1:14" s="3" customFormat="1" x14ac:dyDescent="0.3">
      <c r="A74">
        <v>70</v>
      </c>
      <c r="B74" s="3">
        <v>5</v>
      </c>
      <c r="C74" s="3">
        <v>9</v>
      </c>
      <c r="D74" s="4">
        <v>1</v>
      </c>
      <c r="E74" s="3" t="s">
        <v>29</v>
      </c>
      <c r="F74" s="3">
        <v>1</v>
      </c>
      <c r="G74" s="3">
        <v>3</v>
      </c>
      <c r="H74" s="3">
        <f t="shared" si="0"/>
        <v>0</v>
      </c>
      <c r="J74">
        <v>1</v>
      </c>
      <c r="K74">
        <v>2</v>
      </c>
      <c r="N74"/>
    </row>
    <row r="75" spans="1:14" s="3" customFormat="1" x14ac:dyDescent="0.3">
      <c r="A75">
        <v>71</v>
      </c>
      <c r="B75" s="3">
        <v>5</v>
      </c>
      <c r="C75" s="3">
        <v>10</v>
      </c>
      <c r="D75" s="3">
        <v>4</v>
      </c>
      <c r="E75" s="3" t="s">
        <v>29</v>
      </c>
      <c r="F75" s="3">
        <v>4</v>
      </c>
      <c r="G75" s="3">
        <v>5</v>
      </c>
      <c r="H75" s="3">
        <f t="shared" si="0"/>
        <v>0</v>
      </c>
      <c r="J75">
        <v>3</v>
      </c>
      <c r="K75">
        <v>6</v>
      </c>
      <c r="M75"/>
      <c r="N75"/>
    </row>
    <row r="76" spans="1:14" x14ac:dyDescent="0.3">
      <c r="A76">
        <v>72</v>
      </c>
      <c r="B76" s="4">
        <v>5</v>
      </c>
      <c r="C76" s="4">
        <v>11</v>
      </c>
      <c r="D76" s="4">
        <v>1</v>
      </c>
      <c r="E76" t="s">
        <v>29</v>
      </c>
      <c r="F76" s="4">
        <v>5</v>
      </c>
      <c r="G76" s="4">
        <v>5</v>
      </c>
      <c r="H76" s="4">
        <f t="shared" si="0"/>
        <v>1</v>
      </c>
      <c r="J76">
        <v>0</v>
      </c>
      <c r="K76">
        <v>0</v>
      </c>
    </row>
    <row r="77" spans="1:14" x14ac:dyDescent="0.3">
      <c r="A77">
        <v>73</v>
      </c>
      <c r="B77" s="4">
        <v>5</v>
      </c>
      <c r="C77" s="4">
        <v>12</v>
      </c>
      <c r="D77" s="4">
        <v>1</v>
      </c>
      <c r="E77" t="s">
        <v>29</v>
      </c>
      <c r="F77" s="4">
        <v>2</v>
      </c>
      <c r="G77" s="4">
        <v>2</v>
      </c>
      <c r="H77" s="4">
        <f t="shared" si="0"/>
        <v>1</v>
      </c>
      <c r="J77">
        <v>0</v>
      </c>
      <c r="K77">
        <v>0</v>
      </c>
    </row>
    <row r="78" spans="1:14" x14ac:dyDescent="0.3">
      <c r="A78">
        <v>74</v>
      </c>
      <c r="B78" s="4">
        <v>5</v>
      </c>
      <c r="C78" s="4">
        <v>13</v>
      </c>
      <c r="D78" s="4">
        <v>1</v>
      </c>
      <c r="E78" t="s">
        <v>29</v>
      </c>
      <c r="F78" s="4">
        <v>2</v>
      </c>
      <c r="G78" s="4">
        <v>2</v>
      </c>
      <c r="H78" s="4">
        <f t="shared" si="0"/>
        <v>1</v>
      </c>
      <c r="J78">
        <v>0</v>
      </c>
      <c r="K78">
        <v>0</v>
      </c>
    </row>
    <row r="79" spans="1:14" s="3" customFormat="1" x14ac:dyDescent="0.3">
      <c r="A79">
        <v>75</v>
      </c>
      <c r="B79" s="3">
        <v>5</v>
      </c>
      <c r="C79" s="3">
        <v>14</v>
      </c>
      <c r="D79" s="4">
        <v>1</v>
      </c>
      <c r="E79" s="3" t="s">
        <v>29</v>
      </c>
      <c r="F79" s="3">
        <v>3</v>
      </c>
      <c r="G79" s="3">
        <v>2</v>
      </c>
      <c r="H79" s="3">
        <f t="shared" si="0"/>
        <v>0</v>
      </c>
      <c r="J79">
        <v>7</v>
      </c>
      <c r="K79">
        <v>2</v>
      </c>
      <c r="M79"/>
      <c r="N79"/>
    </row>
    <row r="87" spans="2:24" x14ac:dyDescent="0.3">
      <c r="M87" t="s">
        <v>31</v>
      </c>
      <c r="O87">
        <f>SUM(H5:H79)</f>
        <v>58</v>
      </c>
      <c r="S87" t="s">
        <v>32</v>
      </c>
      <c r="U87">
        <f>A79-O87</f>
        <v>17</v>
      </c>
      <c r="W87" s="6">
        <f>O87/A79</f>
        <v>0.77333333333333332</v>
      </c>
      <c r="X87" s="6"/>
    </row>
    <row r="88" spans="2:24" x14ac:dyDescent="0.3">
      <c r="W88" s="6"/>
      <c r="X88" s="6"/>
    </row>
    <row r="94" spans="2:24" x14ac:dyDescent="0.3">
      <c r="B94" t="s">
        <v>34</v>
      </c>
      <c r="C94" t="s">
        <v>33</v>
      </c>
      <c r="E94" t="s">
        <v>33</v>
      </c>
      <c r="F94" t="s">
        <v>35</v>
      </c>
      <c r="I94" t="s">
        <v>33</v>
      </c>
      <c r="J94" t="s">
        <v>36</v>
      </c>
    </row>
    <row r="95" spans="2:24" x14ac:dyDescent="0.3">
      <c r="B95" s="5" t="s">
        <v>16</v>
      </c>
      <c r="C95">
        <v>6</v>
      </c>
      <c r="E95">
        <v>1</v>
      </c>
      <c r="F95" s="5" t="s">
        <v>27</v>
      </c>
      <c r="G95" s="5"/>
      <c r="H95" s="5"/>
      <c r="I95">
        <v>1</v>
      </c>
      <c r="J95" t="s">
        <v>18</v>
      </c>
      <c r="K95" s="5"/>
    </row>
    <row r="96" spans="2:24" x14ac:dyDescent="0.3">
      <c r="B96" s="5" t="s">
        <v>7</v>
      </c>
      <c r="C96">
        <v>1</v>
      </c>
      <c r="E96">
        <v>2</v>
      </c>
      <c r="F96" s="5" t="s">
        <v>11</v>
      </c>
      <c r="I96">
        <v>2</v>
      </c>
      <c r="J96" t="s">
        <v>19</v>
      </c>
    </row>
    <row r="97" spans="2:10" x14ac:dyDescent="0.3">
      <c r="B97" s="5" t="s">
        <v>13</v>
      </c>
      <c r="C97">
        <v>5</v>
      </c>
      <c r="E97">
        <v>3</v>
      </c>
      <c r="F97" s="5" t="s">
        <v>14</v>
      </c>
      <c r="I97">
        <v>3</v>
      </c>
      <c r="J97" t="s">
        <v>21</v>
      </c>
    </row>
    <row r="98" spans="2:10" x14ac:dyDescent="0.3">
      <c r="B98" s="5" t="s">
        <v>12</v>
      </c>
      <c r="C98">
        <v>4</v>
      </c>
      <c r="E98">
        <v>4</v>
      </c>
      <c r="F98" s="5" t="s">
        <v>15</v>
      </c>
      <c r="I98">
        <v>4</v>
      </c>
      <c r="J98" s="4" t="s">
        <v>22</v>
      </c>
    </row>
    <row r="99" spans="2:10" x14ac:dyDescent="0.3">
      <c r="B99" s="5" t="s">
        <v>8</v>
      </c>
      <c r="C99">
        <v>2</v>
      </c>
      <c r="E99">
        <v>5</v>
      </c>
      <c r="F99" s="5" t="s">
        <v>25</v>
      </c>
      <c r="I99">
        <v>5</v>
      </c>
      <c r="J99" s="4" t="s">
        <v>23</v>
      </c>
    </row>
    <row r="100" spans="2:10" x14ac:dyDescent="0.3">
      <c r="B100" s="5" t="s">
        <v>20</v>
      </c>
      <c r="C100">
        <v>8</v>
      </c>
      <c r="E100">
        <v>6</v>
      </c>
      <c r="F100" s="5" t="s">
        <v>10</v>
      </c>
      <c r="I100">
        <v>6</v>
      </c>
      <c r="J100" s="4" t="s">
        <v>26</v>
      </c>
    </row>
    <row r="101" spans="2:10" x14ac:dyDescent="0.3">
      <c r="B101" s="5" t="s">
        <v>9</v>
      </c>
      <c r="C101">
        <v>3</v>
      </c>
      <c r="E101">
        <v>0</v>
      </c>
      <c r="F101" s="5" t="s">
        <v>39</v>
      </c>
      <c r="I101">
        <v>7</v>
      </c>
      <c r="J101" s="4" t="s">
        <v>28</v>
      </c>
    </row>
    <row r="102" spans="2:10" x14ac:dyDescent="0.3">
      <c r="B102" s="5" t="s">
        <v>30</v>
      </c>
      <c r="C102">
        <v>7</v>
      </c>
    </row>
    <row r="103" spans="2:10" x14ac:dyDescent="0.3">
      <c r="B103" s="5" t="s">
        <v>39</v>
      </c>
      <c r="C103">
        <v>0</v>
      </c>
    </row>
  </sheetData>
  <autoFilter ref="A4:AI79"/>
  <dataConsolidate topLabels="1">
    <dataRefs count="2">
      <dataRef ref="O95" sheet="Sheet1"/>
      <dataRef name="$D$4:$D$79,$H$4:$H$79"/>
    </dataRefs>
  </dataConsolidate>
  <mergeCells count="1">
    <mergeCell ref="AD3:AH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K27" sqref="K27"/>
    </sheetView>
  </sheetViews>
  <sheetFormatPr defaultRowHeight="14.4" x14ac:dyDescent="0.3"/>
  <cols>
    <col min="1" max="1" width="16.77734375" bestFit="1" customWidth="1"/>
    <col min="3" max="3" width="4" bestFit="1" customWidth="1"/>
    <col min="4" max="4" width="6.77734375" bestFit="1" customWidth="1"/>
  </cols>
  <sheetData>
    <row r="1" spans="1:5" x14ac:dyDescent="0.3">
      <c r="A1" t="s">
        <v>17</v>
      </c>
      <c r="B1" t="s">
        <v>2</v>
      </c>
      <c r="C1" t="s">
        <v>4</v>
      </c>
      <c r="D1" t="s">
        <v>5</v>
      </c>
      <c r="E1" t="s">
        <v>6</v>
      </c>
    </row>
    <row r="2" spans="1:5" x14ac:dyDescent="0.3">
      <c r="A2" t="s">
        <v>18</v>
      </c>
      <c r="B2">
        <v>78048</v>
      </c>
      <c r="C2">
        <v>148</v>
      </c>
      <c r="D2">
        <v>157</v>
      </c>
    </row>
    <row r="3" spans="1:5" x14ac:dyDescent="0.3">
      <c r="A3" t="s">
        <v>19</v>
      </c>
      <c r="B3">
        <v>24075</v>
      </c>
      <c r="C3">
        <v>44</v>
      </c>
      <c r="D3">
        <v>41</v>
      </c>
    </row>
    <row r="4" spans="1:5" x14ac:dyDescent="0.3">
      <c r="A4" t="s">
        <v>21</v>
      </c>
      <c r="B4">
        <v>8039</v>
      </c>
      <c r="C4">
        <v>10</v>
      </c>
      <c r="D4">
        <v>10</v>
      </c>
    </row>
    <row r="5" spans="1:5" x14ac:dyDescent="0.3">
      <c r="A5" t="s">
        <v>22</v>
      </c>
      <c r="B5">
        <v>2008</v>
      </c>
      <c r="C5">
        <v>1</v>
      </c>
      <c r="D5">
        <v>1</v>
      </c>
    </row>
    <row r="6" spans="1:5" x14ac:dyDescent="0.3">
      <c r="A6" t="s">
        <v>23</v>
      </c>
      <c r="B6">
        <v>2010</v>
      </c>
      <c r="C6">
        <v>3</v>
      </c>
      <c r="D6">
        <v>3</v>
      </c>
    </row>
    <row r="7" spans="1:5" x14ac:dyDescent="0.3">
      <c r="A7" t="s">
        <v>24</v>
      </c>
      <c r="B7">
        <v>6043</v>
      </c>
      <c r="C7">
        <v>20</v>
      </c>
      <c r="D7">
        <v>21</v>
      </c>
    </row>
    <row r="8" spans="1:5" x14ac:dyDescent="0.3">
      <c r="A8" t="s">
        <v>26</v>
      </c>
      <c r="B8">
        <v>2015</v>
      </c>
      <c r="C8">
        <v>1</v>
      </c>
      <c r="D8">
        <v>1</v>
      </c>
    </row>
    <row r="9" spans="1:5" x14ac:dyDescent="0.3">
      <c r="A9" t="s">
        <v>28</v>
      </c>
      <c r="C9">
        <v>7</v>
      </c>
      <c r="D9">
        <v>7</v>
      </c>
    </row>
    <row r="14" spans="1:5" x14ac:dyDescent="0.3">
      <c r="A14" t="s">
        <v>18</v>
      </c>
      <c r="B14">
        <v>38</v>
      </c>
    </row>
    <row r="15" spans="1:5" x14ac:dyDescent="0.3">
      <c r="A15" t="s">
        <v>19</v>
      </c>
      <c r="B15">
        <v>7</v>
      </c>
    </row>
    <row r="16" spans="1:5" x14ac:dyDescent="0.3">
      <c r="A16" t="s">
        <v>21</v>
      </c>
      <c r="B16">
        <v>4</v>
      </c>
    </row>
    <row r="17" spans="1:2" x14ac:dyDescent="0.3">
      <c r="A17" t="s">
        <v>22</v>
      </c>
      <c r="B17">
        <v>1</v>
      </c>
    </row>
    <row r="18" spans="1:2" x14ac:dyDescent="0.3">
      <c r="A18" t="s">
        <v>23</v>
      </c>
      <c r="B18">
        <v>1</v>
      </c>
    </row>
    <row r="19" spans="1:2" x14ac:dyDescent="0.3">
      <c r="A19" t="s">
        <v>24</v>
      </c>
      <c r="B19">
        <v>4</v>
      </c>
    </row>
    <row r="20" spans="1:2" x14ac:dyDescent="0.3">
      <c r="A20" t="s">
        <v>26</v>
      </c>
      <c r="B20">
        <v>1</v>
      </c>
    </row>
    <row r="21" spans="1:2" x14ac:dyDescent="0.3">
      <c r="A21" t="s">
        <v>28</v>
      </c>
      <c r="B21">
        <v>2</v>
      </c>
    </row>
  </sheetData>
  <dataConsolidate topLabels="1">
    <dataRefs count="1">
      <dataRef ref="D4:H79" sheet="Sheet1"/>
    </dataRefs>
  </dataConsolid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12"/>
  <sheetViews>
    <sheetView workbookViewId="0">
      <selection activeCell="B3" sqref="B3:K14"/>
    </sheetView>
  </sheetViews>
  <sheetFormatPr defaultRowHeight="14.4" x14ac:dyDescent="0.3"/>
  <cols>
    <col min="3" max="3" width="22.88671875" customWidth="1"/>
    <col min="6" max="6" width="17.5546875" customWidth="1"/>
    <col min="10" max="10" width="17" customWidth="1"/>
  </cols>
  <sheetData>
    <row r="3" spans="2:12" x14ac:dyDescent="0.3">
      <c r="B3" t="s">
        <v>34</v>
      </c>
      <c r="C3" t="s">
        <v>33</v>
      </c>
      <c r="E3" t="s">
        <v>33</v>
      </c>
      <c r="F3" t="s">
        <v>35</v>
      </c>
      <c r="I3" t="s">
        <v>33</v>
      </c>
      <c r="J3" t="s">
        <v>36</v>
      </c>
    </row>
    <row r="4" spans="2:12" x14ac:dyDescent="0.3">
      <c r="B4" s="5" t="s">
        <v>16</v>
      </c>
      <c r="C4">
        <v>6</v>
      </c>
      <c r="E4">
        <v>1</v>
      </c>
      <c r="F4" s="5" t="s">
        <v>27</v>
      </c>
      <c r="G4" s="5"/>
      <c r="H4" s="5"/>
      <c r="I4">
        <v>1</v>
      </c>
      <c r="J4" t="s">
        <v>18</v>
      </c>
      <c r="K4" s="5"/>
      <c r="L4" s="5"/>
    </row>
    <row r="5" spans="2:12" x14ac:dyDescent="0.3">
      <c r="B5" s="5" t="s">
        <v>7</v>
      </c>
      <c r="C5">
        <v>1</v>
      </c>
      <c r="E5">
        <v>2</v>
      </c>
      <c r="F5" s="5" t="s">
        <v>11</v>
      </c>
      <c r="I5">
        <v>2</v>
      </c>
      <c r="J5" t="s">
        <v>19</v>
      </c>
    </row>
    <row r="6" spans="2:12" x14ac:dyDescent="0.3">
      <c r="B6" s="5" t="s">
        <v>13</v>
      </c>
      <c r="C6">
        <v>5</v>
      </c>
      <c r="E6">
        <v>3</v>
      </c>
      <c r="F6" s="5" t="s">
        <v>14</v>
      </c>
      <c r="I6">
        <v>3</v>
      </c>
      <c r="J6" t="s">
        <v>21</v>
      </c>
    </row>
    <row r="7" spans="2:12" x14ac:dyDescent="0.3">
      <c r="B7" s="5" t="s">
        <v>12</v>
      </c>
      <c r="C7">
        <v>4</v>
      </c>
      <c r="E7">
        <v>4</v>
      </c>
      <c r="F7" s="5" t="s">
        <v>15</v>
      </c>
      <c r="I7">
        <v>4</v>
      </c>
      <c r="J7" s="4" t="s">
        <v>22</v>
      </c>
    </row>
    <row r="8" spans="2:12" x14ac:dyDescent="0.3">
      <c r="B8" s="5" t="s">
        <v>8</v>
      </c>
      <c r="C8">
        <v>2</v>
      </c>
      <c r="E8">
        <v>5</v>
      </c>
      <c r="F8" s="5" t="s">
        <v>25</v>
      </c>
      <c r="I8">
        <v>5</v>
      </c>
      <c r="J8" s="4" t="s">
        <v>23</v>
      </c>
    </row>
    <row r="9" spans="2:12" x14ac:dyDescent="0.3">
      <c r="B9" s="5" t="s">
        <v>20</v>
      </c>
      <c r="C9">
        <v>8</v>
      </c>
      <c r="E9">
        <v>6</v>
      </c>
      <c r="F9" s="5" t="s">
        <v>10</v>
      </c>
      <c r="I9">
        <v>6</v>
      </c>
      <c r="J9" s="4" t="s">
        <v>26</v>
      </c>
    </row>
    <row r="10" spans="2:12" x14ac:dyDescent="0.3">
      <c r="B10" s="5" t="s">
        <v>9</v>
      </c>
      <c r="C10">
        <v>3</v>
      </c>
      <c r="E10">
        <v>0</v>
      </c>
      <c r="F10" s="5" t="s">
        <v>39</v>
      </c>
      <c r="I10">
        <v>7</v>
      </c>
      <c r="J10" s="4" t="s">
        <v>28</v>
      </c>
    </row>
    <row r="11" spans="2:12" x14ac:dyDescent="0.3">
      <c r="B11" s="5" t="s">
        <v>30</v>
      </c>
      <c r="C11">
        <v>7</v>
      </c>
    </row>
    <row r="12" spans="2:12" x14ac:dyDescent="0.3">
      <c r="B12" s="5" t="s">
        <v>39</v>
      </c>
      <c r="C1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:C76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Deneth</dc:creator>
  <cp:lastModifiedBy>Deneth</cp:lastModifiedBy>
  <dcterms:created xsi:type="dcterms:W3CDTF">2024-08-26T10:58:23Z</dcterms:created>
  <dcterms:modified xsi:type="dcterms:W3CDTF">2024-09-02T12:22:08Z</dcterms:modified>
</cp:coreProperties>
</file>