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alya\V4_MIC\Models\"/>
    </mc:Choice>
  </mc:AlternateContent>
  <xr:revisionPtr revIDLastSave="0" documentId="13_ncr:1_{8753AFE0-BE19-4EAE-B091-961DFCF53633}" xr6:coauthVersionLast="47" xr6:coauthVersionMax="47" xr10:uidLastSave="{00000000-0000-0000-0000-000000000000}"/>
  <bookViews>
    <workbookView xWindow="1080" yWindow="2520" windowWidth="18408" windowHeight="9792" firstSheet="1" activeTab="1" xr2:uid="{00000000-000D-0000-FFFF-FFFF00000000}"/>
  </bookViews>
  <sheets>
    <sheet name="validaiton" sheetId="1" r:id="rId1"/>
    <sheet name="Article_link" sheetId="2" r:id="rId2"/>
  </sheets>
  <definedNames>
    <definedName name="_xlnm._FilterDatabase" localSheetId="0" hidden="1">validaiton!$A$1:$AF$49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2" l="1"/>
  <c r="AE18" i="2"/>
  <c r="AF17" i="2"/>
  <c r="AE17" i="2"/>
  <c r="AF16" i="2"/>
  <c r="AE16" i="2"/>
  <c r="AF15" i="2"/>
  <c r="AE15" i="2"/>
  <c r="AF14" i="2"/>
  <c r="AE14" i="2"/>
  <c r="AF11" i="2"/>
  <c r="AE11" i="2"/>
  <c r="AF10" i="2"/>
  <c r="AE10" i="2"/>
  <c r="AF9" i="2"/>
  <c r="AE9" i="2"/>
  <c r="AF6" i="2"/>
  <c r="AE6" i="2"/>
  <c r="AF7" i="2"/>
  <c r="AE7" i="2"/>
  <c r="AF5" i="2"/>
  <c r="AE5" i="2"/>
  <c r="AF4" i="2"/>
  <c r="AE4" i="2"/>
  <c r="AF3" i="2"/>
  <c r="AE3" i="2"/>
  <c r="AF2" i="2"/>
  <c r="AE2" i="2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H2" i="1"/>
  <c r="AG2" i="1"/>
</calcChain>
</file>

<file path=xl/sharedStrings.xml><?xml version="1.0" encoding="utf-8"?>
<sst xmlns="http://schemas.openxmlformats.org/spreadsheetml/2006/main" count="1034" uniqueCount="117">
  <si>
    <t>Unnamed: 0</t>
  </si>
  <si>
    <t>np</t>
  </si>
  <si>
    <t>bacteria</t>
  </si>
  <si>
    <t>bac_type</t>
  </si>
  <si>
    <t>np_synthesis</t>
  </si>
  <si>
    <t>method</t>
  </si>
  <si>
    <t>shape</t>
  </si>
  <si>
    <t>reference</t>
  </si>
  <si>
    <t>kingdom</t>
  </si>
  <si>
    <t>phylum</t>
  </si>
  <si>
    <t>class</t>
  </si>
  <si>
    <t>order</t>
  </si>
  <si>
    <t>family</t>
  </si>
  <si>
    <t>genus</t>
  </si>
  <si>
    <t>gram</t>
  </si>
  <si>
    <t>isolated_from</t>
  </si>
  <si>
    <t>source</t>
  </si>
  <si>
    <t>concentration</t>
  </si>
  <si>
    <t>mol_weight (g/mol)</t>
  </si>
  <si>
    <t>np_size_avg (nm)</t>
  </si>
  <si>
    <t>time_set</t>
  </si>
  <si>
    <t>min_Incub_period, h</t>
  </si>
  <si>
    <t>growth_temp, C</t>
  </si>
  <si>
    <t>Valance_electron</t>
  </si>
  <si>
    <t>labuteASA</t>
  </si>
  <si>
    <t>tpsa</t>
  </si>
  <si>
    <t>CrippenMR</t>
  </si>
  <si>
    <t>chi0v</t>
  </si>
  <si>
    <t>predicted</t>
  </si>
  <si>
    <t>Ag</t>
  </si>
  <si>
    <t>Salmonella enterica</t>
  </si>
  <si>
    <t>pathogenic</t>
  </si>
  <si>
    <t>chemical_synthesis</t>
  </si>
  <si>
    <t>MIC</t>
  </si>
  <si>
    <t>spherical</t>
  </si>
  <si>
    <t>none</t>
  </si>
  <si>
    <t>Bacteria</t>
  </si>
  <si>
    <t>Pseudomonadota</t>
  </si>
  <si>
    <t>Gammaproteobacteria</t>
  </si>
  <si>
    <t>Enterobacterales</t>
  </si>
  <si>
    <t>Enterobacteriaceae</t>
  </si>
  <si>
    <t>Salmonella</t>
  </si>
  <si>
    <t>n</t>
  </si>
  <si>
    <t>food</t>
  </si>
  <si>
    <t>Staphylococcus aureus</t>
  </si>
  <si>
    <t>Bacillota</t>
  </si>
  <si>
    <t>Bacilli</t>
  </si>
  <si>
    <t>Bacillales</t>
  </si>
  <si>
    <t>Staphylococcaceae</t>
  </si>
  <si>
    <t>Staphylococcus</t>
  </si>
  <si>
    <t>p</t>
  </si>
  <si>
    <t>skin</t>
  </si>
  <si>
    <t>Escherichia coli</t>
  </si>
  <si>
    <t>Escherichia</t>
  </si>
  <si>
    <t>urine</t>
  </si>
  <si>
    <t>Actinobacillus pleuropneumoniae</t>
  </si>
  <si>
    <t>opportunistic pathogen</t>
  </si>
  <si>
    <t>Pasteurellales</t>
  </si>
  <si>
    <t>Pasteurellaceae</t>
  </si>
  <si>
    <t>Actinobacillus</t>
  </si>
  <si>
    <t>lungs</t>
  </si>
  <si>
    <t>Pasteurella Multocida</t>
  </si>
  <si>
    <t>Pasteurella</t>
  </si>
  <si>
    <t>Streptococcus uberis</t>
  </si>
  <si>
    <t>Lactobacillales</t>
  </si>
  <si>
    <t>Streptococcaceae</t>
  </si>
  <si>
    <t>Streptococcus</t>
  </si>
  <si>
    <t>mammary gland</t>
  </si>
  <si>
    <t>green_synthesis</t>
  </si>
  <si>
    <t>Pseudomonas aeruginosa</t>
  </si>
  <si>
    <t>Pseudomonadales</t>
  </si>
  <si>
    <t>Pseudomonadaceae</t>
  </si>
  <si>
    <t>Pseudomonas</t>
  </si>
  <si>
    <t>soil</t>
  </si>
  <si>
    <t>triangular</t>
  </si>
  <si>
    <t>MBC</t>
  </si>
  <si>
    <t>Staphylococcus epidermidis</t>
  </si>
  <si>
    <t>nose</t>
  </si>
  <si>
    <t>Acinetobacter baumannii</t>
  </si>
  <si>
    <t>Moraxellales</t>
  </si>
  <si>
    <t>Moraxellaceae</t>
  </si>
  <si>
    <t>Acinetobacter</t>
  </si>
  <si>
    <t>purchased from sigma aldrich ( citrate capped agnps)</t>
  </si>
  <si>
    <t>CuO</t>
  </si>
  <si>
    <t>Serratia marcescens</t>
  </si>
  <si>
    <t>https://www.sciencedirect.com/science/article/abs/pii/S1387700323000163</t>
  </si>
  <si>
    <t>Yersiniaceae</t>
  </si>
  <si>
    <t>Serratia</t>
  </si>
  <si>
    <t>water</t>
  </si>
  <si>
    <t>Bacillus cereus</t>
  </si>
  <si>
    <t>Bacillaceae</t>
  </si>
  <si>
    <t>Bacillus</t>
  </si>
  <si>
    <t>Enterococcus faecalis</t>
  </si>
  <si>
    <t>Enterococcaceae</t>
  </si>
  <si>
    <t>Enterococcus</t>
  </si>
  <si>
    <t>ZnO</t>
  </si>
  <si>
    <t>Bacillus subtilis</t>
  </si>
  <si>
    <t>non-pathogenic</t>
  </si>
  <si>
    <t>hexagonal</t>
  </si>
  <si>
    <t>https://doi.org/10.1016/j.physb.2020.412563</t>
  </si>
  <si>
    <t>https://www.cell.com/heliyon/fulltext/S2405-8440(18)35282-4?_returnURL=https%3A%2F%2Flinkinghub.elsevier.com%2Fretrieve%2Fpii%2FS2405844018352824%3Fshowall%3Dtrue</t>
  </si>
  <si>
    <t>MBEC</t>
  </si>
  <si>
    <t>Candida albicans</t>
  </si>
  <si>
    <t>Fungi</t>
  </si>
  <si>
    <t>Ascomycota</t>
  </si>
  <si>
    <t>Saccharomycetes</t>
  </si>
  <si>
    <t>Saccharomycetales</t>
  </si>
  <si>
    <t>Debaryomycetaceae</t>
  </si>
  <si>
    <t>Candida</t>
  </si>
  <si>
    <t>f</t>
  </si>
  <si>
    <t>mouth</t>
  </si>
  <si>
    <t>original_conc</t>
  </si>
  <si>
    <t>pred_conc</t>
  </si>
  <si>
    <t>LINK</t>
  </si>
  <si>
    <t>https://sci-hub.ru/https://pubmed.ncbi.nlm.nih.gov/26832810/</t>
  </si>
  <si>
    <t>predicted_conc</t>
  </si>
  <si>
    <t>https://pubmed.ncbi.nlm.nih.gov/26832810/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</si>
</sst>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33" borderId="0" xfId="42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validaiton!$AD$1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validaiton!$D$2:$D$11</c:f>
              <c:strCache>
                <c:ptCount val="10"/>
                <c:pt idx="0">
                  <c:v>Salmonella enterica</c:v>
                </c:pt>
                <c:pt idx="1">
                  <c:v>Staphylococcus aureus</c:v>
                </c:pt>
                <c:pt idx="2">
                  <c:v>Escherichia coli</c:v>
                </c:pt>
                <c:pt idx="3">
                  <c:v>Actinobacillus pleuropneumoniae</c:v>
                </c:pt>
                <c:pt idx="4">
                  <c:v>Pasteurella Multocida</c:v>
                </c:pt>
                <c:pt idx="5">
                  <c:v>Streptococcus uberis</c:v>
                </c:pt>
                <c:pt idx="6">
                  <c:v>Salmonella enterica</c:v>
                </c:pt>
                <c:pt idx="7">
                  <c:v>Staphylococcus aureus</c:v>
                </c:pt>
                <c:pt idx="8">
                  <c:v>Pseudomonas aeruginosa</c:v>
                </c:pt>
                <c:pt idx="9">
                  <c:v>Escherichia coli</c:v>
                </c:pt>
              </c:strCache>
            </c:strRef>
          </c:cat>
          <c:val>
            <c:numRef>
              <c:f>validaiton!$AD$2:$AD$11</c:f>
              <c:numCache>
                <c:formatCode>General</c:formatCode>
                <c:ptCount val="10"/>
                <c:pt idx="0">
                  <c:v>1.1660451460000001</c:v>
                </c:pt>
                <c:pt idx="1">
                  <c:v>1.2494645280000001</c:v>
                </c:pt>
                <c:pt idx="2">
                  <c:v>1.1559648259999999</c:v>
                </c:pt>
                <c:pt idx="3">
                  <c:v>1.236858674</c:v>
                </c:pt>
                <c:pt idx="4">
                  <c:v>1.19788176</c:v>
                </c:pt>
                <c:pt idx="5">
                  <c:v>1.058995699</c:v>
                </c:pt>
                <c:pt idx="6">
                  <c:v>1.3522160139999999</c:v>
                </c:pt>
                <c:pt idx="7">
                  <c:v>0.81514998500000002</c:v>
                </c:pt>
                <c:pt idx="8">
                  <c:v>0.85222511599999995</c:v>
                </c:pt>
                <c:pt idx="9">
                  <c:v>1.1773218780000001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4-4C74-A227-9EFADDF3E7B1}"/>
            </c:ext>
          </c:extLst>
        </c:ser>
        <c:ser>
          <c:idx val="1"/>
          <c:order val="1"/>
          <c:tx>
            <c:strRef>
              <c:f>validaiton!$AE$1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validaiton!$D$2:$D$11</c:f>
              <c:strCache>
                <c:ptCount val="10"/>
                <c:pt idx="0">
                  <c:v>Salmonella enterica</c:v>
                </c:pt>
                <c:pt idx="1">
                  <c:v>Staphylococcus aureus</c:v>
                </c:pt>
                <c:pt idx="2">
                  <c:v>Escherichia coli</c:v>
                </c:pt>
                <c:pt idx="3">
                  <c:v>Actinobacillus pleuropneumoniae</c:v>
                </c:pt>
                <c:pt idx="4">
                  <c:v>Pasteurella Multocida</c:v>
                </c:pt>
                <c:pt idx="5">
                  <c:v>Streptococcus uberis</c:v>
                </c:pt>
                <c:pt idx="6">
                  <c:v>Salmonella enterica</c:v>
                </c:pt>
                <c:pt idx="7">
                  <c:v>Staphylococcus aureus</c:v>
                </c:pt>
                <c:pt idx="8">
                  <c:v>Pseudomonas aeruginosa</c:v>
                </c:pt>
                <c:pt idx="9">
                  <c:v>Escherichia coli</c:v>
                </c:pt>
              </c:strCache>
            </c:strRef>
          </c:cat>
          <c:val>
            <c:numRef>
              <c:f>validaiton!$AE$2:$AE$11</c:f>
              <c:numCache>
                <c:formatCode>General</c:formatCode>
                <c:ptCount val="10"/>
                <c:pt idx="0">
                  <c:v>1.096910013</c:v>
                </c:pt>
                <c:pt idx="1">
                  <c:v>1.397940009</c:v>
                </c:pt>
                <c:pt idx="2">
                  <c:v>0.79934054899999996</c:v>
                </c:pt>
                <c:pt idx="3">
                  <c:v>1.397940009</c:v>
                </c:pt>
                <c:pt idx="4">
                  <c:v>2</c:v>
                </c:pt>
                <c:pt idx="5">
                  <c:v>0.79934054899999996</c:v>
                </c:pt>
                <c:pt idx="6">
                  <c:v>1.397940009</c:v>
                </c:pt>
                <c:pt idx="7">
                  <c:v>0.69897000399999998</c:v>
                </c:pt>
                <c:pt idx="8">
                  <c:v>0.39794000899999998</c:v>
                </c:pt>
                <c:pt idx="9">
                  <c:v>0.39794000899999998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4-4C74-A227-9EFADDF3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75920"/>
        <c:axId val="1165681440"/>
      </c:barChart>
      <c:catAx>
        <c:axId val="20271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81440"/>
        <c:crosses val="autoZero"/>
        <c:auto val="1"/>
        <c:lblAlgn val="ctr"/>
        <c:lblOffset val="100"/>
        <c:noMultiLvlLbl val="0"/>
      </c:catAx>
      <c:valAx>
        <c:axId val="11656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validaiton!$AD$1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validaiton!$D$40:$D$49</c:f>
              <c:strCache>
                <c:ptCount val="10"/>
                <c:pt idx="0">
                  <c:v>Pseudomonas aeruginosa</c:v>
                </c:pt>
                <c:pt idx="1">
                  <c:v>Candida albicans</c:v>
                </c:pt>
                <c:pt idx="2">
                  <c:v>Enterococcus faecalis</c:v>
                </c:pt>
                <c:pt idx="3">
                  <c:v>Escherichia coli</c:v>
                </c:pt>
                <c:pt idx="4">
                  <c:v>Staphylococcus aureus</c:v>
                </c:pt>
                <c:pt idx="5">
                  <c:v>Pseudomonas aeruginosa</c:v>
                </c:pt>
                <c:pt idx="6">
                  <c:v>Candida albicans</c:v>
                </c:pt>
                <c:pt idx="7">
                  <c:v>Enterococcus faecalis</c:v>
                </c:pt>
                <c:pt idx="8">
                  <c:v>Escherichia coli</c:v>
                </c:pt>
                <c:pt idx="9">
                  <c:v>Staphylococcus aureus</c:v>
                </c:pt>
              </c:strCache>
            </c:strRef>
          </c:cat>
          <c:val>
            <c:numRef>
              <c:f>validaiton!$AD$40:$AD$49</c:f>
              <c:numCache>
                <c:formatCode>General</c:formatCode>
                <c:ptCount val="10"/>
                <c:pt idx="0">
                  <c:v>1.9523162460000001</c:v>
                </c:pt>
                <c:pt idx="1">
                  <c:v>2.4684912790000002</c:v>
                </c:pt>
                <c:pt idx="2">
                  <c:v>1.9006417280000001</c:v>
                </c:pt>
                <c:pt idx="3">
                  <c:v>1.993123913</c:v>
                </c:pt>
                <c:pt idx="4">
                  <c:v>1.7795331889999999</c:v>
                </c:pt>
                <c:pt idx="5">
                  <c:v>3.0944202779999999</c:v>
                </c:pt>
                <c:pt idx="6">
                  <c:v>2.576535808</c:v>
                </c:pt>
                <c:pt idx="7">
                  <c:v>3.1235591340000002</c:v>
                </c:pt>
                <c:pt idx="8">
                  <c:v>2.7886635370000001</c:v>
                </c:pt>
                <c:pt idx="9">
                  <c:v>2.7642605109999998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4-4C74-A227-9EFADDF3E7B1}"/>
            </c:ext>
          </c:extLst>
        </c:ser>
        <c:ser>
          <c:idx val="1"/>
          <c:order val="1"/>
          <c:tx>
            <c:strRef>
              <c:f>validaiton!$AE$1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validaiton!$D$40:$D$49</c:f>
              <c:strCache>
                <c:ptCount val="10"/>
                <c:pt idx="0">
                  <c:v>Pseudomonas aeruginosa</c:v>
                </c:pt>
                <c:pt idx="1">
                  <c:v>Candida albicans</c:v>
                </c:pt>
                <c:pt idx="2">
                  <c:v>Enterococcus faecalis</c:v>
                </c:pt>
                <c:pt idx="3">
                  <c:v>Escherichia coli</c:v>
                </c:pt>
                <c:pt idx="4">
                  <c:v>Staphylococcus aureus</c:v>
                </c:pt>
                <c:pt idx="5">
                  <c:v>Pseudomonas aeruginosa</c:v>
                </c:pt>
                <c:pt idx="6">
                  <c:v>Candida albicans</c:v>
                </c:pt>
                <c:pt idx="7">
                  <c:v>Enterococcus faecalis</c:v>
                </c:pt>
                <c:pt idx="8">
                  <c:v>Escherichia coli</c:v>
                </c:pt>
                <c:pt idx="9">
                  <c:v>Staphylococcus aureus</c:v>
                </c:pt>
              </c:strCache>
            </c:strRef>
          </c:cat>
          <c:val>
            <c:numRef>
              <c:f>validaiton!$AE$40:$AE$49</c:f>
              <c:numCache>
                <c:formatCode>General</c:formatCode>
                <c:ptCount val="10"/>
                <c:pt idx="0">
                  <c:v>1.5910646070000001</c:v>
                </c:pt>
                <c:pt idx="1">
                  <c:v>2.4941545939999998</c:v>
                </c:pt>
                <c:pt idx="2">
                  <c:v>1.5910646070000001</c:v>
                </c:pt>
                <c:pt idx="3">
                  <c:v>1.5910646070000001</c:v>
                </c:pt>
                <c:pt idx="4">
                  <c:v>1.8920946030000001</c:v>
                </c:pt>
                <c:pt idx="5">
                  <c:v>3.096910013</c:v>
                </c:pt>
                <c:pt idx="6">
                  <c:v>2.4941545939999998</c:v>
                </c:pt>
                <c:pt idx="7">
                  <c:v>3.096910013</c:v>
                </c:pt>
                <c:pt idx="8">
                  <c:v>2.795880017</c:v>
                </c:pt>
                <c:pt idx="9">
                  <c:v>2.795880017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4-4C74-A227-9EFADDF3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75920"/>
        <c:axId val="1165681440"/>
      </c:barChart>
      <c:catAx>
        <c:axId val="20271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81440"/>
        <c:crosses val="autoZero"/>
        <c:auto val="1"/>
        <c:lblAlgn val="ctr"/>
        <c:lblOffset val="100"/>
        <c:noMultiLvlLbl val="0"/>
      </c:catAx>
      <c:valAx>
        <c:axId val="11656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validaiton!$AD$1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validaiton!$D$21:$D$26</c:f>
              <c:strCache>
                <c:ptCount val="6"/>
                <c:pt idx="0">
                  <c:v>Staphylococcus aureus</c:v>
                </c:pt>
                <c:pt idx="1">
                  <c:v>Staphylococcus epidermidis</c:v>
                </c:pt>
                <c:pt idx="2">
                  <c:v>Staphylococcus epidermidis</c:v>
                </c:pt>
                <c:pt idx="3">
                  <c:v>Staphylococcus epidermidis</c:v>
                </c:pt>
                <c:pt idx="4">
                  <c:v>Pseudomonas aeruginosa</c:v>
                </c:pt>
                <c:pt idx="5">
                  <c:v>Staphylococcus aureus</c:v>
                </c:pt>
              </c:strCache>
            </c:strRef>
          </c:cat>
          <c:val>
            <c:numRef>
              <c:f>validaiton!$AD$21:$AD$26</c:f>
              <c:numCache>
                <c:formatCode>General</c:formatCode>
                <c:ptCount val="6"/>
                <c:pt idx="0">
                  <c:v>-1.6149339190000001</c:v>
                </c:pt>
                <c:pt idx="1">
                  <c:v>0.52850884300000001</c:v>
                </c:pt>
                <c:pt idx="2">
                  <c:v>0.52850884300000001</c:v>
                </c:pt>
                <c:pt idx="3">
                  <c:v>0.52850884300000001</c:v>
                </c:pt>
                <c:pt idx="4">
                  <c:v>1.0338896</c:v>
                </c:pt>
                <c:pt idx="5">
                  <c:v>-2.4236760999999999E-2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4-4C74-A227-9EFADDF3E7B1}"/>
            </c:ext>
          </c:extLst>
        </c:ser>
        <c:ser>
          <c:idx val="1"/>
          <c:order val="1"/>
          <c:tx>
            <c:strRef>
              <c:f>validaiton!$AE$1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validaiton!$D$21:$D$26</c:f>
              <c:strCache>
                <c:ptCount val="6"/>
                <c:pt idx="0">
                  <c:v>Staphylococcus aureus</c:v>
                </c:pt>
                <c:pt idx="1">
                  <c:v>Staphylococcus epidermidis</c:v>
                </c:pt>
                <c:pt idx="2">
                  <c:v>Staphylococcus epidermidis</c:v>
                </c:pt>
                <c:pt idx="3">
                  <c:v>Staphylococcus epidermidis</c:v>
                </c:pt>
                <c:pt idx="4">
                  <c:v>Pseudomonas aeruginosa</c:v>
                </c:pt>
                <c:pt idx="5">
                  <c:v>Staphylococcus aureus</c:v>
                </c:pt>
              </c:strCache>
            </c:strRef>
          </c:cat>
          <c:val>
            <c:numRef>
              <c:f>validaiton!$AE$21:$AE$26</c:f>
              <c:numCache>
                <c:formatCode>General</c:formatCode>
                <c:ptCount val="6"/>
                <c:pt idx="0">
                  <c:v>-1.698970004</c:v>
                </c:pt>
                <c:pt idx="1">
                  <c:v>0.77815124999999996</c:v>
                </c:pt>
                <c:pt idx="2">
                  <c:v>0.60205999099999996</c:v>
                </c:pt>
                <c:pt idx="3">
                  <c:v>0</c:v>
                </c:pt>
                <c:pt idx="4">
                  <c:v>9.6910013000000003E-2</c:v>
                </c:pt>
                <c:pt idx="5">
                  <c:v>1.7033339000000002E-2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4-4C74-A227-9EFADDF3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75920"/>
        <c:axId val="1165681440"/>
      </c:barChart>
      <c:catAx>
        <c:axId val="20271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81440"/>
        <c:crosses val="autoZero"/>
        <c:auto val="1"/>
        <c:lblAlgn val="ctr"/>
        <c:lblOffset val="100"/>
        <c:noMultiLvlLbl val="0"/>
      </c:catAx>
      <c:valAx>
        <c:axId val="11656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validaiton!$AG$1</c:f>
              <c:strCache>
                <c:ptCount val="1"/>
                <c:pt idx="0">
                  <c:v>original_conc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validaiton!$D$2:$D$11</c:f>
              <c:strCache>
                <c:ptCount val="10"/>
                <c:pt idx="0">
                  <c:v>Salmonella enterica</c:v>
                </c:pt>
                <c:pt idx="1">
                  <c:v>Staphylococcus aureus</c:v>
                </c:pt>
                <c:pt idx="2">
                  <c:v>Escherichia coli</c:v>
                </c:pt>
                <c:pt idx="3">
                  <c:v>Actinobacillus pleuropneumoniae</c:v>
                </c:pt>
                <c:pt idx="4">
                  <c:v>Pasteurella Multocida</c:v>
                </c:pt>
                <c:pt idx="5">
                  <c:v>Streptococcus uberis</c:v>
                </c:pt>
                <c:pt idx="6">
                  <c:v>Salmonella enterica</c:v>
                </c:pt>
                <c:pt idx="7">
                  <c:v>Staphylococcus aureus</c:v>
                </c:pt>
                <c:pt idx="8">
                  <c:v>Pseudomonas aeruginosa</c:v>
                </c:pt>
                <c:pt idx="9">
                  <c:v>Escherichia coli</c:v>
                </c:pt>
              </c:strCache>
            </c:strRef>
          </c:cat>
          <c:val>
            <c:numRef>
              <c:f>validaiton!$AG$2:$AG$11</c:f>
              <c:numCache>
                <c:formatCode>General</c:formatCode>
                <c:ptCount val="10"/>
                <c:pt idx="0">
                  <c:v>14.657001962462537</c:v>
                </c:pt>
                <c:pt idx="1">
                  <c:v>17.760881962783493</c:v>
                </c:pt>
                <c:pt idx="2">
                  <c:v>14.320719094571228</c:v>
                </c:pt>
                <c:pt idx="3">
                  <c:v>17.252763695783962</c:v>
                </c:pt>
                <c:pt idx="4">
                  <c:v>15.771818114087774</c:v>
                </c:pt>
                <c:pt idx="5">
                  <c:v>11.455015970076715</c:v>
                </c:pt>
                <c:pt idx="6">
                  <c:v>22.501735427435115</c:v>
                </c:pt>
                <c:pt idx="7">
                  <c:v>6.5335615234383724</c:v>
                </c:pt>
                <c:pt idx="8">
                  <c:v>7.1158226584898578</c:v>
                </c:pt>
                <c:pt idx="9">
                  <c:v>15.042564349338027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0-4CAE-98C3-46867BFC3B6B}"/>
            </c:ext>
          </c:extLst>
        </c:ser>
        <c:ser>
          <c:idx val="1"/>
          <c:order val="1"/>
          <c:tx>
            <c:strRef>
              <c:f>validaiton!$AH$1</c:f>
              <c:strCache>
                <c:ptCount val="1"/>
                <c:pt idx="0">
                  <c:v>pred_conc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validaiton!$D$2:$D$11</c:f>
              <c:strCache>
                <c:ptCount val="10"/>
                <c:pt idx="0">
                  <c:v>Salmonella enterica</c:v>
                </c:pt>
                <c:pt idx="1">
                  <c:v>Staphylococcus aureus</c:v>
                </c:pt>
                <c:pt idx="2">
                  <c:v>Escherichia coli</c:v>
                </c:pt>
                <c:pt idx="3">
                  <c:v>Actinobacillus pleuropneumoniae</c:v>
                </c:pt>
                <c:pt idx="4">
                  <c:v>Pasteurella Multocida</c:v>
                </c:pt>
                <c:pt idx="5">
                  <c:v>Streptococcus uberis</c:v>
                </c:pt>
                <c:pt idx="6">
                  <c:v>Salmonella enterica</c:v>
                </c:pt>
                <c:pt idx="7">
                  <c:v>Staphylococcus aureus</c:v>
                </c:pt>
                <c:pt idx="8">
                  <c:v>Pseudomonas aeruginosa</c:v>
                </c:pt>
                <c:pt idx="9">
                  <c:v>Escherichia coli</c:v>
                </c:pt>
              </c:strCache>
            </c:strRef>
          </c:cat>
          <c:val>
            <c:numRef>
              <c:f>validaiton!$AH$2:$AH$11</c:f>
              <c:numCache>
                <c:formatCode>General</c:formatCode>
                <c:ptCount val="10"/>
                <c:pt idx="0">
                  <c:v>12.499999999768121</c:v>
                </c:pt>
                <c:pt idx="1">
                  <c:v>25.000000018879039</c:v>
                </c:pt>
                <c:pt idx="2">
                  <c:v>6.2999999934202142</c:v>
                </c:pt>
                <c:pt idx="3">
                  <c:v>25.000000018879039</c:v>
                </c:pt>
                <c:pt idx="4">
                  <c:v>100</c:v>
                </c:pt>
                <c:pt idx="5">
                  <c:v>6.2999999934202142</c:v>
                </c:pt>
                <c:pt idx="6">
                  <c:v>25.000000018879039</c:v>
                </c:pt>
                <c:pt idx="7">
                  <c:v>4.9999999961314403</c:v>
                </c:pt>
                <c:pt idx="8">
                  <c:v>2.5000000018879032</c:v>
                </c:pt>
                <c:pt idx="9">
                  <c:v>2.5000000018879032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0-4CAE-98C3-46867BFC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75920"/>
        <c:axId val="1165681440"/>
      </c:barChart>
      <c:catAx>
        <c:axId val="20271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81440"/>
        <c:crosses val="autoZero"/>
        <c:auto val="1"/>
        <c:lblAlgn val="ctr"/>
        <c:lblOffset val="100"/>
        <c:noMultiLvlLbl val="0"/>
      </c:catAx>
      <c:valAx>
        <c:axId val="11656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validaiton!$AG$1</c:f>
              <c:strCache>
                <c:ptCount val="1"/>
                <c:pt idx="0">
                  <c:v>original_conc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validaiton!$D$21:$D$26</c:f>
              <c:strCache>
                <c:ptCount val="6"/>
                <c:pt idx="0">
                  <c:v>Staphylococcus aureus</c:v>
                </c:pt>
                <c:pt idx="1">
                  <c:v>Staphylococcus epidermidis</c:v>
                </c:pt>
                <c:pt idx="2">
                  <c:v>Staphylococcus epidermidis</c:v>
                </c:pt>
                <c:pt idx="3">
                  <c:v>Staphylococcus epidermidis</c:v>
                </c:pt>
                <c:pt idx="4">
                  <c:v>Pseudomonas aeruginosa</c:v>
                </c:pt>
                <c:pt idx="5">
                  <c:v>Staphylococcus aureus</c:v>
                </c:pt>
              </c:strCache>
            </c:strRef>
          </c:cat>
          <c:val>
            <c:numRef>
              <c:f>validaiton!$AG$21:$AG$26</c:f>
              <c:numCache>
                <c:formatCode>General</c:formatCode>
                <c:ptCount val="6"/>
                <c:pt idx="0">
                  <c:v>2.4269793491908741E-2</c:v>
                </c:pt>
                <c:pt idx="1">
                  <c:v>3.3768272438661371</c:v>
                </c:pt>
                <c:pt idx="2">
                  <c:v>3.3768272438661371</c:v>
                </c:pt>
                <c:pt idx="3">
                  <c:v>3.3768272438661371</c:v>
                </c:pt>
                <c:pt idx="4">
                  <c:v>10.811590798923525</c:v>
                </c:pt>
                <c:pt idx="5">
                  <c:v>0.94572144907823397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7-46CE-AAEF-2DD7055E5CBD}"/>
            </c:ext>
          </c:extLst>
        </c:ser>
        <c:ser>
          <c:idx val="1"/>
          <c:order val="1"/>
          <c:tx>
            <c:strRef>
              <c:f>validaiton!$AH$1</c:f>
              <c:strCache>
                <c:ptCount val="1"/>
                <c:pt idx="0">
                  <c:v>pred_conc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validaiton!$D$21:$D$26</c:f>
              <c:strCache>
                <c:ptCount val="6"/>
                <c:pt idx="0">
                  <c:v>Staphylococcus aureus</c:v>
                </c:pt>
                <c:pt idx="1">
                  <c:v>Staphylococcus epidermidis</c:v>
                </c:pt>
                <c:pt idx="2">
                  <c:v>Staphylococcus epidermidis</c:v>
                </c:pt>
                <c:pt idx="3">
                  <c:v>Staphylococcus epidermidis</c:v>
                </c:pt>
                <c:pt idx="4">
                  <c:v>Pseudomonas aeruginosa</c:v>
                </c:pt>
                <c:pt idx="5">
                  <c:v>Staphylococcus aureus</c:v>
                </c:pt>
              </c:strCache>
            </c:strRef>
          </c:cat>
          <c:val>
            <c:numRef>
              <c:f>validaiton!$AH$21:$AH$26</c:f>
              <c:numCache>
                <c:formatCode>General</c:formatCode>
                <c:ptCount val="6"/>
                <c:pt idx="0">
                  <c:v>2.0000000015474226E-2</c:v>
                </c:pt>
                <c:pt idx="1">
                  <c:v>5.9999999946997677</c:v>
                </c:pt>
                <c:pt idx="2">
                  <c:v>3.9999999969793549</c:v>
                </c:pt>
                <c:pt idx="3">
                  <c:v>1</c:v>
                </c:pt>
                <c:pt idx="4">
                  <c:v>1.2499999999768119</c:v>
                </c:pt>
                <c:pt idx="5">
                  <c:v>1.0399999992845141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7-46CE-AAEF-2DD7055E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75920"/>
        <c:axId val="1165681440"/>
      </c:barChart>
      <c:catAx>
        <c:axId val="20271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81440"/>
        <c:crosses val="autoZero"/>
        <c:auto val="1"/>
        <c:lblAlgn val="ctr"/>
        <c:lblOffset val="100"/>
        <c:noMultiLvlLbl val="0"/>
      </c:catAx>
      <c:valAx>
        <c:axId val="11656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validaiton!$AG$1</c:f>
              <c:strCache>
                <c:ptCount val="1"/>
                <c:pt idx="0">
                  <c:v>original_conc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validaiton!$D$40:$D$49</c:f>
              <c:strCache>
                <c:ptCount val="10"/>
                <c:pt idx="0">
                  <c:v>Pseudomonas aeruginosa</c:v>
                </c:pt>
                <c:pt idx="1">
                  <c:v>Candida albicans</c:v>
                </c:pt>
                <c:pt idx="2">
                  <c:v>Enterococcus faecalis</c:v>
                </c:pt>
                <c:pt idx="3">
                  <c:v>Escherichia coli</c:v>
                </c:pt>
                <c:pt idx="4">
                  <c:v>Staphylococcus aureus</c:v>
                </c:pt>
                <c:pt idx="5">
                  <c:v>Pseudomonas aeruginosa</c:v>
                </c:pt>
                <c:pt idx="6">
                  <c:v>Candida albicans</c:v>
                </c:pt>
                <c:pt idx="7">
                  <c:v>Enterococcus faecalis</c:v>
                </c:pt>
                <c:pt idx="8">
                  <c:v>Escherichia coli</c:v>
                </c:pt>
                <c:pt idx="9">
                  <c:v>Staphylococcus aureus</c:v>
                </c:pt>
              </c:strCache>
            </c:strRef>
          </c:cat>
          <c:val>
            <c:numRef>
              <c:f>validaiton!$AG$40:$AG$49</c:f>
              <c:numCache>
                <c:formatCode>General</c:formatCode>
                <c:ptCount val="10"/>
                <c:pt idx="0">
                  <c:v>89.601699268358701</c:v>
                </c:pt>
                <c:pt idx="1">
                  <c:v>294.09746358997228</c:v>
                </c:pt>
                <c:pt idx="2">
                  <c:v>79.550282819164465</c:v>
                </c:pt>
                <c:pt idx="3">
                  <c:v>98.429190408965141</c:v>
                </c:pt>
                <c:pt idx="4">
                  <c:v>60.191225957582404</c:v>
                </c:pt>
                <c:pt idx="5">
                  <c:v>1242.8544682239042</c:v>
                </c:pt>
                <c:pt idx="6">
                  <c:v>377.16884166512705</c:v>
                </c:pt>
                <c:pt idx="7">
                  <c:v>1329.1045170955813</c:v>
                </c:pt>
                <c:pt idx="8">
                  <c:v>614.70045841840454</c:v>
                </c:pt>
                <c:pt idx="9">
                  <c:v>581.11289283418694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F-4998-8D05-48487E6AE31D}"/>
            </c:ext>
          </c:extLst>
        </c:ser>
        <c:ser>
          <c:idx val="1"/>
          <c:order val="1"/>
          <c:tx>
            <c:strRef>
              <c:f>validaiton!$AH$1</c:f>
              <c:strCache>
                <c:ptCount val="1"/>
                <c:pt idx="0">
                  <c:v>pred_conc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validaiton!$D$40:$D$49</c:f>
              <c:strCache>
                <c:ptCount val="10"/>
                <c:pt idx="0">
                  <c:v>Pseudomonas aeruginosa</c:v>
                </c:pt>
                <c:pt idx="1">
                  <c:v>Candida albicans</c:v>
                </c:pt>
                <c:pt idx="2">
                  <c:v>Enterococcus faecalis</c:v>
                </c:pt>
                <c:pt idx="3">
                  <c:v>Escherichia coli</c:v>
                </c:pt>
                <c:pt idx="4">
                  <c:v>Staphylococcus aureus</c:v>
                </c:pt>
                <c:pt idx="5">
                  <c:v>Pseudomonas aeruginosa</c:v>
                </c:pt>
                <c:pt idx="6">
                  <c:v>Candida albicans</c:v>
                </c:pt>
                <c:pt idx="7">
                  <c:v>Enterococcus faecalis</c:v>
                </c:pt>
                <c:pt idx="8">
                  <c:v>Escherichia coli</c:v>
                </c:pt>
                <c:pt idx="9">
                  <c:v>Staphylococcus aureus</c:v>
                </c:pt>
              </c:strCache>
            </c:strRef>
          </c:cat>
          <c:val>
            <c:numRef>
              <c:f>validaiton!$AH$40:$AH$49</c:f>
              <c:numCache>
                <c:formatCode>General</c:formatCode>
                <c:ptCount val="10"/>
                <c:pt idx="0">
                  <c:v>38.999999997620371</c:v>
                </c:pt>
                <c:pt idx="1">
                  <c:v>311.99999998675048</c:v>
                </c:pt>
                <c:pt idx="2">
                  <c:v>38.999999997620371</c:v>
                </c:pt>
                <c:pt idx="3">
                  <c:v>38.999999997620371</c:v>
                </c:pt>
                <c:pt idx="4">
                  <c:v>78.000000055590263</c:v>
                </c:pt>
                <c:pt idx="5">
                  <c:v>1249.9999999768127</c:v>
                </c:pt>
                <c:pt idx="6">
                  <c:v>311.99999998675048</c:v>
                </c:pt>
                <c:pt idx="7">
                  <c:v>1249.9999999768127</c:v>
                </c:pt>
                <c:pt idx="8">
                  <c:v>624.99999950483641</c:v>
                </c:pt>
                <c:pt idx="9">
                  <c:v>624.99999950483641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F-4998-8D05-48487E6A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75920"/>
        <c:axId val="1165681440"/>
      </c:barChart>
      <c:catAx>
        <c:axId val="20271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81440"/>
        <c:crosses val="autoZero"/>
        <c:auto val="1"/>
        <c:lblAlgn val="ctr"/>
        <c:lblOffset val="100"/>
        <c:noMultiLvlLbl val="0"/>
      </c:catAx>
      <c:valAx>
        <c:axId val="11656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Article_link!$AB$2:$AB$6</c:f>
              <c:numCache>
                <c:formatCode>General</c:formatCode>
                <c:ptCount val="5"/>
                <c:pt idx="0">
                  <c:v>1.1660451460000001</c:v>
                </c:pt>
                <c:pt idx="1">
                  <c:v>1.2494645280000001</c:v>
                </c:pt>
                <c:pt idx="2">
                  <c:v>1.1559648259999999</c:v>
                </c:pt>
                <c:pt idx="3">
                  <c:v>1.236858674</c:v>
                </c:pt>
                <c:pt idx="4">
                  <c:v>1.058995699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2-42E1-9EB6-A5156CD3D5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Article_link!$AC$2:$AC$6</c:f>
              <c:numCache>
                <c:formatCode>General</c:formatCode>
                <c:ptCount val="5"/>
                <c:pt idx="0">
                  <c:v>1.096910013</c:v>
                </c:pt>
                <c:pt idx="1">
                  <c:v>1.397940009</c:v>
                </c:pt>
                <c:pt idx="2">
                  <c:v>0.79934054899999996</c:v>
                </c:pt>
                <c:pt idx="3">
                  <c:v>1.397940009</c:v>
                </c:pt>
                <c:pt idx="4">
                  <c:v>0.79934054899999996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2-42E1-9EB6-A5156CD3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701024"/>
        <c:axId val="535237312"/>
      </c:barChart>
      <c:catAx>
        <c:axId val="5407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7312"/>
        <c:crosses val="autoZero"/>
        <c:auto val="1"/>
        <c:lblAlgn val="ctr"/>
        <c:lblOffset val="100"/>
        <c:noMultiLvlLbl val="0"/>
      </c:catAx>
      <c:valAx>
        <c:axId val="5352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76200</xdr:colOff>
      <xdr:row>2</xdr:row>
      <xdr:rowOff>52389</xdr:rowOff>
    </xdr:from>
    <xdr:to>
      <xdr:col>44</xdr:col>
      <xdr:colOff>381000</xdr:colOff>
      <xdr:row>17</xdr:row>
      <xdr:rowOff>52389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929D2-7CBE-EEDB-8C8F-FD3A3C62E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146685</xdr:colOff>
      <xdr:row>34</xdr:row>
      <xdr:rowOff>26670</xdr:rowOff>
    </xdr:from>
    <xdr:to>
      <xdr:col>41</xdr:col>
      <xdr:colOff>451485</xdr:colOff>
      <xdr:row>49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885DD-7E76-B386-9B70-978543B5D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312420</xdr:colOff>
      <xdr:row>11</xdr:row>
      <xdr:rowOff>95250</xdr:rowOff>
    </xdr:from>
    <xdr:to>
      <xdr:col>43</xdr:col>
      <xdr:colOff>7620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6840FF-BB90-3F2F-5C04-19C7689C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461011</xdr:colOff>
      <xdr:row>1</xdr:row>
      <xdr:rowOff>41911</xdr:rowOff>
    </xdr:from>
    <xdr:to>
      <xdr:col>50</xdr:col>
      <xdr:colOff>156211</xdr:colOff>
      <xdr:row>16</xdr:row>
      <xdr:rowOff>41911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CA1678-A351-420B-BB77-ABF994F41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373381</xdr:colOff>
      <xdr:row>18</xdr:row>
      <xdr:rowOff>31433</xdr:rowOff>
    </xdr:from>
    <xdr:to>
      <xdr:col>49</xdr:col>
      <xdr:colOff>68581</xdr:colOff>
      <xdr:row>41</xdr:row>
      <xdr:rowOff>89536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A656C3-5B05-4AB4-B209-E70CBDA0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205595</xdr:colOff>
      <xdr:row>42</xdr:row>
      <xdr:rowOff>42234</xdr:rowOff>
    </xdr:from>
    <xdr:to>
      <xdr:col>47</xdr:col>
      <xdr:colOff>434196</xdr:colOff>
      <xdr:row>64</xdr:row>
      <xdr:rowOff>86265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5F6243-CA81-4A0E-9E39-966A7D779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242836</xdr:colOff>
      <xdr:row>8</xdr:row>
      <xdr:rowOff>0</xdr:rowOff>
    </xdr:from>
    <xdr:to>
      <xdr:col>39</xdr:col>
      <xdr:colOff>569965</xdr:colOff>
      <xdr:row>10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9A041-F73F-6916-FB4D-2957C0351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ll.com/heliyon/fulltext/S2405-8440(18)35282-4?_returnURL=https%3A%2F%2Flinkinghub.elsevier.com%2Fretrieve%2Fpii%2FS2405844018352824%3Fshowall%3Dtrue" TargetMode="External"/><Relationship Id="rId2" Type="http://schemas.openxmlformats.org/officeDocument/2006/relationships/hyperlink" Target="https://pubmed.ncbi.nlm.nih.gov/26832810/" TargetMode="External"/><Relationship Id="rId1" Type="http://schemas.openxmlformats.org/officeDocument/2006/relationships/hyperlink" Target="https://sci-hub.ru/https:/pubmed.ncbi.nlm.nih.gov/26832810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cell.com/heliyon/fulltext/S2405-8440(18)35282-4?_returnURL=https%3A%2F%2Flinkinghub.elsevier.com%2Fretrieve%2Fpii%2FS2405844018352824%3Fshowall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"/>
  <sheetViews>
    <sheetView topLeftCell="S1" zoomScale="91" workbookViewId="0">
      <selection activeCell="X19" sqref="X19"/>
    </sheetView>
  </sheetViews>
  <sheetFormatPr defaultRowHeight="14.4" x14ac:dyDescent="0.3"/>
  <cols>
    <col min="4" max="4" width="15" customWidth="1"/>
    <col min="33" max="33" width="12" bestFit="1" customWidth="1"/>
  </cols>
  <sheetData>
    <row r="1" spans="1:3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17</v>
      </c>
      <c r="AF1" t="s">
        <v>16</v>
      </c>
      <c r="AG1" t="s">
        <v>111</v>
      </c>
      <c r="AH1" t="s">
        <v>112</v>
      </c>
      <c r="AI1" t="s">
        <v>113</v>
      </c>
    </row>
    <row r="2" spans="1:35" x14ac:dyDescent="0.3">
      <c r="A2">
        <v>38</v>
      </c>
      <c r="B2">
        <v>471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>
        <v>1</v>
      </c>
      <c r="S2">
        <v>1.096910013</v>
      </c>
      <c r="T2">
        <v>107.87</v>
      </c>
      <c r="U2">
        <v>8</v>
      </c>
      <c r="V2">
        <v>24</v>
      </c>
      <c r="W2">
        <v>12</v>
      </c>
      <c r="X2">
        <v>37</v>
      </c>
      <c r="Y2">
        <v>11</v>
      </c>
      <c r="Z2">
        <v>23.001880610000001</v>
      </c>
      <c r="AA2">
        <v>0</v>
      </c>
      <c r="AB2">
        <v>0</v>
      </c>
      <c r="AC2">
        <v>1.7837651699999999</v>
      </c>
      <c r="AD2">
        <v>1.1660451460000001</v>
      </c>
      <c r="AE2">
        <v>1.096910013</v>
      </c>
      <c r="AF2">
        <v>1</v>
      </c>
      <c r="AG2">
        <f>10^AD2</f>
        <v>14.657001962462537</v>
      </c>
      <c r="AH2">
        <f>10^AE2</f>
        <v>12.499999999768121</v>
      </c>
      <c r="AI2" t="s">
        <v>114</v>
      </c>
    </row>
    <row r="3" spans="1:35" x14ac:dyDescent="0.3">
      <c r="A3">
        <v>39</v>
      </c>
      <c r="B3">
        <v>472</v>
      </c>
      <c r="C3" t="s">
        <v>29</v>
      </c>
      <c r="D3" t="s">
        <v>44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>
        <v>1</v>
      </c>
      <c r="S3">
        <v>1.397940009</v>
      </c>
      <c r="T3">
        <v>107.87</v>
      </c>
      <c r="U3">
        <v>8</v>
      </c>
      <c r="V3">
        <v>24</v>
      </c>
      <c r="W3">
        <v>24</v>
      </c>
      <c r="X3">
        <v>37</v>
      </c>
      <c r="Y3">
        <v>11</v>
      </c>
      <c r="Z3">
        <v>23.001880610000001</v>
      </c>
      <c r="AA3">
        <v>0</v>
      </c>
      <c r="AB3">
        <v>0</v>
      </c>
      <c r="AC3">
        <v>1.7837651699999999</v>
      </c>
      <c r="AD3">
        <v>1.2494645280000001</v>
      </c>
      <c r="AE3">
        <v>1.397940009</v>
      </c>
      <c r="AF3">
        <v>1</v>
      </c>
      <c r="AG3">
        <f t="shared" ref="AG3:AG49" si="0">10^AD3</f>
        <v>17.760881962783493</v>
      </c>
      <c r="AH3">
        <f t="shared" ref="AH3:AH49" si="1">10^AE3</f>
        <v>25.000000018879039</v>
      </c>
    </row>
    <row r="4" spans="1:35" x14ac:dyDescent="0.3">
      <c r="A4">
        <v>40</v>
      </c>
      <c r="B4">
        <v>473</v>
      </c>
      <c r="C4" t="s">
        <v>29</v>
      </c>
      <c r="D4" t="s">
        <v>52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53</v>
      </c>
      <c r="P4" t="s">
        <v>42</v>
      </c>
      <c r="Q4" t="s">
        <v>54</v>
      </c>
      <c r="R4">
        <v>1</v>
      </c>
      <c r="S4">
        <v>0.79934054899999996</v>
      </c>
      <c r="T4">
        <v>107.87</v>
      </c>
      <c r="U4">
        <v>8</v>
      </c>
      <c r="V4">
        <v>24</v>
      </c>
      <c r="W4">
        <v>48</v>
      </c>
      <c r="X4">
        <v>37</v>
      </c>
      <c r="Y4">
        <v>11</v>
      </c>
      <c r="Z4">
        <v>23.001880610000001</v>
      </c>
      <c r="AA4">
        <v>0</v>
      </c>
      <c r="AB4">
        <v>0</v>
      </c>
      <c r="AC4">
        <v>1.7837651699999999</v>
      </c>
      <c r="AD4">
        <v>1.1559648259999999</v>
      </c>
      <c r="AE4">
        <v>0.79934054899999996</v>
      </c>
      <c r="AF4">
        <v>1</v>
      </c>
      <c r="AG4">
        <f t="shared" si="0"/>
        <v>14.320719094571228</v>
      </c>
      <c r="AH4">
        <f t="shared" si="1"/>
        <v>6.2999999934202142</v>
      </c>
    </row>
    <row r="5" spans="1:35" x14ac:dyDescent="0.3">
      <c r="A5">
        <v>41</v>
      </c>
      <c r="B5">
        <v>474</v>
      </c>
      <c r="C5" t="s">
        <v>29</v>
      </c>
      <c r="D5" t="s">
        <v>55</v>
      </c>
      <c r="E5" t="s">
        <v>56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57</v>
      </c>
      <c r="N5" t="s">
        <v>58</v>
      </c>
      <c r="O5" t="s">
        <v>59</v>
      </c>
      <c r="P5" t="s">
        <v>42</v>
      </c>
      <c r="Q5" t="s">
        <v>60</v>
      </c>
      <c r="R5">
        <v>1</v>
      </c>
      <c r="S5">
        <v>1.397940009</v>
      </c>
      <c r="T5">
        <v>107.87</v>
      </c>
      <c r="U5">
        <v>8</v>
      </c>
      <c r="V5">
        <v>24</v>
      </c>
      <c r="W5">
        <v>24</v>
      </c>
      <c r="X5">
        <v>37</v>
      </c>
      <c r="Y5">
        <v>11</v>
      </c>
      <c r="Z5">
        <v>23.001880610000001</v>
      </c>
      <c r="AA5">
        <v>0</v>
      </c>
      <c r="AB5">
        <v>0</v>
      </c>
      <c r="AC5">
        <v>1.7837651699999999</v>
      </c>
      <c r="AD5">
        <v>1.236858674</v>
      </c>
      <c r="AE5">
        <v>1.397940009</v>
      </c>
      <c r="AF5">
        <v>1</v>
      </c>
      <c r="AG5">
        <f t="shared" si="0"/>
        <v>17.252763695783962</v>
      </c>
      <c r="AH5">
        <f t="shared" si="1"/>
        <v>25.000000018879039</v>
      </c>
    </row>
    <row r="6" spans="1:35" x14ac:dyDescent="0.3">
      <c r="A6">
        <v>42</v>
      </c>
      <c r="B6">
        <v>475</v>
      </c>
      <c r="C6" t="s">
        <v>29</v>
      </c>
      <c r="D6" t="s">
        <v>61</v>
      </c>
      <c r="E6" t="s">
        <v>56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57</v>
      </c>
      <c r="N6" t="s">
        <v>58</v>
      </c>
      <c r="O6" t="s">
        <v>62</v>
      </c>
      <c r="P6" t="s">
        <v>42</v>
      </c>
      <c r="Q6" t="s">
        <v>60</v>
      </c>
      <c r="R6">
        <v>1</v>
      </c>
      <c r="S6">
        <v>2</v>
      </c>
      <c r="T6">
        <v>107.87</v>
      </c>
      <c r="U6">
        <v>8</v>
      </c>
      <c r="V6">
        <v>24</v>
      </c>
      <c r="W6">
        <v>12</v>
      </c>
      <c r="X6">
        <v>37</v>
      </c>
      <c r="Y6">
        <v>11</v>
      </c>
      <c r="Z6">
        <v>23.001880610000001</v>
      </c>
      <c r="AA6">
        <v>0</v>
      </c>
      <c r="AB6">
        <v>0</v>
      </c>
      <c r="AC6">
        <v>1.7837651699999999</v>
      </c>
      <c r="AD6">
        <v>1.19788176</v>
      </c>
      <c r="AE6">
        <v>2</v>
      </c>
      <c r="AF6">
        <v>1</v>
      </c>
      <c r="AG6">
        <f t="shared" si="0"/>
        <v>15.771818114087774</v>
      </c>
      <c r="AH6">
        <f t="shared" si="1"/>
        <v>100</v>
      </c>
    </row>
    <row r="7" spans="1:35" x14ac:dyDescent="0.3">
      <c r="A7">
        <v>43</v>
      </c>
      <c r="B7">
        <v>476</v>
      </c>
      <c r="C7" t="s">
        <v>29</v>
      </c>
      <c r="D7" t="s">
        <v>63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45</v>
      </c>
      <c r="L7" t="s">
        <v>46</v>
      </c>
      <c r="M7" t="s">
        <v>64</v>
      </c>
      <c r="N7" t="s">
        <v>65</v>
      </c>
      <c r="O7" t="s">
        <v>66</v>
      </c>
      <c r="P7" t="s">
        <v>50</v>
      </c>
      <c r="Q7" t="s">
        <v>67</v>
      </c>
      <c r="R7">
        <v>1</v>
      </c>
      <c r="S7">
        <v>0.79934054899999996</v>
      </c>
      <c r="T7">
        <v>107.87</v>
      </c>
      <c r="U7">
        <v>8</v>
      </c>
      <c r="V7">
        <v>24</v>
      </c>
      <c r="W7">
        <v>24</v>
      </c>
      <c r="X7">
        <v>37</v>
      </c>
      <c r="Y7">
        <v>11</v>
      </c>
      <c r="Z7">
        <v>23.001880610000001</v>
      </c>
      <c r="AA7">
        <v>0</v>
      </c>
      <c r="AB7">
        <v>0</v>
      </c>
      <c r="AC7">
        <v>1.7837651699999999</v>
      </c>
      <c r="AD7">
        <v>1.058995699</v>
      </c>
      <c r="AE7">
        <v>0.79934054899999996</v>
      </c>
      <c r="AF7">
        <v>1</v>
      </c>
      <c r="AG7">
        <f t="shared" si="0"/>
        <v>11.455015970076715</v>
      </c>
      <c r="AH7">
        <f t="shared" si="1"/>
        <v>6.2999999934202142</v>
      </c>
    </row>
    <row r="8" spans="1:35" x14ac:dyDescent="0.3">
      <c r="A8">
        <v>44</v>
      </c>
      <c r="B8">
        <v>491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>
        <v>1</v>
      </c>
      <c r="S8">
        <v>1.397940009</v>
      </c>
      <c r="T8">
        <v>107.87</v>
      </c>
      <c r="U8">
        <v>28</v>
      </c>
      <c r="V8">
        <v>24</v>
      </c>
      <c r="W8">
        <v>12</v>
      </c>
      <c r="X8">
        <v>37</v>
      </c>
      <c r="Y8">
        <v>11</v>
      </c>
      <c r="Z8">
        <v>23.001880610000001</v>
      </c>
      <c r="AA8">
        <v>0</v>
      </c>
      <c r="AB8">
        <v>0</v>
      </c>
      <c r="AC8">
        <v>1.7837651699999999</v>
      </c>
      <c r="AD8">
        <v>1.3522160139999999</v>
      </c>
      <c r="AE8">
        <v>1.397940009</v>
      </c>
      <c r="AF8">
        <v>1</v>
      </c>
      <c r="AG8">
        <f t="shared" si="0"/>
        <v>22.501735427435115</v>
      </c>
      <c r="AH8">
        <f t="shared" si="1"/>
        <v>25.000000018879039</v>
      </c>
    </row>
    <row r="9" spans="1:35" x14ac:dyDescent="0.3">
      <c r="A9">
        <v>45</v>
      </c>
      <c r="B9">
        <v>492</v>
      </c>
      <c r="C9" t="s">
        <v>29</v>
      </c>
      <c r="D9" t="s">
        <v>44</v>
      </c>
      <c r="E9" t="s">
        <v>31</v>
      </c>
      <c r="F9" t="s">
        <v>68</v>
      </c>
      <c r="G9" t="s">
        <v>33</v>
      </c>
      <c r="H9" t="s">
        <v>34</v>
      </c>
      <c r="I9" t="s">
        <v>35</v>
      </c>
      <c r="J9" t="s">
        <v>36</v>
      </c>
      <c r="K9" t="s">
        <v>45</v>
      </c>
      <c r="L9" t="s">
        <v>46</v>
      </c>
      <c r="M9" t="s">
        <v>47</v>
      </c>
      <c r="N9" t="s">
        <v>48</v>
      </c>
      <c r="O9" t="s">
        <v>49</v>
      </c>
      <c r="P9" t="s">
        <v>50</v>
      </c>
      <c r="Q9" t="s">
        <v>51</v>
      </c>
      <c r="R9">
        <v>1</v>
      </c>
      <c r="S9">
        <v>0.69897000399999998</v>
      </c>
      <c r="T9">
        <v>107.87</v>
      </c>
      <c r="U9">
        <v>60</v>
      </c>
      <c r="V9">
        <v>24</v>
      </c>
      <c r="W9">
        <v>24</v>
      </c>
      <c r="X9">
        <v>37</v>
      </c>
      <c r="Y9">
        <v>11</v>
      </c>
      <c r="Z9">
        <v>23.001880610000001</v>
      </c>
      <c r="AA9">
        <v>0</v>
      </c>
      <c r="AB9">
        <v>0</v>
      </c>
      <c r="AC9">
        <v>1.7837651699999999</v>
      </c>
      <c r="AD9">
        <v>0.81514998500000002</v>
      </c>
      <c r="AE9">
        <v>0.69897000399999998</v>
      </c>
      <c r="AF9">
        <v>1</v>
      </c>
      <c r="AG9">
        <f t="shared" si="0"/>
        <v>6.5335615234383724</v>
      </c>
      <c r="AH9">
        <f t="shared" si="1"/>
        <v>4.9999999961314403</v>
      </c>
    </row>
    <row r="10" spans="1:35" x14ac:dyDescent="0.3">
      <c r="A10">
        <v>46</v>
      </c>
      <c r="B10">
        <v>493</v>
      </c>
      <c r="C10" t="s">
        <v>29</v>
      </c>
      <c r="D10" t="s">
        <v>69</v>
      </c>
      <c r="E10" t="s">
        <v>56</v>
      </c>
      <c r="F10" t="s">
        <v>68</v>
      </c>
      <c r="G10" t="s">
        <v>33</v>
      </c>
      <c r="H10" t="s">
        <v>34</v>
      </c>
      <c r="I10" t="s">
        <v>35</v>
      </c>
      <c r="J10" t="s">
        <v>36</v>
      </c>
      <c r="K10" t="s">
        <v>37</v>
      </c>
      <c r="L10" t="s">
        <v>38</v>
      </c>
      <c r="M10" t="s">
        <v>70</v>
      </c>
      <c r="N10" t="s">
        <v>71</v>
      </c>
      <c r="O10" t="s">
        <v>72</v>
      </c>
      <c r="P10" t="s">
        <v>42</v>
      </c>
      <c r="Q10" t="s">
        <v>73</v>
      </c>
      <c r="R10">
        <v>1</v>
      </c>
      <c r="S10">
        <v>0.39794000899999998</v>
      </c>
      <c r="T10">
        <v>107.87</v>
      </c>
      <c r="U10">
        <v>60</v>
      </c>
      <c r="V10">
        <v>24</v>
      </c>
      <c r="W10">
        <v>24</v>
      </c>
      <c r="X10">
        <v>37</v>
      </c>
      <c r="Y10">
        <v>11</v>
      </c>
      <c r="Z10">
        <v>23.001880610000001</v>
      </c>
      <c r="AA10">
        <v>0</v>
      </c>
      <c r="AB10">
        <v>0</v>
      </c>
      <c r="AC10">
        <v>1.7837651699999999</v>
      </c>
      <c r="AD10">
        <v>0.85222511599999995</v>
      </c>
      <c r="AE10">
        <v>0.39794000899999998</v>
      </c>
      <c r="AF10">
        <v>1</v>
      </c>
      <c r="AG10">
        <f t="shared" si="0"/>
        <v>7.1158226584898578</v>
      </c>
      <c r="AH10">
        <f t="shared" si="1"/>
        <v>2.5000000018879032</v>
      </c>
    </row>
    <row r="11" spans="1:35" x14ac:dyDescent="0.3">
      <c r="A11">
        <v>47</v>
      </c>
      <c r="B11">
        <v>494</v>
      </c>
      <c r="C11" t="s">
        <v>29</v>
      </c>
      <c r="D11" t="s">
        <v>52</v>
      </c>
      <c r="E11" t="s">
        <v>31</v>
      </c>
      <c r="F11" t="s">
        <v>68</v>
      </c>
      <c r="G11" t="s">
        <v>33</v>
      </c>
      <c r="H11" t="s">
        <v>34</v>
      </c>
      <c r="I11" t="s">
        <v>35</v>
      </c>
      <c r="J11" t="s">
        <v>36</v>
      </c>
      <c r="K11" t="s">
        <v>37</v>
      </c>
      <c r="L11" t="s">
        <v>38</v>
      </c>
      <c r="M11" t="s">
        <v>39</v>
      </c>
      <c r="N11" t="s">
        <v>40</v>
      </c>
      <c r="O11" t="s">
        <v>53</v>
      </c>
      <c r="P11" t="s">
        <v>42</v>
      </c>
      <c r="Q11" t="s">
        <v>54</v>
      </c>
      <c r="R11">
        <v>1</v>
      </c>
      <c r="S11">
        <v>0.39794000899999998</v>
      </c>
      <c r="T11">
        <v>107.87</v>
      </c>
      <c r="U11">
        <v>60</v>
      </c>
      <c r="V11">
        <v>24</v>
      </c>
      <c r="W11">
        <v>48</v>
      </c>
      <c r="X11">
        <v>37</v>
      </c>
      <c r="Y11">
        <v>11</v>
      </c>
      <c r="Z11">
        <v>23.001880610000001</v>
      </c>
      <c r="AA11">
        <v>0</v>
      </c>
      <c r="AB11">
        <v>0</v>
      </c>
      <c r="AC11">
        <v>1.7837651699999999</v>
      </c>
      <c r="AD11">
        <v>1.1773218780000001</v>
      </c>
      <c r="AE11">
        <v>0.39794000899999998</v>
      </c>
      <c r="AF11">
        <v>1</v>
      </c>
      <c r="AG11">
        <f t="shared" si="0"/>
        <v>15.042564349338027</v>
      </c>
      <c r="AH11">
        <f t="shared" si="1"/>
        <v>2.5000000018879032</v>
      </c>
    </row>
    <row r="12" spans="1:35" x14ac:dyDescent="0.3">
      <c r="A12">
        <v>29</v>
      </c>
      <c r="B12">
        <v>510</v>
      </c>
      <c r="C12" t="s">
        <v>29</v>
      </c>
      <c r="D12" t="s">
        <v>44</v>
      </c>
      <c r="E12" t="s">
        <v>31</v>
      </c>
      <c r="F12" t="s">
        <v>32</v>
      </c>
      <c r="G12" t="s">
        <v>33</v>
      </c>
      <c r="H12" t="s">
        <v>74</v>
      </c>
      <c r="I12" t="s">
        <v>35</v>
      </c>
      <c r="J12" t="s">
        <v>36</v>
      </c>
      <c r="K12" t="s">
        <v>45</v>
      </c>
      <c r="L12" t="s">
        <v>46</v>
      </c>
      <c r="M12" t="s">
        <v>47</v>
      </c>
      <c r="N12" t="s">
        <v>48</v>
      </c>
      <c r="O12" t="s">
        <v>49</v>
      </c>
      <c r="P12" t="s">
        <v>50</v>
      </c>
      <c r="Q12" t="s">
        <v>51</v>
      </c>
      <c r="R12">
        <v>2</v>
      </c>
      <c r="S12">
        <v>-1.045757491</v>
      </c>
      <c r="T12">
        <v>107.87</v>
      </c>
      <c r="U12">
        <v>10</v>
      </c>
      <c r="V12">
        <v>24</v>
      </c>
      <c r="W12">
        <v>24</v>
      </c>
      <c r="X12">
        <v>37</v>
      </c>
      <c r="Y12">
        <v>11</v>
      </c>
      <c r="Z12">
        <v>23.001880610000001</v>
      </c>
      <c r="AA12">
        <v>0</v>
      </c>
      <c r="AB12">
        <v>0</v>
      </c>
      <c r="AC12">
        <v>1.7837651699999999</v>
      </c>
      <c r="AD12">
        <v>-0.84198004599999998</v>
      </c>
      <c r="AE12">
        <v>-1.045757491</v>
      </c>
      <c r="AF12">
        <v>2</v>
      </c>
      <c r="AG12">
        <f t="shared" si="0"/>
        <v>0.14388646865017105</v>
      </c>
      <c r="AH12">
        <f t="shared" si="1"/>
        <v>8.9999999908957518E-2</v>
      </c>
    </row>
    <row r="13" spans="1:35" x14ac:dyDescent="0.3">
      <c r="A13">
        <v>30</v>
      </c>
      <c r="B13">
        <v>511</v>
      </c>
      <c r="C13" t="s">
        <v>29</v>
      </c>
      <c r="D13" t="s">
        <v>44</v>
      </c>
      <c r="E13" t="s">
        <v>31</v>
      </c>
      <c r="F13" t="s">
        <v>32</v>
      </c>
      <c r="G13" t="s">
        <v>33</v>
      </c>
      <c r="H13" t="s">
        <v>74</v>
      </c>
      <c r="I13" t="s">
        <v>35</v>
      </c>
      <c r="J13" t="s">
        <v>36</v>
      </c>
      <c r="K13" t="s">
        <v>45</v>
      </c>
      <c r="L13" t="s">
        <v>46</v>
      </c>
      <c r="M13" t="s">
        <v>47</v>
      </c>
      <c r="N13" t="s">
        <v>48</v>
      </c>
      <c r="O13" t="s">
        <v>49</v>
      </c>
      <c r="P13" t="s">
        <v>50</v>
      </c>
      <c r="Q13" t="s">
        <v>51</v>
      </c>
      <c r="R13">
        <v>2</v>
      </c>
      <c r="S13">
        <v>-0.32790214200000001</v>
      </c>
      <c r="T13">
        <v>107.87</v>
      </c>
      <c r="U13">
        <v>10</v>
      </c>
      <c r="V13">
        <v>24</v>
      </c>
      <c r="W13">
        <v>24</v>
      </c>
      <c r="X13">
        <v>37</v>
      </c>
      <c r="Y13">
        <v>11</v>
      </c>
      <c r="Z13">
        <v>23.001880610000001</v>
      </c>
      <c r="AA13">
        <v>0</v>
      </c>
      <c r="AB13">
        <v>0</v>
      </c>
      <c r="AC13">
        <v>1.7837651699999999</v>
      </c>
      <c r="AD13">
        <v>-0.84198004599999998</v>
      </c>
      <c r="AE13">
        <v>-0.32790214200000001</v>
      </c>
      <c r="AF13">
        <v>2</v>
      </c>
      <c r="AG13">
        <f t="shared" si="0"/>
        <v>0.14388646865017105</v>
      </c>
      <c r="AH13">
        <f t="shared" si="1"/>
        <v>0.47000000006956744</v>
      </c>
    </row>
    <row r="14" spans="1:35" x14ac:dyDescent="0.3">
      <c r="A14">
        <v>33</v>
      </c>
      <c r="B14">
        <v>514</v>
      </c>
      <c r="C14" t="s">
        <v>29</v>
      </c>
      <c r="D14" t="s">
        <v>76</v>
      </c>
      <c r="E14" t="s">
        <v>56</v>
      </c>
      <c r="F14" t="s">
        <v>32</v>
      </c>
      <c r="G14" t="s">
        <v>33</v>
      </c>
      <c r="H14" t="s">
        <v>34</v>
      </c>
      <c r="I14" t="s">
        <v>35</v>
      </c>
      <c r="J14" t="s">
        <v>36</v>
      </c>
      <c r="K14" t="s">
        <v>45</v>
      </c>
      <c r="L14" t="s">
        <v>46</v>
      </c>
      <c r="M14" t="s">
        <v>47</v>
      </c>
      <c r="N14" t="s">
        <v>48</v>
      </c>
      <c r="O14" t="s">
        <v>49</v>
      </c>
      <c r="P14" t="s">
        <v>50</v>
      </c>
      <c r="Q14" t="s">
        <v>77</v>
      </c>
      <c r="R14">
        <v>2</v>
      </c>
      <c r="S14">
        <v>0.47712125500000002</v>
      </c>
      <c r="T14">
        <v>107.87</v>
      </c>
      <c r="U14">
        <v>10</v>
      </c>
      <c r="V14">
        <v>24</v>
      </c>
      <c r="W14">
        <v>24</v>
      </c>
      <c r="X14">
        <v>37</v>
      </c>
      <c r="Y14">
        <v>11</v>
      </c>
      <c r="Z14">
        <v>23.001880610000001</v>
      </c>
      <c r="AA14">
        <v>0</v>
      </c>
      <c r="AB14">
        <v>0</v>
      </c>
      <c r="AC14">
        <v>1.7837651699999999</v>
      </c>
      <c r="AD14">
        <v>1.1048344320000001</v>
      </c>
      <c r="AE14">
        <v>0.47712125500000002</v>
      </c>
      <c r="AF14">
        <v>2</v>
      </c>
      <c r="AG14">
        <f t="shared" si="0"/>
        <v>12.73017670356125</v>
      </c>
      <c r="AH14">
        <f t="shared" si="1"/>
        <v>3.0000000019365038</v>
      </c>
    </row>
    <row r="15" spans="1:35" x14ac:dyDescent="0.3">
      <c r="A15">
        <v>34</v>
      </c>
      <c r="B15">
        <v>515</v>
      </c>
      <c r="C15" t="s">
        <v>29</v>
      </c>
      <c r="D15" t="s">
        <v>76</v>
      </c>
      <c r="E15" t="s">
        <v>56</v>
      </c>
      <c r="F15" t="s">
        <v>32</v>
      </c>
      <c r="G15" t="s">
        <v>33</v>
      </c>
      <c r="H15" t="s">
        <v>34</v>
      </c>
      <c r="I15" t="s">
        <v>35</v>
      </c>
      <c r="J15" t="s">
        <v>36</v>
      </c>
      <c r="K15" t="s">
        <v>45</v>
      </c>
      <c r="L15" t="s">
        <v>46</v>
      </c>
      <c r="M15" t="s">
        <v>47</v>
      </c>
      <c r="N15" t="s">
        <v>48</v>
      </c>
      <c r="O15" t="s">
        <v>49</v>
      </c>
      <c r="P15" t="s">
        <v>50</v>
      </c>
      <c r="Q15" t="s">
        <v>77</v>
      </c>
      <c r="R15">
        <v>2</v>
      </c>
      <c r="S15">
        <v>0.60205999099999996</v>
      </c>
      <c r="T15">
        <v>107.87</v>
      </c>
      <c r="U15">
        <v>10</v>
      </c>
      <c r="V15">
        <v>24</v>
      </c>
      <c r="W15">
        <v>24</v>
      </c>
      <c r="X15">
        <v>37</v>
      </c>
      <c r="Y15">
        <v>11</v>
      </c>
      <c r="Z15">
        <v>23.001880610000001</v>
      </c>
      <c r="AA15">
        <v>0</v>
      </c>
      <c r="AB15">
        <v>0</v>
      </c>
      <c r="AC15">
        <v>1.7837651699999999</v>
      </c>
      <c r="AD15">
        <v>1.1048344320000001</v>
      </c>
      <c r="AE15">
        <v>0.60205999099999996</v>
      </c>
      <c r="AF15">
        <v>2</v>
      </c>
      <c r="AG15">
        <f t="shared" si="0"/>
        <v>12.73017670356125</v>
      </c>
      <c r="AH15">
        <f t="shared" si="1"/>
        <v>3.9999999969793549</v>
      </c>
    </row>
    <row r="16" spans="1:35" x14ac:dyDescent="0.3">
      <c r="A16">
        <v>35</v>
      </c>
      <c r="B16">
        <v>516</v>
      </c>
      <c r="C16" t="s">
        <v>29</v>
      </c>
      <c r="D16" t="s">
        <v>76</v>
      </c>
      <c r="E16" t="s">
        <v>56</v>
      </c>
      <c r="F16" t="s">
        <v>32</v>
      </c>
      <c r="G16" t="s">
        <v>33</v>
      </c>
      <c r="H16" t="s">
        <v>34</v>
      </c>
      <c r="I16" t="s">
        <v>35</v>
      </c>
      <c r="J16" t="s">
        <v>36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77</v>
      </c>
      <c r="R16">
        <v>2</v>
      </c>
      <c r="S16">
        <v>0.69897000399999998</v>
      </c>
      <c r="T16">
        <v>107.87</v>
      </c>
      <c r="U16">
        <v>10</v>
      </c>
      <c r="V16">
        <v>24</v>
      </c>
      <c r="W16">
        <v>24</v>
      </c>
      <c r="X16">
        <v>37</v>
      </c>
      <c r="Y16">
        <v>11</v>
      </c>
      <c r="Z16">
        <v>23.001880610000001</v>
      </c>
      <c r="AA16">
        <v>0</v>
      </c>
      <c r="AB16">
        <v>0</v>
      </c>
      <c r="AC16">
        <v>1.7837651699999999</v>
      </c>
      <c r="AD16">
        <v>1.1048344320000001</v>
      </c>
      <c r="AE16">
        <v>0.69897000399999998</v>
      </c>
      <c r="AF16">
        <v>2</v>
      </c>
      <c r="AG16">
        <f t="shared" si="0"/>
        <v>12.73017670356125</v>
      </c>
      <c r="AH16">
        <f t="shared" si="1"/>
        <v>4.9999999961314403</v>
      </c>
    </row>
    <row r="17" spans="1:34" x14ac:dyDescent="0.3">
      <c r="A17">
        <v>36</v>
      </c>
      <c r="B17">
        <v>517</v>
      </c>
      <c r="C17" t="s">
        <v>29</v>
      </c>
      <c r="D17" t="s">
        <v>78</v>
      </c>
      <c r="E17" t="s">
        <v>31</v>
      </c>
      <c r="F17" t="s">
        <v>68</v>
      </c>
      <c r="G17" t="s">
        <v>33</v>
      </c>
      <c r="H17" t="s">
        <v>34</v>
      </c>
      <c r="I17" t="s">
        <v>35</v>
      </c>
      <c r="J17" t="s">
        <v>36</v>
      </c>
      <c r="K17" t="s">
        <v>37</v>
      </c>
      <c r="L17" t="s">
        <v>38</v>
      </c>
      <c r="M17" t="s">
        <v>79</v>
      </c>
      <c r="N17" t="s">
        <v>80</v>
      </c>
      <c r="O17" t="s">
        <v>81</v>
      </c>
      <c r="P17" t="s">
        <v>42</v>
      </c>
      <c r="Q17" t="s">
        <v>54</v>
      </c>
      <c r="R17">
        <v>2</v>
      </c>
      <c r="S17">
        <v>1.204119983</v>
      </c>
      <c r="T17">
        <v>107.87</v>
      </c>
      <c r="U17">
        <v>10</v>
      </c>
      <c r="V17">
        <v>24</v>
      </c>
      <c r="W17">
        <v>24</v>
      </c>
      <c r="X17">
        <v>37</v>
      </c>
      <c r="Y17">
        <v>11</v>
      </c>
      <c r="Z17">
        <v>23.001880610000001</v>
      </c>
      <c r="AA17">
        <v>0</v>
      </c>
      <c r="AB17">
        <v>0</v>
      </c>
      <c r="AC17">
        <v>1.7837651699999999</v>
      </c>
      <c r="AD17">
        <v>0.99049594299999999</v>
      </c>
      <c r="AE17">
        <v>1.204119983</v>
      </c>
      <c r="AF17">
        <v>2</v>
      </c>
      <c r="AG17">
        <f t="shared" si="0"/>
        <v>9.7835381536391761</v>
      </c>
      <c r="AH17">
        <f t="shared" si="1"/>
        <v>16.000000012676203</v>
      </c>
    </row>
    <row r="18" spans="1:34" x14ac:dyDescent="0.3">
      <c r="A18">
        <v>37</v>
      </c>
      <c r="B18">
        <v>522</v>
      </c>
      <c r="C18" t="s">
        <v>29</v>
      </c>
      <c r="D18" t="s">
        <v>69</v>
      </c>
      <c r="E18" t="s">
        <v>56</v>
      </c>
      <c r="F18" t="s">
        <v>82</v>
      </c>
      <c r="G18" t="s">
        <v>33</v>
      </c>
      <c r="H18" t="s">
        <v>34</v>
      </c>
      <c r="I18" t="s">
        <v>35</v>
      </c>
      <c r="J18" t="s">
        <v>36</v>
      </c>
      <c r="K18" t="s">
        <v>37</v>
      </c>
      <c r="L18" t="s">
        <v>38</v>
      </c>
      <c r="M18" t="s">
        <v>70</v>
      </c>
      <c r="N18" t="s">
        <v>71</v>
      </c>
      <c r="O18" t="s">
        <v>72</v>
      </c>
      <c r="P18" t="s">
        <v>42</v>
      </c>
      <c r="Q18" t="s">
        <v>73</v>
      </c>
      <c r="R18">
        <v>2</v>
      </c>
      <c r="S18">
        <v>-0.63078414299999996</v>
      </c>
      <c r="T18">
        <v>107.87</v>
      </c>
      <c r="U18">
        <v>10</v>
      </c>
      <c r="V18">
        <v>24</v>
      </c>
      <c r="W18">
        <v>24</v>
      </c>
      <c r="X18">
        <v>37</v>
      </c>
      <c r="Y18">
        <v>11</v>
      </c>
      <c r="Z18">
        <v>23.001880610000001</v>
      </c>
      <c r="AA18">
        <v>0</v>
      </c>
      <c r="AB18">
        <v>0</v>
      </c>
      <c r="AC18">
        <v>1.7837651699999999</v>
      </c>
      <c r="AD18">
        <v>1.131543712</v>
      </c>
      <c r="AE18">
        <v>-0.63078414299999996</v>
      </c>
      <c r="AF18">
        <v>2</v>
      </c>
      <c r="AG18">
        <f t="shared" si="0"/>
        <v>13.537663412084317</v>
      </c>
      <c r="AH18">
        <f t="shared" si="1"/>
        <v>0.23399999977901301</v>
      </c>
    </row>
    <row r="19" spans="1:34" x14ac:dyDescent="0.3">
      <c r="A19">
        <v>31</v>
      </c>
      <c r="B19">
        <v>512</v>
      </c>
      <c r="C19" t="s">
        <v>29</v>
      </c>
      <c r="D19" t="s">
        <v>44</v>
      </c>
      <c r="E19" t="s">
        <v>31</v>
      </c>
      <c r="F19" t="s">
        <v>32</v>
      </c>
      <c r="G19" t="s">
        <v>75</v>
      </c>
      <c r="H19" t="s">
        <v>74</v>
      </c>
      <c r="I19" t="s">
        <v>35</v>
      </c>
      <c r="J19" t="s">
        <v>36</v>
      </c>
      <c r="K19" t="s">
        <v>45</v>
      </c>
      <c r="L19" t="s">
        <v>46</v>
      </c>
      <c r="M19" t="s">
        <v>47</v>
      </c>
      <c r="N19" t="s">
        <v>48</v>
      </c>
      <c r="O19" t="s">
        <v>49</v>
      </c>
      <c r="P19" t="s">
        <v>50</v>
      </c>
      <c r="Q19" t="s">
        <v>51</v>
      </c>
      <c r="R19">
        <v>2</v>
      </c>
      <c r="S19">
        <v>-0.50863830600000004</v>
      </c>
      <c r="T19">
        <v>107.87</v>
      </c>
      <c r="U19">
        <v>10</v>
      </c>
      <c r="V19">
        <v>24</v>
      </c>
      <c r="W19">
        <v>24</v>
      </c>
      <c r="X19">
        <v>37</v>
      </c>
      <c r="Y19">
        <v>11</v>
      </c>
      <c r="Z19">
        <v>23.001880610000001</v>
      </c>
      <c r="AA19">
        <v>0</v>
      </c>
      <c r="AB19">
        <v>0</v>
      </c>
      <c r="AC19">
        <v>1.7837651699999999</v>
      </c>
      <c r="AD19">
        <v>0.46108585000000002</v>
      </c>
      <c r="AE19">
        <v>-0.50863830600000004</v>
      </c>
      <c r="AF19">
        <v>2</v>
      </c>
      <c r="AG19">
        <f t="shared" si="0"/>
        <v>2.891251359572979</v>
      </c>
      <c r="AH19">
        <f t="shared" si="1"/>
        <v>0.31000000011829631</v>
      </c>
    </row>
    <row r="20" spans="1:34" x14ac:dyDescent="0.3">
      <c r="A20">
        <v>32</v>
      </c>
      <c r="B20">
        <v>513</v>
      </c>
      <c r="C20" t="s">
        <v>29</v>
      </c>
      <c r="D20" t="s">
        <v>44</v>
      </c>
      <c r="E20" t="s">
        <v>31</v>
      </c>
      <c r="F20" t="s">
        <v>32</v>
      </c>
      <c r="G20" t="s">
        <v>75</v>
      </c>
      <c r="H20" t="s">
        <v>74</v>
      </c>
      <c r="I20" t="s">
        <v>35</v>
      </c>
      <c r="J20" t="s">
        <v>36</v>
      </c>
      <c r="K20" t="s">
        <v>45</v>
      </c>
      <c r="L20" t="s">
        <v>46</v>
      </c>
      <c r="M20" t="s">
        <v>47</v>
      </c>
      <c r="N20" t="s">
        <v>48</v>
      </c>
      <c r="O20" t="s">
        <v>49</v>
      </c>
      <c r="P20" t="s">
        <v>50</v>
      </c>
      <c r="Q20" t="s">
        <v>51</v>
      </c>
      <c r="R20">
        <v>2</v>
      </c>
      <c r="S20">
        <v>0.39794000899999998</v>
      </c>
      <c r="T20">
        <v>107.87</v>
      </c>
      <c r="U20">
        <v>10</v>
      </c>
      <c r="V20">
        <v>24</v>
      </c>
      <c r="W20">
        <v>24</v>
      </c>
      <c r="X20">
        <v>37</v>
      </c>
      <c r="Y20">
        <v>11</v>
      </c>
      <c r="Z20">
        <v>23.001880610000001</v>
      </c>
      <c r="AA20">
        <v>0</v>
      </c>
      <c r="AB20">
        <v>0</v>
      </c>
      <c r="AC20">
        <v>1.7837651699999999</v>
      </c>
      <c r="AD20">
        <v>0.46108585000000002</v>
      </c>
      <c r="AE20">
        <v>0.39794000899999998</v>
      </c>
      <c r="AF20">
        <v>2</v>
      </c>
      <c r="AG20">
        <f t="shared" si="0"/>
        <v>2.891251359572979</v>
      </c>
      <c r="AH20">
        <f t="shared" si="1"/>
        <v>2.5000000018879032</v>
      </c>
    </row>
    <row r="21" spans="1:34" x14ac:dyDescent="0.3">
      <c r="A21">
        <v>23</v>
      </c>
      <c r="B21">
        <v>523</v>
      </c>
      <c r="C21" t="s">
        <v>29</v>
      </c>
      <c r="D21" t="s">
        <v>44</v>
      </c>
      <c r="E21" t="s">
        <v>31</v>
      </c>
      <c r="F21" t="s">
        <v>32</v>
      </c>
      <c r="G21" t="s">
        <v>33</v>
      </c>
      <c r="H21" t="s">
        <v>74</v>
      </c>
      <c r="I21" t="s">
        <v>35</v>
      </c>
      <c r="J21" t="s">
        <v>36</v>
      </c>
      <c r="K21" t="s">
        <v>45</v>
      </c>
      <c r="L21" t="s">
        <v>46</v>
      </c>
      <c r="M21" t="s">
        <v>47</v>
      </c>
      <c r="N21" t="s">
        <v>48</v>
      </c>
      <c r="O21" t="s">
        <v>49</v>
      </c>
      <c r="P21" t="s">
        <v>50</v>
      </c>
      <c r="Q21" t="s">
        <v>51</v>
      </c>
      <c r="R21">
        <v>3</v>
      </c>
      <c r="S21">
        <v>-1.698970004</v>
      </c>
      <c r="T21">
        <v>107.87</v>
      </c>
      <c r="U21">
        <v>40</v>
      </c>
      <c r="V21">
        <v>24</v>
      </c>
      <c r="W21">
        <v>24</v>
      </c>
      <c r="X21">
        <v>37</v>
      </c>
      <c r="Y21">
        <v>11</v>
      </c>
      <c r="Z21">
        <v>23.001880610000001</v>
      </c>
      <c r="AA21">
        <v>0</v>
      </c>
      <c r="AB21">
        <v>0</v>
      </c>
      <c r="AC21">
        <v>1.7837651699999999</v>
      </c>
      <c r="AD21">
        <v>-1.6149339190000001</v>
      </c>
      <c r="AE21">
        <v>-1.698970004</v>
      </c>
      <c r="AF21">
        <v>3</v>
      </c>
      <c r="AG21">
        <f t="shared" si="0"/>
        <v>2.4269793491908741E-2</v>
      </c>
      <c r="AH21">
        <f t="shared" si="1"/>
        <v>2.0000000015474226E-2</v>
      </c>
    </row>
    <row r="22" spans="1:34" x14ac:dyDescent="0.3">
      <c r="A22">
        <v>25</v>
      </c>
      <c r="B22">
        <v>525</v>
      </c>
      <c r="C22" t="s">
        <v>29</v>
      </c>
      <c r="D22" t="s">
        <v>76</v>
      </c>
      <c r="E22" t="s">
        <v>56</v>
      </c>
      <c r="F22" t="s">
        <v>32</v>
      </c>
      <c r="G22" t="s">
        <v>33</v>
      </c>
      <c r="H22" t="s">
        <v>34</v>
      </c>
      <c r="I22" t="s">
        <v>35</v>
      </c>
      <c r="J22" t="s">
        <v>36</v>
      </c>
      <c r="K22" t="s">
        <v>45</v>
      </c>
      <c r="L22" t="s">
        <v>46</v>
      </c>
      <c r="M22" t="s">
        <v>47</v>
      </c>
      <c r="N22" t="s">
        <v>48</v>
      </c>
      <c r="O22" t="s">
        <v>49</v>
      </c>
      <c r="P22" t="s">
        <v>50</v>
      </c>
      <c r="Q22" t="s">
        <v>77</v>
      </c>
      <c r="R22">
        <v>3</v>
      </c>
      <c r="S22">
        <v>0.77815124999999996</v>
      </c>
      <c r="T22">
        <v>107.87</v>
      </c>
      <c r="U22">
        <v>40</v>
      </c>
      <c r="V22">
        <v>24</v>
      </c>
      <c r="W22">
        <v>24</v>
      </c>
      <c r="X22">
        <v>37</v>
      </c>
      <c r="Y22">
        <v>11</v>
      </c>
      <c r="Z22">
        <v>23.001880610000001</v>
      </c>
      <c r="AA22">
        <v>0</v>
      </c>
      <c r="AB22">
        <v>0</v>
      </c>
      <c r="AC22">
        <v>1.7837651699999999</v>
      </c>
      <c r="AD22">
        <v>0.52850884300000001</v>
      </c>
      <c r="AE22">
        <v>0.77815124999999996</v>
      </c>
      <c r="AF22">
        <v>3</v>
      </c>
      <c r="AG22">
        <f t="shared" si="0"/>
        <v>3.3768272438661371</v>
      </c>
      <c r="AH22">
        <f t="shared" si="1"/>
        <v>5.9999999946997677</v>
      </c>
    </row>
    <row r="23" spans="1:34" x14ac:dyDescent="0.3">
      <c r="A23">
        <v>26</v>
      </c>
      <c r="B23">
        <v>526</v>
      </c>
      <c r="C23" t="s">
        <v>29</v>
      </c>
      <c r="D23" t="s">
        <v>76</v>
      </c>
      <c r="E23" t="s">
        <v>56</v>
      </c>
      <c r="F23" t="s">
        <v>32</v>
      </c>
      <c r="G23" t="s">
        <v>33</v>
      </c>
      <c r="H23" t="s">
        <v>34</v>
      </c>
      <c r="I23" t="s">
        <v>35</v>
      </c>
      <c r="J23" t="s">
        <v>36</v>
      </c>
      <c r="K23" t="s">
        <v>45</v>
      </c>
      <c r="L23" t="s">
        <v>46</v>
      </c>
      <c r="M23" t="s">
        <v>47</v>
      </c>
      <c r="N23" t="s">
        <v>48</v>
      </c>
      <c r="O23" t="s">
        <v>49</v>
      </c>
      <c r="P23" t="s">
        <v>50</v>
      </c>
      <c r="Q23" t="s">
        <v>77</v>
      </c>
      <c r="R23">
        <v>3</v>
      </c>
      <c r="S23">
        <v>0.60205999099999996</v>
      </c>
      <c r="T23">
        <v>107.87</v>
      </c>
      <c r="U23">
        <v>40</v>
      </c>
      <c r="V23">
        <v>24</v>
      </c>
      <c r="W23">
        <v>24</v>
      </c>
      <c r="X23">
        <v>37</v>
      </c>
      <c r="Y23">
        <v>11</v>
      </c>
      <c r="Z23">
        <v>23.001880610000001</v>
      </c>
      <c r="AA23">
        <v>0</v>
      </c>
      <c r="AB23">
        <v>0</v>
      </c>
      <c r="AC23">
        <v>1.7837651699999999</v>
      </c>
      <c r="AD23">
        <v>0.52850884300000001</v>
      </c>
      <c r="AE23">
        <v>0.60205999099999996</v>
      </c>
      <c r="AF23">
        <v>3</v>
      </c>
      <c r="AG23">
        <f t="shared" si="0"/>
        <v>3.3768272438661371</v>
      </c>
      <c r="AH23">
        <f t="shared" si="1"/>
        <v>3.9999999969793549</v>
      </c>
    </row>
    <row r="24" spans="1:34" x14ac:dyDescent="0.3">
      <c r="A24">
        <v>27</v>
      </c>
      <c r="B24">
        <v>527</v>
      </c>
      <c r="C24" t="s">
        <v>29</v>
      </c>
      <c r="D24" t="s">
        <v>76</v>
      </c>
      <c r="E24" t="s">
        <v>56</v>
      </c>
      <c r="F24" t="s">
        <v>32</v>
      </c>
      <c r="G24" t="s">
        <v>33</v>
      </c>
      <c r="H24" t="s">
        <v>34</v>
      </c>
      <c r="I24" t="s">
        <v>35</v>
      </c>
      <c r="J24" t="s">
        <v>36</v>
      </c>
      <c r="K24" t="s">
        <v>45</v>
      </c>
      <c r="L24" t="s">
        <v>46</v>
      </c>
      <c r="M24" t="s">
        <v>47</v>
      </c>
      <c r="N24" t="s">
        <v>48</v>
      </c>
      <c r="O24" t="s">
        <v>49</v>
      </c>
      <c r="P24" t="s">
        <v>50</v>
      </c>
      <c r="Q24" t="s">
        <v>77</v>
      </c>
      <c r="R24">
        <v>3</v>
      </c>
      <c r="S24">
        <v>0</v>
      </c>
      <c r="T24">
        <v>107.87</v>
      </c>
      <c r="U24">
        <v>40</v>
      </c>
      <c r="V24">
        <v>24</v>
      </c>
      <c r="W24">
        <v>24</v>
      </c>
      <c r="X24">
        <v>37</v>
      </c>
      <c r="Y24">
        <v>11</v>
      </c>
      <c r="Z24">
        <v>23.001880610000001</v>
      </c>
      <c r="AA24">
        <v>0</v>
      </c>
      <c r="AB24">
        <v>0</v>
      </c>
      <c r="AC24">
        <v>1.7837651699999999</v>
      </c>
      <c r="AD24">
        <v>0.52850884300000001</v>
      </c>
      <c r="AE24">
        <v>0</v>
      </c>
      <c r="AF24">
        <v>3</v>
      </c>
      <c r="AG24">
        <f t="shared" si="0"/>
        <v>3.3768272438661371</v>
      </c>
      <c r="AH24">
        <f t="shared" si="1"/>
        <v>1</v>
      </c>
    </row>
    <row r="25" spans="1:34" x14ac:dyDescent="0.3">
      <c r="A25">
        <v>28</v>
      </c>
      <c r="B25">
        <v>528</v>
      </c>
      <c r="C25" t="s">
        <v>29</v>
      </c>
      <c r="D25" t="s">
        <v>69</v>
      </c>
      <c r="E25" t="s">
        <v>56</v>
      </c>
      <c r="F25" t="s">
        <v>82</v>
      </c>
      <c r="G25" t="s">
        <v>33</v>
      </c>
      <c r="H25" t="s">
        <v>34</v>
      </c>
      <c r="I25" t="s">
        <v>35</v>
      </c>
      <c r="J25" t="s">
        <v>36</v>
      </c>
      <c r="K25" t="s">
        <v>37</v>
      </c>
      <c r="L25" t="s">
        <v>38</v>
      </c>
      <c r="M25" t="s">
        <v>70</v>
      </c>
      <c r="N25" t="s">
        <v>71</v>
      </c>
      <c r="O25" t="s">
        <v>72</v>
      </c>
      <c r="P25" t="s">
        <v>42</v>
      </c>
      <c r="Q25" t="s">
        <v>73</v>
      </c>
      <c r="R25">
        <v>3</v>
      </c>
      <c r="S25">
        <v>9.6910013000000003E-2</v>
      </c>
      <c r="T25">
        <v>107.87</v>
      </c>
      <c r="U25">
        <v>40</v>
      </c>
      <c r="V25">
        <v>24</v>
      </c>
      <c r="W25">
        <v>24</v>
      </c>
      <c r="X25">
        <v>37</v>
      </c>
      <c r="Y25">
        <v>11</v>
      </c>
      <c r="Z25">
        <v>23.001880610000001</v>
      </c>
      <c r="AA25">
        <v>0</v>
      </c>
      <c r="AB25">
        <v>0</v>
      </c>
      <c r="AC25">
        <v>1.7837651699999999</v>
      </c>
      <c r="AD25">
        <v>1.0338896</v>
      </c>
      <c r="AE25">
        <v>9.6910013000000003E-2</v>
      </c>
      <c r="AF25">
        <v>3</v>
      </c>
      <c r="AG25">
        <f t="shared" si="0"/>
        <v>10.811590798923525</v>
      </c>
      <c r="AH25">
        <f t="shared" si="1"/>
        <v>1.2499999999768119</v>
      </c>
    </row>
    <row r="26" spans="1:34" x14ac:dyDescent="0.3">
      <c r="A26">
        <v>24</v>
      </c>
      <c r="B26">
        <v>524</v>
      </c>
      <c r="C26" t="s">
        <v>29</v>
      </c>
      <c r="D26" t="s">
        <v>44</v>
      </c>
      <c r="E26" t="s">
        <v>31</v>
      </c>
      <c r="F26" t="s">
        <v>32</v>
      </c>
      <c r="G26" t="s">
        <v>75</v>
      </c>
      <c r="H26" t="s">
        <v>74</v>
      </c>
      <c r="I26" t="s">
        <v>35</v>
      </c>
      <c r="J26" t="s">
        <v>36</v>
      </c>
      <c r="K26" t="s">
        <v>45</v>
      </c>
      <c r="L26" t="s">
        <v>46</v>
      </c>
      <c r="M26" t="s">
        <v>47</v>
      </c>
      <c r="N26" t="s">
        <v>48</v>
      </c>
      <c r="O26" t="s">
        <v>49</v>
      </c>
      <c r="P26" t="s">
        <v>50</v>
      </c>
      <c r="Q26" t="s">
        <v>51</v>
      </c>
      <c r="R26">
        <v>3</v>
      </c>
      <c r="S26">
        <v>1.7033339000000002E-2</v>
      </c>
      <c r="T26">
        <v>107.87</v>
      </c>
      <c r="U26">
        <v>40</v>
      </c>
      <c r="V26">
        <v>24</v>
      </c>
      <c r="W26">
        <v>24</v>
      </c>
      <c r="X26">
        <v>37</v>
      </c>
      <c r="Y26">
        <v>11</v>
      </c>
      <c r="Z26">
        <v>23.001880610000001</v>
      </c>
      <c r="AA26">
        <v>0</v>
      </c>
      <c r="AB26">
        <v>0</v>
      </c>
      <c r="AC26">
        <v>1.7837651699999999</v>
      </c>
      <c r="AD26">
        <v>-2.4236760999999999E-2</v>
      </c>
      <c r="AE26">
        <v>1.7033339000000002E-2</v>
      </c>
      <c r="AF26">
        <v>3</v>
      </c>
      <c r="AG26">
        <f t="shared" si="0"/>
        <v>0.94572144907823397</v>
      </c>
      <c r="AH26">
        <f t="shared" si="1"/>
        <v>1.0399999992845141</v>
      </c>
    </row>
    <row r="27" spans="1:34" x14ac:dyDescent="0.3">
      <c r="A27">
        <v>18</v>
      </c>
      <c r="B27">
        <v>192</v>
      </c>
      <c r="C27" t="s">
        <v>83</v>
      </c>
      <c r="D27" t="s">
        <v>84</v>
      </c>
      <c r="E27" t="s">
        <v>56</v>
      </c>
      <c r="F27" t="s">
        <v>32</v>
      </c>
      <c r="G27" t="s">
        <v>33</v>
      </c>
      <c r="H27" t="s">
        <v>34</v>
      </c>
      <c r="I27" t="s">
        <v>85</v>
      </c>
      <c r="J27" t="s">
        <v>36</v>
      </c>
      <c r="K27" t="s">
        <v>37</v>
      </c>
      <c r="L27" t="s">
        <v>38</v>
      </c>
      <c r="M27" t="s">
        <v>39</v>
      </c>
      <c r="N27" t="s">
        <v>86</v>
      </c>
      <c r="O27" t="s">
        <v>87</v>
      </c>
      <c r="P27" t="s">
        <v>42</v>
      </c>
      <c r="Q27" t="s">
        <v>88</v>
      </c>
      <c r="R27">
        <v>4</v>
      </c>
      <c r="S27">
        <v>1.795880017</v>
      </c>
      <c r="T27">
        <v>79.545400000000001</v>
      </c>
      <c r="U27">
        <v>20</v>
      </c>
      <c r="V27">
        <v>24</v>
      </c>
      <c r="W27">
        <v>2</v>
      </c>
      <c r="X27">
        <v>30</v>
      </c>
      <c r="Y27">
        <v>17</v>
      </c>
      <c r="Z27">
        <v>20.67942236</v>
      </c>
      <c r="AA27">
        <v>17.07</v>
      </c>
      <c r="AB27">
        <v>0.6865</v>
      </c>
      <c r="AC27">
        <v>1.651411411</v>
      </c>
      <c r="AD27">
        <v>2.4238336930000002</v>
      </c>
      <c r="AE27">
        <v>1.795880017</v>
      </c>
      <c r="AF27">
        <v>4</v>
      </c>
      <c r="AG27">
        <f t="shared" si="0"/>
        <v>265.35892125002937</v>
      </c>
      <c r="AH27">
        <f t="shared" si="1"/>
        <v>62.499999950483627</v>
      </c>
    </row>
    <row r="28" spans="1:34" x14ac:dyDescent="0.3">
      <c r="A28">
        <v>19</v>
      </c>
      <c r="B28">
        <v>193</v>
      </c>
      <c r="C28" t="s">
        <v>83</v>
      </c>
      <c r="D28" t="s">
        <v>89</v>
      </c>
      <c r="E28" t="s">
        <v>31</v>
      </c>
      <c r="F28" t="s">
        <v>32</v>
      </c>
      <c r="G28" t="s">
        <v>33</v>
      </c>
      <c r="H28" t="s">
        <v>34</v>
      </c>
      <c r="I28" t="s">
        <v>85</v>
      </c>
      <c r="J28" t="s">
        <v>36</v>
      </c>
      <c r="K28" t="s">
        <v>45</v>
      </c>
      <c r="L28" t="s">
        <v>46</v>
      </c>
      <c r="M28" t="s">
        <v>47</v>
      </c>
      <c r="N28" t="s">
        <v>90</v>
      </c>
      <c r="O28" t="s">
        <v>91</v>
      </c>
      <c r="P28" t="s">
        <v>50</v>
      </c>
      <c r="Q28" t="s">
        <v>43</v>
      </c>
      <c r="R28">
        <v>4</v>
      </c>
      <c r="S28">
        <v>1.795880017</v>
      </c>
      <c r="T28">
        <v>79.545400000000001</v>
      </c>
      <c r="U28">
        <v>20</v>
      </c>
      <c r="V28">
        <v>24</v>
      </c>
      <c r="W28">
        <v>4</v>
      </c>
      <c r="X28">
        <v>30</v>
      </c>
      <c r="Y28">
        <v>17</v>
      </c>
      <c r="Z28">
        <v>20.67942236</v>
      </c>
      <c r="AA28">
        <v>17.07</v>
      </c>
      <c r="AB28">
        <v>0.6865</v>
      </c>
      <c r="AC28">
        <v>1.651411411</v>
      </c>
      <c r="AD28">
        <v>2.2180436559999999</v>
      </c>
      <c r="AE28">
        <v>1.795880017</v>
      </c>
      <c r="AF28">
        <v>4</v>
      </c>
      <c r="AG28">
        <f t="shared" si="0"/>
        <v>165.21278645091613</v>
      </c>
      <c r="AH28">
        <f t="shared" si="1"/>
        <v>62.499999950483627</v>
      </c>
    </row>
    <row r="29" spans="1:34" x14ac:dyDescent="0.3">
      <c r="A29">
        <v>20</v>
      </c>
      <c r="B29">
        <v>194</v>
      </c>
      <c r="C29" t="s">
        <v>83</v>
      </c>
      <c r="D29" t="s">
        <v>92</v>
      </c>
      <c r="E29" t="s">
        <v>31</v>
      </c>
      <c r="F29" t="s">
        <v>32</v>
      </c>
      <c r="G29" t="s">
        <v>33</v>
      </c>
      <c r="H29" t="s">
        <v>34</v>
      </c>
      <c r="I29" t="s">
        <v>85</v>
      </c>
      <c r="J29" t="s">
        <v>36</v>
      </c>
      <c r="K29" t="s">
        <v>45</v>
      </c>
      <c r="L29" t="s">
        <v>46</v>
      </c>
      <c r="M29" t="s">
        <v>64</v>
      </c>
      <c r="N29" t="s">
        <v>93</v>
      </c>
      <c r="O29" t="s">
        <v>94</v>
      </c>
      <c r="P29" t="s">
        <v>50</v>
      </c>
      <c r="Q29" t="s">
        <v>54</v>
      </c>
      <c r="R29">
        <v>4</v>
      </c>
      <c r="S29">
        <v>1.795880017</v>
      </c>
      <c r="T29">
        <v>79.545400000000001</v>
      </c>
      <c r="U29">
        <v>20</v>
      </c>
      <c r="V29">
        <v>24</v>
      </c>
      <c r="W29">
        <v>24</v>
      </c>
      <c r="X29">
        <v>37</v>
      </c>
      <c r="Y29">
        <v>17</v>
      </c>
      <c r="Z29">
        <v>20.67942236</v>
      </c>
      <c r="AA29">
        <v>17.07</v>
      </c>
      <c r="AB29">
        <v>0.6865</v>
      </c>
      <c r="AC29">
        <v>1.651411411</v>
      </c>
      <c r="AD29">
        <v>2.6264923370000002</v>
      </c>
      <c r="AE29">
        <v>1.795880017</v>
      </c>
      <c r="AF29">
        <v>4</v>
      </c>
      <c r="AG29">
        <f t="shared" si="0"/>
        <v>423.14804332641739</v>
      </c>
      <c r="AH29">
        <f t="shared" si="1"/>
        <v>62.499999950483627</v>
      </c>
    </row>
    <row r="30" spans="1:34" x14ac:dyDescent="0.3">
      <c r="A30">
        <v>21</v>
      </c>
      <c r="B30">
        <v>195</v>
      </c>
      <c r="C30" t="s">
        <v>83</v>
      </c>
      <c r="D30" t="s">
        <v>52</v>
      </c>
      <c r="E30" t="s">
        <v>31</v>
      </c>
      <c r="F30" t="s">
        <v>32</v>
      </c>
      <c r="G30" t="s">
        <v>33</v>
      </c>
      <c r="H30" t="s">
        <v>34</v>
      </c>
      <c r="I30" t="s">
        <v>85</v>
      </c>
      <c r="J30" t="s">
        <v>36</v>
      </c>
      <c r="K30" t="s">
        <v>37</v>
      </c>
      <c r="L30" t="s">
        <v>38</v>
      </c>
      <c r="M30" t="s">
        <v>39</v>
      </c>
      <c r="N30" t="s">
        <v>40</v>
      </c>
      <c r="O30" t="s">
        <v>53</v>
      </c>
      <c r="P30" t="s">
        <v>42</v>
      </c>
      <c r="Q30" t="s">
        <v>54</v>
      </c>
      <c r="R30">
        <v>4</v>
      </c>
      <c r="S30">
        <v>1.795880017</v>
      </c>
      <c r="T30">
        <v>79.545400000000001</v>
      </c>
      <c r="U30">
        <v>20</v>
      </c>
      <c r="V30">
        <v>24</v>
      </c>
      <c r="W30">
        <v>48</v>
      </c>
      <c r="X30">
        <v>37</v>
      </c>
      <c r="Y30">
        <v>17</v>
      </c>
      <c r="Z30">
        <v>20.67942236</v>
      </c>
      <c r="AA30">
        <v>17.07</v>
      </c>
      <c r="AB30">
        <v>0.6865</v>
      </c>
      <c r="AC30">
        <v>1.651411411</v>
      </c>
      <c r="AD30">
        <v>2.5905727039999999</v>
      </c>
      <c r="AE30">
        <v>1.795880017</v>
      </c>
      <c r="AF30">
        <v>4</v>
      </c>
      <c r="AG30">
        <f t="shared" si="0"/>
        <v>389.55851712502687</v>
      </c>
      <c r="AH30">
        <f t="shared" si="1"/>
        <v>62.499999950483627</v>
      </c>
    </row>
    <row r="31" spans="1:34" x14ac:dyDescent="0.3">
      <c r="A31">
        <v>22</v>
      </c>
      <c r="B31">
        <v>196</v>
      </c>
      <c r="C31" t="s">
        <v>83</v>
      </c>
      <c r="D31" t="s">
        <v>44</v>
      </c>
      <c r="E31" t="s">
        <v>31</v>
      </c>
      <c r="F31" t="s">
        <v>32</v>
      </c>
      <c r="G31" t="s">
        <v>33</v>
      </c>
      <c r="H31" t="s">
        <v>34</v>
      </c>
      <c r="I31" t="s">
        <v>85</v>
      </c>
      <c r="J31" t="s">
        <v>36</v>
      </c>
      <c r="K31" t="s">
        <v>45</v>
      </c>
      <c r="L31" t="s">
        <v>46</v>
      </c>
      <c r="M31" t="s">
        <v>47</v>
      </c>
      <c r="N31" t="s">
        <v>48</v>
      </c>
      <c r="O31" t="s">
        <v>49</v>
      </c>
      <c r="P31" t="s">
        <v>50</v>
      </c>
      <c r="Q31" t="s">
        <v>51</v>
      </c>
      <c r="R31">
        <v>4</v>
      </c>
      <c r="S31">
        <v>2.096910013</v>
      </c>
      <c r="T31">
        <v>79.545400000000001</v>
      </c>
      <c r="U31">
        <v>20</v>
      </c>
      <c r="V31">
        <v>24</v>
      </c>
      <c r="W31">
        <v>24</v>
      </c>
      <c r="X31">
        <v>37</v>
      </c>
      <c r="Y31">
        <v>17</v>
      </c>
      <c r="Z31">
        <v>20.67942236</v>
      </c>
      <c r="AA31">
        <v>17.07</v>
      </c>
      <c r="AB31">
        <v>0.6865</v>
      </c>
      <c r="AC31">
        <v>1.651411411</v>
      </c>
      <c r="AD31">
        <v>2.4295623100000001</v>
      </c>
      <c r="AE31">
        <v>2.096910013</v>
      </c>
      <c r="AF31">
        <v>4</v>
      </c>
      <c r="AG31">
        <f t="shared" si="0"/>
        <v>268.8823591874887</v>
      </c>
      <c r="AH31">
        <f t="shared" si="1"/>
        <v>124.99999999768124</v>
      </c>
    </row>
    <row r="32" spans="1:34" x14ac:dyDescent="0.3">
      <c r="A32">
        <v>10</v>
      </c>
      <c r="B32">
        <v>249</v>
      </c>
      <c r="C32" t="s">
        <v>95</v>
      </c>
      <c r="D32" t="s">
        <v>96</v>
      </c>
      <c r="E32" t="s">
        <v>97</v>
      </c>
      <c r="F32" t="s">
        <v>68</v>
      </c>
      <c r="G32" t="s">
        <v>33</v>
      </c>
      <c r="H32" t="s">
        <v>98</v>
      </c>
      <c r="I32" t="s">
        <v>99</v>
      </c>
      <c r="J32" t="s">
        <v>36</v>
      </c>
      <c r="K32" t="s">
        <v>45</v>
      </c>
      <c r="L32" t="s">
        <v>46</v>
      </c>
      <c r="M32" t="s">
        <v>47</v>
      </c>
      <c r="N32" t="s">
        <v>90</v>
      </c>
      <c r="O32" t="s">
        <v>91</v>
      </c>
      <c r="P32" t="s">
        <v>50</v>
      </c>
      <c r="Q32" t="s">
        <v>73</v>
      </c>
      <c r="R32">
        <v>6</v>
      </c>
      <c r="S32">
        <v>1.698970004</v>
      </c>
      <c r="T32">
        <v>81.379400000000004</v>
      </c>
      <c r="U32">
        <v>38</v>
      </c>
      <c r="V32">
        <v>24</v>
      </c>
      <c r="W32">
        <v>0.16</v>
      </c>
      <c r="X32">
        <v>30</v>
      </c>
      <c r="Y32">
        <v>8</v>
      </c>
      <c r="Z32">
        <v>22.604961360000001</v>
      </c>
      <c r="AA32">
        <v>17.07</v>
      </c>
      <c r="AB32">
        <v>0.6865</v>
      </c>
      <c r="AC32">
        <v>4.082482905</v>
      </c>
      <c r="AD32">
        <v>1.580210122</v>
      </c>
      <c r="AE32">
        <v>1.698970004</v>
      </c>
      <c r="AF32">
        <v>6</v>
      </c>
      <c r="AG32">
        <f t="shared" si="0"/>
        <v>38.037338549885305</v>
      </c>
      <c r="AH32">
        <f t="shared" si="1"/>
        <v>49.99999996131443</v>
      </c>
    </row>
    <row r="33" spans="1:34" x14ac:dyDescent="0.3">
      <c r="A33">
        <v>11</v>
      </c>
      <c r="B33">
        <v>250</v>
      </c>
      <c r="C33" t="s">
        <v>95</v>
      </c>
      <c r="D33" t="s">
        <v>96</v>
      </c>
      <c r="E33" t="s">
        <v>97</v>
      </c>
      <c r="F33" t="s">
        <v>68</v>
      </c>
      <c r="G33" t="s">
        <v>33</v>
      </c>
      <c r="H33" t="s">
        <v>98</v>
      </c>
      <c r="I33" t="s">
        <v>99</v>
      </c>
      <c r="J33" t="s">
        <v>36</v>
      </c>
      <c r="K33" t="s">
        <v>45</v>
      </c>
      <c r="L33" t="s">
        <v>46</v>
      </c>
      <c r="M33" t="s">
        <v>47</v>
      </c>
      <c r="N33" t="s">
        <v>90</v>
      </c>
      <c r="O33" t="s">
        <v>91</v>
      </c>
      <c r="P33" t="s">
        <v>50</v>
      </c>
      <c r="Q33" t="s">
        <v>73</v>
      </c>
      <c r="R33">
        <v>6</v>
      </c>
      <c r="S33">
        <v>1.698970004</v>
      </c>
      <c r="T33">
        <v>81.379400000000004</v>
      </c>
      <c r="U33">
        <v>27.43</v>
      </c>
      <c r="V33">
        <v>24</v>
      </c>
      <c r="W33">
        <v>0.16</v>
      </c>
      <c r="X33">
        <v>30</v>
      </c>
      <c r="Y33">
        <v>8</v>
      </c>
      <c r="Z33">
        <v>22.604961360000001</v>
      </c>
      <c r="AA33">
        <v>17.07</v>
      </c>
      <c r="AB33">
        <v>0.6865</v>
      </c>
      <c r="AC33">
        <v>4.082482905</v>
      </c>
      <c r="AD33">
        <v>2.0916437270000001</v>
      </c>
      <c r="AE33">
        <v>1.698970004</v>
      </c>
      <c r="AF33">
        <v>6</v>
      </c>
      <c r="AG33">
        <f t="shared" si="0"/>
        <v>123.49339410939707</v>
      </c>
      <c r="AH33">
        <f t="shared" si="1"/>
        <v>49.99999996131443</v>
      </c>
    </row>
    <row r="34" spans="1:34" x14ac:dyDescent="0.3">
      <c r="A34">
        <v>12</v>
      </c>
      <c r="B34">
        <v>251</v>
      </c>
      <c r="C34" t="s">
        <v>95</v>
      </c>
      <c r="D34" t="s">
        <v>96</v>
      </c>
      <c r="E34" t="s">
        <v>97</v>
      </c>
      <c r="F34" t="s">
        <v>68</v>
      </c>
      <c r="G34" t="s">
        <v>33</v>
      </c>
      <c r="H34" t="s">
        <v>98</v>
      </c>
      <c r="I34" t="s">
        <v>99</v>
      </c>
      <c r="J34" t="s">
        <v>36</v>
      </c>
      <c r="K34" t="s">
        <v>45</v>
      </c>
      <c r="L34" t="s">
        <v>46</v>
      </c>
      <c r="M34" t="s">
        <v>47</v>
      </c>
      <c r="N34" t="s">
        <v>90</v>
      </c>
      <c r="O34" t="s">
        <v>91</v>
      </c>
      <c r="P34" t="s">
        <v>50</v>
      </c>
      <c r="Q34" t="s">
        <v>73</v>
      </c>
      <c r="R34">
        <v>6</v>
      </c>
      <c r="S34">
        <v>1.698970004</v>
      </c>
      <c r="T34">
        <v>81.379400000000004</v>
      </c>
      <c r="U34">
        <v>26.38</v>
      </c>
      <c r="V34">
        <v>24</v>
      </c>
      <c r="W34">
        <v>0.16</v>
      </c>
      <c r="X34">
        <v>30</v>
      </c>
      <c r="Y34">
        <v>8</v>
      </c>
      <c r="Z34">
        <v>22.604961360000001</v>
      </c>
      <c r="AA34">
        <v>17.07</v>
      </c>
      <c r="AB34">
        <v>0.6865</v>
      </c>
      <c r="AC34">
        <v>4.082482905</v>
      </c>
      <c r="AD34">
        <v>2.1447281139999999</v>
      </c>
      <c r="AE34">
        <v>1.698970004</v>
      </c>
      <c r="AF34">
        <v>6</v>
      </c>
      <c r="AG34">
        <f t="shared" si="0"/>
        <v>139.5494451278779</v>
      </c>
      <c r="AH34">
        <f t="shared" si="1"/>
        <v>49.99999996131443</v>
      </c>
    </row>
    <row r="35" spans="1:34" x14ac:dyDescent="0.3">
      <c r="A35">
        <v>13</v>
      </c>
      <c r="B35">
        <v>252</v>
      </c>
      <c r="C35" t="s">
        <v>95</v>
      </c>
      <c r="D35" t="s">
        <v>96</v>
      </c>
      <c r="E35" t="s">
        <v>97</v>
      </c>
      <c r="F35" t="s">
        <v>68</v>
      </c>
      <c r="G35" t="s">
        <v>33</v>
      </c>
      <c r="H35" t="s">
        <v>98</v>
      </c>
      <c r="I35" t="s">
        <v>99</v>
      </c>
      <c r="J35" t="s">
        <v>36</v>
      </c>
      <c r="K35" t="s">
        <v>45</v>
      </c>
      <c r="L35" t="s">
        <v>46</v>
      </c>
      <c r="M35" t="s">
        <v>47</v>
      </c>
      <c r="N35" t="s">
        <v>90</v>
      </c>
      <c r="O35" t="s">
        <v>91</v>
      </c>
      <c r="P35" t="s">
        <v>50</v>
      </c>
      <c r="Q35" t="s">
        <v>73</v>
      </c>
      <c r="R35">
        <v>6</v>
      </c>
      <c r="S35">
        <v>1.096910013</v>
      </c>
      <c r="T35">
        <v>81.379400000000004</v>
      </c>
      <c r="U35">
        <v>41.23</v>
      </c>
      <c r="V35">
        <v>24</v>
      </c>
      <c r="W35">
        <v>0.16</v>
      </c>
      <c r="X35">
        <v>30</v>
      </c>
      <c r="Y35">
        <v>8</v>
      </c>
      <c r="Z35">
        <v>22.604961360000001</v>
      </c>
      <c r="AA35">
        <v>17.07</v>
      </c>
      <c r="AB35">
        <v>0.6865</v>
      </c>
      <c r="AC35">
        <v>4.082482905</v>
      </c>
      <c r="AD35">
        <v>1.497304693</v>
      </c>
      <c r="AE35">
        <v>1.096910013</v>
      </c>
      <c r="AF35">
        <v>6</v>
      </c>
      <c r="AG35">
        <f t="shared" si="0"/>
        <v>31.427127899502178</v>
      </c>
      <c r="AH35">
        <f t="shared" si="1"/>
        <v>12.499999999768121</v>
      </c>
    </row>
    <row r="36" spans="1:34" x14ac:dyDescent="0.3">
      <c r="A36">
        <v>14</v>
      </c>
      <c r="B36">
        <v>253</v>
      </c>
      <c r="C36" t="s">
        <v>95</v>
      </c>
      <c r="D36" t="s">
        <v>52</v>
      </c>
      <c r="E36" t="s">
        <v>31</v>
      </c>
      <c r="F36" t="s">
        <v>68</v>
      </c>
      <c r="G36" t="s">
        <v>33</v>
      </c>
      <c r="H36" t="s">
        <v>98</v>
      </c>
      <c r="I36" t="s">
        <v>99</v>
      </c>
      <c r="J36" t="s">
        <v>36</v>
      </c>
      <c r="K36" t="s">
        <v>37</v>
      </c>
      <c r="L36" t="s">
        <v>38</v>
      </c>
      <c r="M36" t="s">
        <v>39</v>
      </c>
      <c r="N36" t="s">
        <v>40</v>
      </c>
      <c r="O36" t="s">
        <v>53</v>
      </c>
      <c r="P36" t="s">
        <v>42</v>
      </c>
      <c r="Q36" t="s">
        <v>54</v>
      </c>
      <c r="R36">
        <v>6</v>
      </c>
      <c r="S36">
        <v>1.397940009</v>
      </c>
      <c r="T36">
        <v>81.379400000000004</v>
      </c>
      <c r="U36">
        <v>38</v>
      </c>
      <c r="V36">
        <v>24</v>
      </c>
      <c r="W36">
        <v>48</v>
      </c>
      <c r="X36">
        <v>37</v>
      </c>
      <c r="Y36">
        <v>8</v>
      </c>
      <c r="Z36">
        <v>22.604961360000001</v>
      </c>
      <c r="AA36">
        <v>17.07</v>
      </c>
      <c r="AB36">
        <v>0.6865</v>
      </c>
      <c r="AC36">
        <v>4.082482905</v>
      </c>
      <c r="AD36">
        <v>1.966495828</v>
      </c>
      <c r="AE36">
        <v>1.397940009</v>
      </c>
      <c r="AF36">
        <v>6</v>
      </c>
      <c r="AG36">
        <f t="shared" si="0"/>
        <v>92.575449192403795</v>
      </c>
      <c r="AH36">
        <f t="shared" si="1"/>
        <v>25.000000018879039</v>
      </c>
    </row>
    <row r="37" spans="1:34" x14ac:dyDescent="0.3">
      <c r="A37">
        <v>15</v>
      </c>
      <c r="B37">
        <v>254</v>
      </c>
      <c r="C37" t="s">
        <v>95</v>
      </c>
      <c r="D37" t="s">
        <v>52</v>
      </c>
      <c r="E37" t="s">
        <v>31</v>
      </c>
      <c r="F37" t="s">
        <v>68</v>
      </c>
      <c r="G37" t="s">
        <v>33</v>
      </c>
      <c r="H37" t="s">
        <v>98</v>
      </c>
      <c r="I37" t="s">
        <v>99</v>
      </c>
      <c r="J37" t="s">
        <v>36</v>
      </c>
      <c r="K37" t="s">
        <v>37</v>
      </c>
      <c r="L37" t="s">
        <v>38</v>
      </c>
      <c r="M37" t="s">
        <v>39</v>
      </c>
      <c r="N37" t="s">
        <v>40</v>
      </c>
      <c r="O37" t="s">
        <v>53</v>
      </c>
      <c r="P37" t="s">
        <v>42</v>
      </c>
      <c r="Q37" t="s">
        <v>54</v>
      </c>
      <c r="R37">
        <v>6</v>
      </c>
      <c r="S37">
        <v>1.397940009</v>
      </c>
      <c r="T37">
        <v>81.379400000000004</v>
      </c>
      <c r="U37">
        <v>27.43</v>
      </c>
      <c r="V37">
        <v>24</v>
      </c>
      <c r="W37">
        <v>48</v>
      </c>
      <c r="X37">
        <v>37</v>
      </c>
      <c r="Y37">
        <v>8</v>
      </c>
      <c r="Z37">
        <v>22.604961360000001</v>
      </c>
      <c r="AA37">
        <v>17.07</v>
      </c>
      <c r="AB37">
        <v>0.6865</v>
      </c>
      <c r="AC37">
        <v>4.082482905</v>
      </c>
      <c r="AD37">
        <v>2.3015979350000002</v>
      </c>
      <c r="AE37">
        <v>1.397940009</v>
      </c>
      <c r="AF37">
        <v>6</v>
      </c>
      <c r="AG37">
        <f t="shared" si="0"/>
        <v>200.26171681976211</v>
      </c>
      <c r="AH37">
        <f t="shared" si="1"/>
        <v>25.000000018879039</v>
      </c>
    </row>
    <row r="38" spans="1:34" x14ac:dyDescent="0.3">
      <c r="A38">
        <v>16</v>
      </c>
      <c r="B38">
        <v>255</v>
      </c>
      <c r="C38" t="s">
        <v>95</v>
      </c>
      <c r="D38" t="s">
        <v>52</v>
      </c>
      <c r="E38" t="s">
        <v>31</v>
      </c>
      <c r="F38" t="s">
        <v>68</v>
      </c>
      <c r="G38" t="s">
        <v>33</v>
      </c>
      <c r="H38" t="s">
        <v>98</v>
      </c>
      <c r="I38" t="s">
        <v>99</v>
      </c>
      <c r="J38" t="s">
        <v>36</v>
      </c>
      <c r="K38" t="s">
        <v>37</v>
      </c>
      <c r="L38" t="s">
        <v>38</v>
      </c>
      <c r="M38" t="s">
        <v>39</v>
      </c>
      <c r="N38" t="s">
        <v>40</v>
      </c>
      <c r="O38" t="s">
        <v>53</v>
      </c>
      <c r="P38" t="s">
        <v>42</v>
      </c>
      <c r="Q38" t="s">
        <v>54</v>
      </c>
      <c r="R38">
        <v>6</v>
      </c>
      <c r="S38">
        <v>1.397940009</v>
      </c>
      <c r="T38">
        <v>81.379400000000004</v>
      </c>
      <c r="U38">
        <v>26.38</v>
      </c>
      <c r="V38">
        <v>24</v>
      </c>
      <c r="W38">
        <v>48</v>
      </c>
      <c r="X38">
        <v>37</v>
      </c>
      <c r="Y38">
        <v>8</v>
      </c>
      <c r="Z38">
        <v>22.604961360000001</v>
      </c>
      <c r="AA38">
        <v>17.07</v>
      </c>
      <c r="AB38">
        <v>0.6865</v>
      </c>
      <c r="AC38">
        <v>4.082482905</v>
      </c>
      <c r="AD38">
        <v>2.3974236109999998</v>
      </c>
      <c r="AE38">
        <v>1.397940009</v>
      </c>
      <c r="AF38">
        <v>6</v>
      </c>
      <c r="AG38">
        <f t="shared" si="0"/>
        <v>249.70291426441483</v>
      </c>
      <c r="AH38">
        <f t="shared" si="1"/>
        <v>25.000000018879039</v>
      </c>
    </row>
    <row r="39" spans="1:34" x14ac:dyDescent="0.3">
      <c r="A39">
        <v>17</v>
      </c>
      <c r="B39">
        <v>256</v>
      </c>
      <c r="C39" t="s">
        <v>95</v>
      </c>
      <c r="D39" t="s">
        <v>52</v>
      </c>
      <c r="E39" t="s">
        <v>31</v>
      </c>
      <c r="F39" t="s">
        <v>68</v>
      </c>
      <c r="G39" t="s">
        <v>33</v>
      </c>
      <c r="H39" t="s">
        <v>98</v>
      </c>
      <c r="I39" t="s">
        <v>99</v>
      </c>
      <c r="J39" t="s">
        <v>36</v>
      </c>
      <c r="K39" t="s">
        <v>37</v>
      </c>
      <c r="L39" t="s">
        <v>38</v>
      </c>
      <c r="M39" t="s">
        <v>39</v>
      </c>
      <c r="N39" t="s">
        <v>40</v>
      </c>
      <c r="O39" t="s">
        <v>53</v>
      </c>
      <c r="P39" t="s">
        <v>42</v>
      </c>
      <c r="Q39" t="s">
        <v>54</v>
      </c>
      <c r="R39">
        <v>6</v>
      </c>
      <c r="S39">
        <v>1.397940009</v>
      </c>
      <c r="T39">
        <v>81.379400000000004</v>
      </c>
      <c r="U39">
        <v>41.23</v>
      </c>
      <c r="V39">
        <v>24</v>
      </c>
      <c r="W39">
        <v>48</v>
      </c>
      <c r="X39">
        <v>37</v>
      </c>
      <c r="Y39">
        <v>8</v>
      </c>
      <c r="Z39">
        <v>22.604961360000001</v>
      </c>
      <c r="AA39">
        <v>17.07</v>
      </c>
      <c r="AB39">
        <v>0.6865</v>
      </c>
      <c r="AC39">
        <v>4.082482905</v>
      </c>
      <c r="AD39">
        <v>1.8967675829999999</v>
      </c>
      <c r="AE39">
        <v>1.397940009</v>
      </c>
      <c r="AF39">
        <v>6</v>
      </c>
      <c r="AG39">
        <f t="shared" si="0"/>
        <v>78.843806424456446</v>
      </c>
      <c r="AH39">
        <f t="shared" si="1"/>
        <v>25.000000018879039</v>
      </c>
    </row>
    <row r="40" spans="1:34" x14ac:dyDescent="0.3">
      <c r="A40">
        <v>0</v>
      </c>
      <c r="B40">
        <v>397</v>
      </c>
      <c r="C40" t="s">
        <v>95</v>
      </c>
      <c r="D40" t="s">
        <v>69</v>
      </c>
      <c r="E40" t="s">
        <v>56</v>
      </c>
      <c r="F40" t="s">
        <v>32</v>
      </c>
      <c r="G40" t="s">
        <v>33</v>
      </c>
      <c r="H40" t="s">
        <v>34</v>
      </c>
      <c r="I40" t="s">
        <v>100</v>
      </c>
      <c r="J40" t="s">
        <v>36</v>
      </c>
      <c r="K40" t="s">
        <v>37</v>
      </c>
      <c r="L40" t="s">
        <v>38</v>
      </c>
      <c r="M40" t="s">
        <v>70</v>
      </c>
      <c r="N40" t="s">
        <v>71</v>
      </c>
      <c r="O40" t="s">
        <v>72</v>
      </c>
      <c r="P40" t="s">
        <v>42</v>
      </c>
      <c r="Q40" t="s">
        <v>73</v>
      </c>
      <c r="R40">
        <v>7</v>
      </c>
      <c r="S40">
        <v>1.5910646070000001</v>
      </c>
      <c r="T40">
        <v>81.379400000000004</v>
      </c>
      <c r="U40">
        <v>50</v>
      </c>
      <c r="V40">
        <v>24</v>
      </c>
      <c r="W40">
        <v>24</v>
      </c>
      <c r="X40">
        <v>37</v>
      </c>
      <c r="Y40">
        <v>8</v>
      </c>
      <c r="Z40">
        <v>22.604961360000001</v>
      </c>
      <c r="AA40">
        <v>17.07</v>
      </c>
      <c r="AB40">
        <v>0.6865</v>
      </c>
      <c r="AC40">
        <v>4.082482905</v>
      </c>
      <c r="AD40">
        <v>1.9523162460000001</v>
      </c>
      <c r="AE40">
        <v>1.5910646070000001</v>
      </c>
      <c r="AF40">
        <v>7</v>
      </c>
      <c r="AG40">
        <f t="shared" si="0"/>
        <v>89.601699268358701</v>
      </c>
      <c r="AH40">
        <f t="shared" si="1"/>
        <v>38.999999997620371</v>
      </c>
    </row>
    <row r="41" spans="1:34" x14ac:dyDescent="0.3">
      <c r="A41">
        <v>2</v>
      </c>
      <c r="B41">
        <v>399</v>
      </c>
      <c r="C41" t="s">
        <v>95</v>
      </c>
      <c r="D41" t="s">
        <v>102</v>
      </c>
      <c r="E41" t="s">
        <v>31</v>
      </c>
      <c r="F41" t="s">
        <v>32</v>
      </c>
      <c r="G41" t="s">
        <v>33</v>
      </c>
      <c r="H41" t="s">
        <v>34</v>
      </c>
      <c r="I41" t="s">
        <v>100</v>
      </c>
      <c r="J41" t="s">
        <v>103</v>
      </c>
      <c r="K41" t="s">
        <v>104</v>
      </c>
      <c r="L41" t="s">
        <v>105</v>
      </c>
      <c r="M41" t="s">
        <v>106</v>
      </c>
      <c r="N41" t="s">
        <v>107</v>
      </c>
      <c r="O41" t="s">
        <v>108</v>
      </c>
      <c r="P41" t="s">
        <v>109</v>
      </c>
      <c r="Q41" t="s">
        <v>110</v>
      </c>
      <c r="R41">
        <v>7</v>
      </c>
      <c r="S41">
        <v>2.4941545939999998</v>
      </c>
      <c r="T41">
        <v>81.379400000000004</v>
      </c>
      <c r="U41">
        <v>50</v>
      </c>
      <c r="V41">
        <v>24</v>
      </c>
      <c r="W41">
        <v>48</v>
      </c>
      <c r="X41">
        <v>37</v>
      </c>
      <c r="Y41">
        <v>8</v>
      </c>
      <c r="Z41">
        <v>22.604961360000001</v>
      </c>
      <c r="AA41">
        <v>17.07</v>
      </c>
      <c r="AB41">
        <v>0.6865</v>
      </c>
      <c r="AC41">
        <v>4.082482905</v>
      </c>
      <c r="AD41">
        <v>2.4684912790000002</v>
      </c>
      <c r="AE41">
        <v>2.4941545939999998</v>
      </c>
      <c r="AF41">
        <v>7</v>
      </c>
      <c r="AG41">
        <f t="shared" si="0"/>
        <v>294.09746358997228</v>
      </c>
      <c r="AH41">
        <f t="shared" si="1"/>
        <v>311.99999998675048</v>
      </c>
    </row>
    <row r="42" spans="1:34" x14ac:dyDescent="0.3">
      <c r="A42">
        <v>4</v>
      </c>
      <c r="B42">
        <v>401</v>
      </c>
      <c r="C42" t="s">
        <v>95</v>
      </c>
      <c r="D42" t="s">
        <v>92</v>
      </c>
      <c r="E42" t="s">
        <v>31</v>
      </c>
      <c r="F42" t="s">
        <v>32</v>
      </c>
      <c r="G42" t="s">
        <v>33</v>
      </c>
      <c r="H42" t="s">
        <v>34</v>
      </c>
      <c r="I42" t="s">
        <v>100</v>
      </c>
      <c r="J42" t="s">
        <v>36</v>
      </c>
      <c r="K42" t="s">
        <v>45</v>
      </c>
      <c r="L42" t="s">
        <v>46</v>
      </c>
      <c r="M42" t="s">
        <v>64</v>
      </c>
      <c r="N42" t="s">
        <v>93</v>
      </c>
      <c r="O42" t="s">
        <v>94</v>
      </c>
      <c r="P42" t="s">
        <v>50</v>
      </c>
      <c r="Q42" t="s">
        <v>54</v>
      </c>
      <c r="R42">
        <v>7</v>
      </c>
      <c r="S42">
        <v>1.5910646070000001</v>
      </c>
      <c r="T42">
        <v>81.379400000000004</v>
      </c>
      <c r="U42">
        <v>50</v>
      </c>
      <c r="V42">
        <v>24</v>
      </c>
      <c r="W42">
        <v>24</v>
      </c>
      <c r="X42">
        <v>37</v>
      </c>
      <c r="Y42">
        <v>8</v>
      </c>
      <c r="Z42">
        <v>22.604961360000001</v>
      </c>
      <c r="AA42">
        <v>17.07</v>
      </c>
      <c r="AB42">
        <v>0.6865</v>
      </c>
      <c r="AC42">
        <v>4.082482905</v>
      </c>
      <c r="AD42">
        <v>1.9006417280000001</v>
      </c>
      <c r="AE42">
        <v>1.5910646070000001</v>
      </c>
      <c r="AF42">
        <v>7</v>
      </c>
      <c r="AG42">
        <f t="shared" si="0"/>
        <v>79.550282819164465</v>
      </c>
      <c r="AH42">
        <f t="shared" si="1"/>
        <v>38.999999997620371</v>
      </c>
    </row>
    <row r="43" spans="1:34" x14ac:dyDescent="0.3">
      <c r="A43">
        <v>6</v>
      </c>
      <c r="B43">
        <v>403</v>
      </c>
      <c r="C43" t="s">
        <v>95</v>
      </c>
      <c r="D43" t="s">
        <v>52</v>
      </c>
      <c r="E43" t="s">
        <v>31</v>
      </c>
      <c r="F43" t="s">
        <v>32</v>
      </c>
      <c r="G43" t="s">
        <v>33</v>
      </c>
      <c r="H43" t="s">
        <v>34</v>
      </c>
      <c r="I43" t="s">
        <v>100</v>
      </c>
      <c r="J43" t="s">
        <v>36</v>
      </c>
      <c r="K43" t="s">
        <v>37</v>
      </c>
      <c r="L43" t="s">
        <v>38</v>
      </c>
      <c r="M43" t="s">
        <v>39</v>
      </c>
      <c r="N43" t="s">
        <v>40</v>
      </c>
      <c r="O43" t="s">
        <v>53</v>
      </c>
      <c r="P43" t="s">
        <v>42</v>
      </c>
      <c r="Q43" t="s">
        <v>54</v>
      </c>
      <c r="R43">
        <v>7</v>
      </c>
      <c r="S43">
        <v>1.5910646070000001</v>
      </c>
      <c r="T43">
        <v>81.379400000000004</v>
      </c>
      <c r="U43">
        <v>50</v>
      </c>
      <c r="V43">
        <v>24</v>
      </c>
      <c r="W43">
        <v>48</v>
      </c>
      <c r="X43">
        <v>37</v>
      </c>
      <c r="Y43">
        <v>8</v>
      </c>
      <c r="Z43">
        <v>22.604961360000001</v>
      </c>
      <c r="AA43">
        <v>17.07</v>
      </c>
      <c r="AB43">
        <v>0.6865</v>
      </c>
      <c r="AC43">
        <v>4.082482905</v>
      </c>
      <c r="AD43">
        <v>1.993123913</v>
      </c>
      <c r="AE43">
        <v>1.5910646070000001</v>
      </c>
      <c r="AF43">
        <v>7</v>
      </c>
      <c r="AG43">
        <f t="shared" si="0"/>
        <v>98.429190408965141</v>
      </c>
      <c r="AH43">
        <f t="shared" si="1"/>
        <v>38.999999997620371</v>
      </c>
    </row>
    <row r="44" spans="1:34" x14ac:dyDescent="0.3">
      <c r="A44">
        <v>8</v>
      </c>
      <c r="B44">
        <v>405</v>
      </c>
      <c r="C44" t="s">
        <v>95</v>
      </c>
      <c r="D44" t="s">
        <v>44</v>
      </c>
      <c r="E44" t="s">
        <v>31</v>
      </c>
      <c r="F44" t="s">
        <v>32</v>
      </c>
      <c r="G44" t="s">
        <v>33</v>
      </c>
      <c r="H44" t="s">
        <v>34</v>
      </c>
      <c r="I44" t="s">
        <v>100</v>
      </c>
      <c r="J44" t="s">
        <v>36</v>
      </c>
      <c r="K44" t="s">
        <v>45</v>
      </c>
      <c r="L44" t="s">
        <v>46</v>
      </c>
      <c r="M44" t="s">
        <v>47</v>
      </c>
      <c r="N44" t="s">
        <v>48</v>
      </c>
      <c r="O44" t="s">
        <v>49</v>
      </c>
      <c r="P44" t="s">
        <v>50</v>
      </c>
      <c r="Q44" t="s">
        <v>51</v>
      </c>
      <c r="R44">
        <v>7</v>
      </c>
      <c r="S44">
        <v>1.8920946030000001</v>
      </c>
      <c r="T44">
        <v>81.379400000000004</v>
      </c>
      <c r="U44">
        <v>50</v>
      </c>
      <c r="V44">
        <v>24</v>
      </c>
      <c r="W44">
        <v>24</v>
      </c>
      <c r="X44">
        <v>37</v>
      </c>
      <c r="Y44">
        <v>8</v>
      </c>
      <c r="Z44">
        <v>22.604961360000001</v>
      </c>
      <c r="AA44">
        <v>17.07</v>
      </c>
      <c r="AB44">
        <v>0.6865</v>
      </c>
      <c r="AC44">
        <v>4.082482905</v>
      </c>
      <c r="AD44">
        <v>1.7795331889999999</v>
      </c>
      <c r="AE44">
        <v>1.8920946030000001</v>
      </c>
      <c r="AF44">
        <v>7</v>
      </c>
      <c r="AG44">
        <f t="shared" si="0"/>
        <v>60.191225957582404</v>
      </c>
      <c r="AH44">
        <f t="shared" si="1"/>
        <v>78.000000055590263</v>
      </c>
    </row>
    <row r="45" spans="1:34" x14ac:dyDescent="0.3">
      <c r="A45">
        <v>1</v>
      </c>
      <c r="B45">
        <v>398</v>
      </c>
      <c r="C45" t="s">
        <v>95</v>
      </c>
      <c r="D45" t="s">
        <v>69</v>
      </c>
      <c r="E45" t="s">
        <v>56</v>
      </c>
      <c r="F45" t="s">
        <v>32</v>
      </c>
      <c r="G45" t="s">
        <v>101</v>
      </c>
      <c r="H45" t="s">
        <v>34</v>
      </c>
      <c r="I45" t="s">
        <v>100</v>
      </c>
      <c r="J45" t="s">
        <v>36</v>
      </c>
      <c r="K45" t="s">
        <v>37</v>
      </c>
      <c r="L45" t="s">
        <v>38</v>
      </c>
      <c r="M45" t="s">
        <v>70</v>
      </c>
      <c r="N45" t="s">
        <v>71</v>
      </c>
      <c r="O45" t="s">
        <v>72</v>
      </c>
      <c r="P45" t="s">
        <v>42</v>
      </c>
      <c r="Q45" t="s">
        <v>73</v>
      </c>
      <c r="R45">
        <v>7</v>
      </c>
      <c r="S45">
        <v>3.096910013</v>
      </c>
      <c r="T45">
        <v>81.379400000000004</v>
      </c>
      <c r="U45">
        <v>50</v>
      </c>
      <c r="V45">
        <v>24</v>
      </c>
      <c r="W45">
        <v>24</v>
      </c>
      <c r="X45">
        <v>37</v>
      </c>
      <c r="Y45">
        <v>8</v>
      </c>
      <c r="Z45">
        <v>22.604961360000001</v>
      </c>
      <c r="AA45">
        <v>17.07</v>
      </c>
      <c r="AB45">
        <v>0.6865</v>
      </c>
      <c r="AC45">
        <v>4.082482905</v>
      </c>
      <c r="AD45">
        <v>3.0944202779999999</v>
      </c>
      <c r="AE45">
        <v>3.096910013</v>
      </c>
      <c r="AF45">
        <v>7</v>
      </c>
      <c r="AG45">
        <f t="shared" si="0"/>
        <v>1242.8544682239042</v>
      </c>
      <c r="AH45">
        <f t="shared" si="1"/>
        <v>1249.9999999768127</v>
      </c>
    </row>
    <row r="46" spans="1:34" x14ac:dyDescent="0.3">
      <c r="A46">
        <v>3</v>
      </c>
      <c r="B46">
        <v>400</v>
      </c>
      <c r="C46" t="s">
        <v>95</v>
      </c>
      <c r="D46" t="s">
        <v>102</v>
      </c>
      <c r="E46" t="s">
        <v>31</v>
      </c>
      <c r="F46" t="s">
        <v>32</v>
      </c>
      <c r="G46" t="s">
        <v>101</v>
      </c>
      <c r="H46" t="s">
        <v>34</v>
      </c>
      <c r="I46" t="s">
        <v>100</v>
      </c>
      <c r="J46" t="s">
        <v>103</v>
      </c>
      <c r="K46" t="s">
        <v>104</v>
      </c>
      <c r="L46" t="s">
        <v>105</v>
      </c>
      <c r="M46" t="s">
        <v>106</v>
      </c>
      <c r="N46" t="s">
        <v>107</v>
      </c>
      <c r="O46" t="s">
        <v>108</v>
      </c>
      <c r="P46" t="s">
        <v>109</v>
      </c>
      <c r="Q46" t="s">
        <v>110</v>
      </c>
      <c r="R46">
        <v>7</v>
      </c>
      <c r="S46">
        <v>2.4941545939999998</v>
      </c>
      <c r="T46">
        <v>81.379400000000004</v>
      </c>
      <c r="U46">
        <v>50</v>
      </c>
      <c r="V46">
        <v>24</v>
      </c>
      <c r="W46">
        <v>48</v>
      </c>
      <c r="X46">
        <v>37</v>
      </c>
      <c r="Y46">
        <v>8</v>
      </c>
      <c r="Z46">
        <v>22.604961360000001</v>
      </c>
      <c r="AA46">
        <v>17.07</v>
      </c>
      <c r="AB46">
        <v>0.6865</v>
      </c>
      <c r="AC46">
        <v>4.082482905</v>
      </c>
      <c r="AD46">
        <v>2.576535808</v>
      </c>
      <c r="AE46">
        <v>2.4941545939999998</v>
      </c>
      <c r="AF46">
        <v>7</v>
      </c>
      <c r="AG46">
        <f t="shared" si="0"/>
        <v>377.16884166512705</v>
      </c>
      <c r="AH46">
        <f t="shared" si="1"/>
        <v>311.99999998675048</v>
      </c>
    </row>
    <row r="47" spans="1:34" x14ac:dyDescent="0.3">
      <c r="A47">
        <v>5</v>
      </c>
      <c r="B47">
        <v>402</v>
      </c>
      <c r="C47" t="s">
        <v>95</v>
      </c>
      <c r="D47" t="s">
        <v>92</v>
      </c>
      <c r="E47" t="s">
        <v>31</v>
      </c>
      <c r="F47" t="s">
        <v>32</v>
      </c>
      <c r="G47" t="s">
        <v>101</v>
      </c>
      <c r="H47" t="s">
        <v>34</v>
      </c>
      <c r="I47" t="s">
        <v>100</v>
      </c>
      <c r="J47" t="s">
        <v>36</v>
      </c>
      <c r="K47" t="s">
        <v>45</v>
      </c>
      <c r="L47" t="s">
        <v>46</v>
      </c>
      <c r="M47" t="s">
        <v>64</v>
      </c>
      <c r="N47" t="s">
        <v>93</v>
      </c>
      <c r="O47" t="s">
        <v>94</v>
      </c>
      <c r="P47" t="s">
        <v>50</v>
      </c>
      <c r="Q47" t="s">
        <v>54</v>
      </c>
      <c r="R47">
        <v>7</v>
      </c>
      <c r="S47">
        <v>3.096910013</v>
      </c>
      <c r="T47">
        <v>81.379400000000004</v>
      </c>
      <c r="U47">
        <v>50</v>
      </c>
      <c r="V47">
        <v>24</v>
      </c>
      <c r="W47">
        <v>24</v>
      </c>
      <c r="X47">
        <v>37</v>
      </c>
      <c r="Y47">
        <v>8</v>
      </c>
      <c r="Z47">
        <v>22.604961360000001</v>
      </c>
      <c r="AA47">
        <v>17.07</v>
      </c>
      <c r="AB47">
        <v>0.6865</v>
      </c>
      <c r="AC47">
        <v>4.082482905</v>
      </c>
      <c r="AD47">
        <v>3.1235591340000002</v>
      </c>
      <c r="AE47">
        <v>3.096910013</v>
      </c>
      <c r="AF47">
        <v>7</v>
      </c>
      <c r="AG47">
        <f t="shared" si="0"/>
        <v>1329.1045170955813</v>
      </c>
      <c r="AH47">
        <f t="shared" si="1"/>
        <v>1249.9999999768127</v>
      </c>
    </row>
    <row r="48" spans="1:34" x14ac:dyDescent="0.3">
      <c r="A48">
        <v>7</v>
      </c>
      <c r="B48">
        <v>404</v>
      </c>
      <c r="C48" t="s">
        <v>95</v>
      </c>
      <c r="D48" t="s">
        <v>52</v>
      </c>
      <c r="E48" t="s">
        <v>31</v>
      </c>
      <c r="F48" t="s">
        <v>32</v>
      </c>
      <c r="G48" t="s">
        <v>101</v>
      </c>
      <c r="H48" t="s">
        <v>34</v>
      </c>
      <c r="I48" t="s">
        <v>100</v>
      </c>
      <c r="J48" t="s">
        <v>36</v>
      </c>
      <c r="K48" t="s">
        <v>37</v>
      </c>
      <c r="L48" t="s">
        <v>38</v>
      </c>
      <c r="M48" t="s">
        <v>39</v>
      </c>
      <c r="N48" t="s">
        <v>40</v>
      </c>
      <c r="O48" t="s">
        <v>53</v>
      </c>
      <c r="P48" t="s">
        <v>42</v>
      </c>
      <c r="Q48" t="s">
        <v>54</v>
      </c>
      <c r="R48">
        <v>7</v>
      </c>
      <c r="S48">
        <v>2.795880017</v>
      </c>
      <c r="T48">
        <v>81.379400000000004</v>
      </c>
      <c r="U48">
        <v>50</v>
      </c>
      <c r="V48">
        <v>24</v>
      </c>
      <c r="W48">
        <v>48</v>
      </c>
      <c r="X48">
        <v>37</v>
      </c>
      <c r="Y48">
        <v>8</v>
      </c>
      <c r="Z48">
        <v>22.604961360000001</v>
      </c>
      <c r="AA48">
        <v>17.07</v>
      </c>
      <c r="AB48">
        <v>0.6865</v>
      </c>
      <c r="AC48">
        <v>4.082482905</v>
      </c>
      <c r="AD48">
        <v>2.7886635370000001</v>
      </c>
      <c r="AE48">
        <v>2.795880017</v>
      </c>
      <c r="AF48">
        <v>7</v>
      </c>
      <c r="AG48">
        <f t="shared" si="0"/>
        <v>614.70045841840454</v>
      </c>
      <c r="AH48">
        <f t="shared" si="1"/>
        <v>624.99999950483641</v>
      </c>
    </row>
    <row r="49" spans="1:34" x14ac:dyDescent="0.3">
      <c r="A49">
        <v>9</v>
      </c>
      <c r="B49">
        <v>406</v>
      </c>
      <c r="C49" t="s">
        <v>95</v>
      </c>
      <c r="D49" t="s">
        <v>44</v>
      </c>
      <c r="E49" t="s">
        <v>31</v>
      </c>
      <c r="F49" t="s">
        <v>32</v>
      </c>
      <c r="G49" t="s">
        <v>101</v>
      </c>
      <c r="H49" t="s">
        <v>34</v>
      </c>
      <c r="I49" t="s">
        <v>100</v>
      </c>
      <c r="J49" t="s">
        <v>36</v>
      </c>
      <c r="K49" t="s">
        <v>45</v>
      </c>
      <c r="L49" t="s">
        <v>46</v>
      </c>
      <c r="M49" t="s">
        <v>47</v>
      </c>
      <c r="N49" t="s">
        <v>48</v>
      </c>
      <c r="O49" t="s">
        <v>49</v>
      </c>
      <c r="P49" t="s">
        <v>50</v>
      </c>
      <c r="Q49" t="s">
        <v>51</v>
      </c>
      <c r="R49">
        <v>7</v>
      </c>
      <c r="S49">
        <v>2.795880017</v>
      </c>
      <c r="T49">
        <v>81.379400000000004</v>
      </c>
      <c r="U49">
        <v>50</v>
      </c>
      <c r="V49">
        <v>24</v>
      </c>
      <c r="W49">
        <v>24</v>
      </c>
      <c r="X49">
        <v>37</v>
      </c>
      <c r="Y49">
        <v>8</v>
      </c>
      <c r="Z49">
        <v>22.604961360000001</v>
      </c>
      <c r="AA49">
        <v>17.07</v>
      </c>
      <c r="AB49">
        <v>0.6865</v>
      </c>
      <c r="AC49">
        <v>4.082482905</v>
      </c>
      <c r="AD49">
        <v>2.7642605109999998</v>
      </c>
      <c r="AE49">
        <v>2.795880017</v>
      </c>
      <c r="AF49">
        <v>7</v>
      </c>
      <c r="AG49">
        <f t="shared" si="0"/>
        <v>581.11289283418694</v>
      </c>
      <c r="AH49">
        <f t="shared" si="1"/>
        <v>624.99999950483641</v>
      </c>
    </row>
  </sheetData>
  <autoFilter ref="A1:AF49" xr:uid="{00000000-0009-0000-0000-000000000000}">
    <sortState xmlns:xlrd2="http://schemas.microsoft.com/office/spreadsheetml/2017/richdata2" ref="A2:AF49">
      <sortCondition ref="AF1:AF4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3639-CDDA-407E-8F35-27ED1B28D48E}">
  <dimension ref="A1:AG18"/>
  <sheetViews>
    <sheetView tabSelected="1" topLeftCell="O2" zoomScale="130" workbookViewId="0">
      <selection activeCell="G10" sqref="G10"/>
    </sheetView>
  </sheetViews>
  <sheetFormatPr defaultRowHeight="14.4" x14ac:dyDescent="0.3"/>
  <cols>
    <col min="2" max="2" width="28.44140625" bestFit="1" customWidth="1"/>
    <col min="17" max="17" width="14.5546875" bestFit="1" customWidth="1"/>
    <col min="19" max="19" width="15" bestFit="1" customWidth="1"/>
    <col min="31" max="31" width="14.21875" bestFit="1" customWidth="1"/>
  </cols>
  <sheetData>
    <row r="1" spans="1:3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17</v>
      </c>
      <c r="AD1" t="s">
        <v>16</v>
      </c>
      <c r="AE1" t="s">
        <v>115</v>
      </c>
      <c r="AF1" t="s">
        <v>111</v>
      </c>
      <c r="AG1" t="s">
        <v>113</v>
      </c>
    </row>
    <row r="2" spans="1:33" s="1" customFormat="1" x14ac:dyDescent="0.3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2" t="s">
        <v>116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>
        <v>1</v>
      </c>
      <c r="Q2" s="1">
        <v>1.096910013</v>
      </c>
      <c r="R2" s="1">
        <v>107.87</v>
      </c>
      <c r="S2" s="1">
        <v>8</v>
      </c>
      <c r="T2" s="1">
        <v>24</v>
      </c>
      <c r="U2" s="1">
        <v>12</v>
      </c>
      <c r="V2" s="1">
        <v>37</v>
      </c>
      <c r="W2" s="1">
        <v>11</v>
      </c>
      <c r="X2" s="1">
        <v>23.001880610000001</v>
      </c>
      <c r="Y2" s="1">
        <v>0</v>
      </c>
      <c r="Z2" s="1">
        <v>0</v>
      </c>
      <c r="AA2" s="1">
        <v>1.7837651699999999</v>
      </c>
      <c r="AB2" s="1">
        <v>1.1660451460000001</v>
      </c>
      <c r="AC2" s="1">
        <v>1.096910013</v>
      </c>
      <c r="AD2" s="1">
        <v>1</v>
      </c>
      <c r="AE2" s="1">
        <f>10^AB2</f>
        <v>14.657001962462537</v>
      </c>
      <c r="AF2" s="1">
        <f>10^AC2</f>
        <v>12.499999999768121</v>
      </c>
      <c r="AG2" s="2" t="s">
        <v>114</v>
      </c>
    </row>
    <row r="3" spans="1:33" s="1" customFormat="1" x14ac:dyDescent="0.3">
      <c r="A3" s="1" t="s">
        <v>29</v>
      </c>
      <c r="B3" s="1" t="s">
        <v>44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116</v>
      </c>
      <c r="H3" s="1" t="s">
        <v>36</v>
      </c>
      <c r="I3" s="1" t="s">
        <v>45</v>
      </c>
      <c r="J3" s="1" t="s">
        <v>46</v>
      </c>
      <c r="K3" s="1" t="s">
        <v>47</v>
      </c>
      <c r="L3" s="1" t="s">
        <v>48</v>
      </c>
      <c r="M3" s="1" t="s">
        <v>49</v>
      </c>
      <c r="N3" s="1" t="s">
        <v>50</v>
      </c>
      <c r="O3" s="1" t="s">
        <v>51</v>
      </c>
      <c r="P3" s="1">
        <v>1</v>
      </c>
      <c r="Q3" s="1">
        <v>1.397940009</v>
      </c>
      <c r="R3" s="1">
        <v>107.87</v>
      </c>
      <c r="S3" s="1">
        <v>8</v>
      </c>
      <c r="T3" s="1">
        <v>24</v>
      </c>
      <c r="U3" s="1">
        <v>24</v>
      </c>
      <c r="V3" s="1">
        <v>37</v>
      </c>
      <c r="W3" s="1">
        <v>11</v>
      </c>
      <c r="X3" s="1">
        <v>23.001880610000001</v>
      </c>
      <c r="Y3" s="1">
        <v>0</v>
      </c>
      <c r="Z3" s="1">
        <v>0</v>
      </c>
      <c r="AA3" s="1">
        <v>1.7837651699999999</v>
      </c>
      <c r="AB3" s="1">
        <v>1.2494645280000001</v>
      </c>
      <c r="AC3" s="1">
        <v>1.397940009</v>
      </c>
      <c r="AD3" s="1">
        <v>1</v>
      </c>
      <c r="AE3" s="1">
        <f t="shared" ref="AE3:AF6" si="0">10^AB3</f>
        <v>17.760881962783493</v>
      </c>
      <c r="AF3" s="1">
        <f t="shared" si="0"/>
        <v>25.000000018879039</v>
      </c>
      <c r="AG3" s="1" t="s">
        <v>114</v>
      </c>
    </row>
    <row r="4" spans="1:33" s="1" customFormat="1" x14ac:dyDescent="0.3">
      <c r="A4" s="1" t="s">
        <v>29</v>
      </c>
      <c r="B4" s="1" t="s">
        <v>52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116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53</v>
      </c>
      <c r="N4" s="1" t="s">
        <v>42</v>
      </c>
      <c r="O4" s="1" t="s">
        <v>54</v>
      </c>
      <c r="P4" s="1">
        <v>1</v>
      </c>
      <c r="Q4" s="1">
        <v>0.79934054899999996</v>
      </c>
      <c r="R4" s="1">
        <v>107.87</v>
      </c>
      <c r="S4" s="1">
        <v>8</v>
      </c>
      <c r="T4" s="1">
        <v>24</v>
      </c>
      <c r="U4" s="1">
        <v>48</v>
      </c>
      <c r="V4" s="1">
        <v>37</v>
      </c>
      <c r="W4" s="1">
        <v>11</v>
      </c>
      <c r="X4" s="1">
        <v>23.001880610000001</v>
      </c>
      <c r="Y4" s="1">
        <v>0</v>
      </c>
      <c r="Z4" s="1">
        <v>0</v>
      </c>
      <c r="AA4" s="1">
        <v>1.7837651699999999</v>
      </c>
      <c r="AB4" s="1">
        <v>1.1559648259999999</v>
      </c>
      <c r="AC4" s="1">
        <v>0.79934054899999996</v>
      </c>
      <c r="AD4" s="1">
        <v>1</v>
      </c>
      <c r="AE4" s="1">
        <f t="shared" si="0"/>
        <v>14.320719094571228</v>
      </c>
      <c r="AF4" s="1">
        <f t="shared" si="0"/>
        <v>6.2999999934202142</v>
      </c>
      <c r="AG4" s="1" t="s">
        <v>114</v>
      </c>
    </row>
    <row r="5" spans="1:33" s="1" customFormat="1" x14ac:dyDescent="0.3">
      <c r="A5" s="1" t="s">
        <v>29</v>
      </c>
      <c r="B5" s="1" t="s">
        <v>55</v>
      </c>
      <c r="C5" s="1" t="s">
        <v>56</v>
      </c>
      <c r="D5" s="1" t="s">
        <v>32</v>
      </c>
      <c r="E5" s="1" t="s">
        <v>33</v>
      </c>
      <c r="F5" s="1" t="s">
        <v>34</v>
      </c>
      <c r="G5" s="1" t="s">
        <v>116</v>
      </c>
      <c r="H5" s="1" t="s">
        <v>36</v>
      </c>
      <c r="I5" s="1" t="s">
        <v>37</v>
      </c>
      <c r="J5" s="1" t="s">
        <v>38</v>
      </c>
      <c r="K5" s="1" t="s">
        <v>57</v>
      </c>
      <c r="L5" s="1" t="s">
        <v>58</v>
      </c>
      <c r="M5" s="1" t="s">
        <v>59</v>
      </c>
      <c r="N5" s="1" t="s">
        <v>42</v>
      </c>
      <c r="O5" s="1" t="s">
        <v>60</v>
      </c>
      <c r="P5" s="1">
        <v>1</v>
      </c>
      <c r="Q5" s="1">
        <v>1.397940009</v>
      </c>
      <c r="R5" s="1">
        <v>107.87</v>
      </c>
      <c r="S5" s="1">
        <v>8</v>
      </c>
      <c r="T5" s="1">
        <v>24</v>
      </c>
      <c r="U5" s="1">
        <v>24</v>
      </c>
      <c r="V5" s="1">
        <v>37</v>
      </c>
      <c r="W5" s="1">
        <v>11</v>
      </c>
      <c r="X5" s="1">
        <v>23.001880610000001</v>
      </c>
      <c r="Y5" s="1">
        <v>0</v>
      </c>
      <c r="Z5" s="1">
        <v>0</v>
      </c>
      <c r="AA5" s="1">
        <v>1.7837651699999999</v>
      </c>
      <c r="AB5" s="1">
        <v>1.236858674</v>
      </c>
      <c r="AC5" s="1">
        <v>1.397940009</v>
      </c>
      <c r="AD5" s="1">
        <v>1</v>
      </c>
      <c r="AE5" s="1">
        <f t="shared" si="0"/>
        <v>17.252763695783962</v>
      </c>
      <c r="AF5" s="1">
        <f t="shared" si="0"/>
        <v>25.000000018879039</v>
      </c>
      <c r="AG5" s="1" t="s">
        <v>114</v>
      </c>
    </row>
    <row r="6" spans="1:33" s="1" customFormat="1" x14ac:dyDescent="0.3">
      <c r="A6" s="1" t="s">
        <v>29</v>
      </c>
      <c r="B6" s="1" t="s">
        <v>63</v>
      </c>
      <c r="C6" s="1" t="s">
        <v>31</v>
      </c>
      <c r="D6" s="1" t="s">
        <v>32</v>
      </c>
      <c r="E6" s="1" t="s">
        <v>33</v>
      </c>
      <c r="F6" s="1" t="s">
        <v>34</v>
      </c>
      <c r="G6" s="1" t="s">
        <v>116</v>
      </c>
      <c r="H6" s="1" t="s">
        <v>36</v>
      </c>
      <c r="I6" s="1" t="s">
        <v>45</v>
      </c>
      <c r="J6" s="1" t="s">
        <v>46</v>
      </c>
      <c r="K6" s="1" t="s">
        <v>64</v>
      </c>
      <c r="L6" s="1" t="s">
        <v>65</v>
      </c>
      <c r="M6" s="1" t="s">
        <v>66</v>
      </c>
      <c r="N6" s="1" t="s">
        <v>50</v>
      </c>
      <c r="O6" s="1" t="s">
        <v>67</v>
      </c>
      <c r="P6" s="1">
        <v>1</v>
      </c>
      <c r="Q6" s="1">
        <v>0.79934054899999996</v>
      </c>
      <c r="R6" s="1">
        <v>107.87</v>
      </c>
      <c r="S6" s="1">
        <v>8</v>
      </c>
      <c r="T6" s="1">
        <v>24</v>
      </c>
      <c r="U6" s="1">
        <v>24</v>
      </c>
      <c r="V6" s="1">
        <v>37</v>
      </c>
      <c r="W6" s="1">
        <v>11</v>
      </c>
      <c r="X6" s="1">
        <v>23.001880610000001</v>
      </c>
      <c r="Y6" s="1">
        <v>0</v>
      </c>
      <c r="Z6" s="1">
        <v>0</v>
      </c>
      <c r="AA6" s="1">
        <v>1.7837651699999999</v>
      </c>
      <c r="AB6" s="1">
        <v>1.058995699</v>
      </c>
      <c r="AC6" s="1">
        <v>0.79934054899999996</v>
      </c>
      <c r="AD6" s="1">
        <v>1</v>
      </c>
      <c r="AE6" s="1">
        <f t="shared" si="0"/>
        <v>11.455015970076715</v>
      </c>
      <c r="AF6" s="1">
        <f t="shared" si="0"/>
        <v>6.2999999934202142</v>
      </c>
      <c r="AG6" s="1" t="s">
        <v>114</v>
      </c>
    </row>
    <row r="7" spans="1:33" s="1" customFormat="1" x14ac:dyDescent="0.3">
      <c r="A7" s="1" t="s">
        <v>29</v>
      </c>
      <c r="B7" s="1" t="s">
        <v>61</v>
      </c>
      <c r="C7" s="1" t="s">
        <v>56</v>
      </c>
      <c r="D7" s="1" t="s">
        <v>32</v>
      </c>
      <c r="E7" s="1" t="s">
        <v>33</v>
      </c>
      <c r="F7" s="1" t="s">
        <v>34</v>
      </c>
      <c r="G7" s="1" t="s">
        <v>116</v>
      </c>
      <c r="H7" s="1" t="s">
        <v>36</v>
      </c>
      <c r="I7" s="1" t="s">
        <v>37</v>
      </c>
      <c r="J7" s="1" t="s">
        <v>38</v>
      </c>
      <c r="K7" s="1" t="s">
        <v>57</v>
      </c>
      <c r="L7" s="1" t="s">
        <v>58</v>
      </c>
      <c r="M7" s="1" t="s">
        <v>62</v>
      </c>
      <c r="N7" s="1" t="s">
        <v>42</v>
      </c>
      <c r="O7" s="1" t="s">
        <v>60</v>
      </c>
      <c r="P7" s="1">
        <v>1</v>
      </c>
      <c r="Q7" s="1">
        <v>2</v>
      </c>
      <c r="R7" s="1">
        <v>107.87</v>
      </c>
      <c r="S7" s="1">
        <v>8</v>
      </c>
      <c r="T7" s="1">
        <v>24</v>
      </c>
      <c r="U7" s="1">
        <v>12</v>
      </c>
      <c r="V7" s="1">
        <v>37</v>
      </c>
      <c r="W7" s="1">
        <v>11</v>
      </c>
      <c r="X7" s="1">
        <v>23.001880610000001</v>
      </c>
      <c r="Y7" s="1">
        <v>0</v>
      </c>
      <c r="Z7" s="1">
        <v>0</v>
      </c>
      <c r="AA7" s="1">
        <v>1.7837651699999999</v>
      </c>
      <c r="AB7" s="1">
        <v>1.19788176</v>
      </c>
      <c r="AC7" s="1">
        <v>2</v>
      </c>
      <c r="AD7" s="1">
        <v>1</v>
      </c>
      <c r="AE7" s="1">
        <f>10^AB7</f>
        <v>15.771818114087774</v>
      </c>
      <c r="AF7" s="1">
        <f>10^AC7</f>
        <v>100</v>
      </c>
      <c r="AG7" s="1" t="s">
        <v>114</v>
      </c>
    </row>
    <row r="9" spans="1:33" x14ac:dyDescent="0.3">
      <c r="A9" t="s">
        <v>95</v>
      </c>
      <c r="B9" t="s">
        <v>44</v>
      </c>
      <c r="C9" t="s">
        <v>31</v>
      </c>
      <c r="D9" t="s">
        <v>32</v>
      </c>
      <c r="E9" t="s">
        <v>33</v>
      </c>
      <c r="F9" t="s">
        <v>34</v>
      </c>
      <c r="G9" s="3" t="s">
        <v>100</v>
      </c>
      <c r="H9" t="s">
        <v>36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50</v>
      </c>
      <c r="O9" t="s">
        <v>51</v>
      </c>
      <c r="P9">
        <v>7</v>
      </c>
      <c r="Q9">
        <v>1.8920946030000001</v>
      </c>
      <c r="R9">
        <v>81.379400000000004</v>
      </c>
      <c r="S9">
        <v>50</v>
      </c>
      <c r="T9">
        <v>24</v>
      </c>
      <c r="U9">
        <v>24</v>
      </c>
      <c r="V9">
        <v>37</v>
      </c>
      <c r="W9">
        <v>8</v>
      </c>
      <c r="X9">
        <v>22.604961360000001</v>
      </c>
      <c r="Y9">
        <v>17.07</v>
      </c>
      <c r="Z9">
        <v>0.6865</v>
      </c>
      <c r="AA9">
        <v>4.082482905</v>
      </c>
      <c r="AB9">
        <v>1.7795331889999999</v>
      </c>
      <c r="AC9">
        <v>1.8920946030000001</v>
      </c>
      <c r="AD9">
        <v>7</v>
      </c>
      <c r="AE9">
        <f t="shared" ref="AE9:AE11" si="1">10^AB9</f>
        <v>60.191225957582404</v>
      </c>
      <c r="AF9">
        <f t="shared" ref="AF9:AF11" si="2">10^AC9</f>
        <v>78.000000055590263</v>
      </c>
    </row>
    <row r="10" spans="1:33" ht="15" customHeight="1" x14ac:dyDescent="0.3">
      <c r="A10" t="s">
        <v>95</v>
      </c>
      <c r="B10" t="s">
        <v>92</v>
      </c>
      <c r="C10" t="s">
        <v>31</v>
      </c>
      <c r="D10" t="s">
        <v>32</v>
      </c>
      <c r="E10" t="s">
        <v>33</v>
      </c>
      <c r="F10" t="s">
        <v>34</v>
      </c>
      <c r="G10" s="3" t="s">
        <v>100</v>
      </c>
      <c r="H10" t="s">
        <v>36</v>
      </c>
      <c r="I10" t="s">
        <v>45</v>
      </c>
      <c r="J10" t="s">
        <v>46</v>
      </c>
      <c r="K10" t="s">
        <v>64</v>
      </c>
      <c r="L10" t="s">
        <v>93</v>
      </c>
      <c r="M10" t="s">
        <v>94</v>
      </c>
      <c r="N10" t="s">
        <v>50</v>
      </c>
      <c r="O10" t="s">
        <v>54</v>
      </c>
      <c r="P10">
        <v>7</v>
      </c>
      <c r="Q10">
        <v>1.5910646070000001</v>
      </c>
      <c r="R10">
        <v>81.379400000000004</v>
      </c>
      <c r="S10">
        <v>50</v>
      </c>
      <c r="T10">
        <v>24</v>
      </c>
      <c r="U10">
        <v>24</v>
      </c>
      <c r="V10">
        <v>37</v>
      </c>
      <c r="W10">
        <v>8</v>
      </c>
      <c r="X10">
        <v>22.604961360000001</v>
      </c>
      <c r="Y10">
        <v>17.07</v>
      </c>
      <c r="Z10">
        <v>0.6865</v>
      </c>
      <c r="AA10">
        <v>4.082482905</v>
      </c>
      <c r="AB10">
        <v>1.9006417280000001</v>
      </c>
      <c r="AC10">
        <v>1.5910646070000001</v>
      </c>
      <c r="AD10">
        <v>7</v>
      </c>
      <c r="AE10">
        <f t="shared" si="1"/>
        <v>79.550282819164465</v>
      </c>
      <c r="AF10">
        <f t="shared" si="2"/>
        <v>38.999999997620371</v>
      </c>
    </row>
    <row r="11" spans="1:33" x14ac:dyDescent="0.3">
      <c r="A11" t="s">
        <v>95</v>
      </c>
      <c r="B11" t="s">
        <v>52</v>
      </c>
      <c r="C11" t="s">
        <v>31</v>
      </c>
      <c r="D11" t="s">
        <v>32</v>
      </c>
      <c r="E11" t="s">
        <v>33</v>
      </c>
      <c r="F11" t="s">
        <v>34</v>
      </c>
      <c r="G11" t="s">
        <v>100</v>
      </c>
      <c r="H11" t="s">
        <v>36</v>
      </c>
      <c r="I11" t="s">
        <v>37</v>
      </c>
      <c r="J11" t="s">
        <v>38</v>
      </c>
      <c r="K11" t="s">
        <v>39</v>
      </c>
      <c r="L11" t="s">
        <v>40</v>
      </c>
      <c r="M11" t="s">
        <v>53</v>
      </c>
      <c r="N11" t="s">
        <v>42</v>
      </c>
      <c r="O11" t="s">
        <v>54</v>
      </c>
      <c r="P11">
        <v>7</v>
      </c>
      <c r="Q11">
        <v>1.5910646070000001</v>
      </c>
      <c r="R11">
        <v>81.379400000000004</v>
      </c>
      <c r="S11">
        <v>50</v>
      </c>
      <c r="T11">
        <v>24</v>
      </c>
      <c r="U11">
        <v>48</v>
      </c>
      <c r="V11">
        <v>37</v>
      </c>
      <c r="W11">
        <v>8</v>
      </c>
      <c r="X11">
        <v>22.604961360000001</v>
      </c>
      <c r="Y11">
        <v>17.07</v>
      </c>
      <c r="Z11">
        <v>0.6865</v>
      </c>
      <c r="AA11">
        <v>4.082482905</v>
      </c>
      <c r="AB11">
        <v>1.993123913</v>
      </c>
      <c r="AC11">
        <v>1.5910646070000001</v>
      </c>
      <c r="AD11">
        <v>7</v>
      </c>
      <c r="AE11">
        <f t="shared" si="1"/>
        <v>98.429190408965141</v>
      </c>
      <c r="AF11">
        <f t="shared" si="2"/>
        <v>38.999999997620371</v>
      </c>
    </row>
    <row r="12" spans="1:33" x14ac:dyDescent="0.3">
      <c r="A12" t="s">
        <v>95</v>
      </c>
      <c r="B12" t="s">
        <v>69</v>
      </c>
      <c r="C12" t="s">
        <v>56</v>
      </c>
      <c r="D12" t="s">
        <v>32</v>
      </c>
      <c r="E12" t="s">
        <v>33</v>
      </c>
      <c r="F12" t="s">
        <v>34</v>
      </c>
      <c r="G12" t="s">
        <v>100</v>
      </c>
      <c r="H12" t="s">
        <v>36</v>
      </c>
      <c r="I12" t="s">
        <v>37</v>
      </c>
      <c r="J12" t="s">
        <v>38</v>
      </c>
      <c r="K12" t="s">
        <v>70</v>
      </c>
      <c r="L12" t="s">
        <v>71</v>
      </c>
      <c r="M12" t="s">
        <v>72</v>
      </c>
      <c r="N12" t="s">
        <v>42</v>
      </c>
      <c r="O12" t="s">
        <v>73</v>
      </c>
      <c r="P12">
        <v>7</v>
      </c>
      <c r="Q12">
        <v>1.5910646070000001</v>
      </c>
      <c r="R12">
        <v>81.379400000000004</v>
      </c>
      <c r="S12">
        <v>50</v>
      </c>
      <c r="T12">
        <v>24</v>
      </c>
      <c r="U12">
        <v>24</v>
      </c>
      <c r="V12">
        <v>37</v>
      </c>
      <c r="W12">
        <v>8</v>
      </c>
      <c r="X12">
        <v>22.604961360000001</v>
      </c>
      <c r="Y12">
        <v>17.07</v>
      </c>
      <c r="Z12">
        <v>0.6865</v>
      </c>
      <c r="AA12">
        <v>4.082482905</v>
      </c>
      <c r="AB12">
        <v>1.9523162460000001</v>
      </c>
      <c r="AC12">
        <v>1.5910646070000001</v>
      </c>
      <c r="AD12">
        <v>7</v>
      </c>
      <c r="AE12">
        <v>89.601699268358701</v>
      </c>
      <c r="AF12">
        <v>38.999999997620371</v>
      </c>
    </row>
    <row r="13" spans="1:33" x14ac:dyDescent="0.3">
      <c r="A13" t="s">
        <v>95</v>
      </c>
      <c r="B13" t="s">
        <v>102</v>
      </c>
      <c r="C13" t="s">
        <v>31</v>
      </c>
      <c r="D13" t="s">
        <v>32</v>
      </c>
      <c r="E13" t="s">
        <v>33</v>
      </c>
      <c r="F13" t="s">
        <v>34</v>
      </c>
      <c r="G13" t="s">
        <v>100</v>
      </c>
      <c r="H13" t="s">
        <v>103</v>
      </c>
      <c r="I13" t="s">
        <v>104</v>
      </c>
      <c r="J13" t="s">
        <v>105</v>
      </c>
      <c r="K13" t="s">
        <v>106</v>
      </c>
      <c r="L13" t="s">
        <v>107</v>
      </c>
      <c r="M13" t="s">
        <v>108</v>
      </c>
      <c r="N13" t="s">
        <v>109</v>
      </c>
      <c r="O13" t="s">
        <v>110</v>
      </c>
      <c r="P13">
        <v>7</v>
      </c>
      <c r="Q13">
        <v>2.4941545939999998</v>
      </c>
      <c r="R13">
        <v>81.379400000000004</v>
      </c>
      <c r="S13">
        <v>50</v>
      </c>
      <c r="T13">
        <v>24</v>
      </c>
      <c r="U13">
        <v>48</v>
      </c>
      <c r="V13">
        <v>37</v>
      </c>
      <c r="W13">
        <v>8</v>
      </c>
      <c r="X13">
        <v>22.604961360000001</v>
      </c>
      <c r="Y13">
        <v>17.07</v>
      </c>
      <c r="Z13">
        <v>0.6865</v>
      </c>
      <c r="AA13">
        <v>4.082482905</v>
      </c>
      <c r="AB13">
        <v>2.4684912790000002</v>
      </c>
      <c r="AC13">
        <v>2.4941545939999998</v>
      </c>
      <c r="AD13">
        <v>7</v>
      </c>
      <c r="AE13">
        <v>294.09746358997228</v>
      </c>
      <c r="AF13">
        <v>311.99999998675048</v>
      </c>
    </row>
    <row r="14" spans="1:33" x14ac:dyDescent="0.3">
      <c r="A14" t="s">
        <v>95</v>
      </c>
      <c r="B14" t="s">
        <v>44</v>
      </c>
      <c r="C14" t="s">
        <v>31</v>
      </c>
      <c r="D14" t="s">
        <v>32</v>
      </c>
      <c r="E14" t="s">
        <v>101</v>
      </c>
      <c r="F14" t="s">
        <v>34</v>
      </c>
      <c r="G14" t="s">
        <v>100</v>
      </c>
      <c r="H14" t="s">
        <v>36</v>
      </c>
      <c r="I14" t="s">
        <v>45</v>
      </c>
      <c r="J14" t="s">
        <v>46</v>
      </c>
      <c r="K14" t="s">
        <v>47</v>
      </c>
      <c r="L14" t="s">
        <v>48</v>
      </c>
      <c r="M14" t="s">
        <v>49</v>
      </c>
      <c r="N14" t="s">
        <v>50</v>
      </c>
      <c r="O14" t="s">
        <v>51</v>
      </c>
      <c r="P14">
        <v>7</v>
      </c>
      <c r="Q14">
        <v>2.795880017</v>
      </c>
      <c r="R14">
        <v>81.379400000000004</v>
      </c>
      <c r="S14">
        <v>50</v>
      </c>
      <c r="T14">
        <v>24</v>
      </c>
      <c r="U14">
        <v>24</v>
      </c>
      <c r="V14">
        <v>37</v>
      </c>
      <c r="W14">
        <v>8</v>
      </c>
      <c r="X14">
        <v>22.604961360000001</v>
      </c>
      <c r="Y14">
        <v>17.07</v>
      </c>
      <c r="Z14">
        <v>0.6865</v>
      </c>
      <c r="AA14">
        <v>4.082482905</v>
      </c>
      <c r="AB14">
        <v>2.7642605109999998</v>
      </c>
      <c r="AC14">
        <v>2.795880017</v>
      </c>
      <c r="AD14">
        <v>7</v>
      </c>
      <c r="AE14">
        <f t="shared" ref="AE14:AE18" si="3">10^AB14</f>
        <v>581.11289283418694</v>
      </c>
      <c r="AF14">
        <f t="shared" ref="AF14:AF18" si="4">10^AC14</f>
        <v>624.99999950483641</v>
      </c>
    </row>
    <row r="15" spans="1:33" x14ac:dyDescent="0.3">
      <c r="A15" t="s">
        <v>95</v>
      </c>
      <c r="B15" t="s">
        <v>92</v>
      </c>
      <c r="C15" t="s">
        <v>31</v>
      </c>
      <c r="D15" t="s">
        <v>32</v>
      </c>
      <c r="E15" t="s">
        <v>101</v>
      </c>
      <c r="F15" t="s">
        <v>34</v>
      </c>
      <c r="G15" t="s">
        <v>100</v>
      </c>
      <c r="H15" t="s">
        <v>36</v>
      </c>
      <c r="I15" t="s">
        <v>45</v>
      </c>
      <c r="J15" t="s">
        <v>46</v>
      </c>
      <c r="K15" t="s">
        <v>64</v>
      </c>
      <c r="L15" t="s">
        <v>93</v>
      </c>
      <c r="M15" t="s">
        <v>94</v>
      </c>
      <c r="N15" t="s">
        <v>50</v>
      </c>
      <c r="O15" t="s">
        <v>54</v>
      </c>
      <c r="P15">
        <v>7</v>
      </c>
      <c r="Q15">
        <v>3.096910013</v>
      </c>
      <c r="R15">
        <v>81.379400000000004</v>
      </c>
      <c r="S15">
        <v>50</v>
      </c>
      <c r="T15">
        <v>24</v>
      </c>
      <c r="U15">
        <v>24</v>
      </c>
      <c r="V15">
        <v>37</v>
      </c>
      <c r="W15">
        <v>8</v>
      </c>
      <c r="X15">
        <v>22.604961360000001</v>
      </c>
      <c r="Y15">
        <v>17.07</v>
      </c>
      <c r="Z15">
        <v>0.6865</v>
      </c>
      <c r="AA15">
        <v>4.082482905</v>
      </c>
      <c r="AB15">
        <v>3.1235591340000002</v>
      </c>
      <c r="AC15">
        <v>3.096910013</v>
      </c>
      <c r="AD15">
        <v>7</v>
      </c>
      <c r="AE15">
        <f t="shared" si="3"/>
        <v>1329.1045170955813</v>
      </c>
      <c r="AF15">
        <f t="shared" si="4"/>
        <v>1249.9999999768127</v>
      </c>
    </row>
    <row r="16" spans="1:33" x14ac:dyDescent="0.3">
      <c r="A16" t="s">
        <v>95</v>
      </c>
      <c r="B16" t="s">
        <v>52</v>
      </c>
      <c r="C16" t="s">
        <v>31</v>
      </c>
      <c r="D16" t="s">
        <v>32</v>
      </c>
      <c r="E16" t="s">
        <v>101</v>
      </c>
      <c r="F16" t="s">
        <v>34</v>
      </c>
      <c r="G16" t="s">
        <v>100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53</v>
      </c>
      <c r="N16" t="s">
        <v>42</v>
      </c>
      <c r="O16" t="s">
        <v>54</v>
      </c>
      <c r="P16">
        <v>7</v>
      </c>
      <c r="Q16">
        <v>2.795880017</v>
      </c>
      <c r="R16">
        <v>81.379400000000004</v>
      </c>
      <c r="S16">
        <v>50</v>
      </c>
      <c r="T16">
        <v>24</v>
      </c>
      <c r="U16">
        <v>48</v>
      </c>
      <c r="V16">
        <v>37</v>
      </c>
      <c r="W16">
        <v>8</v>
      </c>
      <c r="X16">
        <v>22.604961360000001</v>
      </c>
      <c r="Y16">
        <v>17.07</v>
      </c>
      <c r="Z16">
        <v>0.6865</v>
      </c>
      <c r="AA16">
        <v>4.082482905</v>
      </c>
      <c r="AB16">
        <v>2.7886635370000001</v>
      </c>
      <c r="AC16">
        <v>2.795880017</v>
      </c>
      <c r="AD16">
        <v>7</v>
      </c>
      <c r="AE16">
        <f t="shared" si="3"/>
        <v>614.70045841840454</v>
      </c>
      <c r="AF16">
        <f t="shared" si="4"/>
        <v>624.99999950483641</v>
      </c>
    </row>
    <row r="17" spans="1:32" x14ac:dyDescent="0.3">
      <c r="A17" t="s">
        <v>95</v>
      </c>
      <c r="B17" t="s">
        <v>69</v>
      </c>
      <c r="C17" t="s">
        <v>56</v>
      </c>
      <c r="D17" t="s">
        <v>32</v>
      </c>
      <c r="E17" t="s">
        <v>101</v>
      </c>
      <c r="F17" t="s">
        <v>34</v>
      </c>
      <c r="G17" t="s">
        <v>100</v>
      </c>
      <c r="H17" t="s">
        <v>36</v>
      </c>
      <c r="I17" t="s">
        <v>37</v>
      </c>
      <c r="J17" t="s">
        <v>38</v>
      </c>
      <c r="K17" t="s">
        <v>70</v>
      </c>
      <c r="L17" t="s">
        <v>71</v>
      </c>
      <c r="M17" t="s">
        <v>72</v>
      </c>
      <c r="N17" t="s">
        <v>42</v>
      </c>
      <c r="O17" t="s">
        <v>73</v>
      </c>
      <c r="P17">
        <v>7</v>
      </c>
      <c r="Q17">
        <v>3.096910013</v>
      </c>
      <c r="R17">
        <v>81.379400000000004</v>
      </c>
      <c r="S17">
        <v>50</v>
      </c>
      <c r="T17">
        <v>24</v>
      </c>
      <c r="U17">
        <v>24</v>
      </c>
      <c r="V17">
        <v>37</v>
      </c>
      <c r="W17">
        <v>8</v>
      </c>
      <c r="X17">
        <v>22.604961360000001</v>
      </c>
      <c r="Y17">
        <v>17.07</v>
      </c>
      <c r="Z17">
        <v>0.6865</v>
      </c>
      <c r="AA17">
        <v>4.082482905</v>
      </c>
      <c r="AB17">
        <v>3.0944202779999999</v>
      </c>
      <c r="AC17">
        <v>3.096910013</v>
      </c>
      <c r="AD17">
        <v>7</v>
      </c>
      <c r="AE17">
        <f t="shared" si="3"/>
        <v>1242.8544682239042</v>
      </c>
      <c r="AF17">
        <f t="shared" si="4"/>
        <v>1249.9999999768127</v>
      </c>
    </row>
    <row r="18" spans="1:32" x14ac:dyDescent="0.3">
      <c r="A18" t="s">
        <v>95</v>
      </c>
      <c r="B18" t="s">
        <v>102</v>
      </c>
      <c r="C18" t="s">
        <v>31</v>
      </c>
      <c r="D18" t="s">
        <v>32</v>
      </c>
      <c r="E18" t="s">
        <v>101</v>
      </c>
      <c r="F18" t="s">
        <v>34</v>
      </c>
      <c r="G18" t="s">
        <v>100</v>
      </c>
      <c r="H18" t="s">
        <v>103</v>
      </c>
      <c r="I18" t="s">
        <v>104</v>
      </c>
      <c r="J18" t="s">
        <v>105</v>
      </c>
      <c r="K18" t="s">
        <v>106</v>
      </c>
      <c r="L18" t="s">
        <v>107</v>
      </c>
      <c r="M18" t="s">
        <v>108</v>
      </c>
      <c r="N18" t="s">
        <v>109</v>
      </c>
      <c r="O18" t="s">
        <v>110</v>
      </c>
      <c r="P18">
        <v>7</v>
      </c>
      <c r="Q18">
        <v>2.4941545939999998</v>
      </c>
      <c r="R18">
        <v>81.379400000000004</v>
      </c>
      <c r="S18">
        <v>50</v>
      </c>
      <c r="T18">
        <v>24</v>
      </c>
      <c r="U18">
        <v>48</v>
      </c>
      <c r="V18">
        <v>37</v>
      </c>
      <c r="W18">
        <v>8</v>
      </c>
      <c r="X18">
        <v>22.604961360000001</v>
      </c>
      <c r="Y18">
        <v>17.07</v>
      </c>
      <c r="Z18">
        <v>0.6865</v>
      </c>
      <c r="AA18">
        <v>4.082482905</v>
      </c>
      <c r="AB18">
        <v>2.576535808</v>
      </c>
      <c r="AC18">
        <v>2.4941545939999998</v>
      </c>
      <c r="AD18">
        <v>7</v>
      </c>
      <c r="AE18">
        <f t="shared" si="3"/>
        <v>377.16884166512705</v>
      </c>
      <c r="AF18">
        <f t="shared" si="4"/>
        <v>311.99999998675048</v>
      </c>
    </row>
  </sheetData>
  <hyperlinks>
    <hyperlink ref="AG2" r:id="rId1" xr:uid="{DF72FF4A-A58A-4ACA-9420-337EC1004DEC}"/>
    <hyperlink ref="G2" r:id="rId2" xr:uid="{60479AAF-A7EC-4783-B457-BC8C981571AE}"/>
    <hyperlink ref="G9" r:id="rId3" xr:uid="{4ECC7DFD-8556-4E03-9FED-79816B5FB0C3}"/>
    <hyperlink ref="G10" r:id="rId4" xr:uid="{7411A1CB-B4F5-4A09-A3D8-72A871AD4CEA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validaiton</vt:lpstr>
      <vt:lpstr>Article_link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Джьякхво Сусан</cp:lastModifiedBy>
  <dcterms:created xsi:type="dcterms:W3CDTF">2024-01-10T06:31:49Z</dcterms:created>
  <dcterms:modified xsi:type="dcterms:W3CDTF">2024-01-18T16:50:02Z</dcterms:modified>
</cp:coreProperties>
</file>