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Valya\V4_MIC\output\"/>
    </mc:Choice>
  </mc:AlternateContent>
  <xr:revisionPtr revIDLastSave="0" documentId="13_ncr:1_{1FBE89B5-C925-4980-A64A-4C1D20AD0142}" xr6:coauthVersionLast="47" xr6:coauthVersionMax="47" xr10:uidLastSave="{00000000-0000-0000-0000-000000000000}"/>
  <bookViews>
    <workbookView xWindow="14303" yWindow="-98" windowWidth="28995" windowHeight="15796" activeTab="2" xr2:uid="{00000000-000D-0000-FFFF-FFFF00000000}"/>
  </bookViews>
  <sheets>
    <sheet name="b.subVsk.pneu" sheetId="1" r:id="rId1"/>
    <sheet name="b.subVse.coli" sheetId="2" r:id="rId2"/>
    <sheet name="S. aure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" i="2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2" i="3"/>
</calcChain>
</file>

<file path=xl/sharedStrings.xml><?xml version="1.0" encoding="utf-8"?>
<sst xmlns="http://schemas.openxmlformats.org/spreadsheetml/2006/main" count="1575" uniqueCount="66">
  <si>
    <t>np</t>
  </si>
  <si>
    <t>bacteria</t>
  </si>
  <si>
    <t>bac_type</t>
  </si>
  <si>
    <t>np_synthesis</t>
  </si>
  <si>
    <t>method</t>
  </si>
  <si>
    <t>shape</t>
  </si>
  <si>
    <t>kingdom</t>
  </si>
  <si>
    <t>phylum</t>
  </si>
  <si>
    <t>class</t>
  </si>
  <si>
    <t>order</t>
  </si>
  <si>
    <t>family</t>
  </si>
  <si>
    <t>genus</t>
  </si>
  <si>
    <t>gram</t>
  </si>
  <si>
    <t>isolated_from</t>
  </si>
  <si>
    <t>mol_weight (g/mol)</t>
  </si>
  <si>
    <t>np_size_avg (nm)</t>
  </si>
  <si>
    <t>time_set</t>
  </si>
  <si>
    <t>min_Incub_period, h</t>
  </si>
  <si>
    <t>growth_temp, C</t>
  </si>
  <si>
    <t>Valance_electron</t>
  </si>
  <si>
    <t>labuteASA</t>
  </si>
  <si>
    <t>tpsa</t>
  </si>
  <si>
    <t>CrippenMR</t>
  </si>
  <si>
    <t>chi0v</t>
  </si>
  <si>
    <t>pred_MIC_norm</t>
  </si>
  <si>
    <t>pathogenic_bacteria</t>
  </si>
  <si>
    <t>pred_MIC_pathogen</t>
  </si>
  <si>
    <t>Fitness</t>
  </si>
  <si>
    <t>pred_norm_MIC_original</t>
  </si>
  <si>
    <t>pred_path_MIC_original</t>
  </si>
  <si>
    <t>ZrO2</t>
  </si>
  <si>
    <t>Bacillus subtilis</t>
  </si>
  <si>
    <t>non-pathogenic</t>
  </si>
  <si>
    <t>chemical_synthesis</t>
  </si>
  <si>
    <t>MIC</t>
  </si>
  <si>
    <t>quasi-hexagonal</t>
  </si>
  <si>
    <t>Bacteria</t>
  </si>
  <si>
    <t>Bacillota</t>
  </si>
  <si>
    <t>Bacilli</t>
  </si>
  <si>
    <t>Bacillales</t>
  </si>
  <si>
    <t>Bacillaceae</t>
  </si>
  <si>
    <t>Bacillus</t>
  </si>
  <si>
    <t>p</t>
  </si>
  <si>
    <t>soil</t>
  </si>
  <si>
    <t>Klebsiella pneumoniae</t>
  </si>
  <si>
    <t>ZnO</t>
  </si>
  <si>
    <t>green_synthesis</t>
  </si>
  <si>
    <t>MBC</t>
  </si>
  <si>
    <t>quasi-spherical</t>
  </si>
  <si>
    <t>Ag</t>
  </si>
  <si>
    <t>hexagonal</t>
  </si>
  <si>
    <t>spheroidal</t>
  </si>
  <si>
    <t>nanoplates</t>
  </si>
  <si>
    <t>cubic</t>
  </si>
  <si>
    <t>Pd</t>
  </si>
  <si>
    <t>Pt</t>
  </si>
  <si>
    <t>rod-shaped</t>
  </si>
  <si>
    <t>tetragonal</t>
  </si>
  <si>
    <t>CeO2</t>
  </si>
  <si>
    <t>spherical</t>
  </si>
  <si>
    <t>MBEC</t>
  </si>
  <si>
    <t>Au</t>
  </si>
  <si>
    <t>Escherichia coli</t>
  </si>
  <si>
    <t>Staphylococcus aureus</t>
  </si>
  <si>
    <t>triangular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</si>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</sst>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"/>
  <sheetViews>
    <sheetView workbookViewId="0">
      <selection activeCell="A2" sqref="A2:XFD2"/>
    </sheetView>
  </sheetViews>
  <sheetFormatPr defaultRowHeight="14.4" x14ac:dyDescent="0.3"/>
  <cols>
    <col min="30" max="30" width="21.6640625" bestFit="1" customWidth="1"/>
    <col min="31" max="31" width="20.88671875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">
      <c r="A2">
        <v>0</v>
      </c>
      <c r="B2" t="s">
        <v>49</v>
      </c>
      <c r="C2" t="s">
        <v>31</v>
      </c>
      <c r="D2" t="s">
        <v>32</v>
      </c>
      <c r="E2" t="s">
        <v>33</v>
      </c>
      <c r="F2" t="s">
        <v>34</v>
      </c>
      <c r="G2" t="s">
        <v>51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>
        <v>107.87</v>
      </c>
      <c r="Q2">
        <v>3</v>
      </c>
      <c r="R2">
        <v>18</v>
      </c>
      <c r="S2">
        <v>0.16</v>
      </c>
      <c r="T2">
        <v>30</v>
      </c>
      <c r="U2">
        <v>11</v>
      </c>
      <c r="V2">
        <v>23.001880610000001</v>
      </c>
      <c r="W2">
        <v>0</v>
      </c>
      <c r="X2">
        <v>0</v>
      </c>
      <c r="Y2">
        <v>1.7837651699999999</v>
      </c>
      <c r="Z2">
        <v>0.86984714946555997</v>
      </c>
      <c r="AA2" t="s">
        <v>44</v>
      </c>
      <c r="AB2">
        <v>-0.20753855678344399</v>
      </c>
      <c r="AC2">
        <v>1.077385706249</v>
      </c>
      <c r="AD2">
        <v>7.4104938205936</v>
      </c>
      <c r="AE2">
        <v>0.62009958859804504</v>
      </c>
    </row>
    <row r="3" spans="1:31" x14ac:dyDescent="0.3">
      <c r="A3">
        <v>0</v>
      </c>
      <c r="B3" t="s">
        <v>49</v>
      </c>
      <c r="C3" t="s">
        <v>31</v>
      </c>
      <c r="D3" t="s">
        <v>32</v>
      </c>
      <c r="E3" t="s">
        <v>33</v>
      </c>
      <c r="F3" t="s">
        <v>34</v>
      </c>
      <c r="G3" t="s">
        <v>51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>
        <v>107.87</v>
      </c>
      <c r="Q3">
        <v>1.9</v>
      </c>
      <c r="R3">
        <v>18</v>
      </c>
      <c r="S3">
        <v>0.16</v>
      </c>
      <c r="T3">
        <v>30</v>
      </c>
      <c r="U3">
        <v>11</v>
      </c>
      <c r="V3">
        <v>23.001880610000001</v>
      </c>
      <c r="W3">
        <v>0</v>
      </c>
      <c r="X3">
        <v>0</v>
      </c>
      <c r="Y3">
        <v>1.7837651699999999</v>
      </c>
      <c r="Z3">
        <v>0.96134436828674696</v>
      </c>
      <c r="AA3" t="s">
        <v>44</v>
      </c>
      <c r="AB3">
        <v>-0.106371567990768</v>
      </c>
      <c r="AC3">
        <v>1.0677159362775099</v>
      </c>
      <c r="AD3">
        <v>9.1483836339092193</v>
      </c>
      <c r="AE3">
        <v>0.78275965293383098</v>
      </c>
    </row>
    <row r="4" spans="1:31" x14ac:dyDescent="0.3">
      <c r="A4">
        <v>0</v>
      </c>
      <c r="B4" t="s">
        <v>49</v>
      </c>
      <c r="C4" t="s">
        <v>31</v>
      </c>
      <c r="D4" t="s">
        <v>32</v>
      </c>
      <c r="E4" t="s">
        <v>33</v>
      </c>
      <c r="F4" t="s">
        <v>34</v>
      </c>
      <c r="G4" t="s">
        <v>51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>
        <v>107.87</v>
      </c>
      <c r="Q4">
        <v>1.4</v>
      </c>
      <c r="R4">
        <v>18</v>
      </c>
      <c r="S4">
        <v>0.16</v>
      </c>
      <c r="T4">
        <v>30</v>
      </c>
      <c r="U4">
        <v>11</v>
      </c>
      <c r="V4">
        <v>23.001880610000001</v>
      </c>
      <c r="W4">
        <v>0</v>
      </c>
      <c r="X4">
        <v>0</v>
      </c>
      <c r="Y4">
        <v>1.7837651699999999</v>
      </c>
      <c r="Z4">
        <v>0.96134436828674696</v>
      </c>
      <c r="AA4" t="s">
        <v>44</v>
      </c>
      <c r="AB4">
        <v>-0.106371567990768</v>
      </c>
      <c r="AC4">
        <v>1.0677159362775099</v>
      </c>
      <c r="AD4">
        <v>9.1483836339092193</v>
      </c>
      <c r="AE4">
        <v>0.78275965293383098</v>
      </c>
    </row>
    <row r="5" spans="1:31" x14ac:dyDescent="0.3">
      <c r="A5">
        <v>1</v>
      </c>
      <c r="B5" t="s">
        <v>54</v>
      </c>
      <c r="C5" t="s">
        <v>31</v>
      </c>
      <c r="D5" t="s">
        <v>32</v>
      </c>
      <c r="E5" t="s">
        <v>33</v>
      </c>
      <c r="F5" t="s">
        <v>34</v>
      </c>
      <c r="G5" t="s">
        <v>53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>
        <v>107.87</v>
      </c>
      <c r="Q5">
        <v>1.4</v>
      </c>
      <c r="R5">
        <v>4</v>
      </c>
      <c r="S5">
        <v>0.16</v>
      </c>
      <c r="T5">
        <v>30</v>
      </c>
      <c r="U5">
        <v>11</v>
      </c>
      <c r="V5">
        <v>23.001880610000001</v>
      </c>
      <c r="W5">
        <v>0</v>
      </c>
      <c r="X5">
        <v>0</v>
      </c>
      <c r="Y5">
        <v>1.7837651699999999</v>
      </c>
      <c r="Z5">
        <v>1.51537863338763</v>
      </c>
      <c r="AA5" t="s">
        <v>44</v>
      </c>
      <c r="AB5">
        <v>0.49212624955387202</v>
      </c>
      <c r="AC5">
        <v>1.0232523838337499</v>
      </c>
      <c r="AD5">
        <v>32.762620658957097</v>
      </c>
      <c r="AE5">
        <v>3.1054622158492098</v>
      </c>
    </row>
    <row r="6" spans="1:31" x14ac:dyDescent="0.3">
      <c r="A6">
        <v>0</v>
      </c>
      <c r="B6" t="s">
        <v>49</v>
      </c>
      <c r="C6" t="s">
        <v>31</v>
      </c>
      <c r="D6" t="s">
        <v>32</v>
      </c>
      <c r="E6" t="s">
        <v>33</v>
      </c>
      <c r="F6" t="s">
        <v>34</v>
      </c>
      <c r="G6" t="s">
        <v>51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>
        <v>107.87</v>
      </c>
      <c r="Q6">
        <v>3</v>
      </c>
      <c r="R6">
        <v>24</v>
      </c>
      <c r="S6">
        <v>0.16</v>
      </c>
      <c r="T6">
        <v>30</v>
      </c>
      <c r="U6">
        <v>11</v>
      </c>
      <c r="V6">
        <v>23.001880610000001</v>
      </c>
      <c r="W6">
        <v>0</v>
      </c>
      <c r="X6">
        <v>0</v>
      </c>
      <c r="Y6">
        <v>1.7837651699999999</v>
      </c>
      <c r="Z6">
        <v>1.62160153121374</v>
      </c>
      <c r="AA6" t="s">
        <v>44</v>
      </c>
      <c r="AB6">
        <v>0.60274440044174005</v>
      </c>
      <c r="AC6">
        <v>1.018857130772</v>
      </c>
      <c r="AD6">
        <v>41.840949477208198</v>
      </c>
      <c r="AE6">
        <v>4.0063086104878396</v>
      </c>
    </row>
    <row r="7" spans="1:31" x14ac:dyDescent="0.3">
      <c r="A7">
        <v>0</v>
      </c>
      <c r="B7" t="s">
        <v>49</v>
      </c>
      <c r="C7" t="s">
        <v>31</v>
      </c>
      <c r="D7" t="s">
        <v>32</v>
      </c>
      <c r="E7" t="s">
        <v>33</v>
      </c>
      <c r="F7" t="s">
        <v>34</v>
      </c>
      <c r="G7" t="s">
        <v>57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>
        <v>107.87</v>
      </c>
      <c r="Q7">
        <v>0.8</v>
      </c>
      <c r="R7">
        <v>18</v>
      </c>
      <c r="S7">
        <v>0.16</v>
      </c>
      <c r="T7">
        <v>30</v>
      </c>
      <c r="U7">
        <v>11</v>
      </c>
      <c r="V7">
        <v>23.001880610000001</v>
      </c>
      <c r="W7">
        <v>0</v>
      </c>
      <c r="X7">
        <v>0</v>
      </c>
      <c r="Y7">
        <v>1.7837651699999999</v>
      </c>
      <c r="Z7">
        <v>2.4305854092371699E-2</v>
      </c>
      <c r="AA7" t="s">
        <v>44</v>
      </c>
      <c r="AB7">
        <v>-0.99373861572622801</v>
      </c>
      <c r="AC7">
        <v>1.0180444698186</v>
      </c>
      <c r="AD7">
        <v>1.0575620404457</v>
      </c>
      <c r="AE7">
        <v>0.10145218016430101</v>
      </c>
    </row>
    <row r="8" spans="1:31" x14ac:dyDescent="0.3">
      <c r="A8">
        <v>0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>
        <v>123.2218</v>
      </c>
      <c r="Q8">
        <v>4</v>
      </c>
      <c r="R8">
        <v>3</v>
      </c>
      <c r="S8">
        <v>0.16</v>
      </c>
      <c r="T8">
        <v>30</v>
      </c>
      <c r="U8">
        <v>16</v>
      </c>
      <c r="V8">
        <v>29.292544230000001</v>
      </c>
      <c r="W8">
        <v>34.14</v>
      </c>
      <c r="X8">
        <v>1.373</v>
      </c>
      <c r="Y8">
        <v>3.7745364719999999</v>
      </c>
      <c r="Z8">
        <v>1.1905635057435799</v>
      </c>
      <c r="AA8" t="s">
        <v>44</v>
      </c>
      <c r="AB8">
        <v>0.17340682613449601</v>
      </c>
      <c r="AC8">
        <v>1.0171566796090801</v>
      </c>
      <c r="AD8">
        <v>15.5082754366101</v>
      </c>
      <c r="AE8">
        <v>1.49075689303467</v>
      </c>
    </row>
    <row r="9" spans="1:31" x14ac:dyDescent="0.3">
      <c r="A9">
        <v>1</v>
      </c>
      <c r="B9" t="s">
        <v>30</v>
      </c>
      <c r="C9" t="s">
        <v>31</v>
      </c>
      <c r="D9" t="s">
        <v>32</v>
      </c>
      <c r="E9" t="s">
        <v>46</v>
      </c>
      <c r="F9" t="s">
        <v>34</v>
      </c>
      <c r="G9" t="s">
        <v>48</v>
      </c>
      <c r="H9" t="s">
        <v>36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42</v>
      </c>
      <c r="O9" t="s">
        <v>43</v>
      </c>
      <c r="P9">
        <v>123.2218</v>
      </c>
      <c r="Q9">
        <v>1.9</v>
      </c>
      <c r="R9">
        <v>1</v>
      </c>
      <c r="S9">
        <v>0.16</v>
      </c>
      <c r="T9">
        <v>30</v>
      </c>
      <c r="U9">
        <v>16</v>
      </c>
      <c r="V9">
        <v>29.292544230000001</v>
      </c>
      <c r="W9">
        <v>34.14</v>
      </c>
      <c r="X9">
        <v>1.373</v>
      </c>
      <c r="Y9">
        <v>3.7745364719999999</v>
      </c>
      <c r="Z9">
        <v>1.99247624955401</v>
      </c>
      <c r="AA9" t="s">
        <v>44</v>
      </c>
      <c r="AB9">
        <v>1.0944730944893799</v>
      </c>
      <c r="AC9">
        <v>0.89800315506463102</v>
      </c>
      <c r="AD9">
        <v>98.28251233572</v>
      </c>
      <c r="AE9">
        <v>12.4300562649164</v>
      </c>
    </row>
    <row r="10" spans="1:31" x14ac:dyDescent="0.3">
      <c r="A10">
        <v>1</v>
      </c>
      <c r="B10" t="s">
        <v>45</v>
      </c>
      <c r="C10" t="s">
        <v>31</v>
      </c>
      <c r="D10" t="s">
        <v>32</v>
      </c>
      <c r="E10" t="s">
        <v>46</v>
      </c>
      <c r="F10" t="s">
        <v>34</v>
      </c>
      <c r="G10" t="s">
        <v>51</v>
      </c>
      <c r="H10" t="s">
        <v>36</v>
      </c>
      <c r="I10" t="s">
        <v>37</v>
      </c>
      <c r="J10" t="s">
        <v>38</v>
      </c>
      <c r="K10" t="s">
        <v>39</v>
      </c>
      <c r="L10" t="s">
        <v>40</v>
      </c>
      <c r="M10" t="s">
        <v>41</v>
      </c>
      <c r="N10" t="s">
        <v>42</v>
      </c>
      <c r="O10" t="s">
        <v>43</v>
      </c>
      <c r="P10">
        <v>81.379400000000004</v>
      </c>
      <c r="Q10">
        <v>1.4</v>
      </c>
      <c r="R10">
        <v>24</v>
      </c>
      <c r="S10">
        <v>0.16</v>
      </c>
      <c r="T10">
        <v>30</v>
      </c>
      <c r="U10">
        <v>8</v>
      </c>
      <c r="V10">
        <v>22.604961360000001</v>
      </c>
      <c r="W10">
        <v>17.07</v>
      </c>
      <c r="X10">
        <v>0.6865</v>
      </c>
      <c r="Y10">
        <v>4.082482905</v>
      </c>
      <c r="Z10">
        <v>2.58172800399965</v>
      </c>
      <c r="AA10" t="s">
        <v>44</v>
      </c>
      <c r="AB10">
        <v>1.6883109695805001</v>
      </c>
      <c r="AC10">
        <v>0.89341703441914899</v>
      </c>
      <c r="AD10">
        <v>381.70513635148399</v>
      </c>
      <c r="AE10">
        <v>48.787770204836498</v>
      </c>
    </row>
    <row r="11" spans="1:31" x14ac:dyDescent="0.3">
      <c r="A11">
        <v>2</v>
      </c>
      <c r="B11" t="s">
        <v>45</v>
      </c>
      <c r="C11" t="s">
        <v>31</v>
      </c>
      <c r="D11" t="s">
        <v>32</v>
      </c>
      <c r="E11" t="s">
        <v>46</v>
      </c>
      <c r="F11" t="s">
        <v>34</v>
      </c>
      <c r="G11" t="s">
        <v>48</v>
      </c>
      <c r="H11" t="s">
        <v>36</v>
      </c>
      <c r="I11" t="s">
        <v>37</v>
      </c>
      <c r="J11" t="s">
        <v>38</v>
      </c>
      <c r="K11" t="s">
        <v>39</v>
      </c>
      <c r="L11" t="s">
        <v>40</v>
      </c>
      <c r="M11" t="s">
        <v>41</v>
      </c>
      <c r="N11" t="s">
        <v>42</v>
      </c>
      <c r="O11" t="s">
        <v>43</v>
      </c>
      <c r="P11">
        <v>81.379400000000004</v>
      </c>
      <c r="Q11">
        <v>4</v>
      </c>
      <c r="R11">
        <v>4</v>
      </c>
      <c r="S11">
        <v>0.16</v>
      </c>
      <c r="T11">
        <v>30</v>
      </c>
      <c r="U11">
        <v>8</v>
      </c>
      <c r="V11">
        <v>22.604961360000001</v>
      </c>
      <c r="W11">
        <v>17.07</v>
      </c>
      <c r="X11">
        <v>0.6865</v>
      </c>
      <c r="Y11">
        <v>4.082482905</v>
      </c>
      <c r="Z11">
        <v>1.14747704767674</v>
      </c>
      <c r="AA11" t="s">
        <v>44</v>
      </c>
      <c r="AB11">
        <v>0.277740238344998</v>
      </c>
      <c r="AC11">
        <v>0.86973680933174902</v>
      </c>
      <c r="AD11">
        <v>14.0435546188359</v>
      </c>
      <c r="AE11">
        <v>1.8955717963859</v>
      </c>
    </row>
    <row r="12" spans="1:31" x14ac:dyDescent="0.3">
      <c r="A12">
        <v>1</v>
      </c>
      <c r="B12" t="s">
        <v>45</v>
      </c>
      <c r="C12" t="s">
        <v>31</v>
      </c>
      <c r="D12" t="s">
        <v>32</v>
      </c>
      <c r="E12" t="s">
        <v>46</v>
      </c>
      <c r="F12" t="s">
        <v>47</v>
      </c>
      <c r="G12" t="s">
        <v>48</v>
      </c>
      <c r="H12" t="s">
        <v>36</v>
      </c>
      <c r="I12" t="s">
        <v>37</v>
      </c>
      <c r="J12" t="s">
        <v>38</v>
      </c>
      <c r="K12" t="s">
        <v>39</v>
      </c>
      <c r="L12" t="s">
        <v>40</v>
      </c>
      <c r="M12" t="s">
        <v>41</v>
      </c>
      <c r="N12" t="s">
        <v>42</v>
      </c>
      <c r="O12" t="s">
        <v>43</v>
      </c>
      <c r="P12">
        <v>81.379400000000004</v>
      </c>
      <c r="Q12">
        <v>6</v>
      </c>
      <c r="R12">
        <v>0</v>
      </c>
      <c r="S12">
        <v>0.16</v>
      </c>
      <c r="T12">
        <v>30</v>
      </c>
      <c r="U12">
        <v>8</v>
      </c>
      <c r="V12">
        <v>22.604961360000001</v>
      </c>
      <c r="W12">
        <v>17.07</v>
      </c>
      <c r="X12">
        <v>0.6865</v>
      </c>
      <c r="Y12">
        <v>4.082482905</v>
      </c>
      <c r="Z12">
        <v>2.3428190178623001</v>
      </c>
      <c r="AA12" t="s">
        <v>44</v>
      </c>
      <c r="AB12">
        <v>1.48974889723857</v>
      </c>
      <c r="AC12">
        <v>0.85307012062372001</v>
      </c>
      <c r="AD12">
        <v>220.20086358736</v>
      </c>
      <c r="AE12">
        <v>30.8850918502119</v>
      </c>
    </row>
    <row r="13" spans="1:31" x14ac:dyDescent="0.3">
      <c r="A13">
        <v>2</v>
      </c>
      <c r="B13" t="s">
        <v>55</v>
      </c>
      <c r="C13" t="s">
        <v>31</v>
      </c>
      <c r="D13" t="s">
        <v>32</v>
      </c>
      <c r="E13" t="s">
        <v>46</v>
      </c>
      <c r="F13" t="s">
        <v>34</v>
      </c>
      <c r="G13" t="s">
        <v>48</v>
      </c>
      <c r="H13" t="s">
        <v>36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42</v>
      </c>
      <c r="O13" t="s">
        <v>43</v>
      </c>
      <c r="P13">
        <v>195.084</v>
      </c>
      <c r="Q13">
        <v>1.4</v>
      </c>
      <c r="R13">
        <v>4</v>
      </c>
      <c r="S13">
        <v>0.16</v>
      </c>
      <c r="T13">
        <v>30</v>
      </c>
      <c r="U13">
        <v>10</v>
      </c>
      <c r="V13">
        <v>21.756565850000001</v>
      </c>
      <c r="W13">
        <v>0</v>
      </c>
      <c r="X13">
        <v>0</v>
      </c>
      <c r="Y13">
        <v>2.588435821</v>
      </c>
      <c r="Z13">
        <v>0.89241789940533101</v>
      </c>
      <c r="AA13" t="s">
        <v>44</v>
      </c>
      <c r="AB13">
        <v>3.9406294086227797E-2</v>
      </c>
      <c r="AC13">
        <v>0.85301160531910303</v>
      </c>
      <c r="AD13">
        <v>7.8058086236849302</v>
      </c>
      <c r="AE13">
        <v>1.0949802705384999</v>
      </c>
    </row>
    <row r="14" spans="1:31" x14ac:dyDescent="0.3">
      <c r="A14">
        <v>3</v>
      </c>
      <c r="B14" t="s">
        <v>45</v>
      </c>
      <c r="C14" t="s">
        <v>31</v>
      </c>
      <c r="D14" t="s">
        <v>32</v>
      </c>
      <c r="E14" t="s">
        <v>46</v>
      </c>
      <c r="F14" t="s">
        <v>34</v>
      </c>
      <c r="G14" t="s">
        <v>48</v>
      </c>
      <c r="H14" t="s">
        <v>36</v>
      </c>
      <c r="I14" t="s">
        <v>37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O14" t="s">
        <v>43</v>
      </c>
      <c r="P14">
        <v>81.379400000000004</v>
      </c>
      <c r="Q14">
        <v>1.9</v>
      </c>
      <c r="R14">
        <v>4</v>
      </c>
      <c r="S14">
        <v>0.16</v>
      </c>
      <c r="T14">
        <v>30</v>
      </c>
      <c r="U14">
        <v>8</v>
      </c>
      <c r="V14">
        <v>22.604961360000001</v>
      </c>
      <c r="W14">
        <v>17.07</v>
      </c>
      <c r="X14">
        <v>0.6865</v>
      </c>
      <c r="Y14">
        <v>4.082482905</v>
      </c>
      <c r="Z14">
        <v>1.24284277305975</v>
      </c>
      <c r="AA14" t="s">
        <v>44</v>
      </c>
      <c r="AB14">
        <v>0.394482336814587</v>
      </c>
      <c r="AC14">
        <v>0.84836043624517199</v>
      </c>
      <c r="AD14">
        <v>17.492133090699099</v>
      </c>
      <c r="AE14">
        <v>2.4801750644728</v>
      </c>
    </row>
    <row r="15" spans="1:31" x14ac:dyDescent="0.3">
      <c r="A15">
        <v>2</v>
      </c>
      <c r="B15" t="s">
        <v>45</v>
      </c>
      <c r="C15" t="s">
        <v>31</v>
      </c>
      <c r="D15" t="s">
        <v>32</v>
      </c>
      <c r="E15" t="s">
        <v>46</v>
      </c>
      <c r="F15" t="s">
        <v>34</v>
      </c>
      <c r="G15" t="s">
        <v>35</v>
      </c>
      <c r="H15" t="s">
        <v>36</v>
      </c>
      <c r="I15" t="s">
        <v>37</v>
      </c>
      <c r="J15" t="s">
        <v>38</v>
      </c>
      <c r="K15" t="s">
        <v>39</v>
      </c>
      <c r="L15" t="s">
        <v>40</v>
      </c>
      <c r="M15" t="s">
        <v>41</v>
      </c>
      <c r="N15" t="s">
        <v>42</v>
      </c>
      <c r="O15" t="s">
        <v>43</v>
      </c>
      <c r="P15">
        <v>81.379400000000004</v>
      </c>
      <c r="Q15">
        <v>1.9</v>
      </c>
      <c r="R15">
        <v>4</v>
      </c>
      <c r="S15">
        <v>0.16</v>
      </c>
      <c r="T15">
        <v>30</v>
      </c>
      <c r="U15">
        <v>8</v>
      </c>
      <c r="V15">
        <v>22.604961360000001</v>
      </c>
      <c r="W15">
        <v>17.07</v>
      </c>
      <c r="X15">
        <v>0.6865</v>
      </c>
      <c r="Y15">
        <v>4.082482905</v>
      </c>
      <c r="Z15">
        <v>0.54697116802192103</v>
      </c>
      <c r="AA15" t="s">
        <v>44</v>
      </c>
      <c r="AB15">
        <v>-0.29495161887955401</v>
      </c>
      <c r="AC15">
        <v>0.84192278690147604</v>
      </c>
      <c r="AD15">
        <v>3.5234747859237801</v>
      </c>
      <c r="AE15">
        <v>0.50704719102055396</v>
      </c>
    </row>
    <row r="16" spans="1:31" x14ac:dyDescent="0.3">
      <c r="A16">
        <v>4</v>
      </c>
      <c r="B16" t="s">
        <v>49</v>
      </c>
      <c r="C16" t="s">
        <v>31</v>
      </c>
      <c r="D16" t="s">
        <v>32</v>
      </c>
      <c r="E16" t="s">
        <v>33</v>
      </c>
      <c r="F16" t="s">
        <v>34</v>
      </c>
      <c r="G16" t="s">
        <v>53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>
        <v>107.87</v>
      </c>
      <c r="Q16">
        <v>1.4</v>
      </c>
      <c r="R16">
        <v>3</v>
      </c>
      <c r="S16">
        <v>0.16</v>
      </c>
      <c r="T16">
        <v>30</v>
      </c>
      <c r="U16">
        <v>11</v>
      </c>
      <c r="V16">
        <v>23.001880610000001</v>
      </c>
      <c r="W16">
        <v>0</v>
      </c>
      <c r="X16">
        <v>0</v>
      </c>
      <c r="Y16">
        <v>1.7837651699999999</v>
      </c>
      <c r="Z16">
        <v>1.5964173846906899</v>
      </c>
      <c r="AA16" t="s">
        <v>44</v>
      </c>
      <c r="AB16">
        <v>0.75642234368845795</v>
      </c>
      <c r="AC16">
        <v>0.83999504100223599</v>
      </c>
      <c r="AD16">
        <v>39.483658292321302</v>
      </c>
      <c r="AE16">
        <v>5.7071901662869804</v>
      </c>
    </row>
    <row r="17" spans="1:31" x14ac:dyDescent="0.3">
      <c r="A17">
        <v>5</v>
      </c>
      <c r="B17" t="s">
        <v>45</v>
      </c>
      <c r="C17" t="s">
        <v>31</v>
      </c>
      <c r="D17" t="s">
        <v>32</v>
      </c>
      <c r="E17" t="s">
        <v>46</v>
      </c>
      <c r="F17" t="s">
        <v>34</v>
      </c>
      <c r="G17" t="s">
        <v>53</v>
      </c>
      <c r="H17" t="s">
        <v>36</v>
      </c>
      <c r="I17" t="s">
        <v>37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O17" t="s">
        <v>43</v>
      </c>
      <c r="P17">
        <v>81.379400000000004</v>
      </c>
      <c r="Q17">
        <v>4</v>
      </c>
      <c r="R17">
        <v>4</v>
      </c>
      <c r="S17">
        <v>0.16</v>
      </c>
      <c r="T17">
        <v>30</v>
      </c>
      <c r="U17">
        <v>8</v>
      </c>
      <c r="V17">
        <v>22.604961360000001</v>
      </c>
      <c r="W17">
        <v>17.07</v>
      </c>
      <c r="X17">
        <v>0.6865</v>
      </c>
      <c r="Y17">
        <v>4.082482905</v>
      </c>
      <c r="Z17">
        <v>1.40786583498472</v>
      </c>
      <c r="AA17" t="s">
        <v>44</v>
      </c>
      <c r="AB17">
        <v>0.58015456845987401</v>
      </c>
      <c r="AC17">
        <v>0.82771126652485305</v>
      </c>
      <c r="AD17">
        <v>25.5779559434758</v>
      </c>
      <c r="AE17">
        <v>3.80324732482151</v>
      </c>
    </row>
    <row r="18" spans="1:31" x14ac:dyDescent="0.3">
      <c r="A18">
        <v>1</v>
      </c>
      <c r="B18" t="s">
        <v>45</v>
      </c>
      <c r="C18" t="s">
        <v>31</v>
      </c>
      <c r="D18" t="s">
        <v>32</v>
      </c>
      <c r="E18" t="s">
        <v>46</v>
      </c>
      <c r="F18" t="s">
        <v>34</v>
      </c>
      <c r="G18" t="s">
        <v>53</v>
      </c>
      <c r="H18" t="s">
        <v>36</v>
      </c>
      <c r="I18" t="s">
        <v>37</v>
      </c>
      <c r="J18" t="s">
        <v>38</v>
      </c>
      <c r="K18" t="s">
        <v>39</v>
      </c>
      <c r="L18" t="s">
        <v>40</v>
      </c>
      <c r="M18" t="s">
        <v>41</v>
      </c>
      <c r="N18" t="s">
        <v>42</v>
      </c>
      <c r="O18" t="s">
        <v>43</v>
      </c>
      <c r="P18">
        <v>81.379400000000004</v>
      </c>
      <c r="Q18">
        <v>4</v>
      </c>
      <c r="R18">
        <v>4</v>
      </c>
      <c r="S18">
        <v>0.16</v>
      </c>
      <c r="T18">
        <v>30</v>
      </c>
      <c r="U18">
        <v>8</v>
      </c>
      <c r="V18">
        <v>22.604961360000001</v>
      </c>
      <c r="W18">
        <v>17.07</v>
      </c>
      <c r="X18">
        <v>0.6865</v>
      </c>
      <c r="Y18">
        <v>4.082482905</v>
      </c>
      <c r="Z18">
        <v>1.40786583498472</v>
      </c>
      <c r="AA18" t="s">
        <v>44</v>
      </c>
      <c r="AB18">
        <v>0.58015456845987401</v>
      </c>
      <c r="AC18">
        <v>0.82771126652485305</v>
      </c>
      <c r="AD18">
        <v>25.5779559434758</v>
      </c>
      <c r="AE18">
        <v>3.80324732482151</v>
      </c>
    </row>
    <row r="19" spans="1:31" x14ac:dyDescent="0.3">
      <c r="A19">
        <v>3</v>
      </c>
      <c r="B19" t="s">
        <v>30</v>
      </c>
      <c r="C19" t="s">
        <v>31</v>
      </c>
      <c r="D19" t="s">
        <v>32</v>
      </c>
      <c r="E19" t="s">
        <v>46</v>
      </c>
      <c r="F19" t="s">
        <v>34</v>
      </c>
      <c r="G19" t="s">
        <v>56</v>
      </c>
      <c r="H19" t="s">
        <v>36</v>
      </c>
      <c r="I19" t="s">
        <v>37</v>
      </c>
      <c r="J19" t="s">
        <v>38</v>
      </c>
      <c r="K19" t="s">
        <v>39</v>
      </c>
      <c r="L19" t="s">
        <v>40</v>
      </c>
      <c r="M19" t="s">
        <v>41</v>
      </c>
      <c r="N19" t="s">
        <v>42</v>
      </c>
      <c r="O19" t="s">
        <v>43</v>
      </c>
      <c r="P19">
        <v>123.2218</v>
      </c>
      <c r="Q19">
        <v>3</v>
      </c>
      <c r="R19">
        <v>4</v>
      </c>
      <c r="S19">
        <v>0.16</v>
      </c>
      <c r="T19">
        <v>30</v>
      </c>
      <c r="U19">
        <v>16</v>
      </c>
      <c r="V19">
        <v>29.292544230000001</v>
      </c>
      <c r="W19">
        <v>34.14</v>
      </c>
      <c r="X19">
        <v>1.373</v>
      </c>
      <c r="Y19">
        <v>3.7745364719999999</v>
      </c>
      <c r="Z19">
        <v>1.76158673498728</v>
      </c>
      <c r="AA19" t="s">
        <v>44</v>
      </c>
      <c r="AB19">
        <v>0.93697736005451504</v>
      </c>
      <c r="AC19">
        <v>0.82460937493276898</v>
      </c>
      <c r="AD19">
        <v>57.754620565746997</v>
      </c>
      <c r="AE19">
        <v>8.6492282882654301</v>
      </c>
    </row>
    <row r="20" spans="1:31" x14ac:dyDescent="0.3">
      <c r="A20">
        <v>6</v>
      </c>
      <c r="B20" t="s">
        <v>49</v>
      </c>
      <c r="C20" t="s">
        <v>31</v>
      </c>
      <c r="D20" t="s">
        <v>32</v>
      </c>
      <c r="E20" t="s">
        <v>33</v>
      </c>
      <c r="F20" t="s">
        <v>34</v>
      </c>
      <c r="G20" t="s">
        <v>48</v>
      </c>
      <c r="H20" t="s">
        <v>36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42</v>
      </c>
      <c r="O20" t="s">
        <v>43</v>
      </c>
      <c r="P20">
        <v>107.87</v>
      </c>
      <c r="Q20">
        <v>0.8</v>
      </c>
      <c r="R20">
        <v>24</v>
      </c>
      <c r="S20">
        <v>0.16</v>
      </c>
      <c r="T20">
        <v>30</v>
      </c>
      <c r="U20">
        <v>11</v>
      </c>
      <c r="V20">
        <v>23.001880610000001</v>
      </c>
      <c r="W20">
        <v>0</v>
      </c>
      <c r="X20">
        <v>0</v>
      </c>
      <c r="Y20">
        <v>1.7837651699999999</v>
      </c>
      <c r="Z20">
        <v>1.98425201582315</v>
      </c>
      <c r="AA20" t="s">
        <v>44</v>
      </c>
      <c r="AB20">
        <v>1.15987530818409</v>
      </c>
      <c r="AC20">
        <v>0.82437670763906201</v>
      </c>
      <c r="AD20">
        <v>96.438848423086696</v>
      </c>
      <c r="AE20">
        <v>14.450248250215401</v>
      </c>
    </row>
    <row r="21" spans="1:31" x14ac:dyDescent="0.3">
      <c r="A21">
        <v>2</v>
      </c>
      <c r="B21" t="s">
        <v>30</v>
      </c>
      <c r="C21" t="s">
        <v>31</v>
      </c>
      <c r="D21" t="s">
        <v>32</v>
      </c>
      <c r="E21" t="s">
        <v>46</v>
      </c>
      <c r="F21" t="s">
        <v>34</v>
      </c>
      <c r="G21" t="s">
        <v>48</v>
      </c>
      <c r="H21" t="s">
        <v>36</v>
      </c>
      <c r="I21" t="s">
        <v>37</v>
      </c>
      <c r="J21" t="s">
        <v>38</v>
      </c>
      <c r="K21" t="s">
        <v>39</v>
      </c>
      <c r="L21" t="s">
        <v>40</v>
      </c>
      <c r="M21" t="s">
        <v>41</v>
      </c>
      <c r="N21" t="s">
        <v>42</v>
      </c>
      <c r="O21" t="s">
        <v>43</v>
      </c>
      <c r="P21">
        <v>123.2218</v>
      </c>
      <c r="Q21">
        <v>4</v>
      </c>
      <c r="R21">
        <v>3</v>
      </c>
      <c r="S21">
        <v>0.16</v>
      </c>
      <c r="T21">
        <v>30</v>
      </c>
      <c r="U21">
        <v>16</v>
      </c>
      <c r="V21">
        <v>29.292544230000001</v>
      </c>
      <c r="W21">
        <v>34.14</v>
      </c>
      <c r="X21">
        <v>1.373</v>
      </c>
      <c r="Y21">
        <v>3.7745364719999999</v>
      </c>
      <c r="Z21">
        <v>1.90215836291035</v>
      </c>
      <c r="AA21" t="s">
        <v>44</v>
      </c>
      <c r="AB21">
        <v>1.0790941473498501</v>
      </c>
      <c r="AC21">
        <v>0.82306421556049203</v>
      </c>
      <c r="AD21">
        <v>79.828572436314303</v>
      </c>
      <c r="AE21">
        <v>11.997593615353701</v>
      </c>
    </row>
    <row r="22" spans="1:31" x14ac:dyDescent="0.3">
      <c r="A22">
        <v>3</v>
      </c>
      <c r="B22" t="s">
        <v>49</v>
      </c>
      <c r="C22" t="s">
        <v>31</v>
      </c>
      <c r="D22" t="s">
        <v>32</v>
      </c>
      <c r="E22" t="s">
        <v>33</v>
      </c>
      <c r="F22" t="s">
        <v>34</v>
      </c>
      <c r="G22" t="s">
        <v>50</v>
      </c>
      <c r="H22" t="s">
        <v>36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P22">
        <v>107.87</v>
      </c>
      <c r="Q22">
        <v>1.9</v>
      </c>
      <c r="R22">
        <v>3</v>
      </c>
      <c r="S22">
        <v>0.16</v>
      </c>
      <c r="T22">
        <v>30</v>
      </c>
      <c r="U22">
        <v>11</v>
      </c>
      <c r="V22">
        <v>23.001880610000001</v>
      </c>
      <c r="W22">
        <v>0</v>
      </c>
      <c r="X22">
        <v>0</v>
      </c>
      <c r="Y22">
        <v>1.7837651699999999</v>
      </c>
      <c r="Z22">
        <v>1.5918602342696599</v>
      </c>
      <c r="AA22" t="s">
        <v>44</v>
      </c>
      <c r="AB22">
        <v>0.77255104407208197</v>
      </c>
      <c r="AC22">
        <v>0.81930919019757797</v>
      </c>
      <c r="AD22">
        <v>39.071513464069</v>
      </c>
      <c r="AE22">
        <v>5.9231269926286698</v>
      </c>
    </row>
    <row r="23" spans="1:31" x14ac:dyDescent="0.3">
      <c r="A23">
        <v>3</v>
      </c>
      <c r="B23" t="s">
        <v>58</v>
      </c>
      <c r="C23" t="s">
        <v>31</v>
      </c>
      <c r="D23" t="s">
        <v>32</v>
      </c>
      <c r="E23" t="s">
        <v>33</v>
      </c>
      <c r="F23" t="s">
        <v>34</v>
      </c>
      <c r="G23" t="s">
        <v>48</v>
      </c>
      <c r="H23" t="s">
        <v>36</v>
      </c>
      <c r="I23" t="s">
        <v>37</v>
      </c>
      <c r="J23" t="s">
        <v>38</v>
      </c>
      <c r="K23" t="s">
        <v>39</v>
      </c>
      <c r="L23" t="s">
        <v>40</v>
      </c>
      <c r="M23" t="s">
        <v>41</v>
      </c>
      <c r="N23" t="s">
        <v>42</v>
      </c>
      <c r="O23" t="s">
        <v>43</v>
      </c>
      <c r="P23">
        <v>172.11500000000001</v>
      </c>
      <c r="Q23">
        <v>1.4</v>
      </c>
      <c r="R23">
        <v>2</v>
      </c>
      <c r="S23">
        <v>0.16</v>
      </c>
      <c r="T23">
        <v>30</v>
      </c>
      <c r="U23">
        <v>16</v>
      </c>
      <c r="V23">
        <v>39.19032095</v>
      </c>
      <c r="W23">
        <v>34.14</v>
      </c>
      <c r="X23">
        <v>1.373</v>
      </c>
      <c r="Y23">
        <v>4.4565515260000002</v>
      </c>
      <c r="Z23">
        <v>2.30778314327498</v>
      </c>
      <c r="AA23" t="s">
        <v>44</v>
      </c>
      <c r="AB23">
        <v>1.4892367065826899</v>
      </c>
      <c r="AC23">
        <v>0.81854643669228699</v>
      </c>
      <c r="AD23">
        <v>203.134244527406</v>
      </c>
      <c r="AE23">
        <v>30.848688599478599</v>
      </c>
    </row>
    <row r="24" spans="1:31" x14ac:dyDescent="0.3">
      <c r="A24">
        <v>4</v>
      </c>
      <c r="B24" t="s">
        <v>45</v>
      </c>
      <c r="C24" t="s">
        <v>31</v>
      </c>
      <c r="D24" t="s">
        <v>32</v>
      </c>
      <c r="E24" t="s">
        <v>46</v>
      </c>
      <c r="F24" t="s">
        <v>34</v>
      </c>
      <c r="G24" t="s">
        <v>48</v>
      </c>
      <c r="H24" t="s">
        <v>36</v>
      </c>
      <c r="I24" t="s">
        <v>37</v>
      </c>
      <c r="J24" t="s">
        <v>38</v>
      </c>
      <c r="K24" t="s">
        <v>39</v>
      </c>
      <c r="L24" t="s">
        <v>40</v>
      </c>
      <c r="M24" t="s">
        <v>41</v>
      </c>
      <c r="N24" t="s">
        <v>42</v>
      </c>
      <c r="O24" t="s">
        <v>43</v>
      </c>
      <c r="P24">
        <v>81.379400000000004</v>
      </c>
      <c r="Q24">
        <v>3</v>
      </c>
      <c r="R24">
        <v>3</v>
      </c>
      <c r="S24">
        <v>0.16</v>
      </c>
      <c r="T24">
        <v>30</v>
      </c>
      <c r="U24">
        <v>8</v>
      </c>
      <c r="V24">
        <v>22.604961360000001</v>
      </c>
      <c r="W24">
        <v>17.07</v>
      </c>
      <c r="X24">
        <v>0.6865</v>
      </c>
      <c r="Y24">
        <v>4.082482905</v>
      </c>
      <c r="Z24">
        <v>1.22518164407345</v>
      </c>
      <c r="AA24" t="s">
        <v>44</v>
      </c>
      <c r="AB24">
        <v>0.40826739537952</v>
      </c>
      <c r="AC24">
        <v>0.81691424869393103</v>
      </c>
      <c r="AD24">
        <v>16.795063263343899</v>
      </c>
      <c r="AE24">
        <v>2.5601616948724599</v>
      </c>
    </row>
    <row r="25" spans="1:31" x14ac:dyDescent="0.3">
      <c r="A25">
        <v>4</v>
      </c>
      <c r="B25" t="s">
        <v>49</v>
      </c>
      <c r="C25" t="s">
        <v>31</v>
      </c>
      <c r="D25" t="s">
        <v>32</v>
      </c>
      <c r="E25" t="s">
        <v>33</v>
      </c>
      <c r="F25" t="s">
        <v>34</v>
      </c>
      <c r="G25" t="s">
        <v>51</v>
      </c>
      <c r="H25" t="s">
        <v>36</v>
      </c>
      <c r="I25" t="s">
        <v>37</v>
      </c>
      <c r="J25" t="s">
        <v>38</v>
      </c>
      <c r="K25" t="s">
        <v>39</v>
      </c>
      <c r="L25" t="s">
        <v>40</v>
      </c>
      <c r="M25" t="s">
        <v>41</v>
      </c>
      <c r="N25" t="s">
        <v>42</v>
      </c>
      <c r="O25" t="s">
        <v>43</v>
      </c>
      <c r="P25">
        <v>107.87</v>
      </c>
      <c r="Q25">
        <v>1.9</v>
      </c>
      <c r="R25">
        <v>2</v>
      </c>
      <c r="S25">
        <v>0.16</v>
      </c>
      <c r="T25">
        <v>30</v>
      </c>
      <c r="U25">
        <v>11</v>
      </c>
      <c r="V25">
        <v>23.001880610000001</v>
      </c>
      <c r="W25">
        <v>0</v>
      </c>
      <c r="X25">
        <v>0</v>
      </c>
      <c r="Y25">
        <v>1.7837651699999999</v>
      </c>
      <c r="Z25">
        <v>0.99754847909514199</v>
      </c>
      <c r="AA25" t="s">
        <v>44</v>
      </c>
      <c r="AB25">
        <v>0.18534740427413099</v>
      </c>
      <c r="AC25">
        <v>0.812201074821011</v>
      </c>
      <c r="AD25">
        <v>9.9437106665743098</v>
      </c>
      <c r="AE25">
        <v>1.53231271125466</v>
      </c>
    </row>
    <row r="26" spans="1:31" x14ac:dyDescent="0.3">
      <c r="A26">
        <v>2</v>
      </c>
      <c r="B26" t="s">
        <v>49</v>
      </c>
      <c r="C26" t="s">
        <v>31</v>
      </c>
      <c r="D26" t="s">
        <v>32</v>
      </c>
      <c r="E26" t="s">
        <v>33</v>
      </c>
      <c r="F26" t="s">
        <v>34</v>
      </c>
      <c r="G26" t="s">
        <v>51</v>
      </c>
      <c r="H26" t="s">
        <v>36</v>
      </c>
      <c r="I26" t="s">
        <v>37</v>
      </c>
      <c r="J26" t="s">
        <v>38</v>
      </c>
      <c r="K26" t="s">
        <v>39</v>
      </c>
      <c r="L26" t="s">
        <v>40</v>
      </c>
      <c r="M26" t="s">
        <v>41</v>
      </c>
      <c r="N26" t="s">
        <v>42</v>
      </c>
      <c r="O26" t="s">
        <v>43</v>
      </c>
      <c r="P26">
        <v>107.87</v>
      </c>
      <c r="Q26">
        <v>1.4</v>
      </c>
      <c r="R26">
        <v>2</v>
      </c>
      <c r="S26">
        <v>0.16</v>
      </c>
      <c r="T26">
        <v>30</v>
      </c>
      <c r="U26">
        <v>11</v>
      </c>
      <c r="V26">
        <v>23.001880610000001</v>
      </c>
      <c r="W26">
        <v>0</v>
      </c>
      <c r="X26">
        <v>0</v>
      </c>
      <c r="Y26">
        <v>1.7837651699999999</v>
      </c>
      <c r="Z26">
        <v>0.99754847909514199</v>
      </c>
      <c r="AA26" t="s">
        <v>44</v>
      </c>
      <c r="AB26">
        <v>0.18534740427413099</v>
      </c>
      <c r="AC26">
        <v>0.812201074821011</v>
      </c>
      <c r="AD26">
        <v>9.9437106665743098</v>
      </c>
      <c r="AE26">
        <v>1.53231271125466</v>
      </c>
    </row>
    <row r="27" spans="1:31" x14ac:dyDescent="0.3">
      <c r="A27">
        <v>5</v>
      </c>
      <c r="B27" t="s">
        <v>45</v>
      </c>
      <c r="C27" t="s">
        <v>31</v>
      </c>
      <c r="D27" t="s">
        <v>32</v>
      </c>
      <c r="E27" t="s">
        <v>46</v>
      </c>
      <c r="F27" t="s">
        <v>34</v>
      </c>
      <c r="G27" t="s">
        <v>52</v>
      </c>
      <c r="H27" t="s">
        <v>36</v>
      </c>
      <c r="I27" t="s">
        <v>37</v>
      </c>
      <c r="J27" t="s">
        <v>38</v>
      </c>
      <c r="K27" t="s">
        <v>39</v>
      </c>
      <c r="L27" t="s">
        <v>40</v>
      </c>
      <c r="M27" t="s">
        <v>41</v>
      </c>
      <c r="N27" t="s">
        <v>42</v>
      </c>
      <c r="O27" t="s">
        <v>43</v>
      </c>
      <c r="P27">
        <v>81.379400000000004</v>
      </c>
      <c r="Q27">
        <v>4</v>
      </c>
      <c r="R27">
        <v>4</v>
      </c>
      <c r="S27">
        <v>0.16</v>
      </c>
      <c r="T27">
        <v>30</v>
      </c>
      <c r="U27">
        <v>8</v>
      </c>
      <c r="V27">
        <v>22.604961360000001</v>
      </c>
      <c r="W27">
        <v>17.07</v>
      </c>
      <c r="X27">
        <v>0.6865</v>
      </c>
      <c r="Y27">
        <v>4.082482905</v>
      </c>
      <c r="Z27">
        <v>1.4142079548786199</v>
      </c>
      <c r="AA27" t="s">
        <v>44</v>
      </c>
      <c r="AB27">
        <v>0.60274917937915795</v>
      </c>
      <c r="AC27">
        <v>0.81145877549946699</v>
      </c>
      <c r="AD27">
        <v>25.9542184033638</v>
      </c>
      <c r="AE27">
        <v>4.0063526957900102</v>
      </c>
    </row>
    <row r="28" spans="1:31" x14ac:dyDescent="0.3">
      <c r="A28">
        <v>5</v>
      </c>
      <c r="B28" t="s">
        <v>49</v>
      </c>
      <c r="C28" t="s">
        <v>31</v>
      </c>
      <c r="D28" t="s">
        <v>32</v>
      </c>
      <c r="E28" t="s">
        <v>33</v>
      </c>
      <c r="F28" t="s">
        <v>34</v>
      </c>
      <c r="G28" t="s">
        <v>48</v>
      </c>
      <c r="H28" t="s">
        <v>36</v>
      </c>
      <c r="I28" t="s">
        <v>37</v>
      </c>
      <c r="J28" t="s">
        <v>38</v>
      </c>
      <c r="K28" t="s">
        <v>39</v>
      </c>
      <c r="L28" t="s">
        <v>40</v>
      </c>
      <c r="M28" t="s">
        <v>41</v>
      </c>
      <c r="N28" t="s">
        <v>42</v>
      </c>
      <c r="O28" t="s">
        <v>43</v>
      </c>
      <c r="P28">
        <v>107.87</v>
      </c>
      <c r="Q28">
        <v>3</v>
      </c>
      <c r="R28">
        <v>0</v>
      </c>
      <c r="S28">
        <v>0.16</v>
      </c>
      <c r="T28">
        <v>30</v>
      </c>
      <c r="U28">
        <v>11</v>
      </c>
      <c r="V28">
        <v>23.001880610000001</v>
      </c>
      <c r="W28">
        <v>0</v>
      </c>
      <c r="X28">
        <v>0</v>
      </c>
      <c r="Y28">
        <v>1.7837651699999999</v>
      </c>
      <c r="Z28">
        <v>1.1323371029626601</v>
      </c>
      <c r="AA28" t="s">
        <v>44</v>
      </c>
      <c r="AB28">
        <v>0.32796646557794301</v>
      </c>
      <c r="AC28">
        <v>0.80437063738472203</v>
      </c>
      <c r="AD28">
        <v>13.5624172991816</v>
      </c>
      <c r="AE28">
        <v>2.1279747262395001</v>
      </c>
    </row>
    <row r="29" spans="1:31" x14ac:dyDescent="0.3">
      <c r="A29">
        <v>1</v>
      </c>
      <c r="B29" t="s">
        <v>45</v>
      </c>
      <c r="C29" t="s">
        <v>31</v>
      </c>
      <c r="D29" t="s">
        <v>32</v>
      </c>
      <c r="E29" t="s">
        <v>46</v>
      </c>
      <c r="F29" t="s">
        <v>60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>
        <v>81.379400000000004</v>
      </c>
      <c r="Q29">
        <v>6</v>
      </c>
      <c r="R29">
        <v>1</v>
      </c>
      <c r="S29">
        <v>0.16</v>
      </c>
      <c r="T29">
        <v>30</v>
      </c>
      <c r="U29">
        <v>8</v>
      </c>
      <c r="V29">
        <v>22.604961360000001</v>
      </c>
      <c r="W29">
        <v>17.07</v>
      </c>
      <c r="X29">
        <v>0.6865</v>
      </c>
      <c r="Y29">
        <v>4.082482905</v>
      </c>
      <c r="Z29">
        <v>1.4873642385211501</v>
      </c>
      <c r="AA29" t="s">
        <v>44</v>
      </c>
      <c r="AB29">
        <v>0.68495900192901304</v>
      </c>
      <c r="AC29">
        <v>0.80240523659214502</v>
      </c>
      <c r="AD29">
        <v>30.715970267017401</v>
      </c>
      <c r="AE29">
        <v>4.8412666312085904</v>
      </c>
    </row>
    <row r="30" spans="1:31" x14ac:dyDescent="0.3">
      <c r="A30">
        <v>6</v>
      </c>
      <c r="B30" t="s">
        <v>45</v>
      </c>
      <c r="C30" t="s">
        <v>31</v>
      </c>
      <c r="D30" t="s">
        <v>32</v>
      </c>
      <c r="E30" t="s">
        <v>46</v>
      </c>
      <c r="F30" t="s">
        <v>34</v>
      </c>
      <c r="G30" t="s">
        <v>52</v>
      </c>
      <c r="H30" t="s">
        <v>36</v>
      </c>
      <c r="I30" t="s">
        <v>37</v>
      </c>
      <c r="J30" t="s">
        <v>38</v>
      </c>
      <c r="K30" t="s">
        <v>39</v>
      </c>
      <c r="L30" t="s">
        <v>40</v>
      </c>
      <c r="M30" t="s">
        <v>41</v>
      </c>
      <c r="N30" t="s">
        <v>42</v>
      </c>
      <c r="O30" t="s">
        <v>43</v>
      </c>
      <c r="P30">
        <v>81.379400000000004</v>
      </c>
      <c r="Q30">
        <v>3</v>
      </c>
      <c r="R30">
        <v>4</v>
      </c>
      <c r="S30">
        <v>0.16</v>
      </c>
      <c r="T30">
        <v>30</v>
      </c>
      <c r="U30">
        <v>8</v>
      </c>
      <c r="V30">
        <v>22.604961360000001</v>
      </c>
      <c r="W30">
        <v>17.07</v>
      </c>
      <c r="X30">
        <v>0.6865</v>
      </c>
      <c r="Y30">
        <v>4.082482905</v>
      </c>
      <c r="Z30">
        <v>1.4260030198485001</v>
      </c>
      <c r="AA30" t="s">
        <v>44</v>
      </c>
      <c r="AB30">
        <v>0.62625084746412896</v>
      </c>
      <c r="AC30">
        <v>0.79975217238437701</v>
      </c>
      <c r="AD30">
        <v>26.6687720847608</v>
      </c>
      <c r="AE30">
        <v>4.2291281717484202</v>
      </c>
    </row>
    <row r="31" spans="1:31" x14ac:dyDescent="0.3">
      <c r="A31">
        <v>6</v>
      </c>
      <c r="B31" t="s">
        <v>49</v>
      </c>
      <c r="C31" t="s">
        <v>31</v>
      </c>
      <c r="D31" t="s">
        <v>32</v>
      </c>
      <c r="E31" t="s">
        <v>33</v>
      </c>
      <c r="F31" t="s">
        <v>34</v>
      </c>
      <c r="G31" t="s">
        <v>51</v>
      </c>
      <c r="H31" t="s">
        <v>36</v>
      </c>
      <c r="I31" t="s">
        <v>37</v>
      </c>
      <c r="J31" t="s">
        <v>38</v>
      </c>
      <c r="K31" t="s">
        <v>39</v>
      </c>
      <c r="L31" t="s">
        <v>40</v>
      </c>
      <c r="M31" t="s">
        <v>41</v>
      </c>
      <c r="N31" t="s">
        <v>42</v>
      </c>
      <c r="O31" t="s">
        <v>43</v>
      </c>
      <c r="P31">
        <v>107.87</v>
      </c>
      <c r="Q31">
        <v>3</v>
      </c>
      <c r="R31">
        <v>0</v>
      </c>
      <c r="S31">
        <v>0.16</v>
      </c>
      <c r="T31">
        <v>30</v>
      </c>
      <c r="U31">
        <v>11</v>
      </c>
      <c r="V31">
        <v>23.001880610000001</v>
      </c>
      <c r="W31">
        <v>0</v>
      </c>
      <c r="X31">
        <v>0</v>
      </c>
      <c r="Y31">
        <v>1.7837651699999999</v>
      </c>
      <c r="Z31">
        <v>0.94019827134839196</v>
      </c>
      <c r="AA31" t="s">
        <v>44</v>
      </c>
      <c r="AB31">
        <v>0.14102707454497701</v>
      </c>
      <c r="AC31">
        <v>0.79917119680341397</v>
      </c>
      <c r="AD31">
        <v>8.7136130753615308</v>
      </c>
      <c r="AE31">
        <v>1.38365263518589</v>
      </c>
    </row>
    <row r="32" spans="1:31" x14ac:dyDescent="0.3">
      <c r="A32">
        <v>4</v>
      </c>
      <c r="B32" t="s">
        <v>45</v>
      </c>
      <c r="C32" t="s">
        <v>31</v>
      </c>
      <c r="D32" t="s">
        <v>32</v>
      </c>
      <c r="E32" t="s">
        <v>46</v>
      </c>
      <c r="F32" t="s">
        <v>47</v>
      </c>
      <c r="G32" t="s">
        <v>51</v>
      </c>
      <c r="H32" t="s">
        <v>36</v>
      </c>
      <c r="I32" t="s">
        <v>37</v>
      </c>
      <c r="J32" t="s">
        <v>38</v>
      </c>
      <c r="K32" t="s">
        <v>39</v>
      </c>
      <c r="L32" t="s">
        <v>40</v>
      </c>
      <c r="M32" t="s">
        <v>41</v>
      </c>
      <c r="N32" t="s">
        <v>42</v>
      </c>
      <c r="O32" t="s">
        <v>43</v>
      </c>
      <c r="P32">
        <v>81.379400000000004</v>
      </c>
      <c r="Q32">
        <v>4.7</v>
      </c>
      <c r="R32">
        <v>18</v>
      </c>
      <c r="S32">
        <v>0.16</v>
      </c>
      <c r="T32">
        <v>30</v>
      </c>
      <c r="U32">
        <v>8</v>
      </c>
      <c r="V32">
        <v>22.604961360000001</v>
      </c>
      <c r="W32">
        <v>17.07</v>
      </c>
      <c r="X32">
        <v>0.6865</v>
      </c>
      <c r="Y32">
        <v>4.082482905</v>
      </c>
      <c r="Z32">
        <v>2.38624395491179</v>
      </c>
      <c r="AA32" t="s">
        <v>44</v>
      </c>
      <c r="AB32">
        <v>1.5874106986090999</v>
      </c>
      <c r="AC32">
        <v>0.79883325630269697</v>
      </c>
      <c r="AD32">
        <v>243.357062739447</v>
      </c>
      <c r="AE32">
        <v>38.673252494810903</v>
      </c>
    </row>
    <row r="33" spans="1:31" x14ac:dyDescent="0.3">
      <c r="A33">
        <v>5</v>
      </c>
      <c r="B33" t="s">
        <v>49</v>
      </c>
      <c r="C33" t="s">
        <v>31</v>
      </c>
      <c r="D33" t="s">
        <v>32</v>
      </c>
      <c r="E33" t="s">
        <v>33</v>
      </c>
      <c r="F33" t="s">
        <v>34</v>
      </c>
      <c r="G33" t="s">
        <v>52</v>
      </c>
      <c r="H33" t="s">
        <v>36</v>
      </c>
      <c r="I33" t="s">
        <v>37</v>
      </c>
      <c r="J33" t="s">
        <v>38</v>
      </c>
      <c r="K33" t="s">
        <v>39</v>
      </c>
      <c r="L33" t="s">
        <v>40</v>
      </c>
      <c r="M33" t="s">
        <v>41</v>
      </c>
      <c r="N33" t="s">
        <v>42</v>
      </c>
      <c r="O33" t="s">
        <v>43</v>
      </c>
      <c r="P33">
        <v>107.87</v>
      </c>
      <c r="Q33">
        <v>1.4</v>
      </c>
      <c r="R33">
        <v>0</v>
      </c>
      <c r="S33">
        <v>0.16</v>
      </c>
      <c r="T33">
        <v>30</v>
      </c>
      <c r="U33">
        <v>11</v>
      </c>
      <c r="V33">
        <v>23.001880610000001</v>
      </c>
      <c r="W33">
        <v>0</v>
      </c>
      <c r="X33">
        <v>0</v>
      </c>
      <c r="Y33">
        <v>1.7837651699999999</v>
      </c>
      <c r="Z33">
        <v>1.6358228067607701</v>
      </c>
      <c r="AA33" t="s">
        <v>44</v>
      </c>
      <c r="AB33">
        <v>0.83825249361606502</v>
      </c>
      <c r="AC33">
        <v>0.79757031314471305</v>
      </c>
      <c r="AD33">
        <v>43.2337400300352</v>
      </c>
      <c r="AE33">
        <v>6.8905278695957497</v>
      </c>
    </row>
    <row r="34" spans="1:31" x14ac:dyDescent="0.3">
      <c r="A34">
        <v>3</v>
      </c>
      <c r="B34" t="s">
        <v>58</v>
      </c>
      <c r="C34" t="s">
        <v>31</v>
      </c>
      <c r="D34" t="s">
        <v>32</v>
      </c>
      <c r="E34" t="s">
        <v>33</v>
      </c>
      <c r="F34" t="s">
        <v>34</v>
      </c>
      <c r="G34" t="s">
        <v>50</v>
      </c>
      <c r="H34" t="s">
        <v>36</v>
      </c>
      <c r="I34" t="s">
        <v>37</v>
      </c>
      <c r="J34" t="s">
        <v>38</v>
      </c>
      <c r="K34" t="s">
        <v>39</v>
      </c>
      <c r="L34" t="s">
        <v>40</v>
      </c>
      <c r="M34" t="s">
        <v>41</v>
      </c>
      <c r="N34" t="s">
        <v>42</v>
      </c>
      <c r="O34" t="s">
        <v>43</v>
      </c>
      <c r="P34">
        <v>172.11500000000001</v>
      </c>
      <c r="Q34">
        <v>4</v>
      </c>
      <c r="R34">
        <v>0</v>
      </c>
      <c r="S34">
        <v>0.16</v>
      </c>
      <c r="T34">
        <v>30</v>
      </c>
      <c r="U34">
        <v>16</v>
      </c>
      <c r="V34">
        <v>39.19032095</v>
      </c>
      <c r="W34">
        <v>34.14</v>
      </c>
      <c r="X34">
        <v>1.373</v>
      </c>
      <c r="Y34">
        <v>4.4565515260000002</v>
      </c>
      <c r="Z34">
        <v>2.5209043813544101</v>
      </c>
      <c r="AA34" t="s">
        <v>44</v>
      </c>
      <c r="AB34">
        <v>1.7249881013753401</v>
      </c>
      <c r="AC34">
        <v>0.79591627997907599</v>
      </c>
      <c r="AD34">
        <v>331.82139237102399</v>
      </c>
      <c r="AE34">
        <v>53.086989947283399</v>
      </c>
    </row>
    <row r="35" spans="1:31" x14ac:dyDescent="0.3">
      <c r="A35">
        <v>4</v>
      </c>
      <c r="B35" t="s">
        <v>30</v>
      </c>
      <c r="C35" t="s">
        <v>31</v>
      </c>
      <c r="D35" t="s">
        <v>32</v>
      </c>
      <c r="E35" t="s">
        <v>33</v>
      </c>
      <c r="F35" t="s">
        <v>34</v>
      </c>
      <c r="G35" t="s">
        <v>51</v>
      </c>
      <c r="H35" t="s">
        <v>36</v>
      </c>
      <c r="I35" t="s">
        <v>37</v>
      </c>
      <c r="J35" t="s">
        <v>38</v>
      </c>
      <c r="K35" t="s">
        <v>39</v>
      </c>
      <c r="L35" t="s">
        <v>40</v>
      </c>
      <c r="M35" t="s">
        <v>41</v>
      </c>
      <c r="N35" t="s">
        <v>42</v>
      </c>
      <c r="O35" t="s">
        <v>43</v>
      </c>
      <c r="P35">
        <v>123.2218</v>
      </c>
      <c r="Q35">
        <v>3</v>
      </c>
      <c r="R35">
        <v>0</v>
      </c>
      <c r="S35">
        <v>0.16</v>
      </c>
      <c r="T35">
        <v>30</v>
      </c>
      <c r="U35">
        <v>16</v>
      </c>
      <c r="V35">
        <v>29.292544230000001</v>
      </c>
      <c r="W35">
        <v>34.14</v>
      </c>
      <c r="X35">
        <v>1.373</v>
      </c>
      <c r="Y35">
        <v>3.7745364719999999</v>
      </c>
      <c r="Z35">
        <v>1.6285225521370299</v>
      </c>
      <c r="AA35" t="s">
        <v>44</v>
      </c>
      <c r="AB35">
        <v>0.83364791004379002</v>
      </c>
      <c r="AC35">
        <v>0.79487464209324599</v>
      </c>
      <c r="AD35">
        <v>42.513078251392301</v>
      </c>
      <c r="AE35">
        <v>6.8178573468199799</v>
      </c>
    </row>
    <row r="36" spans="1:31" x14ac:dyDescent="0.3">
      <c r="A36">
        <v>6</v>
      </c>
      <c r="B36" t="s">
        <v>30</v>
      </c>
      <c r="C36" t="s">
        <v>31</v>
      </c>
      <c r="D36" t="s">
        <v>32</v>
      </c>
      <c r="E36" t="s">
        <v>33</v>
      </c>
      <c r="F36" t="s">
        <v>34</v>
      </c>
      <c r="G36" t="s">
        <v>53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42</v>
      </c>
      <c r="O36" t="s">
        <v>43</v>
      </c>
      <c r="P36">
        <v>123.2218</v>
      </c>
      <c r="Q36">
        <v>0.8</v>
      </c>
      <c r="R36">
        <v>18</v>
      </c>
      <c r="S36">
        <v>0.16</v>
      </c>
      <c r="T36">
        <v>30</v>
      </c>
      <c r="U36">
        <v>16</v>
      </c>
      <c r="V36">
        <v>29.292544230000001</v>
      </c>
      <c r="W36">
        <v>34.14</v>
      </c>
      <c r="X36">
        <v>1.373</v>
      </c>
      <c r="Y36">
        <v>3.7745364719999999</v>
      </c>
      <c r="Z36">
        <v>1.98701854317282</v>
      </c>
      <c r="AA36" t="s">
        <v>44</v>
      </c>
      <c r="AB36">
        <v>1.19556319133641</v>
      </c>
      <c r="AC36">
        <v>0.79145535183641402</v>
      </c>
      <c r="AD36">
        <v>97.055140622066304</v>
      </c>
      <c r="AE36">
        <v>15.687841445472801</v>
      </c>
    </row>
    <row r="37" spans="1:31" x14ac:dyDescent="0.3">
      <c r="A37">
        <v>5</v>
      </c>
      <c r="B37" t="s">
        <v>45</v>
      </c>
      <c r="C37" t="s">
        <v>31</v>
      </c>
      <c r="D37" t="s">
        <v>32</v>
      </c>
      <c r="E37" t="s">
        <v>46</v>
      </c>
      <c r="F37" t="s">
        <v>47</v>
      </c>
      <c r="G37" t="s">
        <v>48</v>
      </c>
      <c r="H37" t="s">
        <v>36</v>
      </c>
      <c r="I37" t="s">
        <v>37</v>
      </c>
      <c r="J37" t="s">
        <v>38</v>
      </c>
      <c r="K37" t="s">
        <v>39</v>
      </c>
      <c r="L37" t="s">
        <v>40</v>
      </c>
      <c r="M37" t="s">
        <v>41</v>
      </c>
      <c r="N37" t="s">
        <v>42</v>
      </c>
      <c r="O37" t="s">
        <v>43</v>
      </c>
      <c r="P37">
        <v>81.379400000000004</v>
      </c>
      <c r="Q37">
        <v>4.7</v>
      </c>
      <c r="R37">
        <v>2</v>
      </c>
      <c r="S37">
        <v>0.16</v>
      </c>
      <c r="T37">
        <v>30</v>
      </c>
      <c r="U37">
        <v>8</v>
      </c>
      <c r="V37">
        <v>22.604961360000001</v>
      </c>
      <c r="W37">
        <v>17.07</v>
      </c>
      <c r="X37">
        <v>0.6865</v>
      </c>
      <c r="Y37">
        <v>4.082482905</v>
      </c>
      <c r="Z37">
        <v>2.0789700875827899</v>
      </c>
      <c r="AA37" t="s">
        <v>44</v>
      </c>
      <c r="AB37">
        <v>1.29064759611272</v>
      </c>
      <c r="AC37">
        <v>0.78832249147006905</v>
      </c>
      <c r="AD37">
        <v>119.941668941725</v>
      </c>
      <c r="AE37">
        <v>19.527542699179801</v>
      </c>
    </row>
    <row r="38" spans="1:31" x14ac:dyDescent="0.3">
      <c r="A38">
        <v>6</v>
      </c>
      <c r="B38" t="s">
        <v>49</v>
      </c>
      <c r="C38" t="s">
        <v>31</v>
      </c>
      <c r="D38" t="s">
        <v>32</v>
      </c>
      <c r="E38" t="s">
        <v>33</v>
      </c>
      <c r="F38" t="s">
        <v>34</v>
      </c>
      <c r="G38" t="s">
        <v>59</v>
      </c>
      <c r="H38" t="s">
        <v>36</v>
      </c>
      <c r="I38" t="s">
        <v>37</v>
      </c>
      <c r="J38" t="s">
        <v>38</v>
      </c>
      <c r="K38" t="s">
        <v>39</v>
      </c>
      <c r="L38" t="s">
        <v>40</v>
      </c>
      <c r="M38" t="s">
        <v>41</v>
      </c>
      <c r="N38" t="s">
        <v>42</v>
      </c>
      <c r="O38" t="s">
        <v>43</v>
      </c>
      <c r="P38">
        <v>107.87</v>
      </c>
      <c r="Q38">
        <v>1.4</v>
      </c>
      <c r="R38">
        <v>0</v>
      </c>
      <c r="S38">
        <v>0.16</v>
      </c>
      <c r="T38">
        <v>30</v>
      </c>
      <c r="U38">
        <v>11</v>
      </c>
      <c r="V38">
        <v>23.001880610000001</v>
      </c>
      <c r="W38">
        <v>0</v>
      </c>
      <c r="X38">
        <v>0</v>
      </c>
      <c r="Y38">
        <v>1.7837651699999999</v>
      </c>
      <c r="Z38">
        <v>1.12006568124148</v>
      </c>
      <c r="AA38" t="s">
        <v>44</v>
      </c>
      <c r="AB38">
        <v>0.337118369985135</v>
      </c>
      <c r="AC38">
        <v>0.78294731125634598</v>
      </c>
      <c r="AD38">
        <v>13.1845612236281</v>
      </c>
      <c r="AE38">
        <v>2.17329344440844</v>
      </c>
    </row>
    <row r="39" spans="1:31" x14ac:dyDescent="0.3">
      <c r="A39">
        <v>2</v>
      </c>
      <c r="B39" t="s">
        <v>49</v>
      </c>
      <c r="C39" t="s">
        <v>31</v>
      </c>
      <c r="D39" t="s">
        <v>32</v>
      </c>
      <c r="E39" t="s">
        <v>33</v>
      </c>
      <c r="F39" t="s">
        <v>34</v>
      </c>
      <c r="G39" t="s">
        <v>35</v>
      </c>
      <c r="H39" t="s">
        <v>36</v>
      </c>
      <c r="I39" t="s">
        <v>37</v>
      </c>
      <c r="J39" t="s">
        <v>38</v>
      </c>
      <c r="K39" t="s">
        <v>39</v>
      </c>
      <c r="L39" t="s">
        <v>40</v>
      </c>
      <c r="M39" t="s">
        <v>41</v>
      </c>
      <c r="N39" t="s">
        <v>42</v>
      </c>
      <c r="O39" t="s">
        <v>43</v>
      </c>
      <c r="P39">
        <v>107.87</v>
      </c>
      <c r="Q39">
        <v>5.0999999999999996</v>
      </c>
      <c r="R39">
        <v>1</v>
      </c>
      <c r="S39">
        <v>0.16</v>
      </c>
      <c r="T39">
        <v>30</v>
      </c>
      <c r="U39">
        <v>11</v>
      </c>
      <c r="V39">
        <v>23.001880610000001</v>
      </c>
      <c r="W39">
        <v>0</v>
      </c>
      <c r="X39">
        <v>0</v>
      </c>
      <c r="Y39">
        <v>1.7837651699999999</v>
      </c>
      <c r="Z39">
        <v>0.92324840991174595</v>
      </c>
      <c r="AA39" t="s">
        <v>44</v>
      </c>
      <c r="AB39">
        <v>0.238419141134596</v>
      </c>
      <c r="AC39">
        <v>0.68482926877715</v>
      </c>
      <c r="AD39">
        <v>8.3800847331161101</v>
      </c>
      <c r="AE39">
        <v>1.73148662490784</v>
      </c>
    </row>
    <row r="40" spans="1:31" x14ac:dyDescent="0.3">
      <c r="A40">
        <v>3</v>
      </c>
      <c r="B40" t="s">
        <v>45</v>
      </c>
      <c r="C40" t="s">
        <v>31</v>
      </c>
      <c r="D40" t="s">
        <v>32</v>
      </c>
      <c r="E40" t="s">
        <v>46</v>
      </c>
      <c r="F40" t="s">
        <v>47</v>
      </c>
      <c r="G40" t="s">
        <v>53</v>
      </c>
      <c r="H40" t="s">
        <v>36</v>
      </c>
      <c r="I40" t="s">
        <v>37</v>
      </c>
      <c r="J40" t="s">
        <v>38</v>
      </c>
      <c r="K40" t="s">
        <v>39</v>
      </c>
      <c r="L40" t="s">
        <v>40</v>
      </c>
      <c r="M40" t="s">
        <v>41</v>
      </c>
      <c r="N40" t="s">
        <v>42</v>
      </c>
      <c r="O40" t="s">
        <v>43</v>
      </c>
      <c r="P40">
        <v>81.379400000000004</v>
      </c>
      <c r="Q40">
        <v>0.8</v>
      </c>
      <c r="R40">
        <v>2</v>
      </c>
      <c r="S40">
        <v>0.16</v>
      </c>
      <c r="T40">
        <v>30</v>
      </c>
      <c r="U40">
        <v>8</v>
      </c>
      <c r="V40">
        <v>22.604961360000001</v>
      </c>
      <c r="W40">
        <v>17.07</v>
      </c>
      <c r="X40">
        <v>0.6865</v>
      </c>
      <c r="Y40">
        <v>4.082482905</v>
      </c>
      <c r="Z40">
        <v>1.71919101032014</v>
      </c>
      <c r="AA40" t="s">
        <v>44</v>
      </c>
      <c r="AB40">
        <v>1.12238058979431</v>
      </c>
      <c r="AC40">
        <v>0.59681042052582201</v>
      </c>
      <c r="AD40">
        <v>52.383077587893702</v>
      </c>
      <c r="AE40">
        <v>13.2550261784556</v>
      </c>
    </row>
    <row r="41" spans="1:31" x14ac:dyDescent="0.3">
      <c r="A41">
        <v>4</v>
      </c>
      <c r="B41" t="s">
        <v>58</v>
      </c>
      <c r="C41" t="s">
        <v>31</v>
      </c>
      <c r="D41" t="s">
        <v>32</v>
      </c>
      <c r="E41" t="s">
        <v>46</v>
      </c>
      <c r="F41" t="s">
        <v>34</v>
      </c>
      <c r="G41" t="s">
        <v>51</v>
      </c>
      <c r="H41" t="s">
        <v>36</v>
      </c>
      <c r="I41" t="s">
        <v>37</v>
      </c>
      <c r="J41" t="s">
        <v>38</v>
      </c>
      <c r="K41" t="s">
        <v>39</v>
      </c>
      <c r="L41" t="s">
        <v>40</v>
      </c>
      <c r="M41" t="s">
        <v>41</v>
      </c>
      <c r="N41" t="s">
        <v>42</v>
      </c>
      <c r="O41" t="s">
        <v>43</v>
      </c>
      <c r="P41">
        <v>172.11500000000001</v>
      </c>
      <c r="Q41">
        <v>4</v>
      </c>
      <c r="R41">
        <v>0</v>
      </c>
      <c r="S41">
        <v>0.16</v>
      </c>
      <c r="T41">
        <v>30</v>
      </c>
      <c r="U41">
        <v>16</v>
      </c>
      <c r="V41">
        <v>39.19032095</v>
      </c>
      <c r="W41">
        <v>34.14</v>
      </c>
      <c r="X41">
        <v>1.373</v>
      </c>
      <c r="Y41">
        <v>4.4565515260000002</v>
      </c>
      <c r="Z41">
        <v>2.3732704466724002</v>
      </c>
      <c r="AA41" t="s">
        <v>44</v>
      </c>
      <c r="AB41">
        <v>1.8068735909424301</v>
      </c>
      <c r="AC41">
        <v>0.56639685572996401</v>
      </c>
      <c r="AD41">
        <v>236.19486232510499</v>
      </c>
      <c r="AE41">
        <v>64.102296840430796</v>
      </c>
    </row>
    <row r="42" spans="1:31" x14ac:dyDescent="0.3">
      <c r="A42">
        <v>5</v>
      </c>
      <c r="B42" t="s">
        <v>45</v>
      </c>
      <c r="C42" t="s">
        <v>31</v>
      </c>
      <c r="D42" t="s">
        <v>32</v>
      </c>
      <c r="E42" t="s">
        <v>46</v>
      </c>
      <c r="F42" t="s">
        <v>34</v>
      </c>
      <c r="G42" t="s">
        <v>51</v>
      </c>
      <c r="H42" t="s">
        <v>36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42</v>
      </c>
      <c r="O42" t="s">
        <v>43</v>
      </c>
      <c r="P42">
        <v>81.379400000000004</v>
      </c>
      <c r="Q42">
        <v>6</v>
      </c>
      <c r="R42">
        <v>24</v>
      </c>
      <c r="S42">
        <v>0.16</v>
      </c>
      <c r="T42">
        <v>30</v>
      </c>
      <c r="U42">
        <v>8</v>
      </c>
      <c r="V42">
        <v>22.604961360000001</v>
      </c>
      <c r="W42">
        <v>17.07</v>
      </c>
      <c r="X42">
        <v>0.6865</v>
      </c>
      <c r="Y42">
        <v>4.082482905</v>
      </c>
      <c r="Z42">
        <v>1.9972167057511201</v>
      </c>
      <c r="AA42" t="s">
        <v>44</v>
      </c>
      <c r="AB42">
        <v>1.4309089676109501</v>
      </c>
      <c r="AC42">
        <v>0.56630773814016799</v>
      </c>
      <c r="AD42">
        <v>99.361172053104895</v>
      </c>
      <c r="AE42">
        <v>26.971740190228601</v>
      </c>
    </row>
    <row r="43" spans="1:31" x14ac:dyDescent="0.3">
      <c r="A43">
        <v>6</v>
      </c>
      <c r="B43" t="s">
        <v>61</v>
      </c>
      <c r="C43" t="s">
        <v>31</v>
      </c>
      <c r="D43" t="s">
        <v>32</v>
      </c>
      <c r="E43" t="s">
        <v>33</v>
      </c>
      <c r="F43" t="s">
        <v>34</v>
      </c>
      <c r="G43" t="s">
        <v>53</v>
      </c>
      <c r="H43" t="s">
        <v>36</v>
      </c>
      <c r="I43" t="s">
        <v>37</v>
      </c>
      <c r="J43" t="s">
        <v>38</v>
      </c>
      <c r="K43" t="s">
        <v>39</v>
      </c>
      <c r="L43" t="s">
        <v>40</v>
      </c>
      <c r="M43" t="s">
        <v>41</v>
      </c>
      <c r="N43" t="s">
        <v>42</v>
      </c>
      <c r="O43" t="s">
        <v>43</v>
      </c>
      <c r="P43">
        <v>196.96656899999999</v>
      </c>
      <c r="Q43">
        <v>3</v>
      </c>
      <c r="R43">
        <v>2</v>
      </c>
      <c r="S43">
        <v>0.16</v>
      </c>
      <c r="T43">
        <v>30</v>
      </c>
      <c r="U43">
        <v>11</v>
      </c>
      <c r="V43">
        <v>23.001880610000001</v>
      </c>
      <c r="W43">
        <v>0</v>
      </c>
      <c r="X43">
        <v>0</v>
      </c>
      <c r="Y43">
        <v>2.4679767199999998</v>
      </c>
      <c r="Z43">
        <v>2.00041359878165</v>
      </c>
      <c r="AA43" t="s">
        <v>44</v>
      </c>
      <c r="AB43">
        <v>1.4361814688196299</v>
      </c>
      <c r="AC43">
        <v>0.56423212996201999</v>
      </c>
      <c r="AD43">
        <v>100.09528000149299</v>
      </c>
      <c r="AE43">
        <v>27.3011831734444</v>
      </c>
    </row>
  </sheetData>
  <sortState xmlns:xlrd2="http://schemas.microsoft.com/office/spreadsheetml/2017/richdata2" ref="A2:AE43">
    <sortCondition descending="1" ref="AC1:AC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0629-0002-4490-8555-E0C7D7A8184A}">
  <dimension ref="A1:AF23"/>
  <sheetViews>
    <sheetView workbookViewId="0">
      <selection activeCell="B28" sqref="B28"/>
    </sheetView>
  </sheetViews>
  <sheetFormatPr defaultRowHeight="14.4" x14ac:dyDescent="0.3"/>
  <cols>
    <col min="30" max="30" width="21.6640625" bestFit="1" customWidth="1"/>
    <col min="31" max="31" width="20.88671875" bestFit="1" customWidth="1"/>
    <col min="32" max="32" width="12" bestFit="1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2" s="1" customFormat="1" x14ac:dyDescent="0.3">
      <c r="A2" s="1">
        <v>0</v>
      </c>
      <c r="B2" s="1" t="s">
        <v>45</v>
      </c>
      <c r="C2" s="1" t="s">
        <v>31</v>
      </c>
      <c r="D2" s="1" t="s">
        <v>32</v>
      </c>
      <c r="E2" s="1" t="s">
        <v>46</v>
      </c>
      <c r="F2" s="1" t="s">
        <v>47</v>
      </c>
      <c r="G2" s="1" t="s">
        <v>48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>
        <v>81.379400000000004</v>
      </c>
      <c r="Q2" s="1">
        <v>6</v>
      </c>
      <c r="R2" s="1">
        <v>4</v>
      </c>
      <c r="S2" s="1">
        <v>0.16</v>
      </c>
      <c r="T2" s="1">
        <v>30</v>
      </c>
      <c r="U2" s="1">
        <v>8</v>
      </c>
      <c r="V2" s="1">
        <v>22.604961360000001</v>
      </c>
      <c r="W2" s="1">
        <v>17.07</v>
      </c>
      <c r="X2" s="1">
        <v>0.6865</v>
      </c>
      <c r="Y2" s="1">
        <v>4.082482905</v>
      </c>
      <c r="Z2" s="1">
        <v>2.2404805724382499</v>
      </c>
      <c r="AA2" s="1" t="s">
        <v>62</v>
      </c>
      <c r="AB2" s="1">
        <v>1.2697894658437801</v>
      </c>
      <c r="AC2" s="1">
        <v>0.970691106594471</v>
      </c>
      <c r="AD2" s="1">
        <v>173.97248721165801</v>
      </c>
      <c r="AE2" s="1">
        <v>18.611846662140302</v>
      </c>
      <c r="AF2" s="1">
        <f>AD2-AE2</f>
        <v>155.36064054951771</v>
      </c>
    </row>
    <row r="3" spans="1:32" x14ac:dyDescent="0.3">
      <c r="A3">
        <v>0</v>
      </c>
      <c r="B3" t="s">
        <v>45</v>
      </c>
      <c r="C3" t="s">
        <v>31</v>
      </c>
      <c r="D3" t="s">
        <v>32</v>
      </c>
      <c r="E3" t="s">
        <v>46</v>
      </c>
      <c r="F3" t="s">
        <v>47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>
        <v>81.379400000000004</v>
      </c>
      <c r="Q3">
        <v>10</v>
      </c>
      <c r="R3">
        <v>4</v>
      </c>
      <c r="S3">
        <v>0.16</v>
      </c>
      <c r="T3">
        <v>30</v>
      </c>
      <c r="U3">
        <v>8</v>
      </c>
      <c r="V3">
        <v>22.604961360000001</v>
      </c>
      <c r="W3">
        <v>17.07</v>
      </c>
      <c r="X3">
        <v>0.6865</v>
      </c>
      <c r="Y3">
        <v>4.082482905</v>
      </c>
      <c r="Z3">
        <v>1.2785458972029899</v>
      </c>
      <c r="AA3" t="s">
        <v>62</v>
      </c>
      <c r="AB3">
        <v>0.32962344951851702</v>
      </c>
      <c r="AC3">
        <v>0.94892244768447898</v>
      </c>
      <c r="AD3">
        <v>18.990915316968898</v>
      </c>
      <c r="AE3">
        <v>2.13610919524913</v>
      </c>
      <c r="AF3" s="1">
        <f t="shared" ref="AF3:AF23" si="0">AD3-AE3</f>
        <v>16.854806121719768</v>
      </c>
    </row>
    <row r="4" spans="1:32" x14ac:dyDescent="0.3">
      <c r="A4">
        <v>0</v>
      </c>
      <c r="B4" t="s">
        <v>45</v>
      </c>
      <c r="C4" t="s">
        <v>31</v>
      </c>
      <c r="D4" t="s">
        <v>32</v>
      </c>
      <c r="E4" t="s">
        <v>46</v>
      </c>
      <c r="F4" t="s">
        <v>47</v>
      </c>
      <c r="G4" t="s">
        <v>48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>
        <v>81.379400000000004</v>
      </c>
      <c r="Q4">
        <v>8.6999999999999993</v>
      </c>
      <c r="R4">
        <v>4</v>
      </c>
      <c r="S4">
        <v>0.16</v>
      </c>
      <c r="T4">
        <v>30</v>
      </c>
      <c r="U4">
        <v>8</v>
      </c>
      <c r="V4">
        <v>22.604961360000001</v>
      </c>
      <c r="W4">
        <v>17.07</v>
      </c>
      <c r="X4">
        <v>0.6865</v>
      </c>
      <c r="Y4">
        <v>4.082482905</v>
      </c>
      <c r="Z4">
        <v>2.16331732913422</v>
      </c>
      <c r="AA4" t="s">
        <v>62</v>
      </c>
      <c r="AB4">
        <v>1.22877013105292</v>
      </c>
      <c r="AC4">
        <v>0.93454719808129405</v>
      </c>
      <c r="AD4">
        <v>145.65229401644601</v>
      </c>
      <c r="AE4">
        <v>16.934412369236</v>
      </c>
      <c r="AF4" s="1">
        <f t="shared" si="0"/>
        <v>128.71788164720999</v>
      </c>
    </row>
    <row r="5" spans="1:32" x14ac:dyDescent="0.3">
      <c r="A5">
        <v>1</v>
      </c>
      <c r="B5" t="s">
        <v>45</v>
      </c>
      <c r="C5" t="s">
        <v>31</v>
      </c>
      <c r="D5" t="s">
        <v>32</v>
      </c>
      <c r="E5" t="s">
        <v>46</v>
      </c>
      <c r="F5" t="s">
        <v>47</v>
      </c>
      <c r="G5" t="s">
        <v>48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>
        <v>81.379400000000004</v>
      </c>
      <c r="Q5">
        <v>9</v>
      </c>
      <c r="R5">
        <v>2</v>
      </c>
      <c r="S5">
        <v>0.16</v>
      </c>
      <c r="T5">
        <v>30</v>
      </c>
      <c r="U5">
        <v>8</v>
      </c>
      <c r="V5">
        <v>22.604961360000001</v>
      </c>
      <c r="W5">
        <v>17.07</v>
      </c>
      <c r="X5">
        <v>0.6865</v>
      </c>
      <c r="Y5">
        <v>4.082482905</v>
      </c>
      <c r="Z5">
        <v>2.1952305842302602</v>
      </c>
      <c r="AA5" t="s">
        <v>62</v>
      </c>
      <c r="AB5">
        <v>1.3238655209407699</v>
      </c>
      <c r="AC5">
        <v>0.87136506328948904</v>
      </c>
      <c r="AD5">
        <v>156.758314149602</v>
      </c>
      <c r="AE5">
        <v>21.079753154094401</v>
      </c>
      <c r="AF5" s="1">
        <f t="shared" si="0"/>
        <v>135.67856099550761</v>
      </c>
    </row>
    <row r="6" spans="1:32" x14ac:dyDescent="0.3">
      <c r="A6">
        <v>1</v>
      </c>
      <c r="B6" t="s">
        <v>49</v>
      </c>
      <c r="C6" t="s">
        <v>31</v>
      </c>
      <c r="D6" t="s">
        <v>32</v>
      </c>
      <c r="E6" t="s">
        <v>46</v>
      </c>
      <c r="F6" t="s">
        <v>60</v>
      </c>
      <c r="G6" t="s">
        <v>51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>
        <v>107.87</v>
      </c>
      <c r="Q6">
        <v>10</v>
      </c>
      <c r="R6">
        <v>18</v>
      </c>
      <c r="S6">
        <v>0.16</v>
      </c>
      <c r="T6">
        <v>30</v>
      </c>
      <c r="U6">
        <v>11</v>
      </c>
      <c r="V6">
        <v>23.001880610000001</v>
      </c>
      <c r="W6">
        <v>0</v>
      </c>
      <c r="X6">
        <v>0</v>
      </c>
      <c r="Y6">
        <v>1.7837651699999999</v>
      </c>
      <c r="Z6">
        <v>2.1622391635021398</v>
      </c>
      <c r="AA6" t="s">
        <v>62</v>
      </c>
      <c r="AB6">
        <v>1.3326957302740301</v>
      </c>
      <c r="AC6">
        <v>0.82954343322810498</v>
      </c>
      <c r="AD6">
        <v>145.29115074271999</v>
      </c>
      <c r="AE6">
        <v>21.512740091341001</v>
      </c>
      <c r="AF6" s="1">
        <f t="shared" si="0"/>
        <v>123.77841065137899</v>
      </c>
    </row>
    <row r="7" spans="1:32" x14ac:dyDescent="0.3">
      <c r="A7">
        <v>2</v>
      </c>
      <c r="B7" t="s">
        <v>45</v>
      </c>
      <c r="C7" t="s">
        <v>31</v>
      </c>
      <c r="D7" t="s">
        <v>32</v>
      </c>
      <c r="E7" t="s">
        <v>46</v>
      </c>
      <c r="F7" t="s">
        <v>47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>
        <v>81.379400000000004</v>
      </c>
      <c r="Q7">
        <v>13</v>
      </c>
      <c r="R7">
        <v>4</v>
      </c>
      <c r="S7">
        <v>0.16</v>
      </c>
      <c r="T7">
        <v>30</v>
      </c>
      <c r="U7">
        <v>8</v>
      </c>
      <c r="V7">
        <v>22.604961360000001</v>
      </c>
      <c r="W7">
        <v>17.07</v>
      </c>
      <c r="X7">
        <v>0.6865</v>
      </c>
      <c r="Y7">
        <v>4.082482905</v>
      </c>
      <c r="Z7">
        <v>1.1883261197953201</v>
      </c>
      <c r="AA7" t="s">
        <v>62</v>
      </c>
      <c r="AB7">
        <v>0.35893399125004199</v>
      </c>
      <c r="AC7">
        <v>0.82939212854527999</v>
      </c>
      <c r="AD7">
        <v>15.428585792381501</v>
      </c>
      <c r="AE7">
        <v>2.28525143986657</v>
      </c>
      <c r="AF7" s="1">
        <f t="shared" si="0"/>
        <v>13.14333435251493</v>
      </c>
    </row>
    <row r="8" spans="1:32" x14ac:dyDescent="0.3">
      <c r="A8">
        <v>3</v>
      </c>
      <c r="B8" t="s">
        <v>49</v>
      </c>
      <c r="C8" t="s">
        <v>31</v>
      </c>
      <c r="D8" t="s">
        <v>32</v>
      </c>
      <c r="E8" t="s">
        <v>46</v>
      </c>
      <c r="F8" t="s">
        <v>47</v>
      </c>
      <c r="G8" t="s">
        <v>51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>
        <v>107.87</v>
      </c>
      <c r="Q8">
        <v>12</v>
      </c>
      <c r="R8">
        <v>18</v>
      </c>
      <c r="S8">
        <v>0.16</v>
      </c>
      <c r="T8">
        <v>30</v>
      </c>
      <c r="U8">
        <v>11</v>
      </c>
      <c r="V8">
        <v>23.001880610000001</v>
      </c>
      <c r="W8">
        <v>0</v>
      </c>
      <c r="X8">
        <v>0</v>
      </c>
      <c r="Y8">
        <v>1.7837651699999999</v>
      </c>
      <c r="Z8">
        <v>1.8561390568667799</v>
      </c>
      <c r="AA8" t="s">
        <v>62</v>
      </c>
      <c r="AB8">
        <v>1.04148981553348</v>
      </c>
      <c r="AC8">
        <v>0.81464924133330197</v>
      </c>
      <c r="AD8">
        <v>71.802415881695794</v>
      </c>
      <c r="AE8">
        <v>11.002460435624799</v>
      </c>
      <c r="AF8" s="1">
        <f t="shared" si="0"/>
        <v>60.799955446070996</v>
      </c>
    </row>
    <row r="9" spans="1:32" x14ac:dyDescent="0.3">
      <c r="A9">
        <v>2</v>
      </c>
      <c r="B9" t="s">
        <v>49</v>
      </c>
      <c r="C9" t="s">
        <v>31</v>
      </c>
      <c r="D9" t="s">
        <v>32</v>
      </c>
      <c r="E9" t="s">
        <v>46</v>
      </c>
      <c r="F9" t="s">
        <v>47</v>
      </c>
      <c r="G9" t="s">
        <v>51</v>
      </c>
      <c r="H9" t="s">
        <v>36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42</v>
      </c>
      <c r="O9" t="s">
        <v>43</v>
      </c>
      <c r="P9">
        <v>107.87</v>
      </c>
      <c r="Q9">
        <v>12</v>
      </c>
      <c r="R9">
        <v>18</v>
      </c>
      <c r="S9">
        <v>0.16</v>
      </c>
      <c r="T9">
        <v>30</v>
      </c>
      <c r="U9">
        <v>11</v>
      </c>
      <c r="V9">
        <v>23.001880610000001</v>
      </c>
      <c r="W9">
        <v>0</v>
      </c>
      <c r="X9">
        <v>0</v>
      </c>
      <c r="Y9">
        <v>1.7837651699999999</v>
      </c>
      <c r="Z9">
        <v>1.8561390568667799</v>
      </c>
      <c r="AA9" t="s">
        <v>62</v>
      </c>
      <c r="AB9">
        <v>1.04148981553348</v>
      </c>
      <c r="AC9">
        <v>0.81464924133330197</v>
      </c>
      <c r="AD9">
        <v>71.802415881695794</v>
      </c>
      <c r="AE9">
        <v>11.002460435624799</v>
      </c>
      <c r="AF9" s="1">
        <f t="shared" si="0"/>
        <v>60.799955446070996</v>
      </c>
    </row>
    <row r="10" spans="1:32" x14ac:dyDescent="0.3">
      <c r="A10">
        <v>3</v>
      </c>
      <c r="B10" t="s">
        <v>45</v>
      </c>
      <c r="C10" t="s">
        <v>31</v>
      </c>
      <c r="D10" t="s">
        <v>32</v>
      </c>
      <c r="E10" t="s">
        <v>46</v>
      </c>
      <c r="F10" t="s">
        <v>60</v>
      </c>
      <c r="G10" t="s">
        <v>48</v>
      </c>
      <c r="H10" t="s">
        <v>36</v>
      </c>
      <c r="I10" t="s">
        <v>37</v>
      </c>
      <c r="J10" t="s">
        <v>38</v>
      </c>
      <c r="K10" t="s">
        <v>39</v>
      </c>
      <c r="L10" t="s">
        <v>40</v>
      </c>
      <c r="M10" t="s">
        <v>41</v>
      </c>
      <c r="N10" t="s">
        <v>42</v>
      </c>
      <c r="O10" t="s">
        <v>43</v>
      </c>
      <c r="P10">
        <v>81.379400000000004</v>
      </c>
      <c r="Q10">
        <v>10</v>
      </c>
      <c r="R10">
        <v>0</v>
      </c>
      <c r="S10">
        <v>0.16</v>
      </c>
      <c r="T10">
        <v>30</v>
      </c>
      <c r="U10">
        <v>8</v>
      </c>
      <c r="V10">
        <v>22.604961360000001</v>
      </c>
      <c r="W10">
        <v>17.07</v>
      </c>
      <c r="X10">
        <v>0.6865</v>
      </c>
      <c r="Y10">
        <v>4.082482905</v>
      </c>
      <c r="Z10">
        <v>2.3942398091559198</v>
      </c>
      <c r="AA10" t="s">
        <v>62</v>
      </c>
      <c r="AB10">
        <v>1.58881018942716</v>
      </c>
      <c r="AC10">
        <v>0.80542961972875904</v>
      </c>
      <c r="AD10">
        <v>247.87904207490499</v>
      </c>
      <c r="AE10">
        <v>38.798076000046002</v>
      </c>
      <c r="AF10" s="1">
        <f t="shared" si="0"/>
        <v>209.08096607485899</v>
      </c>
    </row>
    <row r="11" spans="1:32" x14ac:dyDescent="0.3">
      <c r="A11">
        <v>4</v>
      </c>
      <c r="B11" t="s">
        <v>45</v>
      </c>
      <c r="C11" t="s">
        <v>31</v>
      </c>
      <c r="D11" t="s">
        <v>32</v>
      </c>
      <c r="E11" t="s">
        <v>46</v>
      </c>
      <c r="F11" t="s">
        <v>60</v>
      </c>
      <c r="G11" t="s">
        <v>35</v>
      </c>
      <c r="H11" t="s">
        <v>36</v>
      </c>
      <c r="I11" t="s">
        <v>37</v>
      </c>
      <c r="J11" t="s">
        <v>38</v>
      </c>
      <c r="K11" t="s">
        <v>39</v>
      </c>
      <c r="L11" t="s">
        <v>40</v>
      </c>
      <c r="M11" t="s">
        <v>41</v>
      </c>
      <c r="N11" t="s">
        <v>42</v>
      </c>
      <c r="O11" t="s">
        <v>43</v>
      </c>
      <c r="P11">
        <v>81.379400000000004</v>
      </c>
      <c r="Q11">
        <v>5.0999999999999996</v>
      </c>
      <c r="R11">
        <v>3</v>
      </c>
      <c r="S11">
        <v>0.16</v>
      </c>
      <c r="T11">
        <v>30</v>
      </c>
      <c r="U11">
        <v>8</v>
      </c>
      <c r="V11">
        <v>22.604961360000001</v>
      </c>
      <c r="W11">
        <v>17.07</v>
      </c>
      <c r="X11">
        <v>0.6865</v>
      </c>
      <c r="Y11">
        <v>4.082482905</v>
      </c>
      <c r="Z11">
        <v>1.53157953015599</v>
      </c>
      <c r="AA11" t="s">
        <v>62</v>
      </c>
      <c r="AB11">
        <v>0.727015264328436</v>
      </c>
      <c r="AC11">
        <v>0.80456426582755403</v>
      </c>
      <c r="AD11">
        <v>34.007877701178003</v>
      </c>
      <c r="AE11">
        <v>5.33353641160015</v>
      </c>
      <c r="AF11" s="1">
        <f t="shared" si="0"/>
        <v>28.674341289577853</v>
      </c>
    </row>
    <row r="12" spans="1:32" x14ac:dyDescent="0.3">
      <c r="A12">
        <v>1</v>
      </c>
      <c r="B12" t="s">
        <v>49</v>
      </c>
      <c r="C12" t="s">
        <v>31</v>
      </c>
      <c r="D12" t="s">
        <v>32</v>
      </c>
      <c r="E12" t="s">
        <v>46</v>
      </c>
      <c r="F12" t="s">
        <v>60</v>
      </c>
      <c r="G12" t="s">
        <v>51</v>
      </c>
      <c r="H12" t="s">
        <v>36</v>
      </c>
      <c r="I12" t="s">
        <v>37</v>
      </c>
      <c r="J12" t="s">
        <v>38</v>
      </c>
      <c r="K12" t="s">
        <v>39</v>
      </c>
      <c r="L12" t="s">
        <v>40</v>
      </c>
      <c r="M12" t="s">
        <v>41</v>
      </c>
      <c r="N12" t="s">
        <v>42</v>
      </c>
      <c r="O12" t="s">
        <v>43</v>
      </c>
      <c r="P12">
        <v>107.87</v>
      </c>
      <c r="Q12">
        <v>18.5</v>
      </c>
      <c r="R12">
        <v>18</v>
      </c>
      <c r="S12">
        <v>0.16</v>
      </c>
      <c r="T12">
        <v>30</v>
      </c>
      <c r="U12">
        <v>11</v>
      </c>
      <c r="V12">
        <v>23.001880610000001</v>
      </c>
      <c r="W12">
        <v>0</v>
      </c>
      <c r="X12">
        <v>0</v>
      </c>
      <c r="Y12">
        <v>1.7837651699999999</v>
      </c>
      <c r="Z12">
        <v>1.56546461683412</v>
      </c>
      <c r="AA12" t="s">
        <v>62</v>
      </c>
      <c r="AB12">
        <v>0.78786895191312101</v>
      </c>
      <c r="AC12">
        <v>0.77759566492100396</v>
      </c>
      <c r="AD12">
        <v>36.767543662886702</v>
      </c>
      <c r="AE12">
        <v>6.1357683080512899</v>
      </c>
      <c r="AF12" s="1">
        <f t="shared" si="0"/>
        <v>30.631775354835412</v>
      </c>
    </row>
    <row r="13" spans="1:32" x14ac:dyDescent="0.3">
      <c r="A13">
        <v>2</v>
      </c>
      <c r="B13" t="s">
        <v>45</v>
      </c>
      <c r="C13" t="s">
        <v>31</v>
      </c>
      <c r="D13" t="s">
        <v>32</v>
      </c>
      <c r="E13" t="s">
        <v>46</v>
      </c>
      <c r="F13" t="s">
        <v>47</v>
      </c>
      <c r="G13" t="s">
        <v>35</v>
      </c>
      <c r="H13" t="s">
        <v>36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42</v>
      </c>
      <c r="O13" t="s">
        <v>43</v>
      </c>
      <c r="P13">
        <v>81.379400000000004</v>
      </c>
      <c r="Q13">
        <v>17.5</v>
      </c>
      <c r="R13">
        <v>4</v>
      </c>
      <c r="S13">
        <v>0.16</v>
      </c>
      <c r="T13">
        <v>30</v>
      </c>
      <c r="U13">
        <v>8</v>
      </c>
      <c r="V13">
        <v>22.604961360000001</v>
      </c>
      <c r="W13">
        <v>17.07</v>
      </c>
      <c r="X13">
        <v>0.6865</v>
      </c>
      <c r="Y13">
        <v>4.082482905</v>
      </c>
      <c r="Z13">
        <v>0.97794942112552397</v>
      </c>
      <c r="AA13" t="s">
        <v>62</v>
      </c>
      <c r="AB13">
        <v>0.20441566783009299</v>
      </c>
      <c r="AC13">
        <v>0.77353375329542995</v>
      </c>
      <c r="AD13">
        <v>9.5049409061291801</v>
      </c>
      <c r="AE13">
        <v>1.6010897153577699</v>
      </c>
      <c r="AF13" s="1">
        <f t="shared" si="0"/>
        <v>7.9038511907714106</v>
      </c>
    </row>
    <row r="14" spans="1:32" s="1" customFormat="1" x14ac:dyDescent="0.3">
      <c r="A14" s="1">
        <v>3</v>
      </c>
      <c r="B14" s="1" t="s">
        <v>49</v>
      </c>
      <c r="C14" s="1" t="s">
        <v>31</v>
      </c>
      <c r="D14" s="1" t="s">
        <v>32</v>
      </c>
      <c r="E14" s="1" t="s">
        <v>33</v>
      </c>
      <c r="F14" s="1" t="s">
        <v>34</v>
      </c>
      <c r="G14" s="1" t="s">
        <v>51</v>
      </c>
      <c r="H14" s="1" t="s">
        <v>36</v>
      </c>
      <c r="I14" s="1" t="s">
        <v>37</v>
      </c>
      <c r="J14" s="1" t="s">
        <v>38</v>
      </c>
      <c r="K14" s="1" t="s">
        <v>39</v>
      </c>
      <c r="L14" s="1" t="s">
        <v>40</v>
      </c>
      <c r="M14" s="1" t="s">
        <v>41</v>
      </c>
      <c r="N14" s="1" t="s">
        <v>42</v>
      </c>
      <c r="O14" s="1" t="s">
        <v>43</v>
      </c>
      <c r="P14" s="1">
        <v>107.87</v>
      </c>
      <c r="Q14" s="1">
        <v>10.4</v>
      </c>
      <c r="R14" s="1">
        <v>18</v>
      </c>
      <c r="S14" s="1">
        <v>0.16</v>
      </c>
      <c r="T14" s="1">
        <v>30</v>
      </c>
      <c r="U14" s="1">
        <v>11</v>
      </c>
      <c r="V14" s="1">
        <v>23.001880610000001</v>
      </c>
      <c r="W14" s="1">
        <v>0</v>
      </c>
      <c r="X14" s="1">
        <v>0</v>
      </c>
      <c r="Y14" s="1">
        <v>1.7837651699999999</v>
      </c>
      <c r="Z14" s="1">
        <v>1.1979772638347901</v>
      </c>
      <c r="AA14" s="1" t="s">
        <v>62</v>
      </c>
      <c r="AB14" s="1">
        <v>0.42888798370509801</v>
      </c>
      <c r="AC14" s="1">
        <v>0.76908928012969502</v>
      </c>
      <c r="AD14" s="1">
        <v>15.7752868082689</v>
      </c>
      <c r="AE14" s="1">
        <v>2.68465191200064</v>
      </c>
      <c r="AF14" s="1">
        <f t="shared" si="0"/>
        <v>13.090634896268259</v>
      </c>
    </row>
    <row r="15" spans="1:32" x14ac:dyDescent="0.3">
      <c r="A15">
        <v>4</v>
      </c>
      <c r="B15" t="s">
        <v>45</v>
      </c>
      <c r="C15" t="s">
        <v>31</v>
      </c>
      <c r="D15" t="s">
        <v>32</v>
      </c>
      <c r="E15" t="s">
        <v>46</v>
      </c>
      <c r="F15" t="s">
        <v>47</v>
      </c>
      <c r="G15" t="s">
        <v>59</v>
      </c>
      <c r="H15" t="s">
        <v>36</v>
      </c>
      <c r="I15" t="s">
        <v>37</v>
      </c>
      <c r="J15" t="s">
        <v>38</v>
      </c>
      <c r="K15" t="s">
        <v>39</v>
      </c>
      <c r="L15" t="s">
        <v>40</v>
      </c>
      <c r="M15" t="s">
        <v>41</v>
      </c>
      <c r="N15" t="s">
        <v>42</v>
      </c>
      <c r="O15" t="s">
        <v>43</v>
      </c>
      <c r="P15">
        <v>81.379400000000004</v>
      </c>
      <c r="Q15">
        <v>8.6999999999999993</v>
      </c>
      <c r="R15">
        <v>0</v>
      </c>
      <c r="S15">
        <v>0.16</v>
      </c>
      <c r="T15">
        <v>30</v>
      </c>
      <c r="U15">
        <v>8</v>
      </c>
      <c r="V15">
        <v>22.604961360000001</v>
      </c>
      <c r="W15">
        <v>17.07</v>
      </c>
      <c r="X15">
        <v>0.6865</v>
      </c>
      <c r="Y15">
        <v>4.082482905</v>
      </c>
      <c r="Z15">
        <v>2.4685161564458999</v>
      </c>
      <c r="AA15" t="s">
        <v>62</v>
      </c>
      <c r="AB15">
        <v>1.70393678669767</v>
      </c>
      <c r="AC15">
        <v>0.76457936974823404</v>
      </c>
      <c r="AD15">
        <v>294.114310691654</v>
      </c>
      <c r="AE15">
        <v>50.575104255434198</v>
      </c>
      <c r="AF15" s="1">
        <f t="shared" si="0"/>
        <v>243.53920643621979</v>
      </c>
    </row>
    <row r="16" spans="1:32" x14ac:dyDescent="0.3">
      <c r="A16">
        <v>5</v>
      </c>
      <c r="B16" t="s">
        <v>45</v>
      </c>
      <c r="C16" t="s">
        <v>31</v>
      </c>
      <c r="D16" t="s">
        <v>32</v>
      </c>
      <c r="E16" t="s">
        <v>46</v>
      </c>
      <c r="F16" t="s">
        <v>47</v>
      </c>
      <c r="G16" t="s">
        <v>48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>
        <v>81.379400000000004</v>
      </c>
      <c r="Q16">
        <v>30</v>
      </c>
      <c r="R16">
        <v>3</v>
      </c>
      <c r="S16">
        <v>0.16</v>
      </c>
      <c r="T16">
        <v>30</v>
      </c>
      <c r="U16">
        <v>8</v>
      </c>
      <c r="V16">
        <v>22.604961360000001</v>
      </c>
      <c r="W16">
        <v>17.07</v>
      </c>
      <c r="X16">
        <v>0.6865</v>
      </c>
      <c r="Y16">
        <v>4.082482905</v>
      </c>
      <c r="Z16">
        <v>1.51955460125289</v>
      </c>
      <c r="AA16" t="s">
        <v>62</v>
      </c>
      <c r="AB16">
        <v>0.75628847451649595</v>
      </c>
      <c r="AC16">
        <v>0.76326612673639904</v>
      </c>
      <c r="AD16">
        <v>33.079169791070399</v>
      </c>
      <c r="AE16">
        <v>5.7054312236490299</v>
      </c>
      <c r="AF16" s="1">
        <f t="shared" si="0"/>
        <v>27.37373856742137</v>
      </c>
    </row>
    <row r="17" spans="1:32" x14ac:dyDescent="0.3">
      <c r="A17">
        <v>5</v>
      </c>
      <c r="B17" t="s">
        <v>49</v>
      </c>
      <c r="C17" t="s">
        <v>31</v>
      </c>
      <c r="D17" t="s">
        <v>32</v>
      </c>
      <c r="E17" t="s">
        <v>46</v>
      </c>
      <c r="F17" t="s">
        <v>60</v>
      </c>
      <c r="G17" t="s">
        <v>57</v>
      </c>
      <c r="H17" t="s">
        <v>36</v>
      </c>
      <c r="I17" t="s">
        <v>37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O17" t="s">
        <v>43</v>
      </c>
      <c r="P17">
        <v>107.8682</v>
      </c>
      <c r="Q17">
        <v>11.3</v>
      </c>
      <c r="R17">
        <v>18</v>
      </c>
      <c r="S17">
        <v>0.16</v>
      </c>
      <c r="T17">
        <v>30</v>
      </c>
      <c r="U17">
        <v>11</v>
      </c>
      <c r="V17">
        <v>23.001880610000001</v>
      </c>
      <c r="W17">
        <v>0</v>
      </c>
      <c r="X17">
        <v>0</v>
      </c>
      <c r="Y17">
        <v>1.7837651699999999</v>
      </c>
      <c r="Z17">
        <v>0.78731870544319205</v>
      </c>
      <c r="AA17" t="s">
        <v>62</v>
      </c>
      <c r="AB17">
        <v>3.1315848654018999E-2</v>
      </c>
      <c r="AC17">
        <v>0.75600285678917301</v>
      </c>
      <c r="AD17">
        <v>6.12799927781876</v>
      </c>
      <c r="AE17">
        <v>1.07477077500108</v>
      </c>
      <c r="AF17" s="1">
        <f t="shared" si="0"/>
        <v>5.0532285028176798</v>
      </c>
    </row>
    <row r="18" spans="1:32" s="1" customFormat="1" x14ac:dyDescent="0.3">
      <c r="A18" s="1">
        <v>5</v>
      </c>
      <c r="B18" s="1" t="s">
        <v>45</v>
      </c>
      <c r="C18" s="1" t="s">
        <v>31</v>
      </c>
      <c r="D18" s="1" t="s">
        <v>32</v>
      </c>
      <c r="E18" s="1" t="s">
        <v>46</v>
      </c>
      <c r="F18" s="1" t="s">
        <v>47</v>
      </c>
      <c r="G18" s="1" t="s">
        <v>52</v>
      </c>
      <c r="H18" s="1" t="s">
        <v>36</v>
      </c>
      <c r="I18" s="1" t="s">
        <v>37</v>
      </c>
      <c r="J18" s="1" t="s">
        <v>38</v>
      </c>
      <c r="K18" s="1" t="s">
        <v>39</v>
      </c>
      <c r="L18" s="1" t="s">
        <v>40</v>
      </c>
      <c r="M18" s="1" t="s">
        <v>41</v>
      </c>
      <c r="N18" s="1" t="s">
        <v>42</v>
      </c>
      <c r="O18" s="1" t="s">
        <v>43</v>
      </c>
      <c r="P18" s="1">
        <v>81.379400000000004</v>
      </c>
      <c r="Q18" s="1">
        <v>9</v>
      </c>
      <c r="R18" s="1">
        <v>2</v>
      </c>
      <c r="S18" s="1">
        <v>0.16</v>
      </c>
      <c r="T18" s="1">
        <v>30</v>
      </c>
      <c r="U18" s="1">
        <v>8</v>
      </c>
      <c r="V18" s="1">
        <v>22.604961360000001</v>
      </c>
      <c r="W18" s="1">
        <v>17.07</v>
      </c>
      <c r="X18" s="1">
        <v>0.6865</v>
      </c>
      <c r="Y18" s="1">
        <v>4.082482905</v>
      </c>
      <c r="Z18" s="1">
        <v>2.5024749585603598</v>
      </c>
      <c r="AA18" s="1" t="s">
        <v>62</v>
      </c>
      <c r="AB18" s="1">
        <v>1.76775890087323</v>
      </c>
      <c r="AC18" s="1">
        <v>0.73471605768713399</v>
      </c>
      <c r="AD18" s="1">
        <v>318.03503038990198</v>
      </c>
      <c r="AE18" s="1">
        <v>58.581285948136397</v>
      </c>
      <c r="AF18" s="1">
        <f t="shared" si="0"/>
        <v>259.45374444176559</v>
      </c>
    </row>
    <row r="19" spans="1:32" x14ac:dyDescent="0.3">
      <c r="A19">
        <v>6</v>
      </c>
      <c r="B19" t="s">
        <v>45</v>
      </c>
      <c r="C19" t="s">
        <v>31</v>
      </c>
      <c r="D19" t="s">
        <v>32</v>
      </c>
      <c r="E19" t="s">
        <v>46</v>
      </c>
      <c r="F19" t="s">
        <v>47</v>
      </c>
      <c r="G19" t="s">
        <v>50</v>
      </c>
      <c r="H19" t="s">
        <v>36</v>
      </c>
      <c r="I19" t="s">
        <v>37</v>
      </c>
      <c r="J19" t="s">
        <v>38</v>
      </c>
      <c r="K19" t="s">
        <v>39</v>
      </c>
      <c r="L19" t="s">
        <v>40</v>
      </c>
      <c r="M19" t="s">
        <v>41</v>
      </c>
      <c r="N19" t="s">
        <v>42</v>
      </c>
      <c r="O19" t="s">
        <v>43</v>
      </c>
      <c r="P19">
        <v>81.379400000000004</v>
      </c>
      <c r="Q19">
        <v>10</v>
      </c>
      <c r="R19">
        <v>3</v>
      </c>
      <c r="S19">
        <v>0.16</v>
      </c>
      <c r="T19">
        <v>30</v>
      </c>
      <c r="U19">
        <v>8</v>
      </c>
      <c r="V19">
        <v>22.604961360000001</v>
      </c>
      <c r="W19">
        <v>17.07</v>
      </c>
      <c r="X19">
        <v>0.6865</v>
      </c>
      <c r="Y19">
        <v>4.082482905</v>
      </c>
      <c r="Z19">
        <v>2.5268139702434098</v>
      </c>
      <c r="AA19" t="s">
        <v>62</v>
      </c>
      <c r="AB19">
        <v>1.7994767274829</v>
      </c>
      <c r="AC19">
        <v>0.72733724276050904</v>
      </c>
      <c r="AD19">
        <v>336.36745573307599</v>
      </c>
      <c r="AE19">
        <v>63.019757471949703</v>
      </c>
      <c r="AF19" s="1">
        <f t="shared" si="0"/>
        <v>273.34769826112631</v>
      </c>
    </row>
    <row r="20" spans="1:32" x14ac:dyDescent="0.3">
      <c r="A20">
        <v>6</v>
      </c>
      <c r="B20" t="s">
        <v>61</v>
      </c>
      <c r="C20" t="s">
        <v>31</v>
      </c>
      <c r="D20" t="s">
        <v>32</v>
      </c>
      <c r="E20" t="s">
        <v>33</v>
      </c>
      <c r="F20" t="s">
        <v>47</v>
      </c>
      <c r="G20" t="s">
        <v>35</v>
      </c>
      <c r="H20" t="s">
        <v>36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42</v>
      </c>
      <c r="O20" t="s">
        <v>43</v>
      </c>
      <c r="P20">
        <v>196.96656899999999</v>
      </c>
      <c r="Q20">
        <v>60</v>
      </c>
      <c r="R20">
        <v>1</v>
      </c>
      <c r="S20">
        <v>0.16</v>
      </c>
      <c r="T20">
        <v>30</v>
      </c>
      <c r="U20">
        <v>11</v>
      </c>
      <c r="V20">
        <v>23.001880610000001</v>
      </c>
      <c r="W20">
        <v>0</v>
      </c>
      <c r="X20">
        <v>0</v>
      </c>
      <c r="Y20">
        <v>2.4679767199999998</v>
      </c>
      <c r="Z20">
        <v>0.69620872606887296</v>
      </c>
      <c r="AA20" t="s">
        <v>62</v>
      </c>
      <c r="AB20">
        <v>-3.0954119061879101E-2</v>
      </c>
      <c r="AC20">
        <v>0.72716284513075202</v>
      </c>
      <c r="AD20">
        <v>4.9683104581689497</v>
      </c>
      <c r="AE20">
        <v>0.93120624733589497</v>
      </c>
      <c r="AF20" s="1">
        <f t="shared" si="0"/>
        <v>4.0371042108330544</v>
      </c>
    </row>
    <row r="21" spans="1:32" x14ac:dyDescent="0.3">
      <c r="A21">
        <v>6</v>
      </c>
      <c r="B21" t="s">
        <v>49</v>
      </c>
      <c r="C21" t="s">
        <v>31</v>
      </c>
      <c r="D21" t="s">
        <v>32</v>
      </c>
      <c r="E21" t="s">
        <v>33</v>
      </c>
      <c r="F21" t="s">
        <v>60</v>
      </c>
      <c r="G21" t="s">
        <v>51</v>
      </c>
      <c r="H21" t="s">
        <v>36</v>
      </c>
      <c r="I21" t="s">
        <v>37</v>
      </c>
      <c r="J21" t="s">
        <v>38</v>
      </c>
      <c r="K21" t="s">
        <v>39</v>
      </c>
      <c r="L21" t="s">
        <v>40</v>
      </c>
      <c r="M21" t="s">
        <v>41</v>
      </c>
      <c r="N21" t="s">
        <v>42</v>
      </c>
      <c r="O21" t="s">
        <v>43</v>
      </c>
      <c r="P21">
        <v>107.87</v>
      </c>
      <c r="Q21">
        <v>8.6999999999999993</v>
      </c>
      <c r="R21">
        <v>18</v>
      </c>
      <c r="S21">
        <v>0.16</v>
      </c>
      <c r="T21">
        <v>30</v>
      </c>
      <c r="U21">
        <v>11</v>
      </c>
      <c r="V21">
        <v>23.001880610000001</v>
      </c>
      <c r="W21">
        <v>0</v>
      </c>
      <c r="X21">
        <v>0</v>
      </c>
      <c r="Y21">
        <v>1.7837651699999999</v>
      </c>
      <c r="Z21">
        <v>1.8279104143435601</v>
      </c>
      <c r="AA21" t="s">
        <v>62</v>
      </c>
      <c r="AB21">
        <v>1.1394659234483999</v>
      </c>
      <c r="AC21">
        <v>0.68844449089515902</v>
      </c>
      <c r="AD21">
        <v>67.2837849920693</v>
      </c>
      <c r="AE21">
        <v>13.7868777114723</v>
      </c>
      <c r="AF21" s="1">
        <f t="shared" si="0"/>
        <v>53.496907280597</v>
      </c>
    </row>
    <row r="22" spans="1:32" x14ac:dyDescent="0.3">
      <c r="A22">
        <v>7</v>
      </c>
      <c r="B22" t="s">
        <v>49</v>
      </c>
      <c r="C22" t="s">
        <v>31</v>
      </c>
      <c r="D22" t="s">
        <v>32</v>
      </c>
      <c r="E22" t="s">
        <v>46</v>
      </c>
      <c r="F22" t="s">
        <v>47</v>
      </c>
      <c r="G22" t="s">
        <v>51</v>
      </c>
      <c r="H22" t="s">
        <v>36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P22">
        <v>107.87</v>
      </c>
      <c r="Q22">
        <v>18.5</v>
      </c>
      <c r="R22">
        <v>18</v>
      </c>
      <c r="S22">
        <v>0.16</v>
      </c>
      <c r="T22">
        <v>30</v>
      </c>
      <c r="U22">
        <v>11</v>
      </c>
      <c r="V22">
        <v>23.001880610000001</v>
      </c>
      <c r="W22">
        <v>0</v>
      </c>
      <c r="X22">
        <v>0</v>
      </c>
      <c r="Y22">
        <v>1.7837651699999999</v>
      </c>
      <c r="Z22">
        <v>1.2051383388405299</v>
      </c>
      <c r="AA22" t="s">
        <v>62</v>
      </c>
      <c r="AB22">
        <v>0.52172857847258802</v>
      </c>
      <c r="AC22">
        <v>0.68340976036794998</v>
      </c>
      <c r="AD22">
        <v>16.037561649360299</v>
      </c>
      <c r="AE22">
        <v>3.3245171561916198</v>
      </c>
      <c r="AF22" s="1">
        <f t="shared" si="0"/>
        <v>12.713044493168679</v>
      </c>
    </row>
    <row r="23" spans="1:32" x14ac:dyDescent="0.3">
      <c r="A23">
        <v>8</v>
      </c>
      <c r="B23" t="s">
        <v>45</v>
      </c>
      <c r="C23" t="s">
        <v>31</v>
      </c>
      <c r="D23" t="s">
        <v>32</v>
      </c>
      <c r="E23" t="s">
        <v>46</v>
      </c>
      <c r="F23" t="s">
        <v>47</v>
      </c>
      <c r="G23" t="s">
        <v>52</v>
      </c>
      <c r="H23" t="s">
        <v>36</v>
      </c>
      <c r="I23" t="s">
        <v>37</v>
      </c>
      <c r="J23" t="s">
        <v>38</v>
      </c>
      <c r="K23" t="s">
        <v>39</v>
      </c>
      <c r="L23" t="s">
        <v>40</v>
      </c>
      <c r="M23" t="s">
        <v>41</v>
      </c>
      <c r="N23" t="s">
        <v>42</v>
      </c>
      <c r="O23" t="s">
        <v>43</v>
      </c>
      <c r="P23">
        <v>81.379400000000004</v>
      </c>
      <c r="Q23">
        <v>12.5</v>
      </c>
      <c r="R23">
        <v>4</v>
      </c>
      <c r="S23">
        <v>0.16</v>
      </c>
      <c r="T23">
        <v>30</v>
      </c>
      <c r="U23">
        <v>8</v>
      </c>
      <c r="V23">
        <v>22.604961360000001</v>
      </c>
      <c r="W23">
        <v>17.07</v>
      </c>
      <c r="X23">
        <v>0.6865</v>
      </c>
      <c r="Y23">
        <v>4.082482905</v>
      </c>
      <c r="Z23">
        <v>2.4376632471847999</v>
      </c>
      <c r="AA23" t="s">
        <v>62</v>
      </c>
      <c r="AB23">
        <v>1.75905395812809</v>
      </c>
      <c r="AC23">
        <v>0.67860928905670703</v>
      </c>
      <c r="AD23">
        <v>273.94491737685001</v>
      </c>
      <c r="AE23">
        <v>57.418779669440497</v>
      </c>
      <c r="AF23" s="1">
        <f t="shared" si="0"/>
        <v>216.52613770740953</v>
      </c>
    </row>
  </sheetData>
  <sortState xmlns:xlrd2="http://schemas.microsoft.com/office/spreadsheetml/2017/richdata2" ref="A2:AE23">
    <sortCondition descending="1" ref="AC1:AC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AEB5-AE87-419F-8E72-486F46E01980}">
  <dimension ref="A1:AF36"/>
  <sheetViews>
    <sheetView tabSelected="1" topLeftCell="G1" workbookViewId="0">
      <selection activeCell="Q1" sqref="Q1"/>
    </sheetView>
  </sheetViews>
  <sheetFormatPr defaultRowHeight="14.4" x14ac:dyDescent="0.3"/>
  <cols>
    <col min="27" max="27" width="23.109375" customWidth="1"/>
    <col min="30" max="30" width="21.6640625" bestFit="1" customWidth="1"/>
    <col min="31" max="31" width="20.88671875" bestFit="1" customWidth="1"/>
    <col min="32" max="32" width="12.21875" bestFit="1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2" x14ac:dyDescent="0.3">
      <c r="A2">
        <v>0</v>
      </c>
      <c r="B2" t="s">
        <v>45</v>
      </c>
      <c r="C2" t="s">
        <v>31</v>
      </c>
      <c r="D2" t="s">
        <v>32</v>
      </c>
      <c r="E2" t="s">
        <v>33</v>
      </c>
      <c r="F2" t="s">
        <v>34</v>
      </c>
      <c r="G2" t="s">
        <v>64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>
        <v>81.379400000000004</v>
      </c>
      <c r="Q2">
        <v>1.4</v>
      </c>
      <c r="R2">
        <v>18</v>
      </c>
      <c r="S2">
        <v>0.16</v>
      </c>
      <c r="T2">
        <v>30</v>
      </c>
      <c r="U2">
        <v>8</v>
      </c>
      <c r="V2">
        <v>22.604961360000001</v>
      </c>
      <c r="W2">
        <v>17.07</v>
      </c>
      <c r="X2">
        <v>0.6865</v>
      </c>
      <c r="Y2">
        <v>4.082482905</v>
      </c>
      <c r="Z2">
        <v>-0.41283517985329699</v>
      </c>
      <c r="AA2" t="s">
        <v>63</v>
      </c>
      <c r="AB2">
        <v>-1.9679211711785001</v>
      </c>
      <c r="AC2">
        <v>1.55508599132521</v>
      </c>
      <c r="AD2">
        <v>0.38651363594544003</v>
      </c>
      <c r="AE2">
        <v>1.0766606206389501E-2</v>
      </c>
      <c r="AF2">
        <f>AD2/AE2</f>
        <v>35.899300906543921</v>
      </c>
    </row>
    <row r="3" spans="1:32" x14ac:dyDescent="0.3">
      <c r="A3">
        <v>0</v>
      </c>
      <c r="B3" t="s">
        <v>45</v>
      </c>
      <c r="C3" t="s">
        <v>31</v>
      </c>
      <c r="D3" t="s">
        <v>32</v>
      </c>
      <c r="E3" t="s">
        <v>33</v>
      </c>
      <c r="F3" t="s">
        <v>34</v>
      </c>
      <c r="G3" t="s">
        <v>57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>
        <v>81.379400000000004</v>
      </c>
      <c r="Q3">
        <v>1.4</v>
      </c>
      <c r="R3">
        <v>18</v>
      </c>
      <c r="S3">
        <v>0.16</v>
      </c>
      <c r="T3">
        <v>30</v>
      </c>
      <c r="U3">
        <v>8</v>
      </c>
      <c r="V3">
        <v>22.604961360000001</v>
      </c>
      <c r="W3">
        <v>17.07</v>
      </c>
      <c r="X3">
        <v>0.6865</v>
      </c>
      <c r="Y3">
        <v>4.082482905</v>
      </c>
      <c r="Z3">
        <v>0.138748308890175</v>
      </c>
      <c r="AA3" t="s">
        <v>63</v>
      </c>
      <c r="AB3">
        <v>-1.3838621790338499</v>
      </c>
      <c r="AC3">
        <v>1.5226104879240301</v>
      </c>
      <c r="AD3">
        <v>1.3764115518811399</v>
      </c>
      <c r="AE3">
        <v>4.1317860114473901E-2</v>
      </c>
      <c r="AF3">
        <f t="shared" ref="AF3:AF36" si="0">AD3/AE3</f>
        <v>33.312750177954513</v>
      </c>
    </row>
    <row r="4" spans="1:32" x14ac:dyDescent="0.3">
      <c r="A4">
        <v>0</v>
      </c>
      <c r="B4" t="s">
        <v>55</v>
      </c>
      <c r="C4" t="s">
        <v>31</v>
      </c>
      <c r="D4" t="s">
        <v>32</v>
      </c>
      <c r="E4" t="s">
        <v>33</v>
      </c>
      <c r="F4" t="s">
        <v>34</v>
      </c>
      <c r="G4" t="s">
        <v>59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>
        <v>195.084</v>
      </c>
      <c r="Q4">
        <v>3</v>
      </c>
      <c r="R4">
        <v>1</v>
      </c>
      <c r="S4">
        <v>0.16</v>
      </c>
      <c r="T4">
        <v>30</v>
      </c>
      <c r="U4">
        <v>10</v>
      </c>
      <c r="V4">
        <v>21.756565850000001</v>
      </c>
      <c r="W4">
        <v>0</v>
      </c>
      <c r="X4">
        <v>0</v>
      </c>
      <c r="Y4">
        <v>2.588435821</v>
      </c>
      <c r="Z4">
        <v>0.11511881210934</v>
      </c>
      <c r="AA4" t="s">
        <v>63</v>
      </c>
      <c r="AB4">
        <v>-1.3854934381613799</v>
      </c>
      <c r="AC4">
        <v>1.50061225027072</v>
      </c>
      <c r="AD4">
        <v>1.30352334106415</v>
      </c>
      <c r="AE4">
        <v>4.1162956664584201E-2</v>
      </c>
      <c r="AF4">
        <f t="shared" si="0"/>
        <v>31.667388513558258</v>
      </c>
    </row>
    <row r="5" spans="1:32" x14ac:dyDescent="0.3">
      <c r="A5">
        <v>0</v>
      </c>
      <c r="B5" t="s">
        <v>49</v>
      </c>
      <c r="C5" t="s">
        <v>31</v>
      </c>
      <c r="D5" t="s">
        <v>32</v>
      </c>
      <c r="E5" t="s">
        <v>33</v>
      </c>
      <c r="F5" t="s">
        <v>34</v>
      </c>
      <c r="G5" t="s">
        <v>64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>
        <v>107.87</v>
      </c>
      <c r="Q5">
        <v>1.9</v>
      </c>
      <c r="R5">
        <v>3</v>
      </c>
      <c r="S5">
        <v>0.16</v>
      </c>
      <c r="T5">
        <v>30</v>
      </c>
      <c r="U5">
        <v>11</v>
      </c>
      <c r="V5">
        <v>23.001880610000001</v>
      </c>
      <c r="W5">
        <v>0</v>
      </c>
      <c r="X5">
        <v>0</v>
      </c>
      <c r="Y5">
        <v>1.7837651699999999</v>
      </c>
      <c r="Z5">
        <v>-0.52984917560870604</v>
      </c>
      <c r="AA5" t="s">
        <v>63</v>
      </c>
      <c r="AB5">
        <v>-1.96185489798631</v>
      </c>
      <c r="AC5">
        <v>1.4320057223775999</v>
      </c>
      <c r="AD5">
        <v>0.29522343182889499</v>
      </c>
      <c r="AE5">
        <v>1.09180505821404E-2</v>
      </c>
      <c r="AF5">
        <f t="shared" si="0"/>
        <v>27.039939924057276</v>
      </c>
    </row>
    <row r="6" spans="1:32" x14ac:dyDescent="0.3">
      <c r="A6">
        <v>1</v>
      </c>
      <c r="B6" t="s">
        <v>45</v>
      </c>
      <c r="C6" t="s">
        <v>31</v>
      </c>
      <c r="D6" t="s">
        <v>32</v>
      </c>
      <c r="E6" t="s">
        <v>33</v>
      </c>
      <c r="F6" t="s">
        <v>47</v>
      </c>
      <c r="G6" t="s">
        <v>64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>
        <v>81.379400000000004</v>
      </c>
      <c r="Q6">
        <v>30</v>
      </c>
      <c r="R6">
        <v>18</v>
      </c>
      <c r="S6">
        <v>0.16</v>
      </c>
      <c r="T6">
        <v>30</v>
      </c>
      <c r="U6">
        <v>8</v>
      </c>
      <c r="V6">
        <v>22.604961360000001</v>
      </c>
      <c r="W6">
        <v>17.07</v>
      </c>
      <c r="X6">
        <v>0.6865</v>
      </c>
      <c r="Y6">
        <v>4.082482905</v>
      </c>
      <c r="Z6">
        <v>0.24498474212850099</v>
      </c>
      <c r="AA6" t="s">
        <v>63</v>
      </c>
      <c r="AB6">
        <v>-1.13166300739198</v>
      </c>
      <c r="AC6">
        <v>1.3766477495204801</v>
      </c>
      <c r="AD6">
        <v>1.7578618547087701</v>
      </c>
      <c r="AE6">
        <v>7.3847703218827804E-2</v>
      </c>
      <c r="AF6">
        <f t="shared" si="0"/>
        <v>23.803879851209718</v>
      </c>
    </row>
    <row r="7" spans="1:32" s="1" customFormat="1" x14ac:dyDescent="0.3">
      <c r="A7" s="1">
        <v>1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56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>
        <v>123.2218</v>
      </c>
      <c r="Q7" s="1">
        <v>1.9</v>
      </c>
      <c r="R7" s="1">
        <v>2</v>
      </c>
      <c r="S7" s="1">
        <v>0.16</v>
      </c>
      <c r="T7" s="1">
        <v>30</v>
      </c>
      <c r="U7" s="1">
        <v>16</v>
      </c>
      <c r="V7" s="1">
        <v>29.292544230000001</v>
      </c>
      <c r="W7" s="1">
        <v>34.14</v>
      </c>
      <c r="X7" s="1">
        <v>1.373</v>
      </c>
      <c r="Y7" s="1">
        <v>3.7745364719999999</v>
      </c>
      <c r="Z7" s="1">
        <v>1.63191803137512</v>
      </c>
      <c r="AA7" s="1" t="s">
        <v>63</v>
      </c>
      <c r="AB7" s="1">
        <v>0.31771244479619698</v>
      </c>
      <c r="AC7" s="1">
        <v>1.3142055865789199</v>
      </c>
      <c r="AD7" s="1">
        <v>42.846764389635503</v>
      </c>
      <c r="AE7" s="1">
        <v>2.0783201334282602</v>
      </c>
      <c r="AF7" s="1">
        <f t="shared" si="0"/>
        <v>20.616056063970422</v>
      </c>
    </row>
    <row r="8" spans="1:32" x14ac:dyDescent="0.3">
      <c r="A8">
        <v>0</v>
      </c>
      <c r="B8" t="s">
        <v>49</v>
      </c>
      <c r="C8" t="s">
        <v>31</v>
      </c>
      <c r="D8" t="s">
        <v>32</v>
      </c>
      <c r="E8" t="s">
        <v>46</v>
      </c>
      <c r="F8" t="s">
        <v>34</v>
      </c>
      <c r="G8" t="s">
        <v>64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>
        <v>81.379400000000004</v>
      </c>
      <c r="Q8">
        <v>1.9</v>
      </c>
      <c r="R8">
        <v>18</v>
      </c>
      <c r="S8">
        <v>0.16</v>
      </c>
      <c r="T8">
        <v>30</v>
      </c>
      <c r="U8">
        <v>8</v>
      </c>
      <c r="V8">
        <v>22.604961360000001</v>
      </c>
      <c r="W8">
        <v>17.07</v>
      </c>
      <c r="X8">
        <v>0.6865</v>
      </c>
      <c r="Y8">
        <v>4.082482905</v>
      </c>
      <c r="Z8">
        <v>-0.53497465532696198</v>
      </c>
      <c r="AA8" t="s">
        <v>63</v>
      </c>
      <c r="AB8">
        <v>-1.7597762883015</v>
      </c>
      <c r="AC8">
        <v>1.2248016329745399</v>
      </c>
      <c r="AD8">
        <v>0.29175972749518397</v>
      </c>
      <c r="AE8">
        <v>1.7386962270060501E-2</v>
      </c>
      <c r="AF8">
        <f t="shared" si="0"/>
        <v>16.78037387805114</v>
      </c>
    </row>
    <row r="9" spans="1:32" x14ac:dyDescent="0.3">
      <c r="A9">
        <v>1</v>
      </c>
      <c r="B9" t="s">
        <v>58</v>
      </c>
      <c r="C9" t="s">
        <v>31</v>
      </c>
      <c r="D9" t="s">
        <v>32</v>
      </c>
      <c r="E9" t="s">
        <v>33</v>
      </c>
      <c r="F9" t="s">
        <v>34</v>
      </c>
      <c r="G9" t="s">
        <v>51</v>
      </c>
      <c r="H9" t="s">
        <v>36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42</v>
      </c>
      <c r="O9" t="s">
        <v>43</v>
      </c>
      <c r="P9">
        <v>172.11500000000001</v>
      </c>
      <c r="Q9">
        <v>1.4</v>
      </c>
      <c r="R9">
        <v>18</v>
      </c>
      <c r="S9">
        <v>0.16</v>
      </c>
      <c r="T9">
        <v>30</v>
      </c>
      <c r="U9">
        <v>16</v>
      </c>
      <c r="V9">
        <v>39.19032095</v>
      </c>
      <c r="W9">
        <v>34.14</v>
      </c>
      <c r="X9">
        <v>1.373</v>
      </c>
      <c r="Y9">
        <v>4.4565515260000002</v>
      </c>
      <c r="Z9">
        <v>2.2512915407772698</v>
      </c>
      <c r="AA9" t="s">
        <v>63</v>
      </c>
      <c r="AB9">
        <v>1.0826940061424599</v>
      </c>
      <c r="AC9">
        <v>1.1685975346348001</v>
      </c>
      <c r="AD9">
        <v>178.35756754612899</v>
      </c>
      <c r="AE9">
        <v>12.0974547449377</v>
      </c>
      <c r="AF9">
        <f t="shared" si="0"/>
        <v>14.743396136345497</v>
      </c>
    </row>
    <row r="10" spans="1:32" x14ac:dyDescent="0.3">
      <c r="A10">
        <v>2</v>
      </c>
      <c r="B10" t="s">
        <v>58</v>
      </c>
      <c r="C10" t="s">
        <v>31</v>
      </c>
      <c r="D10" t="s">
        <v>32</v>
      </c>
      <c r="E10" t="s">
        <v>33</v>
      </c>
      <c r="F10" t="s">
        <v>34</v>
      </c>
      <c r="G10" t="s">
        <v>59</v>
      </c>
      <c r="H10" t="s">
        <v>36</v>
      </c>
      <c r="I10" t="s">
        <v>37</v>
      </c>
      <c r="J10" t="s">
        <v>38</v>
      </c>
      <c r="K10" t="s">
        <v>39</v>
      </c>
      <c r="L10" t="s">
        <v>40</v>
      </c>
      <c r="M10" t="s">
        <v>41</v>
      </c>
      <c r="N10" t="s">
        <v>42</v>
      </c>
      <c r="O10" t="s">
        <v>43</v>
      </c>
      <c r="P10">
        <v>172.11500000000001</v>
      </c>
      <c r="Q10">
        <v>1.4</v>
      </c>
      <c r="R10">
        <v>1</v>
      </c>
      <c r="S10">
        <v>0.16</v>
      </c>
      <c r="T10">
        <v>30</v>
      </c>
      <c r="U10">
        <v>16</v>
      </c>
      <c r="V10">
        <v>39.19032095</v>
      </c>
      <c r="W10">
        <v>34.14</v>
      </c>
      <c r="X10">
        <v>1.373</v>
      </c>
      <c r="Y10">
        <v>4.4565515260000002</v>
      </c>
      <c r="Z10">
        <v>2.2047214058651701</v>
      </c>
      <c r="AA10" t="s">
        <v>63</v>
      </c>
      <c r="AB10">
        <v>1.0367753218131699</v>
      </c>
      <c r="AC10">
        <v>1.167946084052</v>
      </c>
      <c r="AD10">
        <v>160.22172598934799</v>
      </c>
      <c r="AE10">
        <v>10.8836689123422</v>
      </c>
      <c r="AF10">
        <f t="shared" si="0"/>
        <v>14.721297319845405</v>
      </c>
    </row>
    <row r="11" spans="1:32" x14ac:dyDescent="0.3">
      <c r="A11">
        <v>2</v>
      </c>
      <c r="B11" t="s">
        <v>58</v>
      </c>
      <c r="C11" t="s">
        <v>31</v>
      </c>
      <c r="D11" t="s">
        <v>32</v>
      </c>
      <c r="E11" t="s">
        <v>33</v>
      </c>
      <c r="F11" t="s">
        <v>34</v>
      </c>
      <c r="G11" t="s">
        <v>59</v>
      </c>
      <c r="H11" t="s">
        <v>36</v>
      </c>
      <c r="I11" t="s">
        <v>37</v>
      </c>
      <c r="J11" t="s">
        <v>38</v>
      </c>
      <c r="K11" t="s">
        <v>39</v>
      </c>
      <c r="L11" t="s">
        <v>40</v>
      </c>
      <c r="M11" t="s">
        <v>41</v>
      </c>
      <c r="N11" t="s">
        <v>42</v>
      </c>
      <c r="O11" t="s">
        <v>43</v>
      </c>
      <c r="P11">
        <v>172.11500000000001</v>
      </c>
      <c r="Q11">
        <v>1.4</v>
      </c>
      <c r="R11">
        <v>1</v>
      </c>
      <c r="S11">
        <v>0.16</v>
      </c>
      <c r="T11">
        <v>30</v>
      </c>
      <c r="U11">
        <v>16</v>
      </c>
      <c r="V11">
        <v>39.19032095</v>
      </c>
      <c r="W11">
        <v>34.14</v>
      </c>
      <c r="X11">
        <v>1.373</v>
      </c>
      <c r="Y11">
        <v>4.4565515260000002</v>
      </c>
      <c r="Z11">
        <v>2.2047214058651701</v>
      </c>
      <c r="AA11" t="s">
        <v>63</v>
      </c>
      <c r="AB11">
        <v>1.0367753218131699</v>
      </c>
      <c r="AC11">
        <v>1.167946084052</v>
      </c>
      <c r="AD11">
        <v>160.22172598934799</v>
      </c>
      <c r="AE11">
        <v>10.8836689123422</v>
      </c>
      <c r="AF11">
        <f t="shared" si="0"/>
        <v>14.721297319845405</v>
      </c>
    </row>
    <row r="12" spans="1:32" x14ac:dyDescent="0.3">
      <c r="A12">
        <v>3</v>
      </c>
      <c r="B12" t="s">
        <v>45</v>
      </c>
      <c r="C12" t="s">
        <v>31</v>
      </c>
      <c r="D12" t="s">
        <v>32</v>
      </c>
      <c r="E12" t="s">
        <v>46</v>
      </c>
      <c r="F12" t="s">
        <v>47</v>
      </c>
      <c r="G12" t="s">
        <v>59</v>
      </c>
      <c r="H12" t="s">
        <v>36</v>
      </c>
      <c r="I12" t="s">
        <v>37</v>
      </c>
      <c r="J12" t="s">
        <v>38</v>
      </c>
      <c r="K12" t="s">
        <v>39</v>
      </c>
      <c r="L12" t="s">
        <v>40</v>
      </c>
      <c r="M12" t="s">
        <v>41</v>
      </c>
      <c r="N12" t="s">
        <v>42</v>
      </c>
      <c r="O12" t="s">
        <v>43</v>
      </c>
      <c r="P12">
        <v>81.379400000000004</v>
      </c>
      <c r="Q12">
        <v>30</v>
      </c>
      <c r="R12">
        <v>2</v>
      </c>
      <c r="S12">
        <v>0.16</v>
      </c>
      <c r="T12">
        <v>30</v>
      </c>
      <c r="U12">
        <v>8</v>
      </c>
      <c r="V12">
        <v>22.604961360000001</v>
      </c>
      <c r="W12">
        <v>17.07</v>
      </c>
      <c r="X12">
        <v>0.6865</v>
      </c>
      <c r="Y12">
        <v>4.082482905</v>
      </c>
      <c r="Z12">
        <v>1.7231703885771801</v>
      </c>
      <c r="AA12" t="s">
        <v>63</v>
      </c>
      <c r="AB12">
        <v>0.63206130540123195</v>
      </c>
      <c r="AC12">
        <v>1.09110908317595</v>
      </c>
      <c r="AD12">
        <v>52.8652619595224</v>
      </c>
      <c r="AE12">
        <v>4.2860901896347201</v>
      </c>
      <c r="AF12">
        <f t="shared" si="0"/>
        <v>12.334145951330953</v>
      </c>
    </row>
    <row r="13" spans="1:32" x14ac:dyDescent="0.3">
      <c r="A13">
        <v>2</v>
      </c>
      <c r="B13" t="s">
        <v>45</v>
      </c>
      <c r="C13" t="s">
        <v>31</v>
      </c>
      <c r="D13" t="s">
        <v>32</v>
      </c>
      <c r="E13" t="s">
        <v>46</v>
      </c>
      <c r="F13" t="s">
        <v>47</v>
      </c>
      <c r="G13" t="s">
        <v>59</v>
      </c>
      <c r="H13" t="s">
        <v>36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42</v>
      </c>
      <c r="O13" t="s">
        <v>43</v>
      </c>
      <c r="P13">
        <v>81.379400000000004</v>
      </c>
      <c r="Q13">
        <v>1.9</v>
      </c>
      <c r="R13">
        <v>3</v>
      </c>
      <c r="S13">
        <v>0.16</v>
      </c>
      <c r="T13">
        <v>30</v>
      </c>
      <c r="U13">
        <v>8</v>
      </c>
      <c r="V13">
        <v>22.604961360000001</v>
      </c>
      <c r="W13">
        <v>17.07</v>
      </c>
      <c r="X13">
        <v>0.6865</v>
      </c>
      <c r="Y13">
        <v>4.082482905</v>
      </c>
      <c r="Z13">
        <v>1.8196877111788601</v>
      </c>
      <c r="AA13" t="s">
        <v>63</v>
      </c>
      <c r="AB13">
        <v>0.74095878786434499</v>
      </c>
      <c r="AC13">
        <v>1.0787289233145101</v>
      </c>
      <c r="AD13">
        <v>66.021853289267298</v>
      </c>
      <c r="AE13">
        <v>5.5075543029235403</v>
      </c>
      <c r="AF13">
        <f t="shared" si="0"/>
        <v>11.987508367229594</v>
      </c>
    </row>
    <row r="14" spans="1:32" x14ac:dyDescent="0.3">
      <c r="A14">
        <v>3</v>
      </c>
      <c r="B14" t="s">
        <v>30</v>
      </c>
      <c r="C14" t="s">
        <v>31</v>
      </c>
      <c r="D14" t="s">
        <v>32</v>
      </c>
      <c r="E14" t="s">
        <v>46</v>
      </c>
      <c r="F14" t="s">
        <v>34</v>
      </c>
      <c r="G14" t="s">
        <v>51</v>
      </c>
      <c r="H14" t="s">
        <v>36</v>
      </c>
      <c r="I14" t="s">
        <v>37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O14" t="s">
        <v>43</v>
      </c>
      <c r="P14">
        <v>123.2218</v>
      </c>
      <c r="Q14">
        <v>0.8</v>
      </c>
      <c r="R14">
        <v>2</v>
      </c>
      <c r="S14">
        <v>0.16</v>
      </c>
      <c r="T14">
        <v>30</v>
      </c>
      <c r="U14">
        <v>16</v>
      </c>
      <c r="V14">
        <v>29.292544230000001</v>
      </c>
      <c r="W14">
        <v>34.14</v>
      </c>
      <c r="X14">
        <v>1.373</v>
      </c>
      <c r="Y14">
        <v>3.7745364719999999</v>
      </c>
      <c r="Z14">
        <v>1.89586471327133</v>
      </c>
      <c r="AA14" t="s">
        <v>63</v>
      </c>
      <c r="AB14">
        <v>0.87407298384897403</v>
      </c>
      <c r="AC14">
        <v>1.02179172942235</v>
      </c>
      <c r="AD14">
        <v>78.680065586978102</v>
      </c>
      <c r="AE14">
        <v>7.4829524210017198</v>
      </c>
      <c r="AF14">
        <f t="shared" si="0"/>
        <v>10.514575151667936</v>
      </c>
    </row>
    <row r="15" spans="1:32" x14ac:dyDescent="0.3">
      <c r="A15">
        <v>4</v>
      </c>
      <c r="B15" t="s">
        <v>30</v>
      </c>
      <c r="C15" t="s">
        <v>31</v>
      </c>
      <c r="D15" t="s">
        <v>32</v>
      </c>
      <c r="E15" t="s">
        <v>46</v>
      </c>
      <c r="F15" t="s">
        <v>34</v>
      </c>
      <c r="G15" t="s">
        <v>51</v>
      </c>
      <c r="H15" t="s">
        <v>36</v>
      </c>
      <c r="I15" t="s">
        <v>37</v>
      </c>
      <c r="J15" t="s">
        <v>38</v>
      </c>
      <c r="K15" t="s">
        <v>39</v>
      </c>
      <c r="L15" t="s">
        <v>40</v>
      </c>
      <c r="M15" t="s">
        <v>41</v>
      </c>
      <c r="N15" t="s">
        <v>42</v>
      </c>
      <c r="O15" t="s">
        <v>43</v>
      </c>
      <c r="P15">
        <v>123.2218</v>
      </c>
      <c r="Q15">
        <v>0.8</v>
      </c>
      <c r="R15">
        <v>2</v>
      </c>
      <c r="S15">
        <v>0.16</v>
      </c>
      <c r="T15">
        <v>30</v>
      </c>
      <c r="U15">
        <v>16</v>
      </c>
      <c r="V15">
        <v>29.292544230000001</v>
      </c>
      <c r="W15">
        <v>34.14</v>
      </c>
      <c r="X15">
        <v>1.373</v>
      </c>
      <c r="Y15">
        <v>3.7745364719999999</v>
      </c>
      <c r="Z15">
        <v>1.89586471327133</v>
      </c>
      <c r="AA15" t="s">
        <v>63</v>
      </c>
      <c r="AB15">
        <v>0.87407298384897403</v>
      </c>
      <c r="AC15">
        <v>1.02179172942235</v>
      </c>
      <c r="AD15">
        <v>78.680065586978102</v>
      </c>
      <c r="AE15">
        <v>7.4829524210017198</v>
      </c>
      <c r="AF15">
        <f t="shared" si="0"/>
        <v>10.514575151667936</v>
      </c>
    </row>
    <row r="16" spans="1:32" x14ac:dyDescent="0.3">
      <c r="A16">
        <v>4</v>
      </c>
      <c r="B16" t="s">
        <v>45</v>
      </c>
      <c r="C16" t="s">
        <v>31</v>
      </c>
      <c r="D16" t="s">
        <v>32</v>
      </c>
      <c r="E16" t="s">
        <v>46</v>
      </c>
      <c r="F16" t="s">
        <v>60</v>
      </c>
      <c r="G16" t="s">
        <v>59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>
        <v>81.379400000000004</v>
      </c>
      <c r="Q16">
        <v>30</v>
      </c>
      <c r="R16">
        <v>0</v>
      </c>
      <c r="S16">
        <v>0.16</v>
      </c>
      <c r="T16">
        <v>30</v>
      </c>
      <c r="U16">
        <v>8</v>
      </c>
      <c r="V16">
        <v>22.604961360000001</v>
      </c>
      <c r="W16">
        <v>17.07</v>
      </c>
      <c r="X16">
        <v>0.6865</v>
      </c>
      <c r="Y16">
        <v>4.082482905</v>
      </c>
      <c r="Z16">
        <v>1.8126360387021501</v>
      </c>
      <c r="AA16" t="s">
        <v>63</v>
      </c>
      <c r="AB16">
        <v>0.79899382193028901</v>
      </c>
      <c r="AC16">
        <v>1.0136422167718599</v>
      </c>
      <c r="AD16">
        <v>64.958507618693105</v>
      </c>
      <c r="AE16">
        <v>6.2949722786103504</v>
      </c>
      <c r="AF16">
        <f t="shared" si="0"/>
        <v>10.319109400912732</v>
      </c>
    </row>
    <row r="17" spans="1:32" x14ac:dyDescent="0.3">
      <c r="A17">
        <v>5</v>
      </c>
      <c r="B17" t="s">
        <v>45</v>
      </c>
      <c r="C17" t="s">
        <v>31</v>
      </c>
      <c r="D17" t="s">
        <v>32</v>
      </c>
      <c r="E17" t="s">
        <v>46</v>
      </c>
      <c r="F17" t="s">
        <v>60</v>
      </c>
      <c r="G17" t="s">
        <v>59</v>
      </c>
      <c r="H17" t="s">
        <v>36</v>
      </c>
      <c r="I17" t="s">
        <v>37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O17" t="s">
        <v>43</v>
      </c>
      <c r="P17">
        <v>81.379400000000004</v>
      </c>
      <c r="Q17">
        <v>30</v>
      </c>
      <c r="R17">
        <v>0</v>
      </c>
      <c r="S17">
        <v>0.16</v>
      </c>
      <c r="T17">
        <v>30</v>
      </c>
      <c r="U17">
        <v>8</v>
      </c>
      <c r="V17">
        <v>22.604961360000001</v>
      </c>
      <c r="W17">
        <v>17.07</v>
      </c>
      <c r="X17">
        <v>0.6865</v>
      </c>
      <c r="Y17">
        <v>4.082482905</v>
      </c>
      <c r="Z17">
        <v>1.8126360387021501</v>
      </c>
      <c r="AA17" t="s">
        <v>63</v>
      </c>
      <c r="AB17">
        <v>0.79899382193028901</v>
      </c>
      <c r="AC17">
        <v>1.0136422167718599</v>
      </c>
      <c r="AD17">
        <v>64.958507618693105</v>
      </c>
      <c r="AE17">
        <v>6.2949722786103504</v>
      </c>
      <c r="AF17">
        <f t="shared" si="0"/>
        <v>10.319109400912732</v>
      </c>
    </row>
    <row r="18" spans="1:32" x14ac:dyDescent="0.3">
      <c r="A18">
        <v>5</v>
      </c>
      <c r="B18" t="s">
        <v>58</v>
      </c>
      <c r="C18" t="s">
        <v>31</v>
      </c>
      <c r="D18" t="s">
        <v>32</v>
      </c>
      <c r="E18" t="s">
        <v>33</v>
      </c>
      <c r="F18" t="s">
        <v>34</v>
      </c>
      <c r="G18" t="s">
        <v>59</v>
      </c>
      <c r="H18" t="s">
        <v>36</v>
      </c>
      <c r="I18" t="s">
        <v>37</v>
      </c>
      <c r="J18" t="s">
        <v>38</v>
      </c>
      <c r="K18" t="s">
        <v>39</v>
      </c>
      <c r="L18" t="s">
        <v>40</v>
      </c>
      <c r="M18" t="s">
        <v>41</v>
      </c>
      <c r="N18" t="s">
        <v>42</v>
      </c>
      <c r="O18" t="s">
        <v>43</v>
      </c>
      <c r="P18">
        <v>172.11500000000001</v>
      </c>
      <c r="Q18">
        <v>3</v>
      </c>
      <c r="R18">
        <v>1</v>
      </c>
      <c r="S18">
        <v>0.16</v>
      </c>
      <c r="T18">
        <v>30</v>
      </c>
      <c r="U18">
        <v>16</v>
      </c>
      <c r="V18">
        <v>39.19032095</v>
      </c>
      <c r="W18">
        <v>34.14</v>
      </c>
      <c r="X18">
        <v>1.373</v>
      </c>
      <c r="Y18">
        <v>4.4565515260000002</v>
      </c>
      <c r="Z18">
        <v>2.0817360815895301</v>
      </c>
      <c r="AA18" t="s">
        <v>63</v>
      </c>
      <c r="AB18">
        <v>1.0861060774904701</v>
      </c>
      <c r="AC18">
        <v>0.99563000409906</v>
      </c>
      <c r="AD18">
        <v>120.70800761373999</v>
      </c>
      <c r="AE18">
        <v>12.192873764837801</v>
      </c>
      <c r="AF18">
        <f t="shared" si="0"/>
        <v>9.8998816802189502</v>
      </c>
    </row>
    <row r="19" spans="1:32" x14ac:dyDescent="0.3">
      <c r="A19">
        <v>6</v>
      </c>
      <c r="B19" t="s">
        <v>58</v>
      </c>
      <c r="C19" t="s">
        <v>31</v>
      </c>
      <c r="D19" t="s">
        <v>32</v>
      </c>
      <c r="E19" t="s">
        <v>33</v>
      </c>
      <c r="F19" t="s">
        <v>34</v>
      </c>
      <c r="G19" t="s">
        <v>59</v>
      </c>
      <c r="H19" t="s">
        <v>36</v>
      </c>
      <c r="I19" t="s">
        <v>37</v>
      </c>
      <c r="J19" t="s">
        <v>38</v>
      </c>
      <c r="K19" t="s">
        <v>39</v>
      </c>
      <c r="L19" t="s">
        <v>40</v>
      </c>
      <c r="M19" t="s">
        <v>41</v>
      </c>
      <c r="N19" t="s">
        <v>42</v>
      </c>
      <c r="O19" t="s">
        <v>43</v>
      </c>
      <c r="P19">
        <v>172.11500000000001</v>
      </c>
      <c r="Q19">
        <v>3</v>
      </c>
      <c r="R19">
        <v>1</v>
      </c>
      <c r="S19">
        <v>0.16</v>
      </c>
      <c r="T19">
        <v>30</v>
      </c>
      <c r="U19">
        <v>16</v>
      </c>
      <c r="V19">
        <v>39.19032095</v>
      </c>
      <c r="W19">
        <v>34.14</v>
      </c>
      <c r="X19">
        <v>1.373</v>
      </c>
      <c r="Y19">
        <v>4.4565515260000002</v>
      </c>
      <c r="Z19">
        <v>2.0817360815895301</v>
      </c>
      <c r="AA19" t="s">
        <v>63</v>
      </c>
      <c r="AB19">
        <v>1.0861060774904701</v>
      </c>
      <c r="AC19">
        <v>0.99563000409906</v>
      </c>
      <c r="AD19">
        <v>120.70800761373999</v>
      </c>
      <c r="AE19">
        <v>12.192873764837801</v>
      </c>
      <c r="AF19">
        <f t="shared" si="0"/>
        <v>9.8998816802189502</v>
      </c>
    </row>
    <row r="20" spans="1:32" x14ac:dyDescent="0.3">
      <c r="A20">
        <v>3</v>
      </c>
      <c r="B20" t="s">
        <v>49</v>
      </c>
      <c r="C20" t="s">
        <v>31</v>
      </c>
      <c r="D20" t="s">
        <v>32</v>
      </c>
      <c r="E20" t="s">
        <v>46</v>
      </c>
      <c r="F20" t="s">
        <v>34</v>
      </c>
      <c r="G20" t="s">
        <v>51</v>
      </c>
      <c r="H20" t="s">
        <v>36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42</v>
      </c>
      <c r="O20" t="s">
        <v>43</v>
      </c>
      <c r="P20">
        <v>107.87</v>
      </c>
      <c r="Q20">
        <v>1.9</v>
      </c>
      <c r="R20">
        <v>0</v>
      </c>
      <c r="S20">
        <v>0.16</v>
      </c>
      <c r="T20">
        <v>30</v>
      </c>
      <c r="U20">
        <v>11</v>
      </c>
      <c r="V20">
        <v>23.001880610000001</v>
      </c>
      <c r="W20">
        <v>0</v>
      </c>
      <c r="X20">
        <v>0</v>
      </c>
      <c r="Y20">
        <v>1.7837651699999999</v>
      </c>
      <c r="Z20">
        <v>1.53823372063903</v>
      </c>
      <c r="AA20" t="s">
        <v>63</v>
      </c>
      <c r="AB20">
        <v>0.54370611089173304</v>
      </c>
      <c r="AC20">
        <v>0.99452760974730203</v>
      </c>
      <c r="AD20">
        <v>34.532953245221897</v>
      </c>
      <c r="AE20">
        <v>3.4970843760318302</v>
      </c>
      <c r="AF20">
        <f t="shared" si="0"/>
        <v>9.8747841149908755</v>
      </c>
    </row>
    <row r="21" spans="1:32" x14ac:dyDescent="0.3">
      <c r="A21">
        <v>6</v>
      </c>
      <c r="B21" t="s">
        <v>65</v>
      </c>
      <c r="C21" t="s">
        <v>31</v>
      </c>
      <c r="D21" t="s">
        <v>32</v>
      </c>
      <c r="E21" t="s">
        <v>33</v>
      </c>
      <c r="F21" t="s">
        <v>47</v>
      </c>
      <c r="G21" t="s">
        <v>51</v>
      </c>
      <c r="H21" t="s">
        <v>36</v>
      </c>
      <c r="I21" t="s">
        <v>37</v>
      </c>
      <c r="J21" t="s">
        <v>38</v>
      </c>
      <c r="K21" t="s">
        <v>39</v>
      </c>
      <c r="L21" t="s">
        <v>40</v>
      </c>
      <c r="M21" t="s">
        <v>41</v>
      </c>
      <c r="N21" t="s">
        <v>42</v>
      </c>
      <c r="O21" t="s">
        <v>43</v>
      </c>
      <c r="P21">
        <v>58.693399999999997</v>
      </c>
      <c r="Q21">
        <v>30</v>
      </c>
      <c r="R21">
        <v>2</v>
      </c>
      <c r="S21">
        <v>0.16</v>
      </c>
      <c r="T21">
        <v>30</v>
      </c>
      <c r="U21">
        <v>10</v>
      </c>
      <c r="V21">
        <v>17.415230380000001</v>
      </c>
      <c r="W21">
        <v>0</v>
      </c>
      <c r="X21">
        <v>0</v>
      </c>
      <c r="Y21">
        <v>1.3038404809999999</v>
      </c>
      <c r="Z21">
        <v>2.0591926558462701</v>
      </c>
      <c r="AA21" t="s">
        <v>63</v>
      </c>
      <c r="AB21">
        <v>1.0743035164550201</v>
      </c>
      <c r="AC21">
        <v>0.984889139391247</v>
      </c>
      <c r="AD21">
        <v>114.602121113647</v>
      </c>
      <c r="AE21">
        <v>11.8659773894056</v>
      </c>
      <c r="AF21">
        <f t="shared" si="0"/>
        <v>9.6580431053212834</v>
      </c>
    </row>
    <row r="22" spans="1:32" x14ac:dyDescent="0.3">
      <c r="A22">
        <v>7</v>
      </c>
      <c r="B22" t="s">
        <v>45</v>
      </c>
      <c r="C22" t="s">
        <v>31</v>
      </c>
      <c r="D22" t="s">
        <v>32</v>
      </c>
      <c r="E22" t="s">
        <v>33</v>
      </c>
      <c r="F22" t="s">
        <v>34</v>
      </c>
      <c r="G22" t="s">
        <v>57</v>
      </c>
      <c r="H22" t="s">
        <v>36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P22">
        <v>81.379400000000004</v>
      </c>
      <c r="Q22">
        <v>5.0999999999999996</v>
      </c>
      <c r="R22">
        <v>24</v>
      </c>
      <c r="S22">
        <v>0.16</v>
      </c>
      <c r="T22">
        <v>30</v>
      </c>
      <c r="U22">
        <v>8</v>
      </c>
      <c r="V22">
        <v>22.604961360000001</v>
      </c>
      <c r="W22">
        <v>17.07</v>
      </c>
      <c r="X22">
        <v>0.6865</v>
      </c>
      <c r="Y22">
        <v>4.082482905</v>
      </c>
      <c r="Z22">
        <v>0.99832293660364702</v>
      </c>
      <c r="AA22" t="s">
        <v>63</v>
      </c>
      <c r="AB22">
        <v>1.6711428492378302E-2</v>
      </c>
      <c r="AC22">
        <v>0.98161150811126796</v>
      </c>
      <c r="AD22">
        <v>9.9614586514020704</v>
      </c>
      <c r="AE22">
        <v>1.03922940952146</v>
      </c>
      <c r="AF22">
        <f t="shared" si="0"/>
        <v>9.5854279720481355</v>
      </c>
    </row>
    <row r="23" spans="1:32" x14ac:dyDescent="0.3">
      <c r="A23">
        <v>4</v>
      </c>
      <c r="B23" t="s">
        <v>45</v>
      </c>
      <c r="C23" t="s">
        <v>31</v>
      </c>
      <c r="D23" t="s">
        <v>32</v>
      </c>
      <c r="E23" t="s">
        <v>33</v>
      </c>
      <c r="F23" t="s">
        <v>47</v>
      </c>
      <c r="G23" t="s">
        <v>57</v>
      </c>
      <c r="H23" t="s">
        <v>36</v>
      </c>
      <c r="I23" t="s">
        <v>37</v>
      </c>
      <c r="J23" t="s">
        <v>38</v>
      </c>
      <c r="K23" t="s">
        <v>39</v>
      </c>
      <c r="L23" t="s">
        <v>40</v>
      </c>
      <c r="M23" t="s">
        <v>41</v>
      </c>
      <c r="N23" t="s">
        <v>42</v>
      </c>
      <c r="O23" t="s">
        <v>43</v>
      </c>
      <c r="P23">
        <v>81.379400000000004</v>
      </c>
      <c r="Q23">
        <v>4.7</v>
      </c>
      <c r="R23">
        <v>4</v>
      </c>
      <c r="S23">
        <v>0.16</v>
      </c>
      <c r="T23">
        <v>30</v>
      </c>
      <c r="U23">
        <v>8</v>
      </c>
      <c r="V23">
        <v>22.604961360000001</v>
      </c>
      <c r="W23">
        <v>17.07</v>
      </c>
      <c r="X23">
        <v>0.6865</v>
      </c>
      <c r="Y23">
        <v>4.082482905</v>
      </c>
      <c r="Z23">
        <v>0.91895914592014105</v>
      </c>
      <c r="AA23" t="s">
        <v>63</v>
      </c>
      <c r="AB23">
        <v>-5.6494564886859097E-2</v>
      </c>
      <c r="AC23">
        <v>0.97545371080700005</v>
      </c>
      <c r="AD23">
        <v>8.2977270712827398</v>
      </c>
      <c r="AE23">
        <v>0.87802207530765597</v>
      </c>
      <c r="AF23">
        <f t="shared" si="0"/>
        <v>9.4504765935130326</v>
      </c>
    </row>
    <row r="24" spans="1:32" x14ac:dyDescent="0.3">
      <c r="A24">
        <v>2</v>
      </c>
      <c r="B24" t="s">
        <v>30</v>
      </c>
      <c r="C24" t="s">
        <v>31</v>
      </c>
      <c r="D24" t="s">
        <v>32</v>
      </c>
      <c r="E24" t="s">
        <v>46</v>
      </c>
      <c r="F24" t="s">
        <v>34</v>
      </c>
      <c r="G24" t="s">
        <v>59</v>
      </c>
      <c r="H24" t="s">
        <v>36</v>
      </c>
      <c r="I24" t="s">
        <v>37</v>
      </c>
      <c r="J24" t="s">
        <v>38</v>
      </c>
      <c r="K24" t="s">
        <v>39</v>
      </c>
      <c r="L24" t="s">
        <v>40</v>
      </c>
      <c r="M24" t="s">
        <v>41</v>
      </c>
      <c r="N24" t="s">
        <v>42</v>
      </c>
      <c r="O24" t="s">
        <v>43</v>
      </c>
      <c r="P24">
        <v>123.2218</v>
      </c>
      <c r="Q24">
        <v>1.4</v>
      </c>
      <c r="R24">
        <v>18</v>
      </c>
      <c r="S24">
        <v>0.16</v>
      </c>
      <c r="T24">
        <v>30</v>
      </c>
      <c r="U24">
        <v>16</v>
      </c>
      <c r="V24">
        <v>29.292544230000001</v>
      </c>
      <c r="W24">
        <v>34.14</v>
      </c>
      <c r="X24">
        <v>1.373</v>
      </c>
      <c r="Y24">
        <v>3.7745364719999999</v>
      </c>
      <c r="Z24">
        <v>1.8860899039091601</v>
      </c>
      <c r="AA24" t="s">
        <v>63</v>
      </c>
      <c r="AB24">
        <v>0.92089181321485802</v>
      </c>
      <c r="AC24">
        <v>0.96519809069430695</v>
      </c>
      <c r="AD24">
        <v>76.928967553782897</v>
      </c>
      <c r="AE24">
        <v>8.3347353276612104</v>
      </c>
      <c r="AF24">
        <f t="shared" si="0"/>
        <v>9.2299232704453189</v>
      </c>
    </row>
    <row r="25" spans="1:32" x14ac:dyDescent="0.3">
      <c r="A25">
        <v>3</v>
      </c>
      <c r="B25" t="s">
        <v>49</v>
      </c>
      <c r="C25" t="s">
        <v>31</v>
      </c>
      <c r="D25" t="s">
        <v>32</v>
      </c>
      <c r="E25" t="s">
        <v>46</v>
      </c>
      <c r="F25" t="s">
        <v>34</v>
      </c>
      <c r="G25" t="s">
        <v>59</v>
      </c>
      <c r="H25" t="s">
        <v>36</v>
      </c>
      <c r="I25" t="s">
        <v>37</v>
      </c>
      <c r="J25" t="s">
        <v>38</v>
      </c>
      <c r="K25" t="s">
        <v>39</v>
      </c>
      <c r="L25" t="s">
        <v>40</v>
      </c>
      <c r="M25" t="s">
        <v>41</v>
      </c>
      <c r="N25" t="s">
        <v>42</v>
      </c>
      <c r="O25" t="s">
        <v>43</v>
      </c>
      <c r="P25">
        <v>107.87</v>
      </c>
      <c r="Q25">
        <v>1.4</v>
      </c>
      <c r="R25">
        <v>2</v>
      </c>
      <c r="S25">
        <v>0.16</v>
      </c>
      <c r="T25">
        <v>30</v>
      </c>
      <c r="U25">
        <v>11</v>
      </c>
      <c r="V25">
        <v>23.001880610000001</v>
      </c>
      <c r="W25">
        <v>0</v>
      </c>
      <c r="X25">
        <v>0</v>
      </c>
      <c r="Y25">
        <v>1.7837651699999999</v>
      </c>
      <c r="Z25">
        <v>1.5491253431505401</v>
      </c>
      <c r="AA25" t="s">
        <v>63</v>
      </c>
      <c r="AB25">
        <v>0.59463589987891097</v>
      </c>
      <c r="AC25">
        <v>0.95448944327163499</v>
      </c>
      <c r="AD25">
        <v>35.409952415858697</v>
      </c>
      <c r="AE25">
        <v>3.9322027255229002</v>
      </c>
      <c r="AF25">
        <f t="shared" si="0"/>
        <v>9.0051187305328764</v>
      </c>
    </row>
    <row r="26" spans="1:32" x14ac:dyDescent="0.3">
      <c r="A26">
        <v>1</v>
      </c>
      <c r="B26" t="s">
        <v>58</v>
      </c>
      <c r="C26" t="s">
        <v>31</v>
      </c>
      <c r="D26" t="s">
        <v>32</v>
      </c>
      <c r="E26" t="s">
        <v>33</v>
      </c>
      <c r="F26" t="s">
        <v>34</v>
      </c>
      <c r="G26" t="s">
        <v>56</v>
      </c>
      <c r="H26" t="s">
        <v>36</v>
      </c>
      <c r="I26" t="s">
        <v>37</v>
      </c>
      <c r="J26" t="s">
        <v>38</v>
      </c>
      <c r="K26" t="s">
        <v>39</v>
      </c>
      <c r="L26" t="s">
        <v>40</v>
      </c>
      <c r="M26" t="s">
        <v>41</v>
      </c>
      <c r="N26" t="s">
        <v>42</v>
      </c>
      <c r="O26" t="s">
        <v>43</v>
      </c>
      <c r="P26">
        <v>172.11500000000001</v>
      </c>
      <c r="Q26">
        <v>4</v>
      </c>
      <c r="R26">
        <v>1</v>
      </c>
      <c r="S26">
        <v>0.16</v>
      </c>
      <c r="T26">
        <v>30</v>
      </c>
      <c r="U26">
        <v>16</v>
      </c>
      <c r="V26">
        <v>39.19032095</v>
      </c>
      <c r="W26">
        <v>34.14</v>
      </c>
      <c r="X26">
        <v>1.373</v>
      </c>
      <c r="Y26">
        <v>4.4565515260000002</v>
      </c>
      <c r="Z26">
        <v>2.0318150566134698</v>
      </c>
      <c r="AA26" t="s">
        <v>63</v>
      </c>
      <c r="AB26">
        <v>1.0869747798290701</v>
      </c>
      <c r="AC26">
        <v>0.94484027678439297</v>
      </c>
      <c r="AD26">
        <v>107.600690078818</v>
      </c>
      <c r="AE26">
        <v>12.217287103765299</v>
      </c>
      <c r="AF26">
        <f t="shared" si="0"/>
        <v>8.8072490369532268</v>
      </c>
    </row>
    <row r="27" spans="1:32" x14ac:dyDescent="0.3">
      <c r="A27">
        <v>5</v>
      </c>
      <c r="B27" t="s">
        <v>30</v>
      </c>
      <c r="C27" t="s">
        <v>31</v>
      </c>
      <c r="D27" t="s">
        <v>32</v>
      </c>
      <c r="E27" t="s">
        <v>33</v>
      </c>
      <c r="F27" t="s">
        <v>34</v>
      </c>
      <c r="G27" t="s">
        <v>52</v>
      </c>
      <c r="H27" t="s">
        <v>36</v>
      </c>
      <c r="I27" t="s">
        <v>37</v>
      </c>
      <c r="J27" t="s">
        <v>38</v>
      </c>
      <c r="K27" t="s">
        <v>39</v>
      </c>
      <c r="L27" t="s">
        <v>40</v>
      </c>
      <c r="M27" t="s">
        <v>41</v>
      </c>
      <c r="N27" t="s">
        <v>42</v>
      </c>
      <c r="O27" t="s">
        <v>43</v>
      </c>
      <c r="P27">
        <v>123.2218</v>
      </c>
      <c r="Q27">
        <v>1.9</v>
      </c>
      <c r="R27">
        <v>1</v>
      </c>
      <c r="S27">
        <v>0.16</v>
      </c>
      <c r="T27">
        <v>30</v>
      </c>
      <c r="U27">
        <v>16</v>
      </c>
      <c r="V27">
        <v>29.292544230000001</v>
      </c>
      <c r="W27">
        <v>34.14</v>
      </c>
      <c r="X27">
        <v>1.373</v>
      </c>
      <c r="Y27">
        <v>3.7745364719999999</v>
      </c>
      <c r="Z27">
        <v>2.0775455256076301</v>
      </c>
      <c r="AA27" t="s">
        <v>63</v>
      </c>
      <c r="AB27">
        <v>1.1364054706546201</v>
      </c>
      <c r="AC27">
        <v>0.94114005495300501</v>
      </c>
      <c r="AD27">
        <v>119.548883811845</v>
      </c>
      <c r="AE27">
        <v>13.6900637548326</v>
      </c>
      <c r="AF27">
        <f t="shared" si="0"/>
        <v>8.7325293696783675</v>
      </c>
    </row>
    <row r="28" spans="1:32" x14ac:dyDescent="0.3">
      <c r="A28">
        <v>6</v>
      </c>
      <c r="B28" t="s">
        <v>49</v>
      </c>
      <c r="C28" t="s">
        <v>31</v>
      </c>
      <c r="D28" t="s">
        <v>32</v>
      </c>
      <c r="E28" t="s">
        <v>33</v>
      </c>
      <c r="F28" t="s">
        <v>34</v>
      </c>
      <c r="G28" t="s">
        <v>48</v>
      </c>
      <c r="H28" t="s">
        <v>36</v>
      </c>
      <c r="I28" t="s">
        <v>37</v>
      </c>
      <c r="J28" t="s">
        <v>38</v>
      </c>
      <c r="K28" t="s">
        <v>39</v>
      </c>
      <c r="L28" t="s">
        <v>40</v>
      </c>
      <c r="M28" t="s">
        <v>41</v>
      </c>
      <c r="N28" t="s">
        <v>42</v>
      </c>
      <c r="O28" t="s">
        <v>43</v>
      </c>
      <c r="P28">
        <v>107.87</v>
      </c>
      <c r="Q28">
        <v>1.4</v>
      </c>
      <c r="R28">
        <v>3</v>
      </c>
      <c r="S28">
        <v>0.16</v>
      </c>
      <c r="T28">
        <v>30</v>
      </c>
      <c r="U28">
        <v>11</v>
      </c>
      <c r="V28">
        <v>23.001880610000001</v>
      </c>
      <c r="W28">
        <v>0</v>
      </c>
      <c r="X28">
        <v>0</v>
      </c>
      <c r="Y28">
        <v>1.7837651699999999</v>
      </c>
      <c r="Z28">
        <v>1.2013689615231999</v>
      </c>
      <c r="AA28" t="s">
        <v>63</v>
      </c>
      <c r="AB28">
        <v>0.27680527516984998</v>
      </c>
      <c r="AC28">
        <v>0.92456368635335195</v>
      </c>
      <c r="AD28">
        <v>15.89896896236</v>
      </c>
      <c r="AE28">
        <v>1.89149533779354</v>
      </c>
      <c r="AF28">
        <f t="shared" si="0"/>
        <v>8.4055025908265808</v>
      </c>
    </row>
    <row r="29" spans="1:32" x14ac:dyDescent="0.3">
      <c r="A29">
        <v>2</v>
      </c>
      <c r="B29" t="s">
        <v>45</v>
      </c>
      <c r="C29" t="s">
        <v>31</v>
      </c>
      <c r="D29" t="s">
        <v>32</v>
      </c>
      <c r="E29" t="s">
        <v>46</v>
      </c>
      <c r="F29" t="s">
        <v>34</v>
      </c>
      <c r="G29" t="s">
        <v>51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>
        <v>81.379400000000004</v>
      </c>
      <c r="Q29">
        <v>3</v>
      </c>
      <c r="R29">
        <v>0</v>
      </c>
      <c r="S29">
        <v>0.16</v>
      </c>
      <c r="T29">
        <v>30</v>
      </c>
      <c r="U29">
        <v>8</v>
      </c>
      <c r="V29">
        <v>22.604961360000001</v>
      </c>
      <c r="W29">
        <v>17.07</v>
      </c>
      <c r="X29">
        <v>0.6865</v>
      </c>
      <c r="Y29">
        <v>4.082482905</v>
      </c>
      <c r="Z29">
        <v>1.1929401059256199</v>
      </c>
      <c r="AA29" t="s">
        <v>63</v>
      </c>
      <c r="AB29">
        <v>0.29196662822966402</v>
      </c>
      <c r="AC29">
        <v>0.90097347769596403</v>
      </c>
      <c r="AD29">
        <v>15.593374378957201</v>
      </c>
      <c r="AE29">
        <v>1.9586941590375899</v>
      </c>
      <c r="AF29">
        <f t="shared" si="0"/>
        <v>7.961107305603571</v>
      </c>
    </row>
    <row r="30" spans="1:32" x14ac:dyDescent="0.3">
      <c r="A30">
        <v>4</v>
      </c>
      <c r="B30" t="s">
        <v>61</v>
      </c>
      <c r="C30" t="s">
        <v>31</v>
      </c>
      <c r="D30" t="s">
        <v>32</v>
      </c>
      <c r="E30" t="s">
        <v>46</v>
      </c>
      <c r="F30" t="s">
        <v>34</v>
      </c>
      <c r="G30" t="s">
        <v>56</v>
      </c>
      <c r="H30" t="s">
        <v>36</v>
      </c>
      <c r="I30" t="s">
        <v>37</v>
      </c>
      <c r="J30" t="s">
        <v>38</v>
      </c>
      <c r="K30" t="s">
        <v>39</v>
      </c>
      <c r="L30" t="s">
        <v>40</v>
      </c>
      <c r="M30" t="s">
        <v>41</v>
      </c>
      <c r="N30" t="s">
        <v>42</v>
      </c>
      <c r="O30" t="s">
        <v>43</v>
      </c>
      <c r="P30">
        <v>196.96656899999999</v>
      </c>
      <c r="Q30">
        <v>1.9</v>
      </c>
      <c r="R30">
        <v>3</v>
      </c>
      <c r="S30">
        <v>0.16</v>
      </c>
      <c r="T30">
        <v>30</v>
      </c>
      <c r="U30">
        <v>11</v>
      </c>
      <c r="V30">
        <v>23.001880610000001</v>
      </c>
      <c r="W30">
        <v>0</v>
      </c>
      <c r="X30">
        <v>0</v>
      </c>
      <c r="Y30">
        <v>2.4679767199999998</v>
      </c>
      <c r="Z30">
        <v>1.6863751003782701</v>
      </c>
      <c r="AA30" t="s">
        <v>63</v>
      </c>
      <c r="AB30">
        <v>0.79752542099200796</v>
      </c>
      <c r="AC30">
        <v>0.88884967938627002</v>
      </c>
      <c r="AD30">
        <v>48.570782516102298</v>
      </c>
      <c r="AE30">
        <v>6.2737241752465902</v>
      </c>
      <c r="AF30">
        <f t="shared" si="0"/>
        <v>7.7419378282108191</v>
      </c>
    </row>
    <row r="31" spans="1:32" x14ac:dyDescent="0.3">
      <c r="A31">
        <v>5</v>
      </c>
      <c r="B31" t="s">
        <v>45</v>
      </c>
      <c r="C31" t="s">
        <v>31</v>
      </c>
      <c r="D31" t="s">
        <v>32</v>
      </c>
      <c r="E31" t="s">
        <v>33</v>
      </c>
      <c r="F31" t="s">
        <v>47</v>
      </c>
      <c r="G31" t="s">
        <v>59</v>
      </c>
      <c r="H31" t="s">
        <v>36</v>
      </c>
      <c r="I31" t="s">
        <v>37</v>
      </c>
      <c r="J31" t="s">
        <v>38</v>
      </c>
      <c r="K31" t="s">
        <v>39</v>
      </c>
      <c r="L31" t="s">
        <v>40</v>
      </c>
      <c r="M31" t="s">
        <v>41</v>
      </c>
      <c r="N31" t="s">
        <v>42</v>
      </c>
      <c r="O31" t="s">
        <v>43</v>
      </c>
      <c r="P31">
        <v>81.379400000000004</v>
      </c>
      <c r="Q31">
        <v>8</v>
      </c>
      <c r="R31">
        <v>3</v>
      </c>
      <c r="S31">
        <v>0.16</v>
      </c>
      <c r="T31">
        <v>30</v>
      </c>
      <c r="U31">
        <v>8</v>
      </c>
      <c r="V31">
        <v>22.604961360000001</v>
      </c>
      <c r="W31">
        <v>17.07</v>
      </c>
      <c r="X31">
        <v>0.6865</v>
      </c>
      <c r="Y31">
        <v>4.082482905</v>
      </c>
      <c r="Z31">
        <v>1.8091833788186</v>
      </c>
      <c r="AA31" t="s">
        <v>63</v>
      </c>
      <c r="AB31">
        <v>0.92147164158825801</v>
      </c>
      <c r="AC31">
        <v>0.88771173723034902</v>
      </c>
      <c r="AD31">
        <v>64.444132041482405</v>
      </c>
      <c r="AE31">
        <v>8.3458704991983304</v>
      </c>
      <c r="AF31">
        <f t="shared" si="0"/>
        <v>7.7216788886998238</v>
      </c>
    </row>
    <row r="32" spans="1:32" x14ac:dyDescent="0.3">
      <c r="A32">
        <v>3</v>
      </c>
      <c r="B32" t="s">
        <v>49</v>
      </c>
      <c r="C32" t="s">
        <v>31</v>
      </c>
      <c r="D32" t="s">
        <v>32</v>
      </c>
      <c r="E32" t="s">
        <v>33</v>
      </c>
      <c r="F32" t="s">
        <v>34</v>
      </c>
      <c r="G32" t="s">
        <v>53</v>
      </c>
      <c r="H32" t="s">
        <v>36</v>
      </c>
      <c r="I32" t="s">
        <v>37</v>
      </c>
      <c r="J32" t="s">
        <v>38</v>
      </c>
      <c r="K32" t="s">
        <v>39</v>
      </c>
      <c r="L32" t="s">
        <v>40</v>
      </c>
      <c r="M32" t="s">
        <v>41</v>
      </c>
      <c r="N32" t="s">
        <v>42</v>
      </c>
      <c r="O32" t="s">
        <v>43</v>
      </c>
      <c r="P32">
        <v>107.87</v>
      </c>
      <c r="Q32">
        <v>1.9</v>
      </c>
      <c r="R32">
        <v>2</v>
      </c>
      <c r="S32">
        <v>0.16</v>
      </c>
      <c r="T32">
        <v>30</v>
      </c>
      <c r="U32">
        <v>11</v>
      </c>
      <c r="V32">
        <v>23.001880610000001</v>
      </c>
      <c r="W32">
        <v>0</v>
      </c>
      <c r="X32">
        <v>0</v>
      </c>
      <c r="Y32">
        <v>1.7837651699999999</v>
      </c>
      <c r="Z32">
        <v>1.5691399195959099</v>
      </c>
      <c r="AA32" t="s">
        <v>63</v>
      </c>
      <c r="AB32">
        <v>0.70030158276369803</v>
      </c>
      <c r="AC32">
        <v>0.86883833683221101</v>
      </c>
      <c r="AD32">
        <v>37.080016574235799</v>
      </c>
      <c r="AE32">
        <v>5.0153538892302203</v>
      </c>
      <c r="AF32">
        <f t="shared" si="0"/>
        <v>7.393300132590845</v>
      </c>
    </row>
    <row r="33" spans="1:32" x14ac:dyDescent="0.3">
      <c r="A33">
        <v>6</v>
      </c>
      <c r="B33" t="s">
        <v>49</v>
      </c>
      <c r="C33" t="s">
        <v>31</v>
      </c>
      <c r="D33" t="s">
        <v>32</v>
      </c>
      <c r="E33" t="s">
        <v>33</v>
      </c>
      <c r="F33" t="s">
        <v>34</v>
      </c>
      <c r="G33" t="s">
        <v>50</v>
      </c>
      <c r="H33" t="s">
        <v>36</v>
      </c>
      <c r="I33" t="s">
        <v>37</v>
      </c>
      <c r="J33" t="s">
        <v>38</v>
      </c>
      <c r="K33" t="s">
        <v>39</v>
      </c>
      <c r="L33" t="s">
        <v>40</v>
      </c>
      <c r="M33" t="s">
        <v>41</v>
      </c>
      <c r="N33" t="s">
        <v>42</v>
      </c>
      <c r="O33" t="s">
        <v>43</v>
      </c>
      <c r="P33">
        <v>107.87</v>
      </c>
      <c r="Q33">
        <v>1.9</v>
      </c>
      <c r="R33">
        <v>2</v>
      </c>
      <c r="S33">
        <v>0.16</v>
      </c>
      <c r="T33">
        <v>30</v>
      </c>
      <c r="U33">
        <v>11</v>
      </c>
      <c r="V33">
        <v>23.001880610000001</v>
      </c>
      <c r="W33">
        <v>0</v>
      </c>
      <c r="X33">
        <v>0</v>
      </c>
      <c r="Y33">
        <v>1.7837651699999999</v>
      </c>
      <c r="Z33">
        <v>1.5645827691748699</v>
      </c>
      <c r="AA33" t="s">
        <v>63</v>
      </c>
      <c r="AB33">
        <v>0.70340919536202395</v>
      </c>
      <c r="AC33">
        <v>0.86117357381285098</v>
      </c>
      <c r="AD33">
        <v>36.692961835046297</v>
      </c>
      <c r="AE33">
        <v>5.0513701711972496</v>
      </c>
      <c r="AF33">
        <f t="shared" si="0"/>
        <v>7.2639621709508413</v>
      </c>
    </row>
    <row r="34" spans="1:32" x14ac:dyDescent="0.3">
      <c r="A34">
        <v>4</v>
      </c>
      <c r="B34" t="s">
        <v>45</v>
      </c>
      <c r="C34" t="s">
        <v>31</v>
      </c>
      <c r="D34" t="s">
        <v>32</v>
      </c>
      <c r="E34" t="s">
        <v>33</v>
      </c>
      <c r="F34" t="s">
        <v>47</v>
      </c>
      <c r="G34" t="s">
        <v>57</v>
      </c>
      <c r="H34" t="s">
        <v>36</v>
      </c>
      <c r="I34" t="s">
        <v>37</v>
      </c>
      <c r="J34" t="s">
        <v>38</v>
      </c>
      <c r="K34" t="s">
        <v>39</v>
      </c>
      <c r="L34" t="s">
        <v>40</v>
      </c>
      <c r="M34" t="s">
        <v>41</v>
      </c>
      <c r="N34" t="s">
        <v>42</v>
      </c>
      <c r="O34" t="s">
        <v>43</v>
      </c>
      <c r="P34">
        <v>81.379400000000004</v>
      </c>
      <c r="Q34">
        <v>4</v>
      </c>
      <c r="R34">
        <v>24</v>
      </c>
      <c r="S34">
        <v>0.16</v>
      </c>
      <c r="T34">
        <v>30</v>
      </c>
      <c r="U34">
        <v>8</v>
      </c>
      <c r="V34">
        <v>22.604961360000001</v>
      </c>
      <c r="W34">
        <v>17.07</v>
      </c>
      <c r="X34">
        <v>0.6865</v>
      </c>
      <c r="Y34">
        <v>4.082482905</v>
      </c>
      <c r="Z34">
        <v>1.36550740364677</v>
      </c>
      <c r="AA34" t="s">
        <v>63</v>
      </c>
      <c r="AB34">
        <v>0.51567101352454003</v>
      </c>
      <c r="AC34">
        <v>0.849836390122234</v>
      </c>
      <c r="AD34">
        <v>23.201037372628999</v>
      </c>
      <c r="AE34">
        <v>3.27846848691176</v>
      </c>
      <c r="AF34">
        <f t="shared" si="0"/>
        <v>7.0767913326761391</v>
      </c>
    </row>
    <row r="35" spans="1:32" x14ac:dyDescent="0.3">
      <c r="A35">
        <v>5</v>
      </c>
      <c r="B35" t="s">
        <v>45</v>
      </c>
      <c r="C35" t="s">
        <v>31</v>
      </c>
      <c r="D35" t="s">
        <v>32</v>
      </c>
      <c r="E35" t="s">
        <v>33</v>
      </c>
      <c r="F35" t="s">
        <v>60</v>
      </c>
      <c r="G35" t="s">
        <v>57</v>
      </c>
      <c r="H35" t="s">
        <v>36</v>
      </c>
      <c r="I35" t="s">
        <v>37</v>
      </c>
      <c r="J35" t="s">
        <v>38</v>
      </c>
      <c r="K35" t="s">
        <v>39</v>
      </c>
      <c r="L35" t="s">
        <v>40</v>
      </c>
      <c r="M35" t="s">
        <v>41</v>
      </c>
      <c r="N35" t="s">
        <v>42</v>
      </c>
      <c r="O35" t="s">
        <v>43</v>
      </c>
      <c r="P35">
        <v>81.379400000000004</v>
      </c>
      <c r="Q35">
        <v>9</v>
      </c>
      <c r="R35">
        <v>2</v>
      </c>
      <c r="S35">
        <v>0.16</v>
      </c>
      <c r="T35">
        <v>30</v>
      </c>
      <c r="U35">
        <v>8</v>
      </c>
      <c r="V35">
        <v>22.604961360000001</v>
      </c>
      <c r="W35">
        <v>17.07</v>
      </c>
      <c r="X35">
        <v>0.6865</v>
      </c>
      <c r="Y35">
        <v>4.082482905</v>
      </c>
      <c r="Z35">
        <v>1.0465594200758801</v>
      </c>
      <c r="AA35" t="s">
        <v>63</v>
      </c>
      <c r="AB35">
        <v>0.24787043243269499</v>
      </c>
      <c r="AC35">
        <v>0.79868898764319296</v>
      </c>
      <c r="AD35">
        <v>11.1316468533166</v>
      </c>
      <c r="AE35">
        <v>1.7695809421611799</v>
      </c>
      <c r="AF35">
        <f t="shared" si="0"/>
        <v>6.2905553445447815</v>
      </c>
    </row>
    <row r="36" spans="1:32" x14ac:dyDescent="0.3">
      <c r="A36">
        <v>6</v>
      </c>
      <c r="B36" t="s">
        <v>54</v>
      </c>
      <c r="C36" t="s">
        <v>31</v>
      </c>
      <c r="D36" t="s">
        <v>32</v>
      </c>
      <c r="E36" t="s">
        <v>46</v>
      </c>
      <c r="F36" t="s">
        <v>47</v>
      </c>
      <c r="G36" t="s">
        <v>56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42</v>
      </c>
      <c r="O36" t="s">
        <v>43</v>
      </c>
      <c r="P36">
        <v>195.084</v>
      </c>
      <c r="Q36">
        <v>4</v>
      </c>
      <c r="R36">
        <v>1</v>
      </c>
      <c r="S36">
        <v>0.16</v>
      </c>
      <c r="T36">
        <v>30</v>
      </c>
      <c r="U36">
        <v>10</v>
      </c>
      <c r="V36">
        <v>21.147744039999999</v>
      </c>
      <c r="W36">
        <v>0</v>
      </c>
      <c r="X36">
        <v>0</v>
      </c>
      <c r="Y36">
        <v>1.870828693</v>
      </c>
      <c r="Z36">
        <v>1.2501292673047699</v>
      </c>
      <c r="AA36" t="s">
        <v>63</v>
      </c>
      <c r="AB36">
        <v>0.48783350333645698</v>
      </c>
      <c r="AC36">
        <v>0.762295763968319</v>
      </c>
      <c r="AD36">
        <v>17.788087918529602</v>
      </c>
      <c r="AE36">
        <v>3.0749177491154001</v>
      </c>
      <c r="AF36">
        <f t="shared" si="0"/>
        <v>5.7848987744946747</v>
      </c>
    </row>
  </sheetData>
  <sortState xmlns:xlrd2="http://schemas.microsoft.com/office/spreadsheetml/2017/richdata2" ref="A2:AE36">
    <sortCondition descending="1" ref="AC1:AC3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b.subVsk.pneu</vt:lpstr>
      <vt:lpstr>b.subVse.coli</vt:lpstr>
      <vt:lpstr>S. aureus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Джьякхво Сусан</cp:lastModifiedBy>
  <dcterms:created xsi:type="dcterms:W3CDTF">2015-06-05T18:17:20Z</dcterms:created>
  <dcterms:modified xsi:type="dcterms:W3CDTF">2024-01-15T11:51:50Z</dcterms:modified>
</cp:coreProperties>
</file>