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user\Desktop\Valya\V4_MIC\output\"/>
    </mc:Choice>
  </mc:AlternateContent>
  <xr:revisionPtr revIDLastSave="0" documentId="13_ncr:1_{ABB4C776-2F03-49ED-907C-5EC52E867C96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bsubVsS_aureus" sheetId="1" r:id="rId1"/>
    <sheet name="K-pneumoniae" sheetId="2" r:id="rId2"/>
    <sheet name="Sheet2" sheetId="4" r:id="rId3"/>
    <sheet name="Sheet1" sheetId="3" r:id="rId4"/>
  </sheets>
  <definedNames>
    <definedName name="_xlnm._FilterDatabase" localSheetId="0" hidden="1">bsubVsS_aureus!$A$1:$AE$34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0" i="3" l="1"/>
  <c r="R29" i="3"/>
  <c r="R28" i="3"/>
  <c r="R27" i="3"/>
  <c r="R26" i="3"/>
  <c r="R25" i="3"/>
  <c r="R24" i="3"/>
  <c r="R23" i="3"/>
  <c r="R22" i="3"/>
  <c r="R21" i="3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R15" i="3"/>
  <c r="R14" i="3"/>
  <c r="R13" i="3"/>
  <c r="R12" i="3"/>
  <c r="R11" i="3"/>
  <c r="R10" i="3"/>
  <c r="R9" i="3"/>
  <c r="R8" i="3"/>
  <c r="R7" i="3"/>
  <c r="R6" i="3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2" i="2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2" i="1"/>
</calcChain>
</file>

<file path=xl/sharedStrings.xml><?xml version="1.0" encoding="utf-8"?>
<sst xmlns="http://schemas.openxmlformats.org/spreadsheetml/2006/main" count="1182" uniqueCount="74">
  <si>
    <t>np</t>
  </si>
  <si>
    <t>bacteria</t>
  </si>
  <si>
    <t>bac_type</t>
  </si>
  <si>
    <t>np_synthesis</t>
  </si>
  <si>
    <t>method</t>
  </si>
  <si>
    <t>shape</t>
  </si>
  <si>
    <t>kingdom</t>
  </si>
  <si>
    <t>phylum</t>
  </si>
  <si>
    <t>class</t>
  </si>
  <si>
    <t>order</t>
  </si>
  <si>
    <t>family</t>
  </si>
  <si>
    <t>genus</t>
  </si>
  <si>
    <t>gram</t>
  </si>
  <si>
    <t>isolated_from</t>
  </si>
  <si>
    <t>mol_weight (g/mol)</t>
  </si>
  <si>
    <t>np_size_avg (nm)</t>
  </si>
  <si>
    <t>time_set</t>
  </si>
  <si>
    <t>min_Incub_period, h</t>
  </si>
  <si>
    <t>growth_temp, C</t>
  </si>
  <si>
    <t>Valance_electron</t>
  </si>
  <si>
    <t>labuteASA</t>
  </si>
  <si>
    <t>tpsa</t>
  </si>
  <si>
    <t>CrippenMR</t>
  </si>
  <si>
    <t>chi0v</t>
  </si>
  <si>
    <t>pred_MIC_norm</t>
  </si>
  <si>
    <t>pathogenic_bacteria</t>
  </si>
  <si>
    <t>pred_MIC_pathogen</t>
  </si>
  <si>
    <t>Fitness</t>
  </si>
  <si>
    <t>pred_norm_MIC_original</t>
  </si>
  <si>
    <t>pred_path_MIC_original</t>
  </si>
  <si>
    <t>ZnO</t>
  </si>
  <si>
    <t>Bacillus subtilis</t>
  </si>
  <si>
    <t>non-pathogenic</t>
  </si>
  <si>
    <t>chemical_synthesis</t>
  </si>
  <si>
    <t>MBEC</t>
  </si>
  <si>
    <t>rod-shaped</t>
  </si>
  <si>
    <t>Bacteria</t>
  </si>
  <si>
    <t>Bacillota</t>
  </si>
  <si>
    <t>Bacilli</t>
  </si>
  <si>
    <t>Bacillales</t>
  </si>
  <si>
    <t>Bacillaceae</t>
  </si>
  <si>
    <t>Bacillus</t>
  </si>
  <si>
    <t>p</t>
  </si>
  <si>
    <t>soil</t>
  </si>
  <si>
    <t>Staphylococcus aureus</t>
  </si>
  <si>
    <t>CuO</t>
  </si>
  <si>
    <t>green_synthesis</t>
  </si>
  <si>
    <t>MBC</t>
  </si>
  <si>
    <t>hexagonal</t>
  </si>
  <si>
    <t>Ag</t>
  </si>
  <si>
    <t>spheroidal</t>
  </si>
  <si>
    <t>spherical</t>
  </si>
  <si>
    <t>Pd</t>
  </si>
  <si>
    <t>MIC</t>
  </si>
  <si>
    <t>quasi-hexagonal</t>
  </si>
  <si>
    <t>triangular</t>
  </si>
  <si>
    <t>TiO2</t>
  </si>
  <si>
    <t>tetragonal</t>
  </si>
  <si>
    <t>CeO2</t>
  </si>
  <si>
    <t>Ni</t>
  </si>
  <si>
    <t>Pt</t>
  </si>
  <si>
    <t>quasi-spherical</t>
  </si>
  <si>
    <t>difference</t>
  </si>
  <si>
    <t>cubic</t>
  </si>
  <si>
    <t>Klebsiella pneumoniae</t>
  </si>
  <si>
    <t>nanoplates</t>
  </si>
  <si>
    <t>Top predicted selectively antimicrobial NPs with its main parameters and fitness score on Bacillus subtilis Vs Klebsiella pneumoniae</t>
  </si>
  <si>
    <t>NP</t>
  </si>
  <si>
    <t>np_size (nm)</t>
  </si>
  <si>
    <t>pathogenic</t>
  </si>
  <si>
    <t>predicted log_MC</t>
  </si>
  <si>
    <t>predicted MC (converted)</t>
  </si>
  <si>
    <t>difference in MC</t>
  </si>
  <si>
    <t>Top predicted selectively antimicrobial NPs with its main parameters and fitness score on Bacillus subtilis Vs Staphylococcus aureus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</si>
</sst>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2" fontId="0" fillId="0" borderId="1" xfId="0" applyNumberFormat="1" applyBorder="1"/>
    <xf numFmtId="0" fontId="2" fillId="0" borderId="1" xfId="0" applyFont="1" applyBorder="1"/>
    <xf numFmtId="2" fontId="2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0" xfId="0" applyFont="1"/>
    <xf numFmtId="0" fontId="1" fillId="0" borderId="1" xfId="0" applyFont="1" applyBorder="1"/>
    <xf numFmtId="2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4"/>
  <sheetViews>
    <sheetView workbookViewId="0">
      <selection sqref="A1:XFD21"/>
    </sheetView>
  </sheetViews>
  <sheetFormatPr defaultRowHeight="14.4" x14ac:dyDescent="0.3"/>
  <cols>
    <col min="31" max="31" width="14.33203125" customWidth="1"/>
  </cols>
  <sheetData>
    <row r="1" spans="1:32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62</v>
      </c>
    </row>
    <row r="2" spans="1:32" x14ac:dyDescent="0.3">
      <c r="A2">
        <v>0</v>
      </c>
      <c r="B2" t="s">
        <v>30</v>
      </c>
      <c r="C2" t="s">
        <v>31</v>
      </c>
      <c r="D2" t="s">
        <v>32</v>
      </c>
      <c r="E2" t="s">
        <v>33</v>
      </c>
      <c r="F2" t="s">
        <v>47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>
        <v>81.379400000000004</v>
      </c>
      <c r="Q2">
        <v>30</v>
      </c>
      <c r="R2">
        <v>3</v>
      </c>
      <c r="S2">
        <v>0.16</v>
      </c>
      <c r="T2">
        <v>30</v>
      </c>
      <c r="U2">
        <v>8</v>
      </c>
      <c r="V2">
        <v>22.604961360000001</v>
      </c>
      <c r="W2">
        <v>17.07</v>
      </c>
      <c r="X2">
        <v>0.6865</v>
      </c>
      <c r="Y2">
        <v>4.082482905</v>
      </c>
      <c r="Z2">
        <v>1.10109438124027</v>
      </c>
      <c r="AA2" t="s">
        <v>44</v>
      </c>
      <c r="AB2">
        <v>-0.28854219938471598</v>
      </c>
      <c r="AC2">
        <v>1.38963658062499</v>
      </c>
      <c r="AD2">
        <v>12.621017858057</v>
      </c>
      <c r="AE2">
        <v>0.51458580347871097</v>
      </c>
      <c r="AF2">
        <f>AD2-AE2</f>
        <v>12.106432054578288</v>
      </c>
    </row>
    <row r="3" spans="1:32" x14ac:dyDescent="0.3">
      <c r="A3">
        <v>0</v>
      </c>
      <c r="B3" t="s">
        <v>30</v>
      </c>
      <c r="C3" t="s">
        <v>31</v>
      </c>
      <c r="D3" t="s">
        <v>32</v>
      </c>
      <c r="E3" t="s">
        <v>33</v>
      </c>
      <c r="F3" t="s">
        <v>47</v>
      </c>
      <c r="G3" t="s">
        <v>50</v>
      </c>
      <c r="H3" t="s">
        <v>36</v>
      </c>
      <c r="I3" t="s">
        <v>37</v>
      </c>
      <c r="J3" t="s">
        <v>38</v>
      </c>
      <c r="K3" t="s">
        <v>39</v>
      </c>
      <c r="L3" t="s">
        <v>40</v>
      </c>
      <c r="M3" t="s">
        <v>41</v>
      </c>
      <c r="N3" t="s">
        <v>42</v>
      </c>
      <c r="O3" t="s">
        <v>43</v>
      </c>
      <c r="P3">
        <v>81.379400000000004</v>
      </c>
      <c r="Q3">
        <v>30</v>
      </c>
      <c r="R3">
        <v>18</v>
      </c>
      <c r="S3">
        <v>0.16</v>
      </c>
      <c r="T3">
        <v>30</v>
      </c>
      <c r="U3">
        <v>8</v>
      </c>
      <c r="V3">
        <v>22.604961360000001</v>
      </c>
      <c r="W3">
        <v>17.07</v>
      </c>
      <c r="X3">
        <v>0.6865</v>
      </c>
      <c r="Y3">
        <v>4.082482905</v>
      </c>
      <c r="Z3">
        <v>1.4569376324182299</v>
      </c>
      <c r="AA3" t="s">
        <v>44</v>
      </c>
      <c r="AB3">
        <v>9.4346361030466397E-2</v>
      </c>
      <c r="AC3">
        <v>1.3625912713877599</v>
      </c>
      <c r="AD3">
        <v>28.637666843954101</v>
      </c>
      <c r="AE3">
        <v>1.2426429522545299</v>
      </c>
      <c r="AF3">
        <f t="shared" ref="AF3:AF34" si="0">AD3-AE3</f>
        <v>27.395023891699569</v>
      </c>
    </row>
    <row r="4" spans="1:32" x14ac:dyDescent="0.3">
      <c r="A4">
        <v>0</v>
      </c>
      <c r="B4" t="s">
        <v>30</v>
      </c>
      <c r="C4" t="s">
        <v>31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38</v>
      </c>
      <c r="K4" t="s">
        <v>39</v>
      </c>
      <c r="L4" t="s">
        <v>40</v>
      </c>
      <c r="M4" t="s">
        <v>41</v>
      </c>
      <c r="N4" t="s">
        <v>42</v>
      </c>
      <c r="O4" t="s">
        <v>43</v>
      </c>
      <c r="P4">
        <v>81.379400000000004</v>
      </c>
      <c r="Q4">
        <v>30</v>
      </c>
      <c r="R4">
        <v>0</v>
      </c>
      <c r="S4">
        <v>0.16</v>
      </c>
      <c r="T4">
        <v>30</v>
      </c>
      <c r="U4">
        <v>8</v>
      </c>
      <c r="V4">
        <v>22.604961360000001</v>
      </c>
      <c r="W4">
        <v>17.07</v>
      </c>
      <c r="X4">
        <v>0.6865</v>
      </c>
      <c r="Y4">
        <v>4.082482905</v>
      </c>
      <c r="Z4">
        <v>1.50168684210062</v>
      </c>
      <c r="AA4" t="s">
        <v>44</v>
      </c>
      <c r="AB4">
        <v>0.25183597992915002</v>
      </c>
      <c r="AC4">
        <v>1.2498508621714699</v>
      </c>
      <c r="AD4">
        <v>31.745841391543699</v>
      </c>
      <c r="AE4">
        <v>1.7858129991773599</v>
      </c>
      <c r="AF4">
        <f t="shared" si="0"/>
        <v>29.96002839236634</v>
      </c>
    </row>
    <row r="5" spans="1:32" x14ac:dyDescent="0.3">
      <c r="A5">
        <v>1</v>
      </c>
      <c r="B5" t="s">
        <v>30</v>
      </c>
      <c r="C5" t="s">
        <v>31</v>
      </c>
      <c r="D5" t="s">
        <v>32</v>
      </c>
      <c r="E5" t="s">
        <v>33</v>
      </c>
      <c r="F5" t="s">
        <v>34</v>
      </c>
      <c r="G5" t="s">
        <v>35</v>
      </c>
      <c r="H5" t="s">
        <v>36</v>
      </c>
      <c r="I5" t="s">
        <v>37</v>
      </c>
      <c r="J5" t="s">
        <v>38</v>
      </c>
      <c r="K5" t="s">
        <v>39</v>
      </c>
      <c r="L5" t="s">
        <v>40</v>
      </c>
      <c r="M5" t="s">
        <v>41</v>
      </c>
      <c r="N5" t="s">
        <v>42</v>
      </c>
      <c r="O5" t="s">
        <v>43</v>
      </c>
      <c r="P5">
        <v>81.379400000000004</v>
      </c>
      <c r="Q5">
        <v>30</v>
      </c>
      <c r="R5">
        <v>2</v>
      </c>
      <c r="S5">
        <v>0.16</v>
      </c>
      <c r="T5">
        <v>30</v>
      </c>
      <c r="U5">
        <v>8</v>
      </c>
      <c r="V5">
        <v>22.604961360000001</v>
      </c>
      <c r="W5">
        <v>17.07</v>
      </c>
      <c r="X5">
        <v>0.6865</v>
      </c>
      <c r="Y5">
        <v>4.082482905</v>
      </c>
      <c r="Z5">
        <v>1.42203732450745</v>
      </c>
      <c r="AA5" t="s">
        <v>44</v>
      </c>
      <c r="AB5">
        <v>0.17469370523581501</v>
      </c>
      <c r="AC5">
        <v>1.2473436192716401</v>
      </c>
      <c r="AD5">
        <v>26.426358632321701</v>
      </c>
      <c r="AE5">
        <v>1.4951807783656399</v>
      </c>
      <c r="AF5">
        <f t="shared" si="0"/>
        <v>24.931177853956061</v>
      </c>
    </row>
    <row r="6" spans="1:32" x14ac:dyDescent="0.3">
      <c r="A6">
        <v>1</v>
      </c>
      <c r="B6" t="s">
        <v>60</v>
      </c>
      <c r="C6" t="s">
        <v>31</v>
      </c>
      <c r="D6" t="s">
        <v>32</v>
      </c>
      <c r="E6" t="s">
        <v>33</v>
      </c>
      <c r="F6" t="s">
        <v>47</v>
      </c>
      <c r="G6" t="s">
        <v>51</v>
      </c>
      <c r="H6" t="s">
        <v>36</v>
      </c>
      <c r="I6" t="s">
        <v>37</v>
      </c>
      <c r="J6" t="s">
        <v>38</v>
      </c>
      <c r="K6" t="s">
        <v>39</v>
      </c>
      <c r="L6" t="s">
        <v>40</v>
      </c>
      <c r="M6" t="s">
        <v>41</v>
      </c>
      <c r="N6" t="s">
        <v>42</v>
      </c>
      <c r="O6" t="s">
        <v>43</v>
      </c>
      <c r="P6">
        <v>195.084</v>
      </c>
      <c r="Q6">
        <v>30</v>
      </c>
      <c r="R6">
        <v>3</v>
      </c>
      <c r="S6">
        <v>0.16</v>
      </c>
      <c r="T6">
        <v>30</v>
      </c>
      <c r="U6">
        <v>10</v>
      </c>
      <c r="V6">
        <v>21.756565850000001</v>
      </c>
      <c r="W6">
        <v>0</v>
      </c>
      <c r="X6">
        <v>0</v>
      </c>
      <c r="Y6">
        <v>2.588435821</v>
      </c>
      <c r="Z6">
        <v>1.3044481111536099</v>
      </c>
      <c r="AA6" t="s">
        <v>44</v>
      </c>
      <c r="AB6">
        <v>0.38608738626539102</v>
      </c>
      <c r="AC6">
        <v>0.91836072488821996</v>
      </c>
      <c r="AD6">
        <v>20.158031111757399</v>
      </c>
      <c r="AE6">
        <v>2.4326934525700601</v>
      </c>
      <c r="AF6">
        <f t="shared" si="0"/>
        <v>17.725337659187339</v>
      </c>
    </row>
    <row r="7" spans="1:32" x14ac:dyDescent="0.3">
      <c r="A7">
        <v>2</v>
      </c>
      <c r="B7" t="s">
        <v>30</v>
      </c>
      <c r="C7" t="s">
        <v>31</v>
      </c>
      <c r="D7" t="s">
        <v>32</v>
      </c>
      <c r="E7" t="s">
        <v>33</v>
      </c>
      <c r="F7" t="s">
        <v>34</v>
      </c>
      <c r="G7" t="s">
        <v>57</v>
      </c>
      <c r="H7" t="s">
        <v>36</v>
      </c>
      <c r="I7" t="s">
        <v>37</v>
      </c>
      <c r="J7" t="s">
        <v>38</v>
      </c>
      <c r="K7" t="s">
        <v>39</v>
      </c>
      <c r="L7" t="s">
        <v>40</v>
      </c>
      <c r="M7" t="s">
        <v>41</v>
      </c>
      <c r="N7" t="s">
        <v>42</v>
      </c>
      <c r="O7" t="s">
        <v>43</v>
      </c>
      <c r="P7">
        <v>81.379400000000004</v>
      </c>
      <c r="Q7">
        <v>5.0999999999999996</v>
      </c>
      <c r="R7">
        <v>2</v>
      </c>
      <c r="S7">
        <v>0.16</v>
      </c>
      <c r="T7">
        <v>30</v>
      </c>
      <c r="U7">
        <v>8</v>
      </c>
      <c r="V7">
        <v>22.604961360000001</v>
      </c>
      <c r="W7">
        <v>17.07</v>
      </c>
      <c r="X7">
        <v>0.6865</v>
      </c>
      <c r="Y7">
        <v>4.082482905</v>
      </c>
      <c r="Z7">
        <v>1.09562949873218</v>
      </c>
      <c r="AA7" t="s">
        <v>44</v>
      </c>
      <c r="AB7">
        <v>0.20290092529763001</v>
      </c>
      <c r="AC7">
        <v>0.89272857343455903</v>
      </c>
      <c r="AD7">
        <v>12.463198118171499</v>
      </c>
      <c r="AE7">
        <v>1.5955151241494201</v>
      </c>
      <c r="AF7">
        <f t="shared" si="0"/>
        <v>10.867682994022079</v>
      </c>
    </row>
    <row r="8" spans="1:32" s="1" customFormat="1" x14ac:dyDescent="0.3">
      <c r="A8" s="1">
        <v>2</v>
      </c>
      <c r="B8" s="1" t="s">
        <v>45</v>
      </c>
      <c r="C8" s="1" t="s">
        <v>31</v>
      </c>
      <c r="D8" s="1" t="s">
        <v>32</v>
      </c>
      <c r="E8" s="1" t="s">
        <v>46</v>
      </c>
      <c r="F8" s="1" t="s">
        <v>47</v>
      </c>
      <c r="G8" s="1" t="s">
        <v>35</v>
      </c>
      <c r="H8" s="1" t="s">
        <v>36</v>
      </c>
      <c r="I8" s="1" t="s">
        <v>37</v>
      </c>
      <c r="J8" s="1" t="s">
        <v>38</v>
      </c>
      <c r="K8" s="1" t="s">
        <v>39</v>
      </c>
      <c r="L8" s="1" t="s">
        <v>40</v>
      </c>
      <c r="M8" s="1" t="s">
        <v>41</v>
      </c>
      <c r="N8" s="1" t="s">
        <v>42</v>
      </c>
      <c r="O8" s="1" t="s">
        <v>43</v>
      </c>
      <c r="P8" s="1">
        <v>79.545400000000001</v>
      </c>
      <c r="Q8" s="1">
        <v>30</v>
      </c>
      <c r="R8" s="1">
        <v>2</v>
      </c>
      <c r="S8" s="1">
        <v>0.16</v>
      </c>
      <c r="T8" s="1">
        <v>30</v>
      </c>
      <c r="U8" s="1">
        <v>17</v>
      </c>
      <c r="V8" s="1">
        <v>20.67942236</v>
      </c>
      <c r="W8" s="1">
        <v>17.07</v>
      </c>
      <c r="X8" s="1">
        <v>0.6865</v>
      </c>
      <c r="Y8" s="1">
        <v>1.651411411</v>
      </c>
      <c r="Z8" s="1">
        <v>2.6583684519837099</v>
      </c>
      <c r="AA8" s="1" t="s">
        <v>44</v>
      </c>
      <c r="AB8" s="1">
        <v>1.7960499250251201</v>
      </c>
      <c r="AC8" s="1">
        <v>0.86231852695858602</v>
      </c>
      <c r="AD8" s="1">
        <v>455.37423219041102</v>
      </c>
      <c r="AE8" s="1">
        <v>62.524456464549502</v>
      </c>
      <c r="AF8" s="1">
        <f t="shared" si="0"/>
        <v>392.84977572586149</v>
      </c>
    </row>
    <row r="9" spans="1:32" x14ac:dyDescent="0.3">
      <c r="A9">
        <v>3</v>
      </c>
      <c r="B9" t="s">
        <v>30</v>
      </c>
      <c r="C9" t="s">
        <v>31</v>
      </c>
      <c r="D9" t="s">
        <v>32</v>
      </c>
      <c r="E9" t="s">
        <v>33</v>
      </c>
      <c r="F9" t="s">
        <v>34</v>
      </c>
      <c r="G9" t="s">
        <v>48</v>
      </c>
      <c r="H9" t="s">
        <v>36</v>
      </c>
      <c r="I9" t="s">
        <v>37</v>
      </c>
      <c r="J9" t="s">
        <v>38</v>
      </c>
      <c r="K9" t="s">
        <v>39</v>
      </c>
      <c r="L9" t="s">
        <v>40</v>
      </c>
      <c r="M9" t="s">
        <v>41</v>
      </c>
      <c r="N9" t="s">
        <v>42</v>
      </c>
      <c r="O9" t="s">
        <v>43</v>
      </c>
      <c r="P9">
        <v>81.379400000000004</v>
      </c>
      <c r="Q9">
        <v>30</v>
      </c>
      <c r="R9">
        <v>1</v>
      </c>
      <c r="S9">
        <v>0.16</v>
      </c>
      <c r="T9">
        <v>30</v>
      </c>
      <c r="U9">
        <v>8</v>
      </c>
      <c r="V9">
        <v>22.604961360000001</v>
      </c>
      <c r="W9">
        <v>17.07</v>
      </c>
      <c r="X9">
        <v>0.6865</v>
      </c>
      <c r="Y9">
        <v>4.082482905</v>
      </c>
      <c r="Z9">
        <v>2.04557617833937</v>
      </c>
      <c r="AA9" t="s">
        <v>44</v>
      </c>
      <c r="AB9">
        <v>1.18963666473098</v>
      </c>
      <c r="AC9">
        <v>0.85593951360839304</v>
      </c>
      <c r="AD9">
        <v>111.064733368616</v>
      </c>
      <c r="AE9">
        <v>15.4752140473172</v>
      </c>
      <c r="AF9">
        <f t="shared" si="0"/>
        <v>95.589519321298809</v>
      </c>
    </row>
    <row r="10" spans="1:32" x14ac:dyDescent="0.3">
      <c r="A10">
        <v>1</v>
      </c>
      <c r="B10" t="s">
        <v>30</v>
      </c>
      <c r="C10" t="s">
        <v>31</v>
      </c>
      <c r="D10" t="s">
        <v>32</v>
      </c>
      <c r="E10" t="s">
        <v>33</v>
      </c>
      <c r="F10" t="s">
        <v>34</v>
      </c>
      <c r="G10" t="s">
        <v>55</v>
      </c>
      <c r="H10" t="s">
        <v>36</v>
      </c>
      <c r="I10" t="s">
        <v>37</v>
      </c>
      <c r="J10" t="s">
        <v>38</v>
      </c>
      <c r="K10" t="s">
        <v>39</v>
      </c>
      <c r="L10" t="s">
        <v>40</v>
      </c>
      <c r="M10" t="s">
        <v>41</v>
      </c>
      <c r="N10" t="s">
        <v>42</v>
      </c>
      <c r="O10" t="s">
        <v>43</v>
      </c>
      <c r="P10">
        <v>81.379400000000004</v>
      </c>
      <c r="Q10">
        <v>12</v>
      </c>
      <c r="R10">
        <v>24</v>
      </c>
      <c r="S10">
        <v>0.16</v>
      </c>
      <c r="T10">
        <v>30</v>
      </c>
      <c r="U10">
        <v>8</v>
      </c>
      <c r="V10">
        <v>22.604961360000001</v>
      </c>
      <c r="W10">
        <v>17.07</v>
      </c>
      <c r="X10">
        <v>0.6865</v>
      </c>
      <c r="Y10">
        <v>4.082482905</v>
      </c>
      <c r="Z10">
        <v>0.80518668932119497</v>
      </c>
      <c r="AA10" t="s">
        <v>44</v>
      </c>
      <c r="AB10">
        <v>-5.0481392779505502E-2</v>
      </c>
      <c r="AC10">
        <v>0.855668082100701</v>
      </c>
      <c r="AD10">
        <v>6.3853791424917201</v>
      </c>
      <c r="AE10">
        <v>0.89026358027672103</v>
      </c>
      <c r="AF10">
        <f t="shared" si="0"/>
        <v>5.4951155622149992</v>
      </c>
    </row>
    <row r="11" spans="1:32" x14ac:dyDescent="0.3">
      <c r="A11">
        <v>2</v>
      </c>
      <c r="B11" t="s">
        <v>30</v>
      </c>
      <c r="C11" t="s">
        <v>31</v>
      </c>
      <c r="D11" t="s">
        <v>32</v>
      </c>
      <c r="E11" t="s">
        <v>33</v>
      </c>
      <c r="F11" t="s">
        <v>34</v>
      </c>
      <c r="G11" t="s">
        <v>55</v>
      </c>
      <c r="H11" t="s">
        <v>36</v>
      </c>
      <c r="I11" t="s">
        <v>37</v>
      </c>
      <c r="J11" t="s">
        <v>38</v>
      </c>
      <c r="K11" t="s">
        <v>39</v>
      </c>
      <c r="L11" t="s">
        <v>40</v>
      </c>
      <c r="M11" t="s">
        <v>41</v>
      </c>
      <c r="N11" t="s">
        <v>42</v>
      </c>
      <c r="O11" t="s">
        <v>43</v>
      </c>
      <c r="P11">
        <v>81.379400000000004</v>
      </c>
      <c r="Q11">
        <v>12</v>
      </c>
      <c r="R11">
        <v>24</v>
      </c>
      <c r="S11">
        <v>0.16</v>
      </c>
      <c r="T11">
        <v>30</v>
      </c>
      <c r="U11">
        <v>8</v>
      </c>
      <c r="V11">
        <v>22.604961360000001</v>
      </c>
      <c r="W11">
        <v>17.07</v>
      </c>
      <c r="X11">
        <v>0.6865</v>
      </c>
      <c r="Y11">
        <v>4.082482905</v>
      </c>
      <c r="Z11">
        <v>0.80518668932119497</v>
      </c>
      <c r="AA11" t="s">
        <v>44</v>
      </c>
      <c r="AB11">
        <v>-5.0481392779505502E-2</v>
      </c>
      <c r="AC11">
        <v>0.855668082100701</v>
      </c>
      <c r="AD11">
        <v>6.3853791424917201</v>
      </c>
      <c r="AE11">
        <v>0.89026358027672103</v>
      </c>
      <c r="AF11">
        <f t="shared" si="0"/>
        <v>5.4951155622149992</v>
      </c>
    </row>
    <row r="12" spans="1:32" x14ac:dyDescent="0.3">
      <c r="A12">
        <v>3</v>
      </c>
      <c r="B12" t="s">
        <v>52</v>
      </c>
      <c r="C12" t="s">
        <v>31</v>
      </c>
      <c r="D12" t="s">
        <v>32</v>
      </c>
      <c r="E12" t="s">
        <v>33</v>
      </c>
      <c r="F12" t="s">
        <v>47</v>
      </c>
      <c r="G12" t="s">
        <v>51</v>
      </c>
      <c r="H12" t="s">
        <v>36</v>
      </c>
      <c r="I12" t="s">
        <v>37</v>
      </c>
      <c r="J12" t="s">
        <v>38</v>
      </c>
      <c r="K12" t="s">
        <v>39</v>
      </c>
      <c r="L12" t="s">
        <v>40</v>
      </c>
      <c r="M12" t="s">
        <v>41</v>
      </c>
      <c r="N12" t="s">
        <v>42</v>
      </c>
      <c r="O12" t="s">
        <v>43</v>
      </c>
      <c r="P12">
        <v>195.084</v>
      </c>
      <c r="Q12">
        <v>30</v>
      </c>
      <c r="R12">
        <v>4</v>
      </c>
      <c r="S12">
        <v>0.16</v>
      </c>
      <c r="T12">
        <v>30</v>
      </c>
      <c r="U12">
        <v>10</v>
      </c>
      <c r="V12">
        <v>21.147744039999999</v>
      </c>
      <c r="W12">
        <v>0</v>
      </c>
      <c r="X12">
        <v>0</v>
      </c>
      <c r="Y12">
        <v>1.870828693</v>
      </c>
      <c r="Z12">
        <v>1.3174298448694299</v>
      </c>
      <c r="AA12" t="s">
        <v>44</v>
      </c>
      <c r="AB12">
        <v>0.49182001888392901</v>
      </c>
      <c r="AC12">
        <v>0.82560982598550103</v>
      </c>
      <c r="AD12">
        <v>20.769681888571601</v>
      </c>
      <c r="AE12">
        <v>3.1032732574075101</v>
      </c>
      <c r="AF12">
        <f t="shared" si="0"/>
        <v>17.666408631164089</v>
      </c>
    </row>
    <row r="13" spans="1:32" x14ac:dyDescent="0.3">
      <c r="A13">
        <v>4</v>
      </c>
      <c r="B13" t="s">
        <v>30</v>
      </c>
      <c r="C13" t="s">
        <v>31</v>
      </c>
      <c r="D13" t="s">
        <v>32</v>
      </c>
      <c r="E13" t="s">
        <v>46</v>
      </c>
      <c r="F13" t="s">
        <v>47</v>
      </c>
      <c r="G13" t="s">
        <v>57</v>
      </c>
      <c r="H13" t="s">
        <v>36</v>
      </c>
      <c r="I13" t="s">
        <v>37</v>
      </c>
      <c r="J13" t="s">
        <v>38</v>
      </c>
      <c r="K13" t="s">
        <v>39</v>
      </c>
      <c r="L13" t="s">
        <v>40</v>
      </c>
      <c r="M13" t="s">
        <v>41</v>
      </c>
      <c r="N13" t="s">
        <v>42</v>
      </c>
      <c r="O13" t="s">
        <v>43</v>
      </c>
      <c r="P13">
        <v>81.379400000000004</v>
      </c>
      <c r="Q13">
        <v>9</v>
      </c>
      <c r="R13">
        <v>18</v>
      </c>
      <c r="S13">
        <v>0.16</v>
      </c>
      <c r="T13">
        <v>30</v>
      </c>
      <c r="U13">
        <v>8</v>
      </c>
      <c r="V13">
        <v>22.604961360000001</v>
      </c>
      <c r="W13">
        <v>17.07</v>
      </c>
      <c r="X13">
        <v>0.6865</v>
      </c>
      <c r="Y13">
        <v>4.082482905</v>
      </c>
      <c r="Z13">
        <v>1.7085480439138001</v>
      </c>
      <c r="AA13" t="s">
        <v>44</v>
      </c>
      <c r="AB13">
        <v>0.88357931927439604</v>
      </c>
      <c r="AC13">
        <v>0.82496872463940296</v>
      </c>
      <c r="AD13">
        <v>51.114962193881503</v>
      </c>
      <c r="AE13">
        <v>7.6485536839228097</v>
      </c>
      <c r="AF13">
        <f t="shared" si="0"/>
        <v>43.466408509958697</v>
      </c>
    </row>
    <row r="14" spans="1:32" x14ac:dyDescent="0.3">
      <c r="A14">
        <v>5</v>
      </c>
      <c r="B14" t="s">
        <v>30</v>
      </c>
      <c r="C14" t="s">
        <v>31</v>
      </c>
      <c r="D14" t="s">
        <v>32</v>
      </c>
      <c r="E14" t="s">
        <v>33</v>
      </c>
      <c r="F14" t="s">
        <v>34</v>
      </c>
      <c r="G14" t="s">
        <v>35</v>
      </c>
      <c r="H14" t="s">
        <v>36</v>
      </c>
      <c r="I14" t="s">
        <v>37</v>
      </c>
      <c r="J14" t="s">
        <v>38</v>
      </c>
      <c r="K14" t="s">
        <v>39</v>
      </c>
      <c r="L14" t="s">
        <v>40</v>
      </c>
      <c r="M14" t="s">
        <v>41</v>
      </c>
      <c r="N14" t="s">
        <v>42</v>
      </c>
      <c r="O14" t="s">
        <v>43</v>
      </c>
      <c r="P14">
        <v>81.379400000000004</v>
      </c>
      <c r="Q14">
        <v>10.4</v>
      </c>
      <c r="R14">
        <v>3</v>
      </c>
      <c r="S14">
        <v>0.16</v>
      </c>
      <c r="T14">
        <v>30</v>
      </c>
      <c r="U14">
        <v>8</v>
      </c>
      <c r="V14">
        <v>22.604961360000001</v>
      </c>
      <c r="W14">
        <v>17.07</v>
      </c>
      <c r="X14">
        <v>0.6865</v>
      </c>
      <c r="Y14">
        <v>4.082482905</v>
      </c>
      <c r="Z14">
        <v>1.91264618570489</v>
      </c>
      <c r="AA14" t="s">
        <v>44</v>
      </c>
      <c r="AB14">
        <v>1.1325042289732801</v>
      </c>
      <c r="AC14">
        <v>0.78014195673161202</v>
      </c>
      <c r="AD14">
        <v>81.779826662527597</v>
      </c>
      <c r="AE14">
        <v>13.5676374181859</v>
      </c>
      <c r="AF14">
        <f t="shared" si="0"/>
        <v>68.212189244341701</v>
      </c>
    </row>
    <row r="15" spans="1:32" x14ac:dyDescent="0.3">
      <c r="A15">
        <v>4</v>
      </c>
      <c r="B15" t="s">
        <v>49</v>
      </c>
      <c r="C15" t="s">
        <v>31</v>
      </c>
      <c r="D15" t="s">
        <v>32</v>
      </c>
      <c r="E15" t="s">
        <v>46</v>
      </c>
      <c r="F15" t="s">
        <v>47</v>
      </c>
      <c r="G15" t="s">
        <v>50</v>
      </c>
      <c r="H15" t="s">
        <v>36</v>
      </c>
      <c r="I15" t="s">
        <v>37</v>
      </c>
      <c r="J15" t="s">
        <v>38</v>
      </c>
      <c r="K15" t="s">
        <v>39</v>
      </c>
      <c r="L15" t="s">
        <v>40</v>
      </c>
      <c r="M15" t="s">
        <v>41</v>
      </c>
      <c r="N15" t="s">
        <v>42</v>
      </c>
      <c r="O15" t="s">
        <v>43</v>
      </c>
      <c r="P15">
        <v>107.8682</v>
      </c>
      <c r="Q15">
        <v>30</v>
      </c>
      <c r="R15">
        <v>0</v>
      </c>
      <c r="S15">
        <v>0.16</v>
      </c>
      <c r="T15">
        <v>30</v>
      </c>
      <c r="U15">
        <v>11</v>
      </c>
      <c r="V15">
        <v>23.001880610000001</v>
      </c>
      <c r="W15">
        <v>0</v>
      </c>
      <c r="X15">
        <v>0</v>
      </c>
      <c r="Y15">
        <v>1.7837651699999999</v>
      </c>
      <c r="Z15">
        <v>1.29934036513166</v>
      </c>
      <c r="AA15" t="s">
        <v>44</v>
      </c>
      <c r="AB15">
        <v>0.52903936346700997</v>
      </c>
      <c r="AC15">
        <v>0.77030100166465498</v>
      </c>
      <c r="AD15">
        <v>19.9223408036809</v>
      </c>
      <c r="AE15">
        <v>3.38095479024798</v>
      </c>
      <c r="AF15">
        <f t="shared" si="0"/>
        <v>16.54138601343292</v>
      </c>
    </row>
    <row r="16" spans="1:32" x14ac:dyDescent="0.3">
      <c r="A16">
        <v>5</v>
      </c>
      <c r="B16" t="s">
        <v>30</v>
      </c>
      <c r="C16" t="s">
        <v>31</v>
      </c>
      <c r="D16" t="s">
        <v>32</v>
      </c>
      <c r="E16" t="s">
        <v>46</v>
      </c>
      <c r="F16" t="s">
        <v>34</v>
      </c>
      <c r="G16" t="s">
        <v>51</v>
      </c>
      <c r="H16" t="s">
        <v>36</v>
      </c>
      <c r="I16" t="s">
        <v>37</v>
      </c>
      <c r="J16" t="s">
        <v>38</v>
      </c>
      <c r="K16" t="s">
        <v>39</v>
      </c>
      <c r="L16" t="s">
        <v>40</v>
      </c>
      <c r="M16" t="s">
        <v>41</v>
      </c>
      <c r="N16" t="s">
        <v>42</v>
      </c>
      <c r="O16" t="s">
        <v>43</v>
      </c>
      <c r="P16">
        <v>81.379400000000004</v>
      </c>
      <c r="Q16">
        <v>8.6999999999999993</v>
      </c>
      <c r="R16">
        <v>3</v>
      </c>
      <c r="S16">
        <v>0.16</v>
      </c>
      <c r="T16">
        <v>30</v>
      </c>
      <c r="U16">
        <v>8</v>
      </c>
      <c r="V16">
        <v>22.604961360000001</v>
      </c>
      <c r="W16">
        <v>17.07</v>
      </c>
      <c r="X16">
        <v>0.6865</v>
      </c>
      <c r="Y16">
        <v>4.082482905</v>
      </c>
      <c r="Z16">
        <v>2.46833026617354</v>
      </c>
      <c r="AA16" t="s">
        <v>44</v>
      </c>
      <c r="AB16">
        <v>1.70577364028767</v>
      </c>
      <c r="AC16">
        <v>0.76255662588587103</v>
      </c>
      <c r="AD16">
        <v>293.988448419679</v>
      </c>
      <c r="AE16">
        <v>50.789465251942097</v>
      </c>
      <c r="AF16">
        <f t="shared" si="0"/>
        <v>243.19898316773691</v>
      </c>
    </row>
    <row r="17" spans="1:32" x14ac:dyDescent="0.3">
      <c r="A17">
        <v>6</v>
      </c>
      <c r="B17" t="s">
        <v>52</v>
      </c>
      <c r="C17" t="s">
        <v>31</v>
      </c>
      <c r="D17" t="s">
        <v>32</v>
      </c>
      <c r="E17" t="s">
        <v>33</v>
      </c>
      <c r="F17" t="s">
        <v>53</v>
      </c>
      <c r="G17" t="s">
        <v>51</v>
      </c>
      <c r="H17" t="s">
        <v>36</v>
      </c>
      <c r="I17" t="s">
        <v>37</v>
      </c>
      <c r="J17" t="s">
        <v>38</v>
      </c>
      <c r="K17" t="s">
        <v>39</v>
      </c>
      <c r="L17" t="s">
        <v>40</v>
      </c>
      <c r="M17" t="s">
        <v>41</v>
      </c>
      <c r="N17" t="s">
        <v>42</v>
      </c>
      <c r="O17" t="s">
        <v>43</v>
      </c>
      <c r="P17">
        <v>195.084</v>
      </c>
      <c r="Q17">
        <v>8.6999999999999993</v>
      </c>
      <c r="R17">
        <v>3</v>
      </c>
      <c r="S17">
        <v>0.16</v>
      </c>
      <c r="T17">
        <v>30</v>
      </c>
      <c r="U17">
        <v>10</v>
      </c>
      <c r="V17">
        <v>21.147744039999999</v>
      </c>
      <c r="W17">
        <v>0</v>
      </c>
      <c r="X17">
        <v>0</v>
      </c>
      <c r="Y17">
        <v>1.870828693</v>
      </c>
      <c r="Z17">
        <v>0.84675886397815503</v>
      </c>
      <c r="AA17" t="s">
        <v>44</v>
      </c>
      <c r="AB17">
        <v>8.5774041496646997E-2</v>
      </c>
      <c r="AC17">
        <v>0.76098482248150801</v>
      </c>
      <c r="AD17">
        <v>7.0268205702815001</v>
      </c>
      <c r="AE17">
        <v>1.2183555373955499</v>
      </c>
      <c r="AF17">
        <f t="shared" si="0"/>
        <v>5.80846503288595</v>
      </c>
    </row>
    <row r="18" spans="1:32" x14ac:dyDescent="0.3">
      <c r="A18">
        <v>7</v>
      </c>
      <c r="B18" t="s">
        <v>30</v>
      </c>
      <c r="C18" t="s">
        <v>31</v>
      </c>
      <c r="D18" t="s">
        <v>32</v>
      </c>
      <c r="E18" t="s">
        <v>46</v>
      </c>
      <c r="F18" t="s">
        <v>47</v>
      </c>
      <c r="G18" t="s">
        <v>51</v>
      </c>
      <c r="H18" t="s">
        <v>36</v>
      </c>
      <c r="I18" t="s">
        <v>37</v>
      </c>
      <c r="J18" t="s">
        <v>38</v>
      </c>
      <c r="K18" t="s">
        <v>39</v>
      </c>
      <c r="L18" t="s">
        <v>40</v>
      </c>
      <c r="M18" t="s">
        <v>41</v>
      </c>
      <c r="N18" t="s">
        <v>42</v>
      </c>
      <c r="O18" t="s">
        <v>43</v>
      </c>
      <c r="P18">
        <v>81.379400000000004</v>
      </c>
      <c r="Q18">
        <v>11.3</v>
      </c>
      <c r="R18">
        <v>4</v>
      </c>
      <c r="S18">
        <v>0.16</v>
      </c>
      <c r="T18">
        <v>30</v>
      </c>
      <c r="U18">
        <v>8</v>
      </c>
      <c r="V18">
        <v>22.604961360000001</v>
      </c>
      <c r="W18">
        <v>17.07</v>
      </c>
      <c r="X18">
        <v>0.6865</v>
      </c>
      <c r="Y18">
        <v>4.082482905</v>
      </c>
      <c r="Z18">
        <v>2.3662457714693801</v>
      </c>
      <c r="AA18" t="s">
        <v>44</v>
      </c>
      <c r="AB18">
        <v>1.6054487055204201</v>
      </c>
      <c r="AC18">
        <v>0.76079706594896201</v>
      </c>
      <c r="AD18">
        <v>232.405162769393</v>
      </c>
      <c r="AE18">
        <v>40.3133329592644</v>
      </c>
      <c r="AF18">
        <f t="shared" si="0"/>
        <v>192.09182981012862</v>
      </c>
    </row>
    <row r="19" spans="1:32" x14ac:dyDescent="0.3">
      <c r="A19">
        <v>8</v>
      </c>
      <c r="B19" t="s">
        <v>49</v>
      </c>
      <c r="C19" t="s">
        <v>31</v>
      </c>
      <c r="D19" t="s">
        <v>32</v>
      </c>
      <c r="E19" t="s">
        <v>33</v>
      </c>
      <c r="F19" t="s">
        <v>34</v>
      </c>
      <c r="G19" t="s">
        <v>50</v>
      </c>
      <c r="H19" t="s">
        <v>36</v>
      </c>
      <c r="I19" t="s">
        <v>37</v>
      </c>
      <c r="J19" t="s">
        <v>38</v>
      </c>
      <c r="K19" t="s">
        <v>39</v>
      </c>
      <c r="L19" t="s">
        <v>40</v>
      </c>
      <c r="M19" t="s">
        <v>41</v>
      </c>
      <c r="N19" t="s">
        <v>42</v>
      </c>
      <c r="O19" t="s">
        <v>43</v>
      </c>
      <c r="P19">
        <v>107.8682</v>
      </c>
      <c r="Q19">
        <v>30</v>
      </c>
      <c r="R19">
        <v>3</v>
      </c>
      <c r="S19">
        <v>0.16</v>
      </c>
      <c r="T19">
        <v>30</v>
      </c>
      <c r="U19">
        <v>11</v>
      </c>
      <c r="V19">
        <v>23.001880610000001</v>
      </c>
      <c r="W19">
        <v>0</v>
      </c>
      <c r="X19">
        <v>0</v>
      </c>
      <c r="Y19">
        <v>1.7837651699999999</v>
      </c>
      <c r="Z19">
        <v>2.22483019736611</v>
      </c>
      <c r="AA19" t="s">
        <v>44</v>
      </c>
      <c r="AB19">
        <v>1.4751423992125501</v>
      </c>
      <c r="AC19">
        <v>0.74968779815355802</v>
      </c>
      <c r="AD19">
        <v>167.81477592128601</v>
      </c>
      <c r="AE19">
        <v>29.8636164548709</v>
      </c>
      <c r="AF19">
        <f t="shared" si="0"/>
        <v>137.95115946641511</v>
      </c>
    </row>
    <row r="20" spans="1:32" x14ac:dyDescent="0.3">
      <c r="A20">
        <v>9</v>
      </c>
      <c r="B20" t="s">
        <v>30</v>
      </c>
      <c r="C20" t="s">
        <v>31</v>
      </c>
      <c r="D20" t="s">
        <v>32</v>
      </c>
      <c r="E20" t="s">
        <v>33</v>
      </c>
      <c r="F20" t="s">
        <v>47</v>
      </c>
      <c r="G20" t="s">
        <v>54</v>
      </c>
      <c r="H20" t="s">
        <v>36</v>
      </c>
      <c r="I20" t="s">
        <v>37</v>
      </c>
      <c r="J20" t="s">
        <v>38</v>
      </c>
      <c r="K20" t="s">
        <v>39</v>
      </c>
      <c r="L20" t="s">
        <v>40</v>
      </c>
      <c r="M20" t="s">
        <v>41</v>
      </c>
      <c r="N20" t="s">
        <v>42</v>
      </c>
      <c r="O20" t="s">
        <v>43</v>
      </c>
      <c r="P20">
        <v>81.379400000000004</v>
      </c>
      <c r="Q20">
        <v>6</v>
      </c>
      <c r="R20">
        <v>3</v>
      </c>
      <c r="S20">
        <v>0.16</v>
      </c>
      <c r="T20">
        <v>30</v>
      </c>
      <c r="U20">
        <v>8</v>
      </c>
      <c r="V20">
        <v>22.604961360000001</v>
      </c>
      <c r="W20">
        <v>17.07</v>
      </c>
      <c r="X20">
        <v>0.6865</v>
      </c>
      <c r="Y20">
        <v>4.082482905</v>
      </c>
      <c r="Z20">
        <v>0.91711571860295205</v>
      </c>
      <c r="AA20" t="s">
        <v>44</v>
      </c>
      <c r="AB20">
        <v>0.16904434196626</v>
      </c>
      <c r="AC20">
        <v>0.74807137663669199</v>
      </c>
      <c r="AD20">
        <v>8.2625807830877296</v>
      </c>
      <c r="AE20">
        <v>1.4758572123028699</v>
      </c>
      <c r="AF20">
        <f t="shared" si="0"/>
        <v>6.7867235707848597</v>
      </c>
    </row>
    <row r="21" spans="1:32" x14ac:dyDescent="0.3">
      <c r="A21">
        <v>10</v>
      </c>
      <c r="B21" t="s">
        <v>30</v>
      </c>
      <c r="C21" t="s">
        <v>31</v>
      </c>
      <c r="D21" t="s">
        <v>32</v>
      </c>
      <c r="E21" t="s">
        <v>46</v>
      </c>
      <c r="F21" t="s">
        <v>47</v>
      </c>
      <c r="G21" t="s">
        <v>35</v>
      </c>
      <c r="H21" t="s">
        <v>36</v>
      </c>
      <c r="I21" t="s">
        <v>37</v>
      </c>
      <c r="J21" t="s">
        <v>38</v>
      </c>
      <c r="K21" t="s">
        <v>39</v>
      </c>
      <c r="L21" t="s">
        <v>40</v>
      </c>
      <c r="M21" t="s">
        <v>41</v>
      </c>
      <c r="N21" t="s">
        <v>42</v>
      </c>
      <c r="O21" t="s">
        <v>43</v>
      </c>
      <c r="P21">
        <v>81.379400000000004</v>
      </c>
      <c r="Q21">
        <v>27.43</v>
      </c>
      <c r="R21">
        <v>2</v>
      </c>
      <c r="S21">
        <v>0.16</v>
      </c>
      <c r="T21">
        <v>30</v>
      </c>
      <c r="U21">
        <v>8</v>
      </c>
      <c r="V21">
        <v>22.604961360000001</v>
      </c>
      <c r="W21">
        <v>17.07</v>
      </c>
      <c r="X21">
        <v>0.6865</v>
      </c>
      <c r="Y21">
        <v>4.082482905</v>
      </c>
      <c r="Z21">
        <v>1.7680905778271101</v>
      </c>
      <c r="AA21" t="s">
        <v>44</v>
      </c>
      <c r="AB21">
        <v>1.02185312105901</v>
      </c>
      <c r="AC21">
        <v>0.74623745676810105</v>
      </c>
      <c r="AD21">
        <v>58.626042408754898</v>
      </c>
      <c r="AE21">
        <v>10.516061591469899</v>
      </c>
      <c r="AF21">
        <f t="shared" si="0"/>
        <v>48.109980817284999</v>
      </c>
    </row>
    <row r="22" spans="1:32" x14ac:dyDescent="0.3">
      <c r="A22">
        <v>3</v>
      </c>
      <c r="B22" t="s">
        <v>56</v>
      </c>
      <c r="C22" t="s">
        <v>31</v>
      </c>
      <c r="D22" t="s">
        <v>32</v>
      </c>
      <c r="E22" t="s">
        <v>46</v>
      </c>
      <c r="F22" t="s">
        <v>47</v>
      </c>
      <c r="G22" t="s">
        <v>51</v>
      </c>
      <c r="H22" t="s">
        <v>36</v>
      </c>
      <c r="I22" t="s">
        <v>37</v>
      </c>
      <c r="J22" t="s">
        <v>38</v>
      </c>
      <c r="K22" t="s">
        <v>39</v>
      </c>
      <c r="L22" t="s">
        <v>40</v>
      </c>
      <c r="M22" t="s">
        <v>41</v>
      </c>
      <c r="N22" t="s">
        <v>42</v>
      </c>
      <c r="O22" t="s">
        <v>43</v>
      </c>
      <c r="P22">
        <v>79.866</v>
      </c>
      <c r="Q22">
        <v>30</v>
      </c>
      <c r="R22">
        <v>2</v>
      </c>
      <c r="S22">
        <v>0.16</v>
      </c>
      <c r="T22">
        <v>30</v>
      </c>
      <c r="U22">
        <v>16</v>
      </c>
      <c r="V22">
        <v>26.406113309999999</v>
      </c>
      <c r="W22">
        <v>34.14</v>
      </c>
      <c r="X22">
        <v>1.373</v>
      </c>
      <c r="Y22">
        <v>2.878049394</v>
      </c>
      <c r="Z22">
        <v>2.3371687071322298</v>
      </c>
      <c r="AA22" t="s">
        <v>44</v>
      </c>
      <c r="AB22">
        <v>1.6032547525999401</v>
      </c>
      <c r="AC22">
        <v>0.73391395453228503</v>
      </c>
      <c r="AD22">
        <v>217.35453558106801</v>
      </c>
      <c r="AE22">
        <v>40.110193083046703</v>
      </c>
      <c r="AF22">
        <f t="shared" si="0"/>
        <v>177.2443424980213</v>
      </c>
    </row>
    <row r="23" spans="1:32" x14ac:dyDescent="0.3">
      <c r="A23">
        <v>4</v>
      </c>
      <c r="B23" t="s">
        <v>30</v>
      </c>
      <c r="C23" t="s">
        <v>31</v>
      </c>
      <c r="D23" t="s">
        <v>32</v>
      </c>
      <c r="E23" t="s">
        <v>33</v>
      </c>
      <c r="F23" t="s">
        <v>53</v>
      </c>
      <c r="G23" t="s">
        <v>50</v>
      </c>
      <c r="H23" t="s">
        <v>36</v>
      </c>
      <c r="I23" t="s">
        <v>37</v>
      </c>
      <c r="J23" t="s">
        <v>38</v>
      </c>
      <c r="K23" t="s">
        <v>39</v>
      </c>
      <c r="L23" t="s">
        <v>40</v>
      </c>
      <c r="M23" t="s">
        <v>41</v>
      </c>
      <c r="N23" t="s">
        <v>42</v>
      </c>
      <c r="O23" t="s">
        <v>43</v>
      </c>
      <c r="P23">
        <v>81.379400000000004</v>
      </c>
      <c r="Q23">
        <v>30</v>
      </c>
      <c r="R23">
        <v>2</v>
      </c>
      <c r="S23">
        <v>0.16</v>
      </c>
      <c r="T23">
        <v>30</v>
      </c>
      <c r="U23">
        <v>8</v>
      </c>
      <c r="V23">
        <v>22.604961360000001</v>
      </c>
      <c r="W23">
        <v>17.07</v>
      </c>
      <c r="X23">
        <v>0.6865</v>
      </c>
      <c r="Y23">
        <v>4.082482905</v>
      </c>
      <c r="Z23">
        <v>1.35051290643067</v>
      </c>
      <c r="AA23" t="s">
        <v>44</v>
      </c>
      <c r="AB23">
        <v>0.620700054342191</v>
      </c>
      <c r="AC23">
        <v>0.72981285208848701</v>
      </c>
      <c r="AD23">
        <v>22.413666540739602</v>
      </c>
      <c r="AE23">
        <v>4.1754189156578798</v>
      </c>
      <c r="AF23">
        <f t="shared" si="0"/>
        <v>18.238247625081723</v>
      </c>
    </row>
    <row r="24" spans="1:32" x14ac:dyDescent="0.3">
      <c r="A24">
        <v>5</v>
      </c>
      <c r="B24" t="s">
        <v>49</v>
      </c>
      <c r="C24" t="s">
        <v>31</v>
      </c>
      <c r="D24" t="s">
        <v>32</v>
      </c>
      <c r="E24" t="s">
        <v>46</v>
      </c>
      <c r="F24" t="s">
        <v>34</v>
      </c>
      <c r="G24" t="s">
        <v>57</v>
      </c>
      <c r="H24" t="s">
        <v>36</v>
      </c>
      <c r="I24" t="s">
        <v>37</v>
      </c>
      <c r="J24" t="s">
        <v>38</v>
      </c>
      <c r="K24" t="s">
        <v>39</v>
      </c>
      <c r="L24" t="s">
        <v>40</v>
      </c>
      <c r="M24" t="s">
        <v>41</v>
      </c>
      <c r="N24" t="s">
        <v>42</v>
      </c>
      <c r="O24" t="s">
        <v>43</v>
      </c>
      <c r="P24">
        <v>107.87</v>
      </c>
      <c r="Q24">
        <v>30</v>
      </c>
      <c r="R24">
        <v>24</v>
      </c>
      <c r="S24">
        <v>0.16</v>
      </c>
      <c r="T24">
        <v>30</v>
      </c>
      <c r="U24">
        <v>11</v>
      </c>
      <c r="V24">
        <v>23.001880610000001</v>
      </c>
      <c r="W24">
        <v>0</v>
      </c>
      <c r="X24">
        <v>0</v>
      </c>
      <c r="Y24">
        <v>1.7837651699999999</v>
      </c>
      <c r="Z24">
        <v>0.61815310308756199</v>
      </c>
      <c r="AA24" t="s">
        <v>44</v>
      </c>
      <c r="AB24">
        <v>-0.107668996830228</v>
      </c>
      <c r="AC24">
        <v>0.72582209991779101</v>
      </c>
      <c r="AD24">
        <v>4.15100353369189</v>
      </c>
      <c r="AE24">
        <v>0.780424694708301</v>
      </c>
      <c r="AF24">
        <f t="shared" si="0"/>
        <v>3.3705788389835889</v>
      </c>
    </row>
    <row r="25" spans="1:32" x14ac:dyDescent="0.3">
      <c r="A25">
        <v>6</v>
      </c>
      <c r="B25" t="s">
        <v>30</v>
      </c>
      <c r="C25" t="s">
        <v>31</v>
      </c>
      <c r="D25" t="s">
        <v>32</v>
      </c>
      <c r="E25" t="s">
        <v>46</v>
      </c>
      <c r="F25" t="s">
        <v>47</v>
      </c>
      <c r="G25" t="s">
        <v>55</v>
      </c>
      <c r="H25" t="s">
        <v>36</v>
      </c>
      <c r="I25" t="s">
        <v>37</v>
      </c>
      <c r="J25" t="s">
        <v>38</v>
      </c>
      <c r="K25" t="s">
        <v>39</v>
      </c>
      <c r="L25" t="s">
        <v>40</v>
      </c>
      <c r="M25" t="s">
        <v>41</v>
      </c>
      <c r="N25" t="s">
        <v>42</v>
      </c>
      <c r="O25" t="s">
        <v>43</v>
      </c>
      <c r="P25">
        <v>81.379400000000004</v>
      </c>
      <c r="Q25">
        <v>18</v>
      </c>
      <c r="R25">
        <v>18</v>
      </c>
      <c r="S25">
        <v>0.16</v>
      </c>
      <c r="T25">
        <v>30</v>
      </c>
      <c r="U25">
        <v>8</v>
      </c>
      <c r="V25">
        <v>22.604961360000001</v>
      </c>
      <c r="W25">
        <v>17.07</v>
      </c>
      <c r="X25">
        <v>0.6865</v>
      </c>
      <c r="Y25">
        <v>4.082482905</v>
      </c>
      <c r="Z25">
        <v>1.09581311439114</v>
      </c>
      <c r="AA25" t="s">
        <v>44</v>
      </c>
      <c r="AB25">
        <v>0.37442483101260599</v>
      </c>
      <c r="AC25">
        <v>0.721388283378533</v>
      </c>
      <c r="AD25">
        <v>12.468468556235701</v>
      </c>
      <c r="AE25">
        <v>2.3682351950804401</v>
      </c>
      <c r="AF25">
        <f t="shared" si="0"/>
        <v>10.100233361155261</v>
      </c>
    </row>
    <row r="26" spans="1:32" x14ac:dyDescent="0.3">
      <c r="A26">
        <v>7</v>
      </c>
      <c r="B26" t="s">
        <v>58</v>
      </c>
      <c r="C26" t="s">
        <v>31</v>
      </c>
      <c r="D26" t="s">
        <v>32</v>
      </c>
      <c r="E26" t="s">
        <v>33</v>
      </c>
      <c r="F26" t="s">
        <v>53</v>
      </c>
      <c r="G26" t="s">
        <v>55</v>
      </c>
      <c r="H26" t="s">
        <v>36</v>
      </c>
      <c r="I26" t="s">
        <v>37</v>
      </c>
      <c r="J26" t="s">
        <v>38</v>
      </c>
      <c r="K26" t="s">
        <v>39</v>
      </c>
      <c r="L26" t="s">
        <v>40</v>
      </c>
      <c r="M26" t="s">
        <v>41</v>
      </c>
      <c r="N26" t="s">
        <v>42</v>
      </c>
      <c r="O26" t="s">
        <v>43</v>
      </c>
      <c r="P26">
        <v>172.11500000000001</v>
      </c>
      <c r="Q26">
        <v>5.0999999999999996</v>
      </c>
      <c r="R26">
        <v>3</v>
      </c>
      <c r="S26">
        <v>0.16</v>
      </c>
      <c r="T26">
        <v>30</v>
      </c>
      <c r="U26">
        <v>16</v>
      </c>
      <c r="V26">
        <v>39.19032095</v>
      </c>
      <c r="W26">
        <v>34.14</v>
      </c>
      <c r="X26">
        <v>1.373</v>
      </c>
      <c r="Y26">
        <v>4.4565515260000002</v>
      </c>
      <c r="Z26">
        <v>0.91041245484766298</v>
      </c>
      <c r="AA26" t="s">
        <v>44</v>
      </c>
      <c r="AB26">
        <v>0.224089716842342</v>
      </c>
      <c r="AC26">
        <v>0.68632273800532095</v>
      </c>
      <c r="AD26">
        <v>8.1360283805498206</v>
      </c>
      <c r="AE26">
        <v>1.67528892257957</v>
      </c>
      <c r="AF26">
        <f t="shared" si="0"/>
        <v>6.4607394579702504</v>
      </c>
    </row>
    <row r="27" spans="1:32" x14ac:dyDescent="0.3">
      <c r="A27">
        <v>8</v>
      </c>
      <c r="B27" t="s">
        <v>59</v>
      </c>
      <c r="C27" t="s">
        <v>31</v>
      </c>
      <c r="D27" t="s">
        <v>32</v>
      </c>
      <c r="E27" t="s">
        <v>46</v>
      </c>
      <c r="F27" t="s">
        <v>47</v>
      </c>
      <c r="G27" t="s">
        <v>55</v>
      </c>
      <c r="H27" t="s">
        <v>36</v>
      </c>
      <c r="I27" t="s">
        <v>37</v>
      </c>
      <c r="J27" t="s">
        <v>38</v>
      </c>
      <c r="K27" t="s">
        <v>39</v>
      </c>
      <c r="L27" t="s">
        <v>40</v>
      </c>
      <c r="M27" t="s">
        <v>41</v>
      </c>
      <c r="N27" t="s">
        <v>42</v>
      </c>
      <c r="O27" t="s">
        <v>43</v>
      </c>
      <c r="P27">
        <v>58.693399999999997</v>
      </c>
      <c r="Q27">
        <v>8</v>
      </c>
      <c r="R27">
        <v>1</v>
      </c>
      <c r="S27">
        <v>0.16</v>
      </c>
      <c r="T27">
        <v>30</v>
      </c>
      <c r="U27">
        <v>10</v>
      </c>
      <c r="V27">
        <v>17.415230380000001</v>
      </c>
      <c r="W27">
        <v>0</v>
      </c>
      <c r="X27">
        <v>0</v>
      </c>
      <c r="Y27">
        <v>1.3038404809999999</v>
      </c>
      <c r="Z27">
        <v>1.8604333787871199</v>
      </c>
      <c r="AA27" t="s">
        <v>44</v>
      </c>
      <c r="AB27">
        <v>1.17414776117408</v>
      </c>
      <c r="AC27">
        <v>0.68628561761303897</v>
      </c>
      <c r="AD27">
        <v>72.515922939923598</v>
      </c>
      <c r="AE27">
        <v>14.933023934282801</v>
      </c>
      <c r="AF27">
        <f t="shared" si="0"/>
        <v>57.582899005640797</v>
      </c>
    </row>
    <row r="28" spans="1:32" x14ac:dyDescent="0.3">
      <c r="A28">
        <v>6</v>
      </c>
      <c r="B28" t="s">
        <v>56</v>
      </c>
      <c r="C28" t="s">
        <v>31</v>
      </c>
      <c r="D28" t="s">
        <v>32</v>
      </c>
      <c r="E28" t="s">
        <v>46</v>
      </c>
      <c r="F28" t="s">
        <v>34</v>
      </c>
      <c r="G28" t="s">
        <v>50</v>
      </c>
      <c r="H28" t="s">
        <v>36</v>
      </c>
      <c r="I28" t="s">
        <v>37</v>
      </c>
      <c r="J28" t="s">
        <v>38</v>
      </c>
      <c r="K28" t="s">
        <v>39</v>
      </c>
      <c r="L28" t="s">
        <v>40</v>
      </c>
      <c r="M28" t="s">
        <v>41</v>
      </c>
      <c r="N28" t="s">
        <v>42</v>
      </c>
      <c r="O28" t="s">
        <v>43</v>
      </c>
      <c r="P28">
        <v>79.866</v>
      </c>
      <c r="Q28">
        <v>30</v>
      </c>
      <c r="R28">
        <v>1</v>
      </c>
      <c r="S28">
        <v>0.16</v>
      </c>
      <c r="T28">
        <v>30</v>
      </c>
      <c r="U28">
        <v>16</v>
      </c>
      <c r="V28">
        <v>26.406113309999999</v>
      </c>
      <c r="W28">
        <v>34.14</v>
      </c>
      <c r="X28">
        <v>1.373</v>
      </c>
      <c r="Y28">
        <v>2.878049394</v>
      </c>
      <c r="Z28">
        <v>2.2628370883446598</v>
      </c>
      <c r="AA28" t="s">
        <v>44</v>
      </c>
      <c r="AB28">
        <v>1.5872093506298799</v>
      </c>
      <c r="AC28">
        <v>0.67562773771478402</v>
      </c>
      <c r="AD28">
        <v>183.16272172426301</v>
      </c>
      <c r="AE28">
        <v>38.655326924061498</v>
      </c>
      <c r="AF28">
        <f t="shared" si="0"/>
        <v>144.5073948002015</v>
      </c>
    </row>
    <row r="29" spans="1:32" x14ac:dyDescent="0.3">
      <c r="A29">
        <v>7</v>
      </c>
      <c r="B29" t="s">
        <v>30</v>
      </c>
      <c r="C29" t="s">
        <v>31</v>
      </c>
      <c r="D29" t="s">
        <v>32</v>
      </c>
      <c r="E29" t="s">
        <v>46</v>
      </c>
      <c r="F29" t="s">
        <v>34</v>
      </c>
      <c r="G29" t="s">
        <v>51</v>
      </c>
      <c r="H29" t="s">
        <v>36</v>
      </c>
      <c r="I29" t="s">
        <v>37</v>
      </c>
      <c r="J29" t="s">
        <v>38</v>
      </c>
      <c r="K29" t="s">
        <v>39</v>
      </c>
      <c r="L29" t="s">
        <v>40</v>
      </c>
      <c r="M29" t="s">
        <v>41</v>
      </c>
      <c r="N29" t="s">
        <v>42</v>
      </c>
      <c r="O29" t="s">
        <v>43</v>
      </c>
      <c r="P29">
        <v>81.379400000000004</v>
      </c>
      <c r="Q29">
        <v>9</v>
      </c>
      <c r="R29">
        <v>4</v>
      </c>
      <c r="S29">
        <v>0.16</v>
      </c>
      <c r="T29">
        <v>30</v>
      </c>
      <c r="U29">
        <v>8</v>
      </c>
      <c r="V29">
        <v>22.604961360000001</v>
      </c>
      <c r="W29">
        <v>17.07</v>
      </c>
      <c r="X29">
        <v>0.6865</v>
      </c>
      <c r="Y29">
        <v>4.082482905</v>
      </c>
      <c r="Z29">
        <v>2.36750028845595</v>
      </c>
      <c r="AA29" t="s">
        <v>44</v>
      </c>
      <c r="AB29">
        <v>1.6925111681948199</v>
      </c>
      <c r="AC29">
        <v>0.67498912026112601</v>
      </c>
      <c r="AD29">
        <v>233.07746633695601</v>
      </c>
      <c r="AE29">
        <v>49.261901123872697</v>
      </c>
      <c r="AF29">
        <f t="shared" si="0"/>
        <v>183.81556521308332</v>
      </c>
    </row>
    <row r="30" spans="1:32" x14ac:dyDescent="0.3">
      <c r="A30">
        <v>8</v>
      </c>
      <c r="B30" t="s">
        <v>56</v>
      </c>
      <c r="C30" t="s">
        <v>31</v>
      </c>
      <c r="D30" t="s">
        <v>32</v>
      </c>
      <c r="E30" t="s">
        <v>33</v>
      </c>
      <c r="F30" t="s">
        <v>47</v>
      </c>
      <c r="G30" t="s">
        <v>61</v>
      </c>
      <c r="H30" t="s">
        <v>36</v>
      </c>
      <c r="I30" t="s">
        <v>37</v>
      </c>
      <c r="J30" t="s">
        <v>38</v>
      </c>
      <c r="K30" t="s">
        <v>39</v>
      </c>
      <c r="L30" t="s">
        <v>40</v>
      </c>
      <c r="M30" t="s">
        <v>41</v>
      </c>
      <c r="N30" t="s">
        <v>42</v>
      </c>
      <c r="O30" t="s">
        <v>43</v>
      </c>
      <c r="P30">
        <v>79.866</v>
      </c>
      <c r="Q30">
        <v>30</v>
      </c>
      <c r="R30">
        <v>1</v>
      </c>
      <c r="S30">
        <v>0.16</v>
      </c>
      <c r="T30">
        <v>30</v>
      </c>
      <c r="U30">
        <v>16</v>
      </c>
      <c r="V30">
        <v>26.406113309999999</v>
      </c>
      <c r="W30">
        <v>34.14</v>
      </c>
      <c r="X30">
        <v>1.373</v>
      </c>
      <c r="Y30">
        <v>2.878049394</v>
      </c>
      <c r="Z30">
        <v>2.1572386200607498</v>
      </c>
      <c r="AA30" t="s">
        <v>44</v>
      </c>
      <c r="AB30">
        <v>1.4839452124969601</v>
      </c>
      <c r="AC30">
        <v>0.67329340756378797</v>
      </c>
      <c r="AD30">
        <v>143.62783696848101</v>
      </c>
      <c r="AE30">
        <v>30.475105131253201</v>
      </c>
      <c r="AF30">
        <f t="shared" si="0"/>
        <v>113.1527318372278</v>
      </c>
    </row>
    <row r="31" spans="1:32" x14ac:dyDescent="0.3">
      <c r="A31">
        <v>9</v>
      </c>
      <c r="B31" t="s">
        <v>30</v>
      </c>
      <c r="C31" t="s">
        <v>31</v>
      </c>
      <c r="D31" t="s">
        <v>32</v>
      </c>
      <c r="E31" t="s">
        <v>46</v>
      </c>
      <c r="F31" t="s">
        <v>47</v>
      </c>
      <c r="G31" t="s">
        <v>61</v>
      </c>
      <c r="H31" t="s">
        <v>36</v>
      </c>
      <c r="I31" t="s">
        <v>37</v>
      </c>
      <c r="J31" t="s">
        <v>38</v>
      </c>
      <c r="K31" t="s">
        <v>39</v>
      </c>
      <c r="L31" t="s">
        <v>40</v>
      </c>
      <c r="M31" t="s">
        <v>41</v>
      </c>
      <c r="N31" t="s">
        <v>42</v>
      </c>
      <c r="O31" t="s">
        <v>43</v>
      </c>
      <c r="P31">
        <v>81.379400000000004</v>
      </c>
      <c r="Q31">
        <v>8.6999999999999993</v>
      </c>
      <c r="R31">
        <v>0</v>
      </c>
      <c r="S31">
        <v>0.16</v>
      </c>
      <c r="T31">
        <v>30</v>
      </c>
      <c r="U31">
        <v>8</v>
      </c>
      <c r="V31">
        <v>22.604961360000001</v>
      </c>
      <c r="W31">
        <v>17.07</v>
      </c>
      <c r="X31">
        <v>0.6865</v>
      </c>
      <c r="Y31">
        <v>4.082482905</v>
      </c>
      <c r="Z31">
        <v>2.2656557745582599</v>
      </c>
      <c r="AA31" t="s">
        <v>44</v>
      </c>
      <c r="AB31">
        <v>1.5962707743516</v>
      </c>
      <c r="AC31">
        <v>0.66938500020666303</v>
      </c>
      <c r="AD31">
        <v>184.355362390614</v>
      </c>
      <c r="AE31">
        <v>39.470331538707903</v>
      </c>
      <c r="AF31">
        <f t="shared" si="0"/>
        <v>144.88503085190609</v>
      </c>
    </row>
    <row r="32" spans="1:32" x14ac:dyDescent="0.3">
      <c r="A32">
        <v>9</v>
      </c>
      <c r="B32" t="s">
        <v>30</v>
      </c>
      <c r="C32" t="s">
        <v>31</v>
      </c>
      <c r="D32" t="s">
        <v>32</v>
      </c>
      <c r="E32" t="s">
        <v>33</v>
      </c>
      <c r="F32" t="s">
        <v>34</v>
      </c>
      <c r="G32" t="s">
        <v>57</v>
      </c>
      <c r="H32" t="s">
        <v>36</v>
      </c>
      <c r="I32" t="s">
        <v>37</v>
      </c>
      <c r="J32" t="s">
        <v>38</v>
      </c>
      <c r="K32" t="s">
        <v>39</v>
      </c>
      <c r="L32" t="s">
        <v>40</v>
      </c>
      <c r="M32" t="s">
        <v>41</v>
      </c>
      <c r="N32" t="s">
        <v>42</v>
      </c>
      <c r="O32" t="s">
        <v>43</v>
      </c>
      <c r="P32">
        <v>81.379400000000004</v>
      </c>
      <c r="Q32">
        <v>25</v>
      </c>
      <c r="R32">
        <v>24</v>
      </c>
      <c r="S32">
        <v>0.16</v>
      </c>
      <c r="T32">
        <v>30</v>
      </c>
      <c r="U32">
        <v>8</v>
      </c>
      <c r="V32">
        <v>22.604961360000001</v>
      </c>
      <c r="W32">
        <v>17.07</v>
      </c>
      <c r="X32">
        <v>0.6865</v>
      </c>
      <c r="Y32">
        <v>4.082482905</v>
      </c>
      <c r="Z32">
        <v>1.2176104259542899</v>
      </c>
      <c r="AA32" t="s">
        <v>44</v>
      </c>
      <c r="AB32">
        <v>0.548822697051916</v>
      </c>
      <c r="AC32">
        <v>0.66878772890237503</v>
      </c>
      <c r="AD32">
        <v>16.504806076819001</v>
      </c>
      <c r="AE32">
        <v>3.5385284935138199</v>
      </c>
      <c r="AF32">
        <f t="shared" si="0"/>
        <v>12.966277583305182</v>
      </c>
    </row>
    <row r="33" spans="1:32" x14ac:dyDescent="0.3">
      <c r="A33">
        <v>10</v>
      </c>
      <c r="B33" t="s">
        <v>49</v>
      </c>
      <c r="C33" t="s">
        <v>31</v>
      </c>
      <c r="D33" t="s">
        <v>32</v>
      </c>
      <c r="E33" t="s">
        <v>33</v>
      </c>
      <c r="F33" t="s">
        <v>34</v>
      </c>
      <c r="G33" t="s">
        <v>57</v>
      </c>
      <c r="H33" t="s">
        <v>36</v>
      </c>
      <c r="I33" t="s">
        <v>37</v>
      </c>
      <c r="J33" t="s">
        <v>38</v>
      </c>
      <c r="K33" t="s">
        <v>39</v>
      </c>
      <c r="L33" t="s">
        <v>40</v>
      </c>
      <c r="M33" t="s">
        <v>41</v>
      </c>
      <c r="N33" t="s">
        <v>42</v>
      </c>
      <c r="O33" t="s">
        <v>43</v>
      </c>
      <c r="P33">
        <v>107.87</v>
      </c>
      <c r="Q33">
        <v>10.4</v>
      </c>
      <c r="R33">
        <v>18</v>
      </c>
      <c r="S33">
        <v>0.16</v>
      </c>
      <c r="T33">
        <v>30</v>
      </c>
      <c r="U33">
        <v>11</v>
      </c>
      <c r="V33">
        <v>23.001880610000001</v>
      </c>
      <c r="W33">
        <v>0</v>
      </c>
      <c r="X33">
        <v>0</v>
      </c>
      <c r="Y33">
        <v>1.7837651699999999</v>
      </c>
      <c r="Z33">
        <v>0.60636161139975897</v>
      </c>
      <c r="AA33" t="s">
        <v>44</v>
      </c>
      <c r="AB33">
        <v>-5.6337209013572698E-2</v>
      </c>
      <c r="AC33">
        <v>0.66269882041333195</v>
      </c>
      <c r="AD33">
        <v>4.0398162463945102</v>
      </c>
      <c r="AE33">
        <v>0.87834026254923203</v>
      </c>
      <c r="AF33">
        <f t="shared" si="0"/>
        <v>3.1614759838452784</v>
      </c>
    </row>
    <row r="34" spans="1:32" x14ac:dyDescent="0.3">
      <c r="A34">
        <v>10</v>
      </c>
      <c r="B34" t="s">
        <v>49</v>
      </c>
      <c r="C34" t="s">
        <v>31</v>
      </c>
      <c r="D34" t="s">
        <v>32</v>
      </c>
      <c r="E34" t="s">
        <v>33</v>
      </c>
      <c r="F34" t="s">
        <v>47</v>
      </c>
      <c r="G34" t="s">
        <v>55</v>
      </c>
      <c r="H34" t="s">
        <v>36</v>
      </c>
      <c r="I34" t="s">
        <v>37</v>
      </c>
      <c r="J34" t="s">
        <v>38</v>
      </c>
      <c r="K34" t="s">
        <v>39</v>
      </c>
      <c r="L34" t="s">
        <v>40</v>
      </c>
      <c r="M34" t="s">
        <v>41</v>
      </c>
      <c r="N34" t="s">
        <v>42</v>
      </c>
      <c r="O34" t="s">
        <v>43</v>
      </c>
      <c r="P34">
        <v>107.8682</v>
      </c>
      <c r="Q34">
        <v>37.86</v>
      </c>
      <c r="R34">
        <v>18</v>
      </c>
      <c r="S34">
        <v>0.16</v>
      </c>
      <c r="T34">
        <v>30</v>
      </c>
      <c r="U34">
        <v>11</v>
      </c>
      <c r="V34">
        <v>23.001880610000001</v>
      </c>
      <c r="W34">
        <v>0</v>
      </c>
      <c r="X34">
        <v>0</v>
      </c>
      <c r="Y34">
        <v>1.7837651699999999</v>
      </c>
      <c r="Z34">
        <v>0.49635517743516799</v>
      </c>
      <c r="AA34" t="s">
        <v>44</v>
      </c>
      <c r="AB34">
        <v>-0.136297090044247</v>
      </c>
      <c r="AC34">
        <v>0.63265226747941505</v>
      </c>
      <c r="AD34">
        <v>3.1358492558035902</v>
      </c>
      <c r="AE34">
        <v>0.73063910046899805</v>
      </c>
      <c r="AF34">
        <f t="shared" si="0"/>
        <v>2.4052101553345921</v>
      </c>
    </row>
  </sheetData>
  <autoFilter ref="A1:AE34" xr:uid="{00000000-0001-0000-0000-000000000000}">
    <sortState xmlns:xlrd2="http://schemas.microsoft.com/office/spreadsheetml/2017/richdata2" ref="A2:AE34">
      <sortCondition descending="1" ref="AC1:AC3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95F4F-039F-4F5F-AEA0-48A3D6FDCD71}">
  <dimension ref="A1:AF30"/>
  <sheetViews>
    <sheetView workbookViewId="0">
      <selection sqref="A1:XFD18"/>
    </sheetView>
  </sheetViews>
  <sheetFormatPr defaultRowHeight="14.4" x14ac:dyDescent="0.3"/>
  <cols>
    <col min="32" max="32" width="12" bestFit="1" customWidth="1"/>
  </cols>
  <sheetData>
    <row r="1" spans="1:32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62</v>
      </c>
    </row>
    <row r="2" spans="1:32" x14ac:dyDescent="0.3">
      <c r="A2">
        <v>0</v>
      </c>
      <c r="B2" t="s">
        <v>30</v>
      </c>
      <c r="C2" t="s">
        <v>31</v>
      </c>
      <c r="D2" t="s">
        <v>32</v>
      </c>
      <c r="E2" t="s">
        <v>46</v>
      </c>
      <c r="F2" t="s">
        <v>47</v>
      </c>
      <c r="G2" t="s">
        <v>54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>
        <v>81.379400000000004</v>
      </c>
      <c r="Q2">
        <v>6</v>
      </c>
      <c r="R2">
        <v>1</v>
      </c>
      <c r="S2">
        <v>0.16</v>
      </c>
      <c r="T2">
        <v>30</v>
      </c>
      <c r="U2">
        <v>8</v>
      </c>
      <c r="V2">
        <v>22.604961360000001</v>
      </c>
      <c r="W2">
        <v>17.07</v>
      </c>
      <c r="X2">
        <v>0.6865</v>
      </c>
      <c r="Y2">
        <v>4.082482905</v>
      </c>
      <c r="Z2">
        <v>1.3595782143078901</v>
      </c>
      <c r="AA2" t="s">
        <v>64</v>
      </c>
      <c r="AB2">
        <v>0.49058420989285101</v>
      </c>
      <c r="AC2">
        <v>0.86899400441504004</v>
      </c>
      <c r="AD2">
        <v>22.886438480033402</v>
      </c>
      <c r="AE2">
        <v>3.0944552735350599</v>
      </c>
      <c r="AF2">
        <f>AD2-AE2</f>
        <v>19.79198320649834</v>
      </c>
    </row>
    <row r="3" spans="1:32" s="2" customFormat="1" x14ac:dyDescent="0.3">
      <c r="A3" s="2">
        <v>0</v>
      </c>
      <c r="B3" s="2" t="s">
        <v>56</v>
      </c>
      <c r="C3" s="2" t="s">
        <v>31</v>
      </c>
      <c r="D3" s="2" t="s">
        <v>32</v>
      </c>
      <c r="E3" s="2" t="s">
        <v>46</v>
      </c>
      <c r="F3" s="2" t="s">
        <v>47</v>
      </c>
      <c r="G3" s="2" t="s">
        <v>54</v>
      </c>
      <c r="H3" s="2" t="s">
        <v>36</v>
      </c>
      <c r="I3" s="2" t="s">
        <v>37</v>
      </c>
      <c r="J3" s="2" t="s">
        <v>38</v>
      </c>
      <c r="K3" s="2" t="s">
        <v>39</v>
      </c>
      <c r="L3" s="2" t="s">
        <v>40</v>
      </c>
      <c r="M3" s="2" t="s">
        <v>41</v>
      </c>
      <c r="N3" s="2" t="s">
        <v>42</v>
      </c>
      <c r="O3" s="2" t="s">
        <v>43</v>
      </c>
      <c r="P3" s="2">
        <v>79.866</v>
      </c>
      <c r="Q3" s="2">
        <v>6</v>
      </c>
      <c r="R3" s="2">
        <v>4</v>
      </c>
      <c r="S3" s="2">
        <v>0.16</v>
      </c>
      <c r="T3" s="2">
        <v>30</v>
      </c>
      <c r="U3" s="2">
        <v>16</v>
      </c>
      <c r="V3" s="2">
        <v>26.406113309999999</v>
      </c>
      <c r="W3" s="2">
        <v>34.14</v>
      </c>
      <c r="X3" s="2">
        <v>1.373</v>
      </c>
      <c r="Y3" s="2">
        <v>2.878049394</v>
      </c>
      <c r="Z3" s="2">
        <v>2.4554131611867001</v>
      </c>
      <c r="AA3" s="2" t="s">
        <v>64</v>
      </c>
      <c r="AB3" s="2">
        <v>1.5923631624922101</v>
      </c>
      <c r="AC3" s="2">
        <v>0.86304999869449495</v>
      </c>
      <c r="AD3" s="2">
        <v>285.37318423312303</v>
      </c>
      <c r="AE3" s="2">
        <v>39.116785853708002</v>
      </c>
      <c r="AF3" s="2">
        <f t="shared" ref="AF3:AF30" si="0">AD3-AE3</f>
        <v>246.25639837941503</v>
      </c>
    </row>
    <row r="4" spans="1:32" x14ac:dyDescent="0.3">
      <c r="A4">
        <v>1</v>
      </c>
      <c r="B4" t="s">
        <v>30</v>
      </c>
      <c r="C4" t="s">
        <v>31</v>
      </c>
      <c r="D4" t="s">
        <v>32</v>
      </c>
      <c r="E4" t="s">
        <v>46</v>
      </c>
      <c r="F4" t="s">
        <v>34</v>
      </c>
      <c r="G4" t="s">
        <v>54</v>
      </c>
      <c r="H4" t="s">
        <v>36</v>
      </c>
      <c r="I4" t="s">
        <v>37</v>
      </c>
      <c r="J4" t="s">
        <v>38</v>
      </c>
      <c r="K4" t="s">
        <v>39</v>
      </c>
      <c r="L4" t="s">
        <v>40</v>
      </c>
      <c r="M4" t="s">
        <v>41</v>
      </c>
      <c r="N4" t="s">
        <v>42</v>
      </c>
      <c r="O4" t="s">
        <v>43</v>
      </c>
      <c r="P4">
        <v>81.379400000000004</v>
      </c>
      <c r="Q4">
        <v>6</v>
      </c>
      <c r="R4">
        <v>4</v>
      </c>
      <c r="S4">
        <v>0.16</v>
      </c>
      <c r="T4">
        <v>30</v>
      </c>
      <c r="U4">
        <v>8</v>
      </c>
      <c r="V4">
        <v>22.604961360000001</v>
      </c>
      <c r="W4">
        <v>17.07</v>
      </c>
      <c r="X4">
        <v>0.6865</v>
      </c>
      <c r="Y4">
        <v>4.082482905</v>
      </c>
      <c r="Z4">
        <v>1.4789275623111</v>
      </c>
      <c r="AA4" t="s">
        <v>64</v>
      </c>
      <c r="AB4">
        <v>0.64181456295458295</v>
      </c>
      <c r="AC4">
        <v>0.83711299935651595</v>
      </c>
      <c r="AD4">
        <v>30.125035149410799</v>
      </c>
      <c r="AE4">
        <v>4.3834349190058397</v>
      </c>
      <c r="AF4">
        <f t="shared" si="0"/>
        <v>25.741600230404959</v>
      </c>
    </row>
    <row r="5" spans="1:32" x14ac:dyDescent="0.3">
      <c r="A5">
        <v>0</v>
      </c>
      <c r="B5" t="s">
        <v>30</v>
      </c>
      <c r="C5" t="s">
        <v>31</v>
      </c>
      <c r="D5" t="s">
        <v>32</v>
      </c>
      <c r="E5" t="s">
        <v>46</v>
      </c>
      <c r="F5" t="s">
        <v>47</v>
      </c>
      <c r="G5" t="s">
        <v>54</v>
      </c>
      <c r="H5" t="s">
        <v>36</v>
      </c>
      <c r="I5" t="s">
        <v>37</v>
      </c>
      <c r="J5" t="s">
        <v>38</v>
      </c>
      <c r="K5" t="s">
        <v>39</v>
      </c>
      <c r="L5" t="s">
        <v>40</v>
      </c>
      <c r="M5" t="s">
        <v>41</v>
      </c>
      <c r="N5" t="s">
        <v>42</v>
      </c>
      <c r="O5" t="s">
        <v>43</v>
      </c>
      <c r="P5">
        <v>81.379400000000004</v>
      </c>
      <c r="Q5">
        <v>5.0999999999999996</v>
      </c>
      <c r="R5">
        <v>0</v>
      </c>
      <c r="S5">
        <v>0.16</v>
      </c>
      <c r="T5">
        <v>30</v>
      </c>
      <c r="U5">
        <v>8</v>
      </c>
      <c r="V5">
        <v>22.604961360000001</v>
      </c>
      <c r="W5">
        <v>17.07</v>
      </c>
      <c r="X5">
        <v>0.6865</v>
      </c>
      <c r="Y5">
        <v>4.082482905</v>
      </c>
      <c r="Z5">
        <v>1.4410391050631799</v>
      </c>
      <c r="AA5" t="s">
        <v>64</v>
      </c>
      <c r="AB5">
        <v>0.61310542001004498</v>
      </c>
      <c r="AC5">
        <v>0.82793368505314402</v>
      </c>
      <c r="AD5">
        <v>27.608264373935398</v>
      </c>
      <c r="AE5">
        <v>4.1030368741915897</v>
      </c>
      <c r="AF5">
        <f t="shared" si="0"/>
        <v>23.50522749974381</v>
      </c>
    </row>
    <row r="6" spans="1:32" x14ac:dyDescent="0.3">
      <c r="A6">
        <v>0</v>
      </c>
      <c r="B6" t="s">
        <v>30</v>
      </c>
      <c r="C6" t="s">
        <v>31</v>
      </c>
      <c r="D6" t="s">
        <v>32</v>
      </c>
      <c r="E6" t="s">
        <v>46</v>
      </c>
      <c r="F6" t="s">
        <v>47</v>
      </c>
      <c r="G6" t="s">
        <v>54</v>
      </c>
      <c r="H6" t="s">
        <v>36</v>
      </c>
      <c r="I6" t="s">
        <v>37</v>
      </c>
      <c r="J6" t="s">
        <v>38</v>
      </c>
      <c r="K6" t="s">
        <v>39</v>
      </c>
      <c r="L6" t="s">
        <v>40</v>
      </c>
      <c r="M6" t="s">
        <v>41</v>
      </c>
      <c r="N6" t="s">
        <v>42</v>
      </c>
      <c r="O6" t="s">
        <v>43</v>
      </c>
      <c r="P6">
        <v>81.379400000000004</v>
      </c>
      <c r="Q6">
        <v>5.0999999999999996</v>
      </c>
      <c r="R6">
        <v>1</v>
      </c>
      <c r="S6">
        <v>0.16</v>
      </c>
      <c r="T6">
        <v>30</v>
      </c>
      <c r="U6">
        <v>8</v>
      </c>
      <c r="V6">
        <v>22.604961360000001</v>
      </c>
      <c r="W6">
        <v>17.07</v>
      </c>
      <c r="X6">
        <v>0.6865</v>
      </c>
      <c r="Y6">
        <v>4.082482905</v>
      </c>
      <c r="Z6">
        <v>1.34082783408016</v>
      </c>
      <c r="AA6" t="s">
        <v>64</v>
      </c>
      <c r="AB6">
        <v>0.51303871400396395</v>
      </c>
      <c r="AC6">
        <v>0.82778912007620098</v>
      </c>
      <c r="AD6">
        <v>21.919358212502601</v>
      </c>
      <c r="AE6">
        <v>3.25865748125831</v>
      </c>
      <c r="AF6">
        <f t="shared" si="0"/>
        <v>18.66070073124429</v>
      </c>
    </row>
    <row r="7" spans="1:32" x14ac:dyDescent="0.3">
      <c r="A7">
        <v>2</v>
      </c>
      <c r="B7" t="s">
        <v>49</v>
      </c>
      <c r="C7" t="s">
        <v>31</v>
      </c>
      <c r="D7" t="s">
        <v>32</v>
      </c>
      <c r="E7" t="s">
        <v>33</v>
      </c>
      <c r="F7" t="s">
        <v>53</v>
      </c>
      <c r="G7" t="s">
        <v>50</v>
      </c>
      <c r="H7" t="s">
        <v>36</v>
      </c>
      <c r="I7" t="s">
        <v>37</v>
      </c>
      <c r="J7" t="s">
        <v>38</v>
      </c>
      <c r="K7" t="s">
        <v>39</v>
      </c>
      <c r="L7" t="s">
        <v>40</v>
      </c>
      <c r="M7" t="s">
        <v>41</v>
      </c>
      <c r="N7" t="s">
        <v>42</v>
      </c>
      <c r="O7" t="s">
        <v>43</v>
      </c>
      <c r="P7">
        <v>107.87</v>
      </c>
      <c r="Q7">
        <v>6</v>
      </c>
      <c r="R7">
        <v>18</v>
      </c>
      <c r="S7">
        <v>0.16</v>
      </c>
      <c r="T7">
        <v>30</v>
      </c>
      <c r="U7">
        <v>11</v>
      </c>
      <c r="V7">
        <v>23.001880610000001</v>
      </c>
      <c r="W7">
        <v>0</v>
      </c>
      <c r="X7">
        <v>0</v>
      </c>
      <c r="Y7">
        <v>1.7837651699999999</v>
      </c>
      <c r="Z7">
        <v>1.2888026813078299</v>
      </c>
      <c r="AA7" t="s">
        <v>64</v>
      </c>
      <c r="AB7">
        <v>0.46223468244515598</v>
      </c>
      <c r="AC7">
        <v>0.82656799886267995</v>
      </c>
      <c r="AD7">
        <v>19.4447642149076</v>
      </c>
      <c r="AE7">
        <v>2.8989096666063499</v>
      </c>
      <c r="AF7">
        <f t="shared" si="0"/>
        <v>16.54585454830125</v>
      </c>
    </row>
    <row r="8" spans="1:32" x14ac:dyDescent="0.3">
      <c r="A8">
        <v>3</v>
      </c>
      <c r="B8" t="s">
        <v>30</v>
      </c>
      <c r="C8" t="s">
        <v>31</v>
      </c>
      <c r="D8" t="s">
        <v>32</v>
      </c>
      <c r="E8" t="s">
        <v>46</v>
      </c>
      <c r="F8" t="s">
        <v>47</v>
      </c>
      <c r="G8" t="s">
        <v>54</v>
      </c>
      <c r="H8" t="s">
        <v>36</v>
      </c>
      <c r="I8" t="s">
        <v>37</v>
      </c>
      <c r="J8" t="s">
        <v>38</v>
      </c>
      <c r="K8" t="s">
        <v>39</v>
      </c>
      <c r="L8" t="s">
        <v>40</v>
      </c>
      <c r="M8" t="s">
        <v>41</v>
      </c>
      <c r="N8" t="s">
        <v>42</v>
      </c>
      <c r="O8" t="s">
        <v>43</v>
      </c>
      <c r="P8">
        <v>81.379400000000004</v>
      </c>
      <c r="Q8">
        <v>5.0999999999999996</v>
      </c>
      <c r="R8">
        <v>3</v>
      </c>
      <c r="S8">
        <v>0.16</v>
      </c>
      <c r="T8">
        <v>30</v>
      </c>
      <c r="U8">
        <v>8</v>
      </c>
      <c r="V8">
        <v>22.604961360000001</v>
      </c>
      <c r="W8">
        <v>17.07</v>
      </c>
      <c r="X8">
        <v>0.6865</v>
      </c>
      <c r="Y8">
        <v>4.082482905</v>
      </c>
      <c r="Z8">
        <v>1.40442293864034</v>
      </c>
      <c r="AA8" t="s">
        <v>64</v>
      </c>
      <c r="AB8">
        <v>0.58304201332249495</v>
      </c>
      <c r="AC8">
        <v>0.82138092531784401</v>
      </c>
      <c r="AD8">
        <v>25.375986736468199</v>
      </c>
      <c r="AE8">
        <v>3.8286177928679201</v>
      </c>
      <c r="AF8">
        <f t="shared" si="0"/>
        <v>21.547368943600279</v>
      </c>
    </row>
    <row r="9" spans="1:32" s="1" customFormat="1" x14ac:dyDescent="0.3">
      <c r="A9" s="1">
        <v>0</v>
      </c>
      <c r="B9" s="1" t="s">
        <v>30</v>
      </c>
      <c r="C9" s="1" t="s">
        <v>31</v>
      </c>
      <c r="D9" s="1" t="s">
        <v>32</v>
      </c>
      <c r="E9" s="1" t="s">
        <v>46</v>
      </c>
      <c r="F9" s="1" t="s">
        <v>47</v>
      </c>
      <c r="G9" s="1" t="s">
        <v>63</v>
      </c>
      <c r="H9" s="1" t="s">
        <v>36</v>
      </c>
      <c r="I9" s="1" t="s">
        <v>37</v>
      </c>
      <c r="J9" s="1" t="s">
        <v>38</v>
      </c>
      <c r="K9" s="1" t="s">
        <v>39</v>
      </c>
      <c r="L9" s="1" t="s">
        <v>40</v>
      </c>
      <c r="M9" s="1" t="s">
        <v>41</v>
      </c>
      <c r="N9" s="1" t="s">
        <v>42</v>
      </c>
      <c r="O9" s="1" t="s">
        <v>43</v>
      </c>
      <c r="P9" s="1">
        <v>81.379400000000004</v>
      </c>
      <c r="Q9" s="1">
        <v>6</v>
      </c>
      <c r="R9" s="1">
        <v>4</v>
      </c>
      <c r="S9" s="1">
        <v>0.16</v>
      </c>
      <c r="T9" s="1">
        <v>30</v>
      </c>
      <c r="U9" s="1">
        <v>8</v>
      </c>
      <c r="V9" s="1">
        <v>22.604961360000001</v>
      </c>
      <c r="W9" s="1">
        <v>17.07</v>
      </c>
      <c r="X9" s="1">
        <v>0.6865</v>
      </c>
      <c r="Y9" s="1">
        <v>4.082482905</v>
      </c>
      <c r="Z9" s="1">
        <v>2.5288908233764</v>
      </c>
      <c r="AA9" s="1" t="s">
        <v>64</v>
      </c>
      <c r="AB9" s="1">
        <v>1.7201068907391499</v>
      </c>
      <c r="AC9" s="1">
        <v>0.80878393263724302</v>
      </c>
      <c r="AD9" s="1">
        <v>337.97986128670198</v>
      </c>
      <c r="AE9" s="1">
        <v>52.4936644394841</v>
      </c>
      <c r="AF9" s="1">
        <f t="shared" si="0"/>
        <v>285.48619684721785</v>
      </c>
    </row>
    <row r="10" spans="1:32" x14ac:dyDescent="0.3">
      <c r="A10">
        <v>2</v>
      </c>
      <c r="B10" t="s">
        <v>30</v>
      </c>
      <c r="C10" t="s">
        <v>31</v>
      </c>
      <c r="D10" t="s">
        <v>32</v>
      </c>
      <c r="E10" t="s">
        <v>46</v>
      </c>
      <c r="F10" t="s">
        <v>34</v>
      </c>
      <c r="G10" t="s">
        <v>61</v>
      </c>
      <c r="H10" t="s">
        <v>36</v>
      </c>
      <c r="I10" t="s">
        <v>37</v>
      </c>
      <c r="J10" t="s">
        <v>38</v>
      </c>
      <c r="K10" t="s">
        <v>39</v>
      </c>
      <c r="L10" t="s">
        <v>40</v>
      </c>
      <c r="M10" t="s">
        <v>41</v>
      </c>
      <c r="N10" t="s">
        <v>42</v>
      </c>
      <c r="O10" t="s">
        <v>43</v>
      </c>
      <c r="P10">
        <v>81.379400000000004</v>
      </c>
      <c r="Q10">
        <v>5.0999999999999996</v>
      </c>
      <c r="R10">
        <v>4</v>
      </c>
      <c r="S10">
        <v>0.16</v>
      </c>
      <c r="T10">
        <v>30</v>
      </c>
      <c r="U10">
        <v>8</v>
      </c>
      <c r="V10">
        <v>22.604961360000001</v>
      </c>
      <c r="W10">
        <v>17.07</v>
      </c>
      <c r="X10">
        <v>0.6865</v>
      </c>
      <c r="Y10">
        <v>4.082482905</v>
      </c>
      <c r="Z10">
        <v>2.3548510017373401</v>
      </c>
      <c r="AA10" t="s">
        <v>64</v>
      </c>
      <c r="AB10">
        <v>1.5804838303522299</v>
      </c>
      <c r="AC10">
        <v>0.77436717138510303</v>
      </c>
      <c r="AD10">
        <v>226.38674840195699</v>
      </c>
      <c r="AE10">
        <v>38.061318635108798</v>
      </c>
      <c r="AF10">
        <f t="shared" si="0"/>
        <v>188.3254297668482</v>
      </c>
    </row>
    <row r="11" spans="1:32" x14ac:dyDescent="0.3">
      <c r="A11">
        <v>4</v>
      </c>
      <c r="B11" t="s">
        <v>30</v>
      </c>
      <c r="C11" t="s">
        <v>31</v>
      </c>
      <c r="D11" t="s">
        <v>32</v>
      </c>
      <c r="E11" t="s">
        <v>46</v>
      </c>
      <c r="F11" t="s">
        <v>47</v>
      </c>
      <c r="G11" t="s">
        <v>61</v>
      </c>
      <c r="H11" t="s">
        <v>36</v>
      </c>
      <c r="I11" t="s">
        <v>37</v>
      </c>
      <c r="J11" t="s">
        <v>38</v>
      </c>
      <c r="K11" t="s">
        <v>39</v>
      </c>
      <c r="L11" t="s">
        <v>40</v>
      </c>
      <c r="M11" t="s">
        <v>41</v>
      </c>
      <c r="N11" t="s">
        <v>42</v>
      </c>
      <c r="O11" t="s">
        <v>43</v>
      </c>
      <c r="P11">
        <v>81.379400000000004</v>
      </c>
      <c r="Q11">
        <v>8.6999999999999993</v>
      </c>
      <c r="R11">
        <v>1</v>
      </c>
      <c r="S11">
        <v>0.16</v>
      </c>
      <c r="T11">
        <v>30</v>
      </c>
      <c r="U11">
        <v>8</v>
      </c>
      <c r="V11">
        <v>22.604961360000001</v>
      </c>
      <c r="W11">
        <v>17.07</v>
      </c>
      <c r="X11">
        <v>0.6865</v>
      </c>
      <c r="Y11">
        <v>4.082482905</v>
      </c>
      <c r="Z11">
        <v>2.1654445035752401</v>
      </c>
      <c r="AA11" t="s">
        <v>64</v>
      </c>
      <c r="AB11">
        <v>1.4221970406779101</v>
      </c>
      <c r="AC11">
        <v>0.74324746289732502</v>
      </c>
      <c r="AD11">
        <v>146.36744896034099</v>
      </c>
      <c r="AE11">
        <v>26.436078979175001</v>
      </c>
      <c r="AF11">
        <f t="shared" si="0"/>
        <v>119.931369981166</v>
      </c>
    </row>
    <row r="12" spans="1:32" x14ac:dyDescent="0.3">
      <c r="A12">
        <v>3</v>
      </c>
      <c r="B12" t="s">
        <v>49</v>
      </c>
      <c r="C12" t="s">
        <v>31</v>
      </c>
      <c r="D12" t="s">
        <v>32</v>
      </c>
      <c r="E12" t="s">
        <v>33</v>
      </c>
      <c r="F12" t="s">
        <v>53</v>
      </c>
      <c r="G12" t="s">
        <v>50</v>
      </c>
      <c r="H12" t="s">
        <v>36</v>
      </c>
      <c r="I12" t="s">
        <v>37</v>
      </c>
      <c r="J12" t="s">
        <v>38</v>
      </c>
      <c r="K12" t="s">
        <v>39</v>
      </c>
      <c r="L12" t="s">
        <v>40</v>
      </c>
      <c r="M12" t="s">
        <v>41</v>
      </c>
      <c r="N12" t="s">
        <v>42</v>
      </c>
      <c r="O12" t="s">
        <v>43</v>
      </c>
      <c r="P12">
        <v>107.87</v>
      </c>
      <c r="Q12">
        <v>44.45</v>
      </c>
      <c r="R12">
        <v>18</v>
      </c>
      <c r="S12">
        <v>0.16</v>
      </c>
      <c r="T12">
        <v>30</v>
      </c>
      <c r="U12">
        <v>11</v>
      </c>
      <c r="V12">
        <v>23.001880610000001</v>
      </c>
      <c r="W12">
        <v>0</v>
      </c>
      <c r="X12">
        <v>0</v>
      </c>
      <c r="Y12">
        <v>1.7837651699999999</v>
      </c>
      <c r="Z12">
        <v>0.69275508679738296</v>
      </c>
      <c r="AA12" t="s">
        <v>64</v>
      </c>
      <c r="AB12">
        <v>-4.6918941479978403E-2</v>
      </c>
      <c r="AC12">
        <v>0.73967402827736195</v>
      </c>
      <c r="AD12">
        <v>4.9289576513584903</v>
      </c>
      <c r="AE12">
        <v>0.89759630995858797</v>
      </c>
      <c r="AF12">
        <f t="shared" si="0"/>
        <v>4.0313613413999025</v>
      </c>
    </row>
    <row r="13" spans="1:32" x14ac:dyDescent="0.3">
      <c r="A13">
        <v>1</v>
      </c>
      <c r="B13" t="s">
        <v>49</v>
      </c>
      <c r="C13" t="s">
        <v>31</v>
      </c>
      <c r="D13" t="s">
        <v>32</v>
      </c>
      <c r="E13" t="s">
        <v>33</v>
      </c>
      <c r="F13" t="s">
        <v>53</v>
      </c>
      <c r="G13" t="s">
        <v>50</v>
      </c>
      <c r="H13" t="s">
        <v>36</v>
      </c>
      <c r="I13" t="s">
        <v>37</v>
      </c>
      <c r="J13" t="s">
        <v>38</v>
      </c>
      <c r="K13" t="s">
        <v>39</v>
      </c>
      <c r="L13" t="s">
        <v>40</v>
      </c>
      <c r="M13" t="s">
        <v>41</v>
      </c>
      <c r="N13" t="s">
        <v>42</v>
      </c>
      <c r="O13" t="s">
        <v>43</v>
      </c>
      <c r="P13">
        <v>107.87</v>
      </c>
      <c r="Q13">
        <v>8.6999999999999993</v>
      </c>
      <c r="R13">
        <v>18</v>
      </c>
      <c r="S13">
        <v>0.16</v>
      </c>
      <c r="T13">
        <v>30</v>
      </c>
      <c r="U13">
        <v>11</v>
      </c>
      <c r="V13">
        <v>23.001880610000001</v>
      </c>
      <c r="W13">
        <v>0</v>
      </c>
      <c r="X13">
        <v>0</v>
      </c>
      <c r="Y13">
        <v>1.7837651699999999</v>
      </c>
      <c r="Z13">
        <v>1.22672458762021</v>
      </c>
      <c r="AA13" t="s">
        <v>64</v>
      </c>
      <c r="AB13">
        <v>0.49747017898936902</v>
      </c>
      <c r="AC13">
        <v>0.72925440863084601</v>
      </c>
      <c r="AD13">
        <v>16.854838192398301</v>
      </c>
      <c r="AE13">
        <v>3.1439105349268002</v>
      </c>
      <c r="AF13">
        <f t="shared" si="0"/>
        <v>13.710927657471501</v>
      </c>
    </row>
    <row r="14" spans="1:32" x14ac:dyDescent="0.3">
      <c r="A14">
        <v>4</v>
      </c>
      <c r="B14" t="s">
        <v>30</v>
      </c>
      <c r="C14" t="s">
        <v>31</v>
      </c>
      <c r="D14" t="s">
        <v>32</v>
      </c>
      <c r="E14" t="s">
        <v>46</v>
      </c>
      <c r="F14" t="s">
        <v>47</v>
      </c>
      <c r="G14" t="s">
        <v>54</v>
      </c>
      <c r="H14" t="s">
        <v>36</v>
      </c>
      <c r="I14" t="s">
        <v>37</v>
      </c>
      <c r="J14" t="s">
        <v>38</v>
      </c>
      <c r="K14" t="s">
        <v>39</v>
      </c>
      <c r="L14" t="s">
        <v>40</v>
      </c>
      <c r="M14" t="s">
        <v>41</v>
      </c>
      <c r="N14" t="s">
        <v>42</v>
      </c>
      <c r="O14" t="s">
        <v>43</v>
      </c>
      <c r="P14">
        <v>81.379400000000004</v>
      </c>
      <c r="Q14">
        <v>10</v>
      </c>
      <c r="R14">
        <v>1</v>
      </c>
      <c r="S14">
        <v>0.16</v>
      </c>
      <c r="T14">
        <v>30</v>
      </c>
      <c r="U14">
        <v>8</v>
      </c>
      <c r="V14">
        <v>22.604961360000001</v>
      </c>
      <c r="W14">
        <v>17.07</v>
      </c>
      <c r="X14">
        <v>0.6865</v>
      </c>
      <c r="Y14">
        <v>4.082482905</v>
      </c>
      <c r="Z14">
        <v>1.28067307164401</v>
      </c>
      <c r="AA14" t="s">
        <v>64</v>
      </c>
      <c r="AB14">
        <v>0.55270506120192797</v>
      </c>
      <c r="AC14">
        <v>0.72796801044208703</v>
      </c>
      <c r="AD14">
        <v>19.084160995450802</v>
      </c>
      <c r="AE14">
        <v>3.5703028879152798</v>
      </c>
      <c r="AF14">
        <f t="shared" si="0"/>
        <v>15.513858107535523</v>
      </c>
    </row>
    <row r="15" spans="1:32" x14ac:dyDescent="0.3">
      <c r="A15">
        <v>1</v>
      </c>
      <c r="B15" t="s">
        <v>56</v>
      </c>
      <c r="C15" t="s">
        <v>31</v>
      </c>
      <c r="D15" t="s">
        <v>32</v>
      </c>
      <c r="E15" t="s">
        <v>46</v>
      </c>
      <c r="F15" t="s">
        <v>47</v>
      </c>
      <c r="G15" t="s">
        <v>54</v>
      </c>
      <c r="H15" t="s">
        <v>36</v>
      </c>
      <c r="I15" t="s">
        <v>37</v>
      </c>
      <c r="J15" t="s">
        <v>38</v>
      </c>
      <c r="K15" t="s">
        <v>39</v>
      </c>
      <c r="L15" t="s">
        <v>40</v>
      </c>
      <c r="M15" t="s">
        <v>41</v>
      </c>
      <c r="N15" t="s">
        <v>42</v>
      </c>
      <c r="O15" t="s">
        <v>43</v>
      </c>
      <c r="P15">
        <v>79.866</v>
      </c>
      <c r="Q15">
        <v>8</v>
      </c>
      <c r="R15">
        <v>0</v>
      </c>
      <c r="S15">
        <v>0.16</v>
      </c>
      <c r="T15">
        <v>30</v>
      </c>
      <c r="U15">
        <v>16</v>
      </c>
      <c r="V15">
        <v>26.406113309999999</v>
      </c>
      <c r="W15">
        <v>34.14</v>
      </c>
      <c r="X15">
        <v>1.373</v>
      </c>
      <c r="Y15">
        <v>2.878049394</v>
      </c>
      <c r="Z15">
        <v>2.4821120946729001</v>
      </c>
      <c r="AA15" t="s">
        <v>64</v>
      </c>
      <c r="AB15">
        <v>1.7593720778586399</v>
      </c>
      <c r="AC15">
        <v>0.72274001681425903</v>
      </c>
      <c r="AD15">
        <v>303.46743553991797</v>
      </c>
      <c r="AE15">
        <v>57.460854204188003</v>
      </c>
      <c r="AF15">
        <f t="shared" si="0"/>
        <v>246.00658133572998</v>
      </c>
    </row>
    <row r="16" spans="1:32" x14ac:dyDescent="0.3">
      <c r="A16">
        <v>2</v>
      </c>
      <c r="B16" t="s">
        <v>56</v>
      </c>
      <c r="C16" t="s">
        <v>31</v>
      </c>
      <c r="D16" t="s">
        <v>32</v>
      </c>
      <c r="E16" t="s">
        <v>46</v>
      </c>
      <c r="F16" t="s">
        <v>47</v>
      </c>
      <c r="G16" t="s">
        <v>54</v>
      </c>
      <c r="H16" t="s">
        <v>36</v>
      </c>
      <c r="I16" t="s">
        <v>37</v>
      </c>
      <c r="J16" t="s">
        <v>38</v>
      </c>
      <c r="K16" t="s">
        <v>39</v>
      </c>
      <c r="L16" t="s">
        <v>40</v>
      </c>
      <c r="M16" t="s">
        <v>41</v>
      </c>
      <c r="N16" t="s">
        <v>42</v>
      </c>
      <c r="O16" t="s">
        <v>43</v>
      </c>
      <c r="P16">
        <v>79.866</v>
      </c>
      <c r="Q16">
        <v>8.6999999999999993</v>
      </c>
      <c r="R16">
        <v>1</v>
      </c>
      <c r="S16">
        <v>0.16</v>
      </c>
      <c r="T16">
        <v>30</v>
      </c>
      <c r="U16">
        <v>16</v>
      </c>
      <c r="V16">
        <v>26.406113309999999</v>
      </c>
      <c r="W16">
        <v>34.14</v>
      </c>
      <c r="X16">
        <v>1.373</v>
      </c>
      <c r="Y16">
        <v>2.878049394</v>
      </c>
      <c r="Z16">
        <v>2.3846898485515702</v>
      </c>
      <c r="AA16" t="s">
        <v>64</v>
      </c>
      <c r="AB16">
        <v>1.6620943967142501</v>
      </c>
      <c r="AC16">
        <v>0.72259545183731599</v>
      </c>
      <c r="AD16">
        <v>242.48777498870601</v>
      </c>
      <c r="AE16">
        <v>45.929783334254999</v>
      </c>
      <c r="AF16">
        <f t="shared" si="0"/>
        <v>196.557991654451</v>
      </c>
    </row>
    <row r="17" spans="1:32" x14ac:dyDescent="0.3">
      <c r="A17">
        <v>3</v>
      </c>
      <c r="B17" t="s">
        <v>30</v>
      </c>
      <c r="C17" t="s">
        <v>31</v>
      </c>
      <c r="D17" t="s">
        <v>32</v>
      </c>
      <c r="E17" t="s">
        <v>46</v>
      </c>
      <c r="F17" t="s">
        <v>47</v>
      </c>
      <c r="G17" t="s">
        <v>51</v>
      </c>
      <c r="H17" t="s">
        <v>36</v>
      </c>
      <c r="I17" t="s">
        <v>37</v>
      </c>
      <c r="J17" t="s">
        <v>38</v>
      </c>
      <c r="K17" t="s">
        <v>39</v>
      </c>
      <c r="L17" t="s">
        <v>40</v>
      </c>
      <c r="M17" t="s">
        <v>41</v>
      </c>
      <c r="N17" t="s">
        <v>42</v>
      </c>
      <c r="O17" t="s">
        <v>43</v>
      </c>
      <c r="P17">
        <v>81.379400000000004</v>
      </c>
      <c r="Q17">
        <v>5.0999999999999996</v>
      </c>
      <c r="R17">
        <v>4</v>
      </c>
      <c r="S17">
        <v>0.16</v>
      </c>
      <c r="T17">
        <v>30</v>
      </c>
      <c r="U17">
        <v>8</v>
      </c>
      <c r="V17">
        <v>22.604961360000001</v>
      </c>
      <c r="W17">
        <v>17.07</v>
      </c>
      <c r="X17">
        <v>0.6865</v>
      </c>
      <c r="Y17">
        <v>4.082482905</v>
      </c>
      <c r="Z17">
        <v>2.4395124648753002</v>
      </c>
      <c r="AA17" t="s">
        <v>64</v>
      </c>
      <c r="AB17">
        <v>1.72248037855036</v>
      </c>
      <c r="AC17">
        <v>0.71703208632494697</v>
      </c>
      <c r="AD17">
        <v>275.113856548488</v>
      </c>
      <c r="AE17">
        <v>52.781335960496698</v>
      </c>
      <c r="AF17">
        <f t="shared" si="0"/>
        <v>222.3325205879913</v>
      </c>
    </row>
    <row r="18" spans="1:32" x14ac:dyDescent="0.3">
      <c r="A18">
        <v>5</v>
      </c>
      <c r="B18" t="s">
        <v>56</v>
      </c>
      <c r="C18" t="s">
        <v>31</v>
      </c>
      <c r="D18" t="s">
        <v>32</v>
      </c>
      <c r="E18" t="s">
        <v>46</v>
      </c>
      <c r="F18" t="s">
        <v>47</v>
      </c>
      <c r="G18" t="s">
        <v>54</v>
      </c>
      <c r="H18" t="s">
        <v>36</v>
      </c>
      <c r="I18" t="s">
        <v>37</v>
      </c>
      <c r="J18" t="s">
        <v>38</v>
      </c>
      <c r="K18" t="s">
        <v>39</v>
      </c>
      <c r="L18" t="s">
        <v>40</v>
      </c>
      <c r="M18" t="s">
        <v>41</v>
      </c>
      <c r="N18" t="s">
        <v>42</v>
      </c>
      <c r="O18" t="s">
        <v>43</v>
      </c>
      <c r="P18">
        <v>79.866</v>
      </c>
      <c r="Q18">
        <v>8</v>
      </c>
      <c r="R18">
        <v>3</v>
      </c>
      <c r="S18">
        <v>0.16</v>
      </c>
      <c r="T18">
        <v>30</v>
      </c>
      <c r="U18">
        <v>16</v>
      </c>
      <c r="V18">
        <v>26.406113309999999</v>
      </c>
      <c r="W18">
        <v>34.14</v>
      </c>
      <c r="X18">
        <v>1.373</v>
      </c>
      <c r="Y18">
        <v>2.878049394</v>
      </c>
      <c r="Z18">
        <v>2.44924187207581</v>
      </c>
      <c r="AA18" t="s">
        <v>64</v>
      </c>
      <c r="AB18">
        <v>1.73305461499685</v>
      </c>
      <c r="AC18">
        <v>0.71618725707895903</v>
      </c>
      <c r="AD18">
        <v>281.34673014097399</v>
      </c>
      <c r="AE18">
        <v>54.082233014794298</v>
      </c>
      <c r="AF18">
        <f t="shared" si="0"/>
        <v>227.26449712617969</v>
      </c>
    </row>
    <row r="19" spans="1:32" x14ac:dyDescent="0.3">
      <c r="A19">
        <v>6</v>
      </c>
      <c r="B19" t="s">
        <v>30</v>
      </c>
      <c r="C19" t="s">
        <v>31</v>
      </c>
      <c r="D19" t="s">
        <v>32</v>
      </c>
      <c r="E19" t="s">
        <v>46</v>
      </c>
      <c r="F19" t="s">
        <v>47</v>
      </c>
      <c r="G19" t="s">
        <v>54</v>
      </c>
      <c r="H19" t="s">
        <v>36</v>
      </c>
      <c r="I19" t="s">
        <v>37</v>
      </c>
      <c r="J19" t="s">
        <v>38</v>
      </c>
      <c r="K19" t="s">
        <v>39</v>
      </c>
      <c r="L19" t="s">
        <v>40</v>
      </c>
      <c r="M19" t="s">
        <v>41</v>
      </c>
      <c r="N19" t="s">
        <v>42</v>
      </c>
      <c r="O19" t="s">
        <v>43</v>
      </c>
      <c r="P19">
        <v>81.379400000000004</v>
      </c>
      <c r="Q19">
        <v>11.3</v>
      </c>
      <c r="R19">
        <v>0</v>
      </c>
      <c r="S19">
        <v>0.16</v>
      </c>
      <c r="T19">
        <v>30</v>
      </c>
      <c r="U19">
        <v>8</v>
      </c>
      <c r="V19">
        <v>22.604961360000001</v>
      </c>
      <c r="W19">
        <v>17.07</v>
      </c>
      <c r="X19">
        <v>0.6865</v>
      </c>
      <c r="Y19">
        <v>4.082482905</v>
      </c>
      <c r="Z19">
        <v>1.38380852149053</v>
      </c>
      <c r="AA19" t="s">
        <v>64</v>
      </c>
      <c r="AB19">
        <v>0.67532578686858602</v>
      </c>
      <c r="AC19">
        <v>0.708482734621948</v>
      </c>
      <c r="AD19">
        <v>24.1996186105116</v>
      </c>
      <c r="AE19">
        <v>4.7350632747961603</v>
      </c>
      <c r="AF19">
        <f t="shared" si="0"/>
        <v>19.464555335715438</v>
      </c>
    </row>
    <row r="20" spans="1:32" x14ac:dyDescent="0.3">
      <c r="A20">
        <v>1</v>
      </c>
      <c r="B20" t="s">
        <v>56</v>
      </c>
      <c r="C20" t="s">
        <v>31</v>
      </c>
      <c r="D20" t="s">
        <v>32</v>
      </c>
      <c r="E20" t="s">
        <v>46</v>
      </c>
      <c r="F20" t="s">
        <v>47</v>
      </c>
      <c r="G20" t="s">
        <v>65</v>
      </c>
      <c r="H20" t="s">
        <v>36</v>
      </c>
      <c r="I20" t="s">
        <v>37</v>
      </c>
      <c r="J20" t="s">
        <v>38</v>
      </c>
      <c r="K20" t="s">
        <v>39</v>
      </c>
      <c r="L20" t="s">
        <v>40</v>
      </c>
      <c r="M20" t="s">
        <v>41</v>
      </c>
      <c r="N20" t="s">
        <v>42</v>
      </c>
      <c r="O20" t="s">
        <v>43</v>
      </c>
      <c r="P20">
        <v>79.866</v>
      </c>
      <c r="Q20">
        <v>6</v>
      </c>
      <c r="R20">
        <v>0</v>
      </c>
      <c r="S20">
        <v>0.16</v>
      </c>
      <c r="T20">
        <v>30</v>
      </c>
      <c r="U20">
        <v>16</v>
      </c>
      <c r="V20">
        <v>26.406113309999999</v>
      </c>
      <c r="W20">
        <v>34.14</v>
      </c>
      <c r="X20">
        <v>1.373</v>
      </c>
      <c r="Y20">
        <v>2.878049394</v>
      </c>
      <c r="Z20">
        <v>3.5275055731428999</v>
      </c>
      <c r="AA20" t="s">
        <v>64</v>
      </c>
      <c r="AB20">
        <v>2.8211357021749599</v>
      </c>
      <c r="AC20">
        <v>0.70636987096793602</v>
      </c>
      <c r="AD20">
        <v>3369.0353907415902</v>
      </c>
      <c r="AE20">
        <v>662.42345604587001</v>
      </c>
      <c r="AF20">
        <f t="shared" si="0"/>
        <v>2706.6119346957203</v>
      </c>
    </row>
    <row r="21" spans="1:32" x14ac:dyDescent="0.3">
      <c r="A21">
        <v>4</v>
      </c>
      <c r="B21" t="s">
        <v>56</v>
      </c>
      <c r="C21" t="s">
        <v>31</v>
      </c>
      <c r="D21" t="s">
        <v>32</v>
      </c>
      <c r="E21" t="s">
        <v>46</v>
      </c>
      <c r="F21" t="s">
        <v>47</v>
      </c>
      <c r="G21" t="s">
        <v>65</v>
      </c>
      <c r="H21" t="s">
        <v>36</v>
      </c>
      <c r="I21" t="s">
        <v>37</v>
      </c>
      <c r="J21" t="s">
        <v>38</v>
      </c>
      <c r="K21" t="s">
        <v>39</v>
      </c>
      <c r="L21" t="s">
        <v>40</v>
      </c>
      <c r="M21" t="s">
        <v>41</v>
      </c>
      <c r="N21" t="s">
        <v>42</v>
      </c>
      <c r="O21" t="s">
        <v>43</v>
      </c>
      <c r="P21">
        <v>79.866</v>
      </c>
      <c r="Q21">
        <v>6</v>
      </c>
      <c r="R21">
        <v>1</v>
      </c>
      <c r="S21">
        <v>0.16</v>
      </c>
      <c r="T21">
        <v>30</v>
      </c>
      <c r="U21">
        <v>16</v>
      </c>
      <c r="V21">
        <v>26.406113309999999</v>
      </c>
      <c r="W21">
        <v>34.14</v>
      </c>
      <c r="X21">
        <v>1.373</v>
      </c>
      <c r="Y21">
        <v>2.878049394</v>
      </c>
      <c r="Z21">
        <v>3.4300833270215798</v>
      </c>
      <c r="AA21" t="s">
        <v>64</v>
      </c>
      <c r="AB21">
        <v>2.7238580210305798</v>
      </c>
      <c r="AC21">
        <v>0.70622530599099298</v>
      </c>
      <c r="AD21">
        <v>2692.0512716814201</v>
      </c>
      <c r="AE21">
        <v>529.49031533015102</v>
      </c>
      <c r="AF21">
        <f t="shared" si="0"/>
        <v>2162.5609563512689</v>
      </c>
    </row>
    <row r="22" spans="1:32" x14ac:dyDescent="0.3">
      <c r="A22">
        <v>2</v>
      </c>
      <c r="B22" t="s">
        <v>49</v>
      </c>
      <c r="C22" t="s">
        <v>31</v>
      </c>
      <c r="D22" t="s">
        <v>32</v>
      </c>
      <c r="E22" t="s">
        <v>33</v>
      </c>
      <c r="F22" t="s">
        <v>53</v>
      </c>
      <c r="G22" t="s">
        <v>50</v>
      </c>
      <c r="H22" t="s">
        <v>36</v>
      </c>
      <c r="I22" t="s">
        <v>37</v>
      </c>
      <c r="J22" t="s">
        <v>38</v>
      </c>
      <c r="K22" t="s">
        <v>39</v>
      </c>
      <c r="L22" t="s">
        <v>40</v>
      </c>
      <c r="M22" t="s">
        <v>41</v>
      </c>
      <c r="N22" t="s">
        <v>42</v>
      </c>
      <c r="O22" t="s">
        <v>43</v>
      </c>
      <c r="P22">
        <v>107.87</v>
      </c>
      <c r="Q22">
        <v>26.06</v>
      </c>
      <c r="R22">
        <v>18</v>
      </c>
      <c r="S22">
        <v>0.16</v>
      </c>
      <c r="T22">
        <v>30</v>
      </c>
      <c r="U22">
        <v>11</v>
      </c>
      <c r="V22">
        <v>23.001880610000001</v>
      </c>
      <c r="W22">
        <v>0</v>
      </c>
      <c r="X22">
        <v>0</v>
      </c>
      <c r="Y22">
        <v>1.7837651699999999</v>
      </c>
      <c r="Z22">
        <v>0.81048982449710905</v>
      </c>
      <c r="AA22" t="s">
        <v>64</v>
      </c>
      <c r="AB22">
        <v>0.104941884586811</v>
      </c>
      <c r="AC22">
        <v>0.70554793991029796</v>
      </c>
      <c r="AD22">
        <v>6.4638284909699202</v>
      </c>
      <c r="AE22">
        <v>1.27333267773226</v>
      </c>
      <c r="AF22">
        <f t="shared" si="0"/>
        <v>5.1904958132376606</v>
      </c>
    </row>
    <row r="23" spans="1:32" x14ac:dyDescent="0.3">
      <c r="A23">
        <v>2</v>
      </c>
      <c r="B23" t="s">
        <v>30</v>
      </c>
      <c r="C23" t="s">
        <v>31</v>
      </c>
      <c r="D23" t="s">
        <v>32</v>
      </c>
      <c r="E23" t="s">
        <v>46</v>
      </c>
      <c r="F23" t="s">
        <v>53</v>
      </c>
      <c r="G23" t="s">
        <v>54</v>
      </c>
      <c r="H23" t="s">
        <v>36</v>
      </c>
      <c r="I23" t="s">
        <v>37</v>
      </c>
      <c r="J23" t="s">
        <v>38</v>
      </c>
      <c r="K23" t="s">
        <v>39</v>
      </c>
      <c r="L23" t="s">
        <v>40</v>
      </c>
      <c r="M23" t="s">
        <v>41</v>
      </c>
      <c r="N23" t="s">
        <v>42</v>
      </c>
      <c r="O23" t="s">
        <v>43</v>
      </c>
      <c r="P23">
        <v>81.379400000000004</v>
      </c>
      <c r="Q23">
        <v>6</v>
      </c>
      <c r="R23">
        <v>2</v>
      </c>
      <c r="S23">
        <v>0.16</v>
      </c>
      <c r="T23">
        <v>30</v>
      </c>
      <c r="U23">
        <v>8</v>
      </c>
      <c r="V23">
        <v>22.604961360000001</v>
      </c>
      <c r="W23">
        <v>17.07</v>
      </c>
      <c r="X23">
        <v>0.6865</v>
      </c>
      <c r="Y23">
        <v>4.082482905</v>
      </c>
      <c r="Z23">
        <v>0.85237853461913504</v>
      </c>
      <c r="AA23" t="s">
        <v>64</v>
      </c>
      <c r="AB23">
        <v>0.15533403051965999</v>
      </c>
      <c r="AC23">
        <v>0.69704450409947505</v>
      </c>
      <c r="AD23">
        <v>7.1183368339654596</v>
      </c>
      <c r="AE23">
        <v>1.4299933917528</v>
      </c>
      <c r="AF23">
        <f t="shared" si="0"/>
        <v>5.6883434422126591</v>
      </c>
    </row>
    <row r="24" spans="1:32" x14ac:dyDescent="0.3">
      <c r="A24">
        <v>3</v>
      </c>
      <c r="B24" t="s">
        <v>30</v>
      </c>
      <c r="C24" t="s">
        <v>31</v>
      </c>
      <c r="D24" t="s">
        <v>32</v>
      </c>
      <c r="E24" t="s">
        <v>46</v>
      </c>
      <c r="F24" t="s">
        <v>34</v>
      </c>
      <c r="G24" t="s">
        <v>63</v>
      </c>
      <c r="H24" t="s">
        <v>36</v>
      </c>
      <c r="I24" t="s">
        <v>37</v>
      </c>
      <c r="J24" t="s">
        <v>38</v>
      </c>
      <c r="K24" t="s">
        <v>39</v>
      </c>
      <c r="L24" t="s">
        <v>40</v>
      </c>
      <c r="M24" t="s">
        <v>41</v>
      </c>
      <c r="N24" t="s">
        <v>42</v>
      </c>
      <c r="O24" t="s">
        <v>43</v>
      </c>
      <c r="P24">
        <v>81.379400000000004</v>
      </c>
      <c r="Q24">
        <v>6</v>
      </c>
      <c r="R24">
        <v>3</v>
      </c>
      <c r="S24">
        <v>0.16</v>
      </c>
      <c r="T24">
        <v>30</v>
      </c>
      <c r="U24">
        <v>8</v>
      </c>
      <c r="V24">
        <v>22.604961360000001</v>
      </c>
      <c r="W24">
        <v>17.07</v>
      </c>
      <c r="X24">
        <v>0.6865</v>
      </c>
      <c r="Y24">
        <v>4.082482905</v>
      </c>
      <c r="Z24">
        <v>2.71759410007129</v>
      </c>
      <c r="AA24" t="s">
        <v>64</v>
      </c>
      <c r="AB24">
        <v>2.0246175288005701</v>
      </c>
      <c r="AC24">
        <v>0.69297657127071399</v>
      </c>
      <c r="AD24">
        <v>521.90817561884705</v>
      </c>
      <c r="AE24">
        <v>105.832128021933</v>
      </c>
      <c r="AF24">
        <f t="shared" si="0"/>
        <v>416.07604759691407</v>
      </c>
    </row>
    <row r="25" spans="1:32" x14ac:dyDescent="0.3">
      <c r="A25">
        <v>3</v>
      </c>
      <c r="B25" t="s">
        <v>49</v>
      </c>
      <c r="C25" t="s">
        <v>31</v>
      </c>
      <c r="D25" t="s">
        <v>32</v>
      </c>
      <c r="E25" t="s">
        <v>33</v>
      </c>
      <c r="F25" t="s">
        <v>53</v>
      </c>
      <c r="G25" t="s">
        <v>54</v>
      </c>
      <c r="H25" t="s">
        <v>36</v>
      </c>
      <c r="I25" t="s">
        <v>37</v>
      </c>
      <c r="J25" t="s">
        <v>38</v>
      </c>
      <c r="K25" t="s">
        <v>39</v>
      </c>
      <c r="L25" t="s">
        <v>40</v>
      </c>
      <c r="M25" t="s">
        <v>41</v>
      </c>
      <c r="N25" t="s">
        <v>42</v>
      </c>
      <c r="O25" t="s">
        <v>43</v>
      </c>
      <c r="P25">
        <v>107.87</v>
      </c>
      <c r="Q25">
        <v>5.0999999999999996</v>
      </c>
      <c r="R25">
        <v>3</v>
      </c>
      <c r="S25">
        <v>0.16</v>
      </c>
      <c r="T25">
        <v>30</v>
      </c>
      <c r="U25">
        <v>11</v>
      </c>
      <c r="V25">
        <v>23.001880610000001</v>
      </c>
      <c r="W25">
        <v>0</v>
      </c>
      <c r="X25">
        <v>0</v>
      </c>
      <c r="Y25">
        <v>1.7837651699999999</v>
      </c>
      <c r="Z25">
        <v>0.99829951318593602</v>
      </c>
      <c r="AA25" t="s">
        <v>64</v>
      </c>
      <c r="AB25">
        <v>0.30977103724196198</v>
      </c>
      <c r="AC25">
        <v>0.68852847594397404</v>
      </c>
      <c r="AD25">
        <v>9.9609214004708804</v>
      </c>
      <c r="AE25">
        <v>2.04066181139491</v>
      </c>
      <c r="AF25">
        <f t="shared" si="0"/>
        <v>7.9202595890759699</v>
      </c>
    </row>
    <row r="26" spans="1:32" x14ac:dyDescent="0.3">
      <c r="A26">
        <v>5</v>
      </c>
      <c r="B26" t="s">
        <v>30</v>
      </c>
      <c r="C26" t="s">
        <v>31</v>
      </c>
      <c r="D26" t="s">
        <v>32</v>
      </c>
      <c r="E26" t="s">
        <v>46</v>
      </c>
      <c r="F26" t="s">
        <v>47</v>
      </c>
      <c r="G26" t="s">
        <v>61</v>
      </c>
      <c r="H26" t="s">
        <v>36</v>
      </c>
      <c r="I26" t="s">
        <v>37</v>
      </c>
      <c r="J26" t="s">
        <v>38</v>
      </c>
      <c r="K26" t="s">
        <v>39</v>
      </c>
      <c r="L26" t="s">
        <v>40</v>
      </c>
      <c r="M26" t="s">
        <v>41</v>
      </c>
      <c r="N26" t="s">
        <v>42</v>
      </c>
      <c r="O26" t="s">
        <v>43</v>
      </c>
      <c r="P26">
        <v>81.379400000000004</v>
      </c>
      <c r="Q26">
        <v>10</v>
      </c>
      <c r="R26">
        <v>2</v>
      </c>
      <c r="S26">
        <v>0.16</v>
      </c>
      <c r="T26">
        <v>30</v>
      </c>
      <c r="U26">
        <v>8</v>
      </c>
      <c r="V26">
        <v>22.604961360000001</v>
      </c>
      <c r="W26">
        <v>17.07</v>
      </c>
      <c r="X26">
        <v>0.6865</v>
      </c>
      <c r="Y26">
        <v>4.082482905</v>
      </c>
      <c r="Z26">
        <v>2.19522369830724</v>
      </c>
      <c r="AA26" t="s">
        <v>64</v>
      </c>
      <c r="AB26">
        <v>1.50989343948259</v>
      </c>
      <c r="AC26">
        <v>0.68533025882465104</v>
      </c>
      <c r="AD26">
        <v>156.75582869981599</v>
      </c>
      <c r="AE26">
        <v>32.351426822236903</v>
      </c>
      <c r="AF26">
        <f t="shared" si="0"/>
        <v>124.40440187757909</v>
      </c>
    </row>
    <row r="27" spans="1:32" x14ac:dyDescent="0.3">
      <c r="A27">
        <v>7</v>
      </c>
      <c r="B27" t="s">
        <v>49</v>
      </c>
      <c r="C27" t="s">
        <v>31</v>
      </c>
      <c r="D27" t="s">
        <v>32</v>
      </c>
      <c r="E27" t="s">
        <v>33</v>
      </c>
      <c r="F27" t="s">
        <v>53</v>
      </c>
      <c r="G27" t="s">
        <v>54</v>
      </c>
      <c r="H27" t="s">
        <v>36</v>
      </c>
      <c r="I27" t="s">
        <v>37</v>
      </c>
      <c r="J27" t="s">
        <v>38</v>
      </c>
      <c r="K27" t="s">
        <v>39</v>
      </c>
      <c r="L27" t="s">
        <v>40</v>
      </c>
      <c r="M27" t="s">
        <v>41</v>
      </c>
      <c r="N27" t="s">
        <v>42</v>
      </c>
      <c r="O27" t="s">
        <v>43</v>
      </c>
      <c r="P27">
        <v>107.87</v>
      </c>
      <c r="Q27">
        <v>5.0999999999999996</v>
      </c>
      <c r="R27">
        <v>0</v>
      </c>
      <c r="S27">
        <v>0.16</v>
      </c>
      <c r="T27">
        <v>30</v>
      </c>
      <c r="U27">
        <v>11</v>
      </c>
      <c r="V27">
        <v>23.001880610000001</v>
      </c>
      <c r="W27">
        <v>0</v>
      </c>
      <c r="X27">
        <v>0</v>
      </c>
      <c r="Y27">
        <v>1.7837651699999999</v>
      </c>
      <c r="Z27">
        <v>1.0317543495680599</v>
      </c>
      <c r="AA27" t="s">
        <v>64</v>
      </c>
      <c r="AB27">
        <v>0.34678051581396602</v>
      </c>
      <c r="AC27">
        <v>0.68497383375409304</v>
      </c>
      <c r="AD27">
        <v>10.7585650367902</v>
      </c>
      <c r="AE27">
        <v>2.2221865559223399</v>
      </c>
      <c r="AF27">
        <f t="shared" si="0"/>
        <v>8.5363784808678602</v>
      </c>
    </row>
    <row r="28" spans="1:32" x14ac:dyDescent="0.3">
      <c r="A28">
        <v>4</v>
      </c>
      <c r="B28" t="s">
        <v>49</v>
      </c>
      <c r="C28" t="s">
        <v>31</v>
      </c>
      <c r="D28" t="s">
        <v>32</v>
      </c>
      <c r="E28" t="s">
        <v>33</v>
      </c>
      <c r="F28" t="s">
        <v>53</v>
      </c>
      <c r="G28" t="s">
        <v>54</v>
      </c>
      <c r="H28" t="s">
        <v>36</v>
      </c>
      <c r="I28" t="s">
        <v>37</v>
      </c>
      <c r="J28" t="s">
        <v>38</v>
      </c>
      <c r="K28" t="s">
        <v>39</v>
      </c>
      <c r="L28" t="s">
        <v>40</v>
      </c>
      <c r="M28" t="s">
        <v>41</v>
      </c>
      <c r="N28" t="s">
        <v>42</v>
      </c>
      <c r="O28" t="s">
        <v>43</v>
      </c>
      <c r="P28">
        <v>107.87</v>
      </c>
      <c r="Q28">
        <v>5.0999999999999996</v>
      </c>
      <c r="R28">
        <v>1</v>
      </c>
      <c r="S28">
        <v>0.16</v>
      </c>
      <c r="T28">
        <v>30</v>
      </c>
      <c r="U28">
        <v>11</v>
      </c>
      <c r="V28">
        <v>23.001880610000001</v>
      </c>
      <c r="W28">
        <v>0</v>
      </c>
      <c r="X28">
        <v>0</v>
      </c>
      <c r="Y28">
        <v>1.7837651699999999</v>
      </c>
      <c r="Z28">
        <v>0.92324840991174595</v>
      </c>
      <c r="AA28" t="s">
        <v>64</v>
      </c>
      <c r="AB28">
        <v>0.238419141134596</v>
      </c>
      <c r="AC28">
        <v>0.68482926877715</v>
      </c>
      <c r="AD28">
        <v>8.3800847331161101</v>
      </c>
      <c r="AE28">
        <v>1.73148662490784</v>
      </c>
      <c r="AF28">
        <f t="shared" si="0"/>
        <v>6.6485981082082706</v>
      </c>
    </row>
    <row r="29" spans="1:32" x14ac:dyDescent="0.3">
      <c r="A29">
        <v>6</v>
      </c>
      <c r="B29" t="s">
        <v>49</v>
      </c>
      <c r="C29" t="s">
        <v>31</v>
      </c>
      <c r="D29" t="s">
        <v>32</v>
      </c>
      <c r="E29" t="s">
        <v>33</v>
      </c>
      <c r="F29" t="s">
        <v>53</v>
      </c>
      <c r="G29" t="s">
        <v>54</v>
      </c>
      <c r="H29" t="s">
        <v>36</v>
      </c>
      <c r="I29" t="s">
        <v>37</v>
      </c>
      <c r="J29" t="s">
        <v>38</v>
      </c>
      <c r="K29" t="s">
        <v>39</v>
      </c>
      <c r="L29" t="s">
        <v>40</v>
      </c>
      <c r="M29" t="s">
        <v>41</v>
      </c>
      <c r="N29" t="s">
        <v>42</v>
      </c>
      <c r="O29" t="s">
        <v>43</v>
      </c>
      <c r="P29">
        <v>107.87</v>
      </c>
      <c r="Q29">
        <v>6</v>
      </c>
      <c r="R29">
        <v>0</v>
      </c>
      <c r="S29">
        <v>0.16</v>
      </c>
      <c r="T29">
        <v>30</v>
      </c>
      <c r="U29">
        <v>11</v>
      </c>
      <c r="V29">
        <v>23.001880610000001</v>
      </c>
      <c r="W29">
        <v>0</v>
      </c>
      <c r="X29">
        <v>0</v>
      </c>
      <c r="Y29">
        <v>1.7837651699999999</v>
      </c>
      <c r="Z29">
        <v>1.00349193313868</v>
      </c>
      <c r="AA29" t="s">
        <v>64</v>
      </c>
      <c r="AB29">
        <v>0.32259116414587402</v>
      </c>
      <c r="AC29">
        <v>0.68090076899281204</v>
      </c>
      <c r="AD29">
        <v>10.080728846049</v>
      </c>
      <c r="AE29">
        <v>2.1017989180872201</v>
      </c>
      <c r="AF29">
        <f t="shared" si="0"/>
        <v>7.9789299279617802</v>
      </c>
    </row>
    <row r="30" spans="1:32" x14ac:dyDescent="0.3">
      <c r="A30">
        <v>5</v>
      </c>
      <c r="B30" t="s">
        <v>30</v>
      </c>
      <c r="C30" t="s">
        <v>31</v>
      </c>
      <c r="D30" t="s">
        <v>32</v>
      </c>
      <c r="E30" t="s">
        <v>46</v>
      </c>
      <c r="F30" t="s">
        <v>47</v>
      </c>
      <c r="G30" t="s">
        <v>50</v>
      </c>
      <c r="H30" t="s">
        <v>36</v>
      </c>
      <c r="I30" t="s">
        <v>37</v>
      </c>
      <c r="J30" t="s">
        <v>38</v>
      </c>
      <c r="K30" t="s">
        <v>39</v>
      </c>
      <c r="L30" t="s">
        <v>40</v>
      </c>
      <c r="M30" t="s">
        <v>41</v>
      </c>
      <c r="N30" t="s">
        <v>42</v>
      </c>
      <c r="O30" t="s">
        <v>43</v>
      </c>
      <c r="P30">
        <v>81.379400000000004</v>
      </c>
      <c r="Q30">
        <v>10</v>
      </c>
      <c r="R30">
        <v>18</v>
      </c>
      <c r="S30">
        <v>0.16</v>
      </c>
      <c r="T30">
        <v>30</v>
      </c>
      <c r="U30">
        <v>8</v>
      </c>
      <c r="V30">
        <v>22.604961360000001</v>
      </c>
      <c r="W30">
        <v>17.07</v>
      </c>
      <c r="X30">
        <v>0.6865</v>
      </c>
      <c r="Y30">
        <v>4.082482905</v>
      </c>
      <c r="Z30">
        <v>2.5112171077693199</v>
      </c>
      <c r="AA30" t="s">
        <v>64</v>
      </c>
      <c r="AB30">
        <v>1.83034473783993</v>
      </c>
      <c r="AC30">
        <v>0.68087236992939304</v>
      </c>
      <c r="AD30">
        <v>324.50179821431198</v>
      </c>
      <c r="AE30">
        <v>67.661985514387595</v>
      </c>
      <c r="AF30">
        <f t="shared" si="0"/>
        <v>256.83981269992438</v>
      </c>
    </row>
  </sheetData>
  <sortState xmlns:xlrd2="http://schemas.microsoft.com/office/spreadsheetml/2017/richdata2" ref="A2:AF53">
    <sortCondition descending="1" ref="AC1:AC5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4FFCA-4154-4284-8326-5E80B766C48F}">
  <dimension ref="A1:L18"/>
  <sheetViews>
    <sheetView workbookViewId="0">
      <selection activeCell="L18" sqref="A1:L18"/>
    </sheetView>
  </sheetViews>
  <sheetFormatPr defaultRowHeight="14.4" x14ac:dyDescent="0.3"/>
  <sheetData>
    <row r="1" spans="1:12" x14ac:dyDescent="0.3">
      <c r="A1" t="s">
        <v>0</v>
      </c>
      <c r="B1" t="s">
        <v>3</v>
      </c>
      <c r="C1" t="s">
        <v>4</v>
      </c>
      <c r="D1" t="s">
        <v>5</v>
      </c>
      <c r="E1" t="s">
        <v>15</v>
      </c>
      <c r="F1" t="s">
        <v>16</v>
      </c>
      <c r="G1" t="s">
        <v>24</v>
      </c>
      <c r="H1" t="s">
        <v>26</v>
      </c>
      <c r="I1" t="s">
        <v>27</v>
      </c>
      <c r="J1" t="s">
        <v>28</v>
      </c>
      <c r="K1" t="s">
        <v>29</v>
      </c>
      <c r="L1" t="s">
        <v>62</v>
      </c>
    </row>
    <row r="2" spans="1:12" x14ac:dyDescent="0.3">
      <c r="A2" t="s">
        <v>30</v>
      </c>
      <c r="B2" t="s">
        <v>46</v>
      </c>
      <c r="C2" t="s">
        <v>47</v>
      </c>
      <c r="D2" t="s">
        <v>54</v>
      </c>
      <c r="E2">
        <v>6</v>
      </c>
      <c r="F2">
        <v>1</v>
      </c>
      <c r="G2">
        <v>1.3595782143078901</v>
      </c>
      <c r="H2">
        <v>0.49058420989285101</v>
      </c>
      <c r="I2">
        <v>0.86899400441504004</v>
      </c>
      <c r="J2">
        <v>22.886438480033402</v>
      </c>
      <c r="K2">
        <v>3.0944552735350599</v>
      </c>
      <c r="L2">
        <f>J2-K2</f>
        <v>19.79198320649834</v>
      </c>
    </row>
    <row r="3" spans="1:12" s="2" customFormat="1" x14ac:dyDescent="0.3">
      <c r="A3" s="2" t="s">
        <v>56</v>
      </c>
      <c r="B3" s="2" t="s">
        <v>46</v>
      </c>
      <c r="C3" s="2" t="s">
        <v>47</v>
      </c>
      <c r="D3" s="2" t="s">
        <v>54</v>
      </c>
      <c r="E3" s="2">
        <v>6</v>
      </c>
      <c r="F3" s="2">
        <v>4</v>
      </c>
      <c r="G3" s="2">
        <v>2.4554131611867001</v>
      </c>
      <c r="H3" s="2">
        <v>1.5923631624922101</v>
      </c>
      <c r="I3" s="2">
        <v>0.86304999869449495</v>
      </c>
      <c r="J3" s="2">
        <v>285.37318423312303</v>
      </c>
      <c r="K3" s="2">
        <v>39.116785853708002</v>
      </c>
      <c r="L3" s="2">
        <f t="shared" ref="L3:L18" si="0">J3-K3</f>
        <v>246.25639837941503</v>
      </c>
    </row>
    <row r="4" spans="1:12" x14ac:dyDescent="0.3">
      <c r="A4" t="s">
        <v>30</v>
      </c>
      <c r="B4" t="s">
        <v>46</v>
      </c>
      <c r="C4" t="s">
        <v>34</v>
      </c>
      <c r="D4" t="s">
        <v>54</v>
      </c>
      <c r="E4">
        <v>6</v>
      </c>
      <c r="F4">
        <v>4</v>
      </c>
      <c r="G4">
        <v>1.4789275623111</v>
      </c>
      <c r="H4">
        <v>0.64181456295458295</v>
      </c>
      <c r="I4">
        <v>0.83711299935651595</v>
      </c>
      <c r="J4">
        <v>30.125035149410799</v>
      </c>
      <c r="K4">
        <v>4.3834349190058397</v>
      </c>
      <c r="L4">
        <f t="shared" si="0"/>
        <v>25.741600230404959</v>
      </c>
    </row>
    <row r="5" spans="1:12" x14ac:dyDescent="0.3">
      <c r="A5" t="s">
        <v>30</v>
      </c>
      <c r="B5" t="s">
        <v>46</v>
      </c>
      <c r="C5" t="s">
        <v>47</v>
      </c>
      <c r="D5" t="s">
        <v>54</v>
      </c>
      <c r="E5">
        <v>5.0999999999999996</v>
      </c>
      <c r="F5">
        <v>0</v>
      </c>
      <c r="G5">
        <v>1.4410391050631799</v>
      </c>
      <c r="H5">
        <v>0.61310542001004498</v>
      </c>
      <c r="I5">
        <v>0.82793368505314402</v>
      </c>
      <c r="J5">
        <v>27.608264373935398</v>
      </c>
      <c r="K5">
        <v>4.1030368741915897</v>
      </c>
      <c r="L5">
        <f t="shared" si="0"/>
        <v>23.50522749974381</v>
      </c>
    </row>
    <row r="6" spans="1:12" x14ac:dyDescent="0.3">
      <c r="A6" t="s">
        <v>30</v>
      </c>
      <c r="B6" t="s">
        <v>46</v>
      </c>
      <c r="C6" t="s">
        <v>47</v>
      </c>
      <c r="D6" t="s">
        <v>54</v>
      </c>
      <c r="E6">
        <v>5.0999999999999996</v>
      </c>
      <c r="F6">
        <v>1</v>
      </c>
      <c r="G6">
        <v>1.34082783408016</v>
      </c>
      <c r="H6">
        <v>0.51303871400396395</v>
      </c>
      <c r="I6">
        <v>0.82778912007620098</v>
      </c>
      <c r="J6">
        <v>21.919358212502601</v>
      </c>
      <c r="K6">
        <v>3.25865748125831</v>
      </c>
      <c r="L6">
        <f t="shared" si="0"/>
        <v>18.66070073124429</v>
      </c>
    </row>
    <row r="7" spans="1:12" x14ac:dyDescent="0.3">
      <c r="A7" t="s">
        <v>49</v>
      </c>
      <c r="B7" t="s">
        <v>33</v>
      </c>
      <c r="C7" t="s">
        <v>53</v>
      </c>
      <c r="D7" t="s">
        <v>50</v>
      </c>
      <c r="E7">
        <v>6</v>
      </c>
      <c r="F7">
        <v>18</v>
      </c>
      <c r="G7">
        <v>1.2888026813078299</v>
      </c>
      <c r="H7">
        <v>0.46223468244515598</v>
      </c>
      <c r="I7">
        <v>0.82656799886267995</v>
      </c>
      <c r="J7">
        <v>19.4447642149076</v>
      </c>
      <c r="K7">
        <v>2.8989096666063499</v>
      </c>
      <c r="L7">
        <f t="shared" si="0"/>
        <v>16.54585454830125</v>
      </c>
    </row>
    <row r="8" spans="1:12" x14ac:dyDescent="0.3">
      <c r="A8" t="s">
        <v>30</v>
      </c>
      <c r="B8" t="s">
        <v>46</v>
      </c>
      <c r="C8" t="s">
        <v>47</v>
      </c>
      <c r="D8" t="s">
        <v>54</v>
      </c>
      <c r="E8">
        <v>5.0999999999999996</v>
      </c>
      <c r="F8">
        <v>3</v>
      </c>
      <c r="G8">
        <v>1.40442293864034</v>
      </c>
      <c r="H8">
        <v>0.58304201332249495</v>
      </c>
      <c r="I8">
        <v>0.82138092531784401</v>
      </c>
      <c r="J8">
        <v>25.375986736468199</v>
      </c>
      <c r="K8">
        <v>3.8286177928679201</v>
      </c>
      <c r="L8">
        <f t="shared" si="0"/>
        <v>21.547368943600279</v>
      </c>
    </row>
    <row r="9" spans="1:12" s="1" customFormat="1" x14ac:dyDescent="0.3">
      <c r="A9" s="1" t="s">
        <v>30</v>
      </c>
      <c r="B9" s="1" t="s">
        <v>46</v>
      </c>
      <c r="C9" s="1" t="s">
        <v>47</v>
      </c>
      <c r="D9" s="1" t="s">
        <v>63</v>
      </c>
      <c r="E9" s="1">
        <v>6</v>
      </c>
      <c r="F9" s="1">
        <v>4</v>
      </c>
      <c r="G9" s="1">
        <v>2.5288908233764</v>
      </c>
      <c r="H9" s="1">
        <v>1.7201068907391499</v>
      </c>
      <c r="I9" s="1">
        <v>0.80878393263724302</v>
      </c>
      <c r="J9" s="1">
        <v>337.97986128670198</v>
      </c>
      <c r="K9" s="1">
        <v>52.4936644394841</v>
      </c>
      <c r="L9" s="1">
        <f t="shared" si="0"/>
        <v>285.48619684721785</v>
      </c>
    </row>
    <row r="10" spans="1:12" x14ac:dyDescent="0.3">
      <c r="A10" t="s">
        <v>30</v>
      </c>
      <c r="B10" t="s">
        <v>46</v>
      </c>
      <c r="C10" t="s">
        <v>34</v>
      </c>
      <c r="D10" t="s">
        <v>61</v>
      </c>
      <c r="E10">
        <v>5.0999999999999996</v>
      </c>
      <c r="F10">
        <v>4</v>
      </c>
      <c r="G10">
        <v>2.3548510017373401</v>
      </c>
      <c r="H10">
        <v>1.5804838303522299</v>
      </c>
      <c r="I10">
        <v>0.77436717138510303</v>
      </c>
      <c r="J10">
        <v>226.38674840195699</v>
      </c>
      <c r="K10">
        <v>38.061318635108798</v>
      </c>
      <c r="L10">
        <f t="shared" si="0"/>
        <v>188.3254297668482</v>
      </c>
    </row>
    <row r="11" spans="1:12" x14ac:dyDescent="0.3">
      <c r="A11" t="s">
        <v>30</v>
      </c>
      <c r="B11" t="s">
        <v>46</v>
      </c>
      <c r="C11" t="s">
        <v>47</v>
      </c>
      <c r="D11" t="s">
        <v>61</v>
      </c>
      <c r="E11">
        <v>8.6999999999999993</v>
      </c>
      <c r="F11">
        <v>1</v>
      </c>
      <c r="G11">
        <v>2.1654445035752401</v>
      </c>
      <c r="H11">
        <v>1.4221970406779101</v>
      </c>
      <c r="I11">
        <v>0.74324746289732502</v>
      </c>
      <c r="J11">
        <v>146.36744896034099</v>
      </c>
      <c r="K11">
        <v>26.436078979175001</v>
      </c>
      <c r="L11">
        <f t="shared" si="0"/>
        <v>119.931369981166</v>
      </c>
    </row>
    <row r="12" spans="1:12" x14ac:dyDescent="0.3">
      <c r="A12" t="s">
        <v>49</v>
      </c>
      <c r="B12" t="s">
        <v>33</v>
      </c>
      <c r="C12" t="s">
        <v>53</v>
      </c>
      <c r="D12" t="s">
        <v>50</v>
      </c>
      <c r="E12">
        <v>44.45</v>
      </c>
      <c r="F12">
        <v>18</v>
      </c>
      <c r="G12">
        <v>0.69275508679738296</v>
      </c>
      <c r="H12">
        <v>-4.6918941479978403E-2</v>
      </c>
      <c r="I12">
        <v>0.73967402827736195</v>
      </c>
      <c r="J12">
        <v>4.9289576513584903</v>
      </c>
      <c r="K12">
        <v>0.89759630995858797</v>
      </c>
      <c r="L12">
        <f t="shared" si="0"/>
        <v>4.0313613413999025</v>
      </c>
    </row>
    <row r="13" spans="1:12" x14ac:dyDescent="0.3">
      <c r="A13" t="s">
        <v>49</v>
      </c>
      <c r="B13" t="s">
        <v>33</v>
      </c>
      <c r="C13" t="s">
        <v>53</v>
      </c>
      <c r="D13" t="s">
        <v>50</v>
      </c>
      <c r="E13">
        <v>8.6999999999999993</v>
      </c>
      <c r="F13">
        <v>18</v>
      </c>
      <c r="G13">
        <v>1.22672458762021</v>
      </c>
      <c r="H13">
        <v>0.49747017898936902</v>
      </c>
      <c r="I13">
        <v>0.72925440863084601</v>
      </c>
      <c r="J13">
        <v>16.854838192398301</v>
      </c>
      <c r="K13">
        <v>3.1439105349268002</v>
      </c>
      <c r="L13">
        <f t="shared" si="0"/>
        <v>13.710927657471501</v>
      </c>
    </row>
    <row r="14" spans="1:12" x14ac:dyDescent="0.3">
      <c r="A14" t="s">
        <v>30</v>
      </c>
      <c r="B14" t="s">
        <v>46</v>
      </c>
      <c r="C14" t="s">
        <v>47</v>
      </c>
      <c r="D14" t="s">
        <v>54</v>
      </c>
      <c r="E14">
        <v>10</v>
      </c>
      <c r="F14">
        <v>1</v>
      </c>
      <c r="G14">
        <v>1.28067307164401</v>
      </c>
      <c r="H14">
        <v>0.55270506120192797</v>
      </c>
      <c r="I14">
        <v>0.72796801044208703</v>
      </c>
      <c r="J14">
        <v>19.084160995450802</v>
      </c>
      <c r="K14">
        <v>3.5703028879152798</v>
      </c>
      <c r="L14">
        <f t="shared" si="0"/>
        <v>15.513858107535523</v>
      </c>
    </row>
    <row r="15" spans="1:12" x14ac:dyDescent="0.3">
      <c r="A15" t="s">
        <v>56</v>
      </c>
      <c r="B15" t="s">
        <v>46</v>
      </c>
      <c r="C15" t="s">
        <v>47</v>
      </c>
      <c r="D15" t="s">
        <v>54</v>
      </c>
      <c r="E15">
        <v>8</v>
      </c>
      <c r="F15">
        <v>0</v>
      </c>
      <c r="G15">
        <v>2.4821120946729001</v>
      </c>
      <c r="H15">
        <v>1.7593720778586399</v>
      </c>
      <c r="I15">
        <v>0.72274001681425903</v>
      </c>
      <c r="J15">
        <v>303.46743553991797</v>
      </c>
      <c r="K15">
        <v>57.460854204188003</v>
      </c>
      <c r="L15">
        <f t="shared" si="0"/>
        <v>246.00658133572998</v>
      </c>
    </row>
    <row r="16" spans="1:12" x14ac:dyDescent="0.3">
      <c r="A16" t="s">
        <v>56</v>
      </c>
      <c r="B16" t="s">
        <v>46</v>
      </c>
      <c r="C16" t="s">
        <v>47</v>
      </c>
      <c r="D16" t="s">
        <v>54</v>
      </c>
      <c r="E16">
        <v>8.6999999999999993</v>
      </c>
      <c r="F16">
        <v>1</v>
      </c>
      <c r="G16">
        <v>2.3846898485515702</v>
      </c>
      <c r="H16">
        <v>1.6620943967142501</v>
      </c>
      <c r="I16">
        <v>0.72259545183731599</v>
      </c>
      <c r="J16">
        <v>242.48777498870601</v>
      </c>
      <c r="K16">
        <v>45.929783334254999</v>
      </c>
      <c r="L16">
        <f t="shared" si="0"/>
        <v>196.557991654451</v>
      </c>
    </row>
    <row r="17" spans="1:12" x14ac:dyDescent="0.3">
      <c r="A17" t="s">
        <v>30</v>
      </c>
      <c r="B17" t="s">
        <v>46</v>
      </c>
      <c r="C17" t="s">
        <v>47</v>
      </c>
      <c r="D17" t="s">
        <v>51</v>
      </c>
      <c r="E17">
        <v>5.0999999999999996</v>
      </c>
      <c r="F17">
        <v>4</v>
      </c>
      <c r="G17">
        <v>2.4395124648753002</v>
      </c>
      <c r="H17">
        <v>1.72248037855036</v>
      </c>
      <c r="I17">
        <v>0.71703208632494697</v>
      </c>
      <c r="J17">
        <v>275.113856548488</v>
      </c>
      <c r="K17">
        <v>52.781335960496698</v>
      </c>
      <c r="L17">
        <f t="shared" si="0"/>
        <v>222.3325205879913</v>
      </c>
    </row>
    <row r="18" spans="1:12" x14ac:dyDescent="0.3">
      <c r="A18" t="s">
        <v>56</v>
      </c>
      <c r="B18" t="s">
        <v>46</v>
      </c>
      <c r="C18" t="s">
        <v>47</v>
      </c>
      <c r="D18" t="s">
        <v>54</v>
      </c>
      <c r="E18">
        <v>8</v>
      </c>
      <c r="F18">
        <v>3</v>
      </c>
      <c r="G18">
        <v>2.44924187207581</v>
      </c>
      <c r="H18">
        <v>1.73305461499685</v>
      </c>
      <c r="I18">
        <v>0.71618725707895903</v>
      </c>
      <c r="J18">
        <v>281.34673014097399</v>
      </c>
      <c r="K18">
        <v>54.082233014794298</v>
      </c>
      <c r="L18">
        <f t="shared" si="0"/>
        <v>227.26449712617969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4E115-3266-444F-938E-737496ABD9CD}">
  <dimension ref="F2:R30"/>
  <sheetViews>
    <sheetView tabSelected="1" zoomScale="115" zoomScaleNormal="115" workbookViewId="0">
      <selection activeCell="G19" sqref="G19:R30"/>
    </sheetView>
  </sheetViews>
  <sheetFormatPr defaultRowHeight="14.4" x14ac:dyDescent="0.3"/>
  <cols>
    <col min="7" max="7" width="4.77734375" bestFit="1" customWidth="1"/>
    <col min="8" max="8" width="16.88671875" bestFit="1" customWidth="1"/>
    <col min="9" max="9" width="7.44140625" bestFit="1" customWidth="1"/>
    <col min="10" max="10" width="14.44140625" bestFit="1" customWidth="1"/>
    <col min="11" max="11" width="11.5546875" bestFit="1" customWidth="1"/>
    <col min="12" max="12" width="8.21875" bestFit="1" customWidth="1"/>
    <col min="13" max="13" width="14.109375" bestFit="1" customWidth="1"/>
    <col min="14" max="14" width="10.109375" bestFit="1" customWidth="1"/>
    <col min="15" max="15" width="10.77734375" customWidth="1"/>
    <col min="16" max="16" width="14.109375" bestFit="1" customWidth="1"/>
    <col min="17" max="17" width="10.109375" bestFit="1" customWidth="1"/>
    <col min="18" max="18" width="14.77734375" bestFit="1" customWidth="1"/>
  </cols>
  <sheetData>
    <row r="2" spans="6:18" x14ac:dyDescent="0.3">
      <c r="F2" t="s">
        <v>73</v>
      </c>
    </row>
    <row r="4" spans="6:18" x14ac:dyDescent="0.3">
      <c r="G4" s="3" t="s">
        <v>67</v>
      </c>
      <c r="H4" s="3" t="s">
        <v>3</v>
      </c>
      <c r="I4" s="3" t="s">
        <v>4</v>
      </c>
      <c r="J4" s="3" t="s">
        <v>5</v>
      </c>
      <c r="K4" s="3" t="s">
        <v>68</v>
      </c>
      <c r="L4" s="3" t="s">
        <v>16</v>
      </c>
      <c r="M4" s="3" t="s">
        <v>70</v>
      </c>
      <c r="N4" s="3"/>
      <c r="O4" s="6" t="s">
        <v>27</v>
      </c>
      <c r="P4" s="3" t="s">
        <v>71</v>
      </c>
      <c r="Q4" s="3"/>
      <c r="R4" s="3" t="s">
        <v>72</v>
      </c>
    </row>
    <row r="5" spans="6:18" s="5" customFormat="1" x14ac:dyDescent="0.3">
      <c r="G5" s="3"/>
      <c r="H5" s="3"/>
      <c r="I5" s="3"/>
      <c r="J5" s="3"/>
      <c r="K5" s="3"/>
      <c r="L5" s="3"/>
      <c r="M5" s="10" t="s">
        <v>32</v>
      </c>
      <c r="N5" s="10" t="s">
        <v>69</v>
      </c>
      <c r="O5" s="11"/>
      <c r="P5" s="10" t="s">
        <v>32</v>
      </c>
      <c r="Q5" s="10" t="s">
        <v>69</v>
      </c>
      <c r="R5" s="3"/>
    </row>
    <row r="6" spans="6:18" s="1" customFormat="1" x14ac:dyDescent="0.3">
      <c r="G6" s="4" t="s">
        <v>30</v>
      </c>
      <c r="H6" s="4" t="s">
        <v>33</v>
      </c>
      <c r="I6" s="4" t="s">
        <v>47</v>
      </c>
      <c r="J6" s="4" t="s">
        <v>35</v>
      </c>
      <c r="K6" s="7">
        <v>30</v>
      </c>
      <c r="L6" s="7">
        <v>3</v>
      </c>
      <c r="M6" s="7">
        <v>1.10109438124027</v>
      </c>
      <c r="N6" s="7">
        <v>-0.28854219938471598</v>
      </c>
      <c r="O6" s="7">
        <v>1.38963658062499</v>
      </c>
      <c r="P6" s="7">
        <v>12.621017858057</v>
      </c>
      <c r="Q6" s="7">
        <v>0.51458580347871097</v>
      </c>
      <c r="R6" s="7">
        <f>P6-Q6</f>
        <v>12.106432054578288</v>
      </c>
    </row>
    <row r="7" spans="6:18" x14ac:dyDescent="0.3">
      <c r="G7" s="4" t="s">
        <v>30</v>
      </c>
      <c r="H7" s="4" t="s">
        <v>33</v>
      </c>
      <c r="I7" s="4" t="s">
        <v>47</v>
      </c>
      <c r="J7" s="4" t="s">
        <v>50</v>
      </c>
      <c r="K7" s="7">
        <v>30</v>
      </c>
      <c r="L7" s="7">
        <v>18</v>
      </c>
      <c r="M7" s="7">
        <v>1.4569376324182299</v>
      </c>
      <c r="N7" s="7">
        <v>9.4346361030466397E-2</v>
      </c>
      <c r="O7" s="7">
        <v>1.3625912713877599</v>
      </c>
      <c r="P7" s="7">
        <v>28.637666843954101</v>
      </c>
      <c r="Q7" s="7">
        <v>1.2426429522545299</v>
      </c>
      <c r="R7" s="7">
        <f t="shared" ref="R7:R15" si="0">P7-Q7</f>
        <v>27.395023891699569</v>
      </c>
    </row>
    <row r="8" spans="6:18" x14ac:dyDescent="0.3">
      <c r="G8" s="4" t="s">
        <v>60</v>
      </c>
      <c r="H8" s="4" t="s">
        <v>33</v>
      </c>
      <c r="I8" s="4" t="s">
        <v>47</v>
      </c>
      <c r="J8" s="4" t="s">
        <v>51</v>
      </c>
      <c r="K8" s="7">
        <v>30</v>
      </c>
      <c r="L8" s="7">
        <v>3</v>
      </c>
      <c r="M8" s="7">
        <v>1.3044481111536099</v>
      </c>
      <c r="N8" s="7">
        <v>0.38608738626539102</v>
      </c>
      <c r="O8" s="7">
        <v>0.91836072488821996</v>
      </c>
      <c r="P8" s="7">
        <v>20.158031111757399</v>
      </c>
      <c r="Q8" s="7">
        <v>2.4326934525700601</v>
      </c>
      <c r="R8" s="7">
        <f t="shared" si="0"/>
        <v>17.725337659187339</v>
      </c>
    </row>
    <row r="9" spans="6:18" x14ac:dyDescent="0.3">
      <c r="G9" s="8" t="s">
        <v>45</v>
      </c>
      <c r="H9" s="8" t="s">
        <v>46</v>
      </c>
      <c r="I9" s="8" t="s">
        <v>47</v>
      </c>
      <c r="J9" s="8" t="s">
        <v>35</v>
      </c>
      <c r="K9" s="9">
        <v>30</v>
      </c>
      <c r="L9" s="9">
        <v>2</v>
      </c>
      <c r="M9" s="9">
        <v>2.6583684519837099</v>
      </c>
      <c r="N9" s="9">
        <v>1.7960499250251201</v>
      </c>
      <c r="O9" s="9">
        <v>0.86231852695858602</v>
      </c>
      <c r="P9" s="9">
        <v>455.37423219041102</v>
      </c>
      <c r="Q9" s="9">
        <v>62.524456464549502</v>
      </c>
      <c r="R9" s="9">
        <f t="shared" si="0"/>
        <v>392.84977572586149</v>
      </c>
    </row>
    <row r="10" spans="6:18" x14ac:dyDescent="0.3">
      <c r="G10" s="4" t="s">
        <v>30</v>
      </c>
      <c r="H10" s="4" t="s">
        <v>33</v>
      </c>
      <c r="I10" s="4" t="s">
        <v>34</v>
      </c>
      <c r="J10" s="4" t="s">
        <v>48</v>
      </c>
      <c r="K10" s="7">
        <v>30</v>
      </c>
      <c r="L10" s="7">
        <v>1</v>
      </c>
      <c r="M10" s="7">
        <v>2.04557617833937</v>
      </c>
      <c r="N10" s="7">
        <v>1.18963666473098</v>
      </c>
      <c r="O10" s="7">
        <v>0.85593951360839304</v>
      </c>
      <c r="P10" s="7">
        <v>111.064733368616</v>
      </c>
      <c r="Q10" s="7">
        <v>15.4752140473172</v>
      </c>
      <c r="R10" s="7">
        <f t="shared" si="0"/>
        <v>95.589519321298809</v>
      </c>
    </row>
    <row r="11" spans="6:18" x14ac:dyDescent="0.3">
      <c r="G11" s="4" t="s">
        <v>52</v>
      </c>
      <c r="H11" s="4" t="s">
        <v>33</v>
      </c>
      <c r="I11" s="4" t="s">
        <v>47</v>
      </c>
      <c r="J11" s="4" t="s">
        <v>51</v>
      </c>
      <c r="K11" s="7">
        <v>30</v>
      </c>
      <c r="L11" s="7">
        <v>4</v>
      </c>
      <c r="M11" s="7">
        <v>1.3174298448694299</v>
      </c>
      <c r="N11" s="7">
        <v>0.49182001888392901</v>
      </c>
      <c r="O11" s="7">
        <v>0.82560982598550103</v>
      </c>
      <c r="P11" s="7">
        <v>20.769681888571601</v>
      </c>
      <c r="Q11" s="7">
        <v>3.1032732574075101</v>
      </c>
      <c r="R11" s="7">
        <f t="shared" si="0"/>
        <v>17.666408631164089</v>
      </c>
    </row>
    <row r="12" spans="6:18" x14ac:dyDescent="0.3">
      <c r="G12" s="4" t="s">
        <v>30</v>
      </c>
      <c r="H12" s="4" t="s">
        <v>33</v>
      </c>
      <c r="I12" s="4" t="s">
        <v>34</v>
      </c>
      <c r="J12" s="4" t="s">
        <v>35</v>
      </c>
      <c r="K12" s="7">
        <v>10.4</v>
      </c>
      <c r="L12" s="7">
        <v>3</v>
      </c>
      <c r="M12" s="7">
        <v>1.91264618570489</v>
      </c>
      <c r="N12" s="7">
        <v>1.1325042289732801</v>
      </c>
      <c r="O12" s="7">
        <v>0.78014195673161202</v>
      </c>
      <c r="P12" s="7">
        <v>81.779826662527597</v>
      </c>
      <c r="Q12" s="7">
        <v>13.5676374181859</v>
      </c>
      <c r="R12" s="7">
        <f t="shared" si="0"/>
        <v>68.212189244341701</v>
      </c>
    </row>
    <row r="13" spans="6:18" x14ac:dyDescent="0.3">
      <c r="G13" s="4" t="s">
        <v>49</v>
      </c>
      <c r="H13" s="4" t="s">
        <v>46</v>
      </c>
      <c r="I13" s="4" t="s">
        <v>47</v>
      </c>
      <c r="J13" s="4" t="s">
        <v>50</v>
      </c>
      <c r="K13" s="7">
        <v>30</v>
      </c>
      <c r="L13" s="7">
        <v>0</v>
      </c>
      <c r="M13" s="7">
        <v>1.29934036513166</v>
      </c>
      <c r="N13" s="7">
        <v>0.52903936346700997</v>
      </c>
      <c r="O13" s="7">
        <v>0.77030100166465498</v>
      </c>
      <c r="P13" s="7">
        <v>19.9223408036809</v>
      </c>
      <c r="Q13" s="7">
        <v>3.38095479024798</v>
      </c>
      <c r="R13" s="7">
        <f t="shared" si="0"/>
        <v>16.54138601343292</v>
      </c>
    </row>
    <row r="14" spans="6:18" x14ac:dyDescent="0.3">
      <c r="G14" s="4" t="s">
        <v>30</v>
      </c>
      <c r="H14" s="4" t="s">
        <v>46</v>
      </c>
      <c r="I14" s="4" t="s">
        <v>34</v>
      </c>
      <c r="J14" s="4" t="s">
        <v>51</v>
      </c>
      <c r="K14" s="7">
        <v>8.6999999999999993</v>
      </c>
      <c r="L14" s="7">
        <v>3</v>
      </c>
      <c r="M14" s="7">
        <v>2.46833026617354</v>
      </c>
      <c r="N14" s="7">
        <v>1.70577364028767</v>
      </c>
      <c r="O14" s="7">
        <v>0.76255662588587103</v>
      </c>
      <c r="P14" s="7">
        <v>293.988448419679</v>
      </c>
      <c r="Q14" s="7">
        <v>50.789465251942097</v>
      </c>
      <c r="R14" s="7">
        <f t="shared" si="0"/>
        <v>243.19898316773691</v>
      </c>
    </row>
    <row r="15" spans="6:18" x14ac:dyDescent="0.3">
      <c r="G15" s="4" t="s">
        <v>49</v>
      </c>
      <c r="H15" s="4" t="s">
        <v>33</v>
      </c>
      <c r="I15" s="4" t="s">
        <v>34</v>
      </c>
      <c r="J15" s="4" t="s">
        <v>50</v>
      </c>
      <c r="K15" s="7">
        <v>30</v>
      </c>
      <c r="L15" s="7">
        <v>3</v>
      </c>
      <c r="M15" s="7">
        <v>2.22483019736611</v>
      </c>
      <c r="N15" s="7">
        <v>1.4751423992125501</v>
      </c>
      <c r="O15" s="7">
        <v>0.74968779815355802</v>
      </c>
      <c r="P15" s="7">
        <v>167.81477592128601</v>
      </c>
      <c r="Q15" s="7">
        <v>29.8636164548709</v>
      </c>
      <c r="R15" s="7">
        <f t="shared" si="0"/>
        <v>137.95115946641511</v>
      </c>
    </row>
    <row r="17" spans="6:18" x14ac:dyDescent="0.3">
      <c r="F17" s="12" t="s">
        <v>66</v>
      </c>
    </row>
    <row r="19" spans="6:18" x14ac:dyDescent="0.3">
      <c r="G19" s="3" t="s">
        <v>67</v>
      </c>
      <c r="H19" s="3" t="s">
        <v>3</v>
      </c>
      <c r="I19" s="3" t="s">
        <v>4</v>
      </c>
      <c r="J19" s="3" t="s">
        <v>5</v>
      </c>
      <c r="K19" s="3" t="s">
        <v>68</v>
      </c>
      <c r="L19" s="3" t="s">
        <v>16</v>
      </c>
      <c r="M19" s="3" t="s">
        <v>70</v>
      </c>
      <c r="N19" s="3"/>
      <c r="O19" s="3" t="s">
        <v>27</v>
      </c>
      <c r="P19" s="3" t="s">
        <v>71</v>
      </c>
      <c r="Q19" s="3"/>
      <c r="R19" s="3" t="s">
        <v>72</v>
      </c>
    </row>
    <row r="20" spans="6:18" x14ac:dyDescent="0.3">
      <c r="G20" s="3"/>
      <c r="H20" s="3"/>
      <c r="I20" s="3"/>
      <c r="J20" s="3"/>
      <c r="K20" s="3"/>
      <c r="L20" s="3"/>
      <c r="M20" s="10" t="s">
        <v>32</v>
      </c>
      <c r="N20" s="10" t="s">
        <v>69</v>
      </c>
      <c r="O20" s="3"/>
      <c r="P20" s="10" t="s">
        <v>32</v>
      </c>
      <c r="Q20" s="10" t="s">
        <v>69</v>
      </c>
      <c r="R20" s="3"/>
    </row>
    <row r="21" spans="6:18" x14ac:dyDescent="0.3">
      <c r="G21" s="4" t="s">
        <v>30</v>
      </c>
      <c r="H21" s="4" t="s">
        <v>46</v>
      </c>
      <c r="I21" s="4" t="s">
        <v>47</v>
      </c>
      <c r="J21" s="4" t="s">
        <v>54</v>
      </c>
      <c r="K21" s="7">
        <v>6</v>
      </c>
      <c r="L21" s="7">
        <v>1</v>
      </c>
      <c r="M21" s="7">
        <v>1.3595782143078901</v>
      </c>
      <c r="N21" s="7">
        <v>0.49058420989285101</v>
      </c>
      <c r="O21" s="7">
        <v>0.86899400441504004</v>
      </c>
      <c r="P21" s="7">
        <v>22.886438480033402</v>
      </c>
      <c r="Q21" s="7">
        <v>3.0944552735350599</v>
      </c>
      <c r="R21" s="7">
        <f>P21-Q21</f>
        <v>19.79198320649834</v>
      </c>
    </row>
    <row r="22" spans="6:18" x14ac:dyDescent="0.3">
      <c r="G22" s="13" t="s">
        <v>56</v>
      </c>
      <c r="H22" s="13" t="s">
        <v>46</v>
      </c>
      <c r="I22" s="13" t="s">
        <v>47</v>
      </c>
      <c r="J22" s="13" t="s">
        <v>54</v>
      </c>
      <c r="K22" s="14">
        <v>6</v>
      </c>
      <c r="L22" s="14">
        <v>4</v>
      </c>
      <c r="M22" s="14">
        <v>2.4554131611867001</v>
      </c>
      <c r="N22" s="14">
        <v>1.5923631624922101</v>
      </c>
      <c r="O22" s="14">
        <v>0.86304999869449495</v>
      </c>
      <c r="P22" s="14">
        <v>285.37318423312303</v>
      </c>
      <c r="Q22" s="14">
        <v>39.116785853708002</v>
      </c>
      <c r="R22" s="14">
        <f t="shared" ref="R22:R30" si="1">P22-Q22</f>
        <v>246.25639837941503</v>
      </c>
    </row>
    <row r="23" spans="6:18" x14ac:dyDescent="0.3">
      <c r="G23" s="4" t="s">
        <v>30</v>
      </c>
      <c r="H23" s="4" t="s">
        <v>46</v>
      </c>
      <c r="I23" s="4" t="s">
        <v>34</v>
      </c>
      <c r="J23" s="4" t="s">
        <v>54</v>
      </c>
      <c r="K23" s="7">
        <v>6</v>
      </c>
      <c r="L23" s="7">
        <v>4</v>
      </c>
      <c r="M23" s="7">
        <v>1.4789275623111</v>
      </c>
      <c r="N23" s="7">
        <v>0.64181456295458295</v>
      </c>
      <c r="O23" s="7">
        <v>0.83711299935651595</v>
      </c>
      <c r="P23" s="7">
        <v>30.125035149410799</v>
      </c>
      <c r="Q23" s="7">
        <v>4.3834349190058397</v>
      </c>
      <c r="R23" s="7">
        <f t="shared" si="1"/>
        <v>25.741600230404959</v>
      </c>
    </row>
    <row r="24" spans="6:18" x14ac:dyDescent="0.3">
      <c r="G24" s="4" t="s">
        <v>49</v>
      </c>
      <c r="H24" s="4" t="s">
        <v>33</v>
      </c>
      <c r="I24" s="4" t="s">
        <v>53</v>
      </c>
      <c r="J24" s="4" t="s">
        <v>50</v>
      </c>
      <c r="K24" s="7">
        <v>6</v>
      </c>
      <c r="L24" s="7">
        <v>18</v>
      </c>
      <c r="M24" s="7">
        <v>1.2888026813078299</v>
      </c>
      <c r="N24" s="7">
        <v>0.46223468244515598</v>
      </c>
      <c r="O24" s="7">
        <v>0.82656799886267995</v>
      </c>
      <c r="P24" s="7">
        <v>19.4447642149076</v>
      </c>
      <c r="Q24" s="7">
        <v>2.8989096666063499</v>
      </c>
      <c r="R24" s="7">
        <f t="shared" si="1"/>
        <v>16.54585454830125</v>
      </c>
    </row>
    <row r="25" spans="6:18" x14ac:dyDescent="0.3">
      <c r="G25" s="8" t="s">
        <v>30</v>
      </c>
      <c r="H25" s="8" t="s">
        <v>46</v>
      </c>
      <c r="I25" s="8" t="s">
        <v>47</v>
      </c>
      <c r="J25" s="8" t="s">
        <v>63</v>
      </c>
      <c r="K25" s="9">
        <v>6</v>
      </c>
      <c r="L25" s="9">
        <v>4</v>
      </c>
      <c r="M25" s="9">
        <v>2.5288908233764</v>
      </c>
      <c r="N25" s="9">
        <v>1.7201068907391499</v>
      </c>
      <c r="O25" s="9">
        <v>0.80878393263724302</v>
      </c>
      <c r="P25" s="9">
        <v>337.97986128670198</v>
      </c>
      <c r="Q25" s="9">
        <v>52.4936644394841</v>
      </c>
      <c r="R25" s="9">
        <f t="shared" si="1"/>
        <v>285.48619684721785</v>
      </c>
    </row>
    <row r="26" spans="6:18" x14ac:dyDescent="0.3">
      <c r="G26" s="4" t="s">
        <v>30</v>
      </c>
      <c r="H26" s="4" t="s">
        <v>46</v>
      </c>
      <c r="I26" s="4" t="s">
        <v>34</v>
      </c>
      <c r="J26" s="4" t="s">
        <v>61</v>
      </c>
      <c r="K26" s="7">
        <v>5.0999999999999996</v>
      </c>
      <c r="L26" s="7">
        <v>4</v>
      </c>
      <c r="M26" s="7">
        <v>2.3548510017373401</v>
      </c>
      <c r="N26" s="7">
        <v>1.5804838303522299</v>
      </c>
      <c r="O26" s="7">
        <v>0.77436717138510303</v>
      </c>
      <c r="P26" s="7">
        <v>226.38674840195699</v>
      </c>
      <c r="Q26" s="7">
        <v>38.061318635108798</v>
      </c>
      <c r="R26" s="7">
        <f t="shared" si="1"/>
        <v>188.3254297668482</v>
      </c>
    </row>
    <row r="27" spans="6:18" x14ac:dyDescent="0.3">
      <c r="G27" s="4" t="s">
        <v>49</v>
      </c>
      <c r="H27" s="4" t="s">
        <v>33</v>
      </c>
      <c r="I27" s="4" t="s">
        <v>53</v>
      </c>
      <c r="J27" s="4" t="s">
        <v>50</v>
      </c>
      <c r="K27" s="7">
        <v>8.6999999999999993</v>
      </c>
      <c r="L27" s="7">
        <v>18</v>
      </c>
      <c r="M27" s="7">
        <v>1.22672458762021</v>
      </c>
      <c r="N27" s="7">
        <v>0.49747017898936902</v>
      </c>
      <c r="O27" s="7">
        <v>0.72925440863084601</v>
      </c>
      <c r="P27" s="7">
        <v>16.854838192398301</v>
      </c>
      <c r="Q27" s="7">
        <v>3.1439105349268002</v>
      </c>
      <c r="R27" s="7">
        <f t="shared" si="1"/>
        <v>13.710927657471501</v>
      </c>
    </row>
    <row r="28" spans="6:18" x14ac:dyDescent="0.3">
      <c r="G28" s="4" t="s">
        <v>30</v>
      </c>
      <c r="H28" s="4" t="s">
        <v>46</v>
      </c>
      <c r="I28" s="4" t="s">
        <v>47</v>
      </c>
      <c r="J28" s="4" t="s">
        <v>54</v>
      </c>
      <c r="K28" s="7">
        <v>10</v>
      </c>
      <c r="L28" s="7">
        <v>1</v>
      </c>
      <c r="M28" s="7">
        <v>1.28067307164401</v>
      </c>
      <c r="N28" s="7">
        <v>0.55270506120192797</v>
      </c>
      <c r="O28" s="7">
        <v>0.72796801044208703</v>
      </c>
      <c r="P28" s="7">
        <v>19.084160995450802</v>
      </c>
      <c r="Q28" s="7">
        <v>3.5703028879152798</v>
      </c>
      <c r="R28" s="7">
        <f t="shared" si="1"/>
        <v>15.513858107535523</v>
      </c>
    </row>
    <row r="29" spans="6:18" x14ac:dyDescent="0.3">
      <c r="G29" s="4" t="s">
        <v>56</v>
      </c>
      <c r="H29" s="4" t="s">
        <v>46</v>
      </c>
      <c r="I29" s="4" t="s">
        <v>47</v>
      </c>
      <c r="J29" s="4" t="s">
        <v>54</v>
      </c>
      <c r="K29" s="7">
        <v>8</v>
      </c>
      <c r="L29" s="7">
        <v>0</v>
      </c>
      <c r="M29" s="7">
        <v>2.4821120946729001</v>
      </c>
      <c r="N29" s="7">
        <v>1.7593720778586399</v>
      </c>
      <c r="O29" s="7">
        <v>0.72274001681425903</v>
      </c>
      <c r="P29" s="7">
        <v>303.46743553991797</v>
      </c>
      <c r="Q29" s="7">
        <v>57.460854204188003</v>
      </c>
      <c r="R29" s="7">
        <f t="shared" si="1"/>
        <v>246.00658133572998</v>
      </c>
    </row>
    <row r="30" spans="6:18" x14ac:dyDescent="0.3">
      <c r="G30" s="4" t="s">
        <v>56</v>
      </c>
      <c r="H30" s="4" t="s">
        <v>46</v>
      </c>
      <c r="I30" s="4" t="s">
        <v>47</v>
      </c>
      <c r="J30" s="4" t="s">
        <v>54</v>
      </c>
      <c r="K30" s="7">
        <v>8</v>
      </c>
      <c r="L30" s="7">
        <v>3</v>
      </c>
      <c r="M30" s="7">
        <v>2.44924187207581</v>
      </c>
      <c r="N30" s="7">
        <v>1.73305461499685</v>
      </c>
      <c r="O30" s="7">
        <v>0.71618725707895903</v>
      </c>
      <c r="P30" s="7">
        <v>281.34673014097399</v>
      </c>
      <c r="Q30" s="7">
        <v>54.082233014794298</v>
      </c>
      <c r="R30" s="7">
        <f t="shared" si="1"/>
        <v>227.26449712617969</v>
      </c>
    </row>
  </sheetData>
  <mergeCells count="20">
    <mergeCell ref="M19:N19"/>
    <mergeCell ref="O19:O20"/>
    <mergeCell ref="P19:Q19"/>
    <mergeCell ref="R19:R20"/>
    <mergeCell ref="G19:G20"/>
    <mergeCell ref="H19:H20"/>
    <mergeCell ref="I19:I20"/>
    <mergeCell ref="J19:J20"/>
    <mergeCell ref="K19:K20"/>
    <mergeCell ref="L19:L20"/>
    <mergeCell ref="R4:R5"/>
    <mergeCell ref="P4:Q4"/>
    <mergeCell ref="M4:N4"/>
    <mergeCell ref="O4:O5"/>
    <mergeCell ref="G4:G5"/>
    <mergeCell ref="H4:H5"/>
    <mergeCell ref="I4:I5"/>
    <mergeCell ref="J4:J5"/>
    <mergeCell ref="K4:K5"/>
    <mergeCell ref="L4:L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bsubVsS_aureus</vt:lpstr>
      <vt:lpstr>K-pneumoniae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Джьякхво Сусан</cp:lastModifiedBy>
  <dcterms:created xsi:type="dcterms:W3CDTF">2015-06-05T18:17:20Z</dcterms:created>
  <dcterms:modified xsi:type="dcterms:W3CDTF">2024-01-24T04:55:10Z</dcterms:modified>
</cp:coreProperties>
</file>