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<sst xmlns="http://schemas.openxmlformats.org/spreadsheetml/2006/main" count="65" uniqueCount="64">
  <si>
    <t>Total Price for Project</t>
  </si>
  <si>
    <t>Qty
(for 1 board)</t>
  </si>
  <si>
    <t>Manufacturer Part #</t>
  </si>
  <si>
    <t>Digi-key Part#/SKU</t>
  </si>
  <si>
    <t>Price/unit ($)</t>
  </si>
  <si>
    <t>Purchase URL</t>
  </si>
  <si>
    <t>Reference
Designator</t>
  </si>
  <si>
    <t>Description</t>
  </si>
  <si>
    <t>Datasheet Link</t>
  </si>
  <si>
    <t>Multiple</t>
  </si>
  <si>
    <t>Total Qty</t>
  </si>
  <si>
    <t>Total Price/part ($)</t>
  </si>
  <si>
    <t>UDB1H010MPM</t>
  </si>
  <si>
    <t>493-14955-ND</t>
  </si>
  <si>
    <t>https://www.digikey.com/en/products/detail/nichicon/UDB1H010MPM/2597776</t>
  </si>
  <si>
    <t>C1, C2</t>
  </si>
  <si>
    <t>1 uF 50 V Aluminum Radial Capacitor</t>
  </si>
  <si>
    <t>https://www.nichicon.co.jp/english/series_items/catalog_pdf/e-udb.pdf</t>
  </si>
  <si>
    <t>MF1/4LCT52R472J</t>
  </si>
  <si>
    <t>2019-MF1/4LCT52R472JTR-ND</t>
  </si>
  <si>
    <t>https://www.digikey.com/en/products/detail/koa-speer-electronics-inc/MF1-4LCT52R472J/21681364</t>
  </si>
  <si>
    <t>R1</t>
  </si>
  <si>
    <t>4.7 kOhm 1/4 W Axial Resistor</t>
  </si>
  <si>
    <t>https://www.koaspeer.com/pdfs/MF-MFS-RK.pdf</t>
  </si>
  <si>
    <t>MP930-0.50-1%</t>
  </si>
  <si>
    <t>MP930-0.50F-ND</t>
  </si>
  <si>
    <t>https://www.digikey.com/en/products/detail/caddock-electronics-inc/MP930-0-50-1/1284412?s=N4IgTCBcDaILIAUCcBmADAWjQOgKyYEYBSEAXQF8g</t>
  </si>
  <si>
    <t>R2</t>
  </si>
  <si>
    <t>0.5 Ohm 1% 30W TO220 Resistor</t>
  </si>
  <si>
    <t>https://www.caddock.com/online_catalog/mrktg_lit/MP9000_Series.pdf</t>
  </si>
  <si>
    <t>3296Y-1-472LF</t>
  </si>
  <si>
    <t>118-3296Y-1-472LF-ND</t>
  </si>
  <si>
    <t>https://www.digikey.com/en/products/detail/bourns-inc/3296Y-1-472LF/2536016</t>
  </si>
  <si>
    <t>RV1</t>
  </si>
  <si>
    <t xml:space="preserve">Bourns 4.7 kOhm trimmer pin top </t>
  </si>
  <si>
    <t>https://www.bourns.com/docs/product-datasheets/3296.pdf</t>
  </si>
  <si>
    <t>WK6279CT-ND</t>
  </si>
  <si>
    <t>https://www.digikey.com/en/products/detail/littelfuse-inc/39613150000/653489?s=N4IgTCBcDaIAQBkCWAXFBTANgMwK4Gd04BmATgDYBGYygVgAZH6QBdAXyA</t>
  </si>
  <si>
    <t>F1</t>
  </si>
  <si>
    <t>LittleFuse 3.15 A 125 V AC DC Fuse Board Mount Radial</t>
  </si>
  <si>
    <t>https://www.littelfuse.com/media?resourcetype=datasheets&amp;itemid=28004c2f-992c-4d86-8a35-f495c62803a6&amp;filename=littelfuse_fuse_396_datasheet.pdf</t>
  </si>
  <si>
    <t>LM358P</t>
  </si>
  <si>
    <t>296-1395-5-ND</t>
  </si>
  <si>
    <t>https://www.digikey.com/en/products/detail/texas-instruments/LM358P/277042</t>
  </si>
  <si>
    <t>U1</t>
  </si>
  <si>
    <t>LM35G8 Dual OpAmp</t>
  </si>
  <si>
    <t>https://www.ti.com/general/docs/suppproductinfo.tsp?distId=10&amp;gotoUrl=https%3A%2F%2Fwww.ti.com%2Flit%2Fgpn%2Flm358</t>
  </si>
  <si>
    <t>IRL540NPBF</t>
  </si>
  <si>
    <t>IRL540NPBF-ND</t>
  </si>
  <si>
    <t>https://www.digikey.com/en/products/detail/infineon-technologies/IRL540NPBF/812000</t>
  </si>
  <si>
    <t>Q1</t>
  </si>
  <si>
    <t>IRL540</t>
  </si>
  <si>
    <t>https://www.infineon.com/dgdl/irl540npbf.pdf?fileId=5546d462533600a40153565fc2a62567</t>
  </si>
  <si>
    <t>1N4148</t>
  </si>
  <si>
    <t>1N4148FS-ND</t>
  </si>
  <si>
    <t>https://www.digikey.com/en/products/detail/onsemi/1N4148/458603</t>
  </si>
  <si>
    <t>D1</t>
  </si>
  <si>
    <t>Diode 100 V 200mA Through Hole DO-35</t>
  </si>
  <si>
    <t>68001-203HLF</t>
  </si>
  <si>
    <t>609-3470-ND</t>
  </si>
  <si>
    <t>https://www.digikey.com/en/products/detail/amphenol-cs-fci/68001-203HLF/2023312</t>
  </si>
  <si>
    <t>J5</t>
  </si>
  <si>
    <t>Connector Header Through Hole 3 position 0.100" (2.54mm)</t>
  </si>
  <si>
    <t>https://cdn.amphenol-cs.com/media/wysiwyg/files/documentation/datasheet/boardwiretoboard/bwb_bergstik.pdf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</si>
</sst>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  <font>
      <u/>
      <sz val="11.0"/>
      <color rgb="FF0000FF"/>
      <name val="Calibri"/>
    </font>
    <font>
      <u/>
      <sz val="11.0"/>
      <color rgb="FF0000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2" fontId="1" numFmtId="0" xfId="0" applyAlignment="1" applyBorder="1" applyFont="1">
      <alignment shrinkToFit="0" wrapText="1"/>
    </xf>
    <xf borderId="3" fillId="2" fontId="1" numFmtId="0" xfId="0" applyAlignment="1" applyBorder="1" applyFont="1">
      <alignment shrinkToFit="0" wrapText="1"/>
    </xf>
    <xf borderId="0" fillId="2" fontId="1" numFmtId="0" xfId="0" applyAlignment="1" applyFont="1">
      <alignment vertical="bottom"/>
    </xf>
    <xf borderId="0" fillId="2" fontId="2" numFmtId="0" xfId="0" applyAlignment="1" applyFont="1">
      <alignment shrinkToFit="0" vertical="bottom" wrapText="0"/>
    </xf>
    <xf borderId="0" fillId="3" fontId="1" numFmtId="164" xfId="0" applyAlignment="1" applyFill="1" applyFont="1" applyNumberFormat="1">
      <alignment horizontal="right" shrinkToFit="0" vertical="bottom" wrapText="0"/>
    </xf>
    <xf borderId="4" fillId="2" fontId="2" numFmtId="0" xfId="0" applyAlignment="1" applyBorder="1" applyFont="1">
      <alignment shrinkToFit="0" vertical="bottom" wrapText="0"/>
    </xf>
    <xf borderId="4" fillId="2" fontId="2" numFmtId="0" xfId="0" applyAlignment="1" applyBorder="1" applyFont="1">
      <alignment readingOrder="0" shrinkToFit="0" vertical="bottom" wrapText="0"/>
    </xf>
    <xf borderId="0" fillId="4" fontId="1" numFmtId="0" xfId="0" applyAlignment="1" applyFill="1" applyFont="1">
      <alignment readingOrder="0" vertical="bottom"/>
    </xf>
    <xf borderId="0" fillId="4" fontId="1" numFmtId="164" xfId="0" applyAlignment="1" applyFont="1" applyNumberFormat="1">
      <alignment readingOrder="0" vertical="bottom"/>
    </xf>
    <xf borderId="0" fillId="4" fontId="3" numFmtId="0" xfId="0" applyAlignment="1" applyFont="1">
      <alignment readingOrder="0" vertical="bottom"/>
    </xf>
    <xf borderId="0" fillId="3" fontId="1" numFmtId="0" xfId="0" applyAlignment="1" applyFont="1">
      <alignment readingOrder="0" vertical="bottom"/>
    </xf>
    <xf borderId="0" fillId="3" fontId="1" numFmtId="0" xfId="0" applyAlignment="1" applyFont="1">
      <alignment horizontal="right" shrinkToFit="0" vertical="bottom" wrapText="0"/>
    </xf>
    <xf borderId="0" fillId="4" fontId="4" numFmtId="0" xfId="0" applyAlignment="1" applyFont="1">
      <alignment readingOrder="0" vertical="bottom"/>
    </xf>
    <xf borderId="0" fillId="4" fontId="1" numFmtId="0" xfId="0" applyAlignment="1" applyFont="1">
      <alignment horizontal="left" readingOrder="0" vertical="bottom"/>
    </xf>
    <xf borderId="0" fillId="3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digikey.com/en/products/detail/texas-instruments/LM358P/277042" TargetMode="External"/><Relationship Id="rId10" Type="http://schemas.openxmlformats.org/officeDocument/2006/relationships/hyperlink" Target="https://www.littelfuse.com/media?resourcetype=datasheets&amp;itemid=28004c2f-992c-4d86-8a35-f495c62803a6&amp;filename=littelfuse_fuse_396_datasheet.pdf" TargetMode="External"/><Relationship Id="rId13" Type="http://schemas.openxmlformats.org/officeDocument/2006/relationships/hyperlink" Target="https://www.digikey.com/en/products/detail/infineon-technologies/IRL540NPBF/812000" TargetMode="External"/><Relationship Id="rId12" Type="http://schemas.openxmlformats.org/officeDocument/2006/relationships/hyperlink" Target="https://www.ti.com/general/docs/suppproductinfo.tsp?distId=10&amp;gotoUrl=https%3A%2F%2Fwww.ti.com%2Flit%2Fgpn%2Flm358" TargetMode="External"/><Relationship Id="rId1" Type="http://schemas.openxmlformats.org/officeDocument/2006/relationships/hyperlink" Target="https://www.digikey.com/en/products/detail/nichicon/UDB1H010MPM/2597776" TargetMode="External"/><Relationship Id="rId2" Type="http://schemas.openxmlformats.org/officeDocument/2006/relationships/hyperlink" Target="https://www.nichicon.co.jp/english/series_items/catalog_pdf/e-udb.pdf" TargetMode="External"/><Relationship Id="rId3" Type="http://schemas.openxmlformats.org/officeDocument/2006/relationships/hyperlink" Target="https://www.digikey.com/en/products/detail/koa-speer-electronics-inc/MF1-4LCT52R472J/21681364" TargetMode="External"/><Relationship Id="rId4" Type="http://schemas.openxmlformats.org/officeDocument/2006/relationships/hyperlink" Target="https://www.koaspeer.com/pdfs/MF-MFS-RK.pdf" TargetMode="External"/><Relationship Id="rId9" Type="http://schemas.openxmlformats.org/officeDocument/2006/relationships/hyperlink" Target="https://www.digikey.com/en/products/detail/littelfuse-inc/39613150000/653489?s=N4IgTCBcDaIAQBkCWAXFBTANgMwK4Gd04BmATgDYBGYygVgAZH6QBdAXyA" TargetMode="External"/><Relationship Id="rId15" Type="http://schemas.openxmlformats.org/officeDocument/2006/relationships/hyperlink" Target="https://www.digikey.com/en/products/detail/onsemi/1N4148/458603" TargetMode="External"/><Relationship Id="rId14" Type="http://schemas.openxmlformats.org/officeDocument/2006/relationships/hyperlink" Target="https://www.infineon.com/dgdl/irl540npbf.pdf?fileId=5546d462533600a40153565fc2a62567" TargetMode="External"/><Relationship Id="rId17" Type="http://schemas.openxmlformats.org/officeDocument/2006/relationships/hyperlink" Target="https://www.digikey.com/en/products/detail/amphenol-cs-fci/68001-203HLF/2023312" TargetMode="External"/><Relationship Id="rId16" Type="http://schemas.openxmlformats.org/officeDocument/2006/relationships/hyperlink" Target="https://www.digikey.com/en/products/detail/onsemi/1N4148/458603" TargetMode="External"/><Relationship Id="rId5" Type="http://schemas.openxmlformats.org/officeDocument/2006/relationships/hyperlink" Target="https://www.digikey.com/en/products/detail/caddock-electronics-inc/MP930-0-50-1/1284412?s=N4IgTCBcDaILIAUCcBmADAWjQOgKyYEYBSEAXQF8g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www.caddock.com/online_catalog/mrktg_lit/MP9000_Series.pdf" TargetMode="External"/><Relationship Id="rId18" Type="http://schemas.openxmlformats.org/officeDocument/2006/relationships/hyperlink" Target="https://cdn.amphenol-cs.com/media/wysiwyg/files/documentation/datasheet/boardwiretoboard/bwb_bergstik.pdf" TargetMode="External"/><Relationship Id="rId7" Type="http://schemas.openxmlformats.org/officeDocument/2006/relationships/hyperlink" Target="https://www.digikey.com/en/products/detail/bourns-inc/3296Y-1-472LF/2536016" TargetMode="External"/><Relationship Id="rId8" Type="http://schemas.openxmlformats.org/officeDocument/2006/relationships/hyperlink" Target="https://www.bourns.com/docs/product-datasheets/329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88"/>
    <col customWidth="1" min="3" max="3" width="20.25"/>
    <col customWidth="1" min="7" max="7" width="27.38"/>
    <col customWidth="1" min="11" max="11" width="37.63"/>
  </cols>
  <sheetData>
    <row r="1">
      <c r="A1" s="1"/>
      <c r="B1" s="2"/>
      <c r="C1" s="2"/>
      <c r="D1" s="2"/>
      <c r="E1" s="2"/>
      <c r="F1" s="2"/>
      <c r="G1" s="3"/>
      <c r="H1" s="4"/>
      <c r="I1" s="4"/>
      <c r="J1" s="4"/>
      <c r="K1" s="5" t="s">
        <v>0</v>
      </c>
    </row>
    <row r="2" ht="21.0" customHeight="1">
      <c r="A2" s="3"/>
      <c r="B2" s="3"/>
      <c r="C2" s="3"/>
      <c r="D2" s="3"/>
      <c r="E2" s="3"/>
      <c r="F2" s="3"/>
      <c r="G2" s="3"/>
      <c r="H2" s="4"/>
      <c r="I2" s="4"/>
      <c r="J2" s="4"/>
      <c r="K2" s="6">
        <f>sum(K4:K998)</f>
        <v>48.93</v>
      </c>
    </row>
    <row r="3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8" t="s">
        <v>7</v>
      </c>
      <c r="H3" s="7" t="s">
        <v>8</v>
      </c>
      <c r="I3" s="7" t="s">
        <v>9</v>
      </c>
      <c r="J3" s="7" t="s">
        <v>10</v>
      </c>
      <c r="K3" s="7" t="s">
        <v>11</v>
      </c>
    </row>
    <row r="4">
      <c r="A4" s="9">
        <v>2.0</v>
      </c>
      <c r="B4" s="9" t="s">
        <v>12</v>
      </c>
      <c r="C4" s="9" t="s">
        <v>13</v>
      </c>
      <c r="D4" s="10">
        <v>0.68</v>
      </c>
      <c r="E4" s="11" t="s">
        <v>14</v>
      </c>
      <c r="F4" s="9" t="s">
        <v>15</v>
      </c>
      <c r="G4" s="9" t="s">
        <v>16</v>
      </c>
      <c r="H4" s="11" t="s">
        <v>17</v>
      </c>
      <c r="I4" s="12">
        <v>3.0</v>
      </c>
      <c r="J4" s="13">
        <f t="shared" ref="J4:J10" si="1">A4*I4</f>
        <v>6</v>
      </c>
      <c r="K4" s="6">
        <f t="shared" ref="K4:K12" si="2">J4*D4</f>
        <v>4.08</v>
      </c>
    </row>
    <row r="5">
      <c r="A5" s="9">
        <v>1.0</v>
      </c>
      <c r="B5" s="9" t="s">
        <v>18</v>
      </c>
      <c r="C5" s="9" t="s">
        <v>19</v>
      </c>
      <c r="D5" s="10">
        <v>0.12</v>
      </c>
      <c r="E5" s="11" t="s">
        <v>20</v>
      </c>
      <c r="F5" s="9" t="s">
        <v>21</v>
      </c>
      <c r="G5" s="9" t="s">
        <v>22</v>
      </c>
      <c r="H5" s="14" t="s">
        <v>23</v>
      </c>
      <c r="I5" s="12">
        <v>3.0</v>
      </c>
      <c r="J5" s="13">
        <f t="shared" si="1"/>
        <v>3</v>
      </c>
      <c r="K5" s="6">
        <f t="shared" si="2"/>
        <v>0.36</v>
      </c>
    </row>
    <row r="6">
      <c r="A6" s="9">
        <v>1.0</v>
      </c>
      <c r="B6" s="9" t="s">
        <v>24</v>
      </c>
      <c r="C6" s="9" t="s">
        <v>25</v>
      </c>
      <c r="D6" s="10">
        <v>8.5</v>
      </c>
      <c r="E6" s="11" t="s">
        <v>26</v>
      </c>
      <c r="F6" s="9" t="s">
        <v>27</v>
      </c>
      <c r="G6" s="9" t="s">
        <v>28</v>
      </c>
      <c r="H6" s="11" t="s">
        <v>29</v>
      </c>
      <c r="I6" s="12">
        <v>3.0</v>
      </c>
      <c r="J6" s="13">
        <f t="shared" si="1"/>
        <v>3</v>
      </c>
      <c r="K6" s="6">
        <f t="shared" si="2"/>
        <v>25.5</v>
      </c>
    </row>
    <row r="7">
      <c r="A7" s="9">
        <v>1.0</v>
      </c>
      <c r="B7" s="9" t="s">
        <v>30</v>
      </c>
      <c r="C7" s="9" t="s">
        <v>31</v>
      </c>
      <c r="D7" s="10">
        <v>2.53</v>
      </c>
      <c r="E7" s="14" t="s">
        <v>32</v>
      </c>
      <c r="F7" s="9" t="s">
        <v>33</v>
      </c>
      <c r="G7" s="9" t="s">
        <v>34</v>
      </c>
      <c r="H7" s="14" t="s">
        <v>35</v>
      </c>
      <c r="I7" s="12">
        <v>3.0</v>
      </c>
      <c r="J7" s="13">
        <f t="shared" si="1"/>
        <v>3</v>
      </c>
      <c r="K7" s="6">
        <f t="shared" si="2"/>
        <v>7.59</v>
      </c>
    </row>
    <row r="8">
      <c r="A8" s="9">
        <v>1.0</v>
      </c>
      <c r="B8" s="15">
        <v>3.961315E10</v>
      </c>
      <c r="C8" s="9" t="s">
        <v>36</v>
      </c>
      <c r="D8" s="10">
        <v>1.24</v>
      </c>
      <c r="E8" s="11" t="s">
        <v>37</v>
      </c>
      <c r="F8" s="9" t="s">
        <v>38</v>
      </c>
      <c r="G8" s="9" t="s">
        <v>39</v>
      </c>
      <c r="H8" s="11" t="s">
        <v>40</v>
      </c>
      <c r="I8" s="12">
        <v>3.0</v>
      </c>
      <c r="J8" s="13">
        <f t="shared" si="1"/>
        <v>3</v>
      </c>
      <c r="K8" s="6">
        <f t="shared" si="2"/>
        <v>3.72</v>
      </c>
    </row>
    <row r="9">
      <c r="A9" s="9">
        <v>1.0</v>
      </c>
      <c r="B9" s="9" t="s">
        <v>41</v>
      </c>
      <c r="C9" s="9" t="s">
        <v>42</v>
      </c>
      <c r="D9" s="10">
        <v>0.27</v>
      </c>
      <c r="E9" s="11" t="s">
        <v>43</v>
      </c>
      <c r="F9" s="9" t="s">
        <v>44</v>
      </c>
      <c r="G9" s="9" t="s">
        <v>45</v>
      </c>
      <c r="H9" s="14" t="s">
        <v>46</v>
      </c>
      <c r="I9" s="12">
        <v>3.0</v>
      </c>
      <c r="J9" s="13">
        <f t="shared" si="1"/>
        <v>3</v>
      </c>
      <c r="K9" s="6">
        <f t="shared" si="2"/>
        <v>0.81</v>
      </c>
    </row>
    <row r="10">
      <c r="A10" s="9">
        <v>1.0</v>
      </c>
      <c r="B10" s="9" t="s">
        <v>47</v>
      </c>
      <c r="C10" s="9" t="s">
        <v>48</v>
      </c>
      <c r="D10" s="10">
        <v>1.9</v>
      </c>
      <c r="E10" s="11" t="s">
        <v>49</v>
      </c>
      <c r="F10" s="9" t="s">
        <v>50</v>
      </c>
      <c r="G10" s="9" t="s">
        <v>51</v>
      </c>
      <c r="H10" s="14" t="s">
        <v>52</v>
      </c>
      <c r="I10" s="12">
        <v>3.0</v>
      </c>
      <c r="J10" s="13">
        <f t="shared" si="1"/>
        <v>3</v>
      </c>
      <c r="K10" s="6">
        <f t="shared" si="2"/>
        <v>5.7</v>
      </c>
    </row>
    <row r="11">
      <c r="A11" s="9">
        <v>1.0</v>
      </c>
      <c r="B11" s="9" t="s">
        <v>53</v>
      </c>
      <c r="C11" s="9" t="s">
        <v>54</v>
      </c>
      <c r="D11" s="10">
        <v>0.1</v>
      </c>
      <c r="E11" s="11" t="s">
        <v>55</v>
      </c>
      <c r="F11" s="9" t="s">
        <v>56</v>
      </c>
      <c r="G11" s="9" t="s">
        <v>57</v>
      </c>
      <c r="H11" s="11" t="s">
        <v>55</v>
      </c>
      <c r="I11" s="12">
        <v>3.0</v>
      </c>
      <c r="J11" s="16">
        <v>3.0</v>
      </c>
      <c r="K11" s="6">
        <f t="shared" si="2"/>
        <v>0.3</v>
      </c>
    </row>
    <row r="12">
      <c r="A12" s="9">
        <v>1.0</v>
      </c>
      <c r="B12" s="9" t="s">
        <v>58</v>
      </c>
      <c r="C12" s="9" t="s">
        <v>59</v>
      </c>
      <c r="D12" s="10">
        <v>0.29</v>
      </c>
      <c r="E12" s="14" t="s">
        <v>60</v>
      </c>
      <c r="F12" s="9" t="s">
        <v>61</v>
      </c>
      <c r="G12" s="9" t="s">
        <v>62</v>
      </c>
      <c r="H12" s="11" t="s">
        <v>63</v>
      </c>
      <c r="I12" s="12">
        <v>3.0</v>
      </c>
      <c r="J12" s="16">
        <v>3.0</v>
      </c>
      <c r="K12" s="6">
        <f t="shared" si="2"/>
        <v>0.87</v>
      </c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8"/>
      <c r="K13" s="18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8"/>
      <c r="K14" s="18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8"/>
      <c r="K15" s="18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8"/>
      <c r="K16" s="18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8"/>
      <c r="K17" s="18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8"/>
      <c r="K18" s="18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8"/>
      <c r="K19" s="18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8"/>
      <c r="K20" s="18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8"/>
      <c r="K21" s="18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8"/>
      <c r="K22" s="18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8"/>
      <c r="K23" s="18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8"/>
      <c r="K24" s="18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8"/>
      <c r="K25" s="18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8"/>
      <c r="K26" s="18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8"/>
      <c r="K27" s="18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8"/>
      <c r="K28" s="18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8"/>
      <c r="K29" s="18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8"/>
      <c r="K30" s="18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8"/>
      <c r="K31" s="18"/>
    </row>
  </sheetData>
  <hyperlinks>
    <hyperlink r:id="rId1" ref="E4"/>
    <hyperlink r:id="rId2" ref="H4"/>
    <hyperlink r:id="rId3" ref="E5"/>
    <hyperlink r:id="rId4" ref="H5"/>
    <hyperlink r:id="rId5" ref="E6"/>
    <hyperlink r:id="rId6" ref="H6"/>
    <hyperlink r:id="rId7" ref="E7"/>
    <hyperlink r:id="rId8" ref="H7"/>
    <hyperlink r:id="rId9" ref="E8"/>
    <hyperlink r:id="rId10" ref="H8"/>
    <hyperlink r:id="rId11" ref="E9"/>
    <hyperlink r:id="rId12" ref="H9"/>
    <hyperlink r:id="rId13" ref="E10"/>
    <hyperlink r:id="rId14" ref="H10"/>
    <hyperlink r:id="rId15" ref="E11"/>
    <hyperlink r:id="rId16" ref="H11"/>
    <hyperlink r:id="rId17" ref="E12"/>
    <hyperlink r:id="rId18" ref="H12"/>
  </hyperlinks>
  <drawing r:id="rId19"/>
</worksheet>
</file>