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vs\Projects\Longline\"/>
    </mc:Choice>
  </mc:AlternateContent>
  <xr:revisionPtr revIDLastSave="0" documentId="13_ncr:40009_{7746D372-83CA-4111-BC19-3743AF7E27D3}" xr6:coauthVersionLast="45" xr6:coauthVersionMax="45" xr10:uidLastSave="{00000000-0000-0000-0000-000000000000}"/>
  <bookViews>
    <workbookView xWindow="645" yWindow="615" windowWidth="26250" windowHeight="14580"/>
  </bookViews>
  <sheets>
    <sheet name="Sheet2" sheetId="3" r:id="rId1"/>
    <sheet name="longline_clean" sheetId="1" r:id="rId2"/>
    <sheet name="Sheet1" sheetId="2" r:id="rId3"/>
  </sheets>
  <definedNames>
    <definedName name="ExternalData_1" localSheetId="0" hidden="1">Sheet2!$A$1:$C$9</definedName>
  </definedNames>
  <calcPr calcId="0"/>
</workbook>
</file>

<file path=xl/calcChain.xml><?xml version="1.0" encoding="utf-8"?>
<calcChain xmlns="http://schemas.openxmlformats.org/spreadsheetml/2006/main">
  <c r="B2" i="2" l="1"/>
  <c r="B3" i="2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<sst xmlns="http://schemas.openxmlformats.org/spreadsheetml/2006/main" count="204" uniqueCount="83">
  <si>
    <t>Work Group</t>
  </si>
  <si>
    <t>Location Name</t>
  </si>
  <si>
    <t>Completed Date</t>
  </si>
  <si>
    <t>Street Segment IDs</t>
  </si>
  <si>
    <t>LONG LINE</t>
  </si>
  <si>
    <t xml:space="preserve"> HART LN /  THORNCLIFFE DR</t>
  </si>
  <si>
    <t>7106 GUADALUPE ST, AUSTIN, TX 78752</t>
  </si>
  <si>
    <t>2011792, 2011714, 2011747, 2011837</t>
  </si>
  <si>
    <t xml:space="preserve"> LA CRESADA DR /  DAVIS LN</t>
  </si>
  <si>
    <t xml:space="preserve">  WEST PARK DR from   PERRY LN  to   &lt;br /&gt;VILLAGE DR </t>
  </si>
  <si>
    <t>BURNET RD &amp; W 45TH ST, AUSTIN, TX</t>
  </si>
  <si>
    <t>507 W 5TH ST, AUSTIN, TX 78701</t>
  </si>
  <si>
    <t xml:space="preserve">  ROLAND JOHNSON DR from   E HUNTLAND DR  to   &lt;br /&gt;E ST JOHNS AVE </t>
  </si>
  <si>
    <t>JOHNNY MORRIS RD &amp; LOYOLA LN, AUSTIN, TX</t>
  </si>
  <si>
    <t xml:space="preserve">  KENTISH DR from   WEST GATE BLVD  to   &lt;br /&gt;CURLEW DR </t>
  </si>
  <si>
    <t>2034711, 2026048, 2026047</t>
  </si>
  <si>
    <t xml:space="preserve">&lt;br /&gt;S 2ND ST </t>
  </si>
  <si>
    <t>4970 W US 290 HWY WB, AUSTIN, TX 78735</t>
  </si>
  <si>
    <t xml:space="preserve">  TERI RD from   S PLEASANT VALLEY RD  to   &lt;br /&gt;E STASSNEY LN </t>
  </si>
  <si>
    <t>2023334, 2023364, 2023370, 2023438, 2023454, 2023348, 2023325, 2023352, 2023354, 2023418, 2023356, 2023434, 2023344</t>
  </si>
  <si>
    <t>S IH 35 SVRD SB &amp; E WILLIAM CANNON DR, AUSTIN, TX</t>
  </si>
  <si>
    <t>STECK AVE &amp; MESA DR, AUSTIN, TX</t>
  </si>
  <si>
    <t xml:space="preserve">  W ST ELMO RD from   S IH 35 SB  to   &lt;br /&gt;LUCKSINGER LN </t>
  </si>
  <si>
    <t>2024628, 2024583, 2024606, 2024626, 2036117</t>
  </si>
  <si>
    <t xml:space="preserve">  W INDUSTRIAL BLVD from   W ST ELMO RD  to   &lt;br /&gt;CONGRESS AVE </t>
  </si>
  <si>
    <t>2026336, 2026338, 2026337</t>
  </si>
  <si>
    <t xml:space="preserve">  TERRY O LN from   E BEN WHITE BLVD EB  to   &lt;br /&gt;SHELBY LN </t>
  </si>
  <si>
    <t>2024627, 2041678, 2024582, 2024669</t>
  </si>
  <si>
    <t xml:space="preserve">  SHELBY LN from   TERRY O LN  to   &lt;br /&gt;S IH 35 SB </t>
  </si>
  <si>
    <t>2024697, 2024756</t>
  </si>
  <si>
    <t xml:space="preserve">  COLONY PARK DR from   S IH 35 SB  to   &lt;br /&gt;SHELBY LN </t>
  </si>
  <si>
    <t>2047913, 2047912, 2024963, 2047914, 2024903</t>
  </si>
  <si>
    <t xml:space="preserve"> HANCOCK DR /  FAIRVIEW DR</t>
  </si>
  <si>
    <t>2013535, 2013530</t>
  </si>
  <si>
    <t xml:space="preserve">  FARO DR from   CROSSING PL  to   &lt;br /&gt;E RIVERSIDE DR </t>
  </si>
  <si>
    <t>2022829, 2022853, 2041497, 2022863, 2022879</t>
  </si>
  <si>
    <t>106 S 1ST ST, AUSTIN, TX 78704</t>
  </si>
  <si>
    <t>MENCHACA RD &amp; KAISER DR, AUSTIN, TX</t>
  </si>
  <si>
    <t xml:space="preserve">  WEIDEMAR LN from   SHELBY LN  to   &lt;br /&gt;COLONIAL PARK BLVD </t>
  </si>
  <si>
    <t>2037022, 2024902</t>
  </si>
  <si>
    <t xml:space="preserve"> W 45TH ST /  BULL CREEK RD</t>
  </si>
  <si>
    <t xml:space="preserve">  BILBROOK PL from   SILCANTU DR  to   &lt;br /&gt;SHADE TREE DR </t>
  </si>
  <si>
    <t>2027986, 2027942, 2027953, 2027980, 2027957</t>
  </si>
  <si>
    <t xml:space="preserve"> RIDDLE RD /  OLD MANCHACA RD</t>
  </si>
  <si>
    <t>WALSH TARLTON LN &amp; SANDERLING TRL, AUSTIN, TX 78746</t>
  </si>
  <si>
    <t>3369529, 3369527</t>
  </si>
  <si>
    <t>W WELLS BRANCH PKWY &amp; S HEATHERWILDE BLVD, AUSTIN, TX</t>
  </si>
  <si>
    <t>5425642, 5425631, 5425619, 5425629, 5578876, 2038889, 3390743, 5425633, 5425646, 5425644, 5425640</t>
  </si>
  <si>
    <t>2000 BARTON SPRINGS RD, AUSTIN, TX 78746</t>
  </si>
  <si>
    <t>2041193, 2041226, 2046726</t>
  </si>
  <si>
    <t>2200 MONTOPOLIS DR, AUSTIN, TX</t>
  </si>
  <si>
    <t>E 38TH HALF ST &amp; AIRPORT BLVD, AUSTIN, TX</t>
  </si>
  <si>
    <t>3257937, 2017340</t>
  </si>
  <si>
    <t xml:space="preserve"> HILLVIEW RD /  EXPOSITION BLVD</t>
  </si>
  <si>
    <t>2030312, 3377377</t>
  </si>
  <si>
    <t>81008200 N LAMAR BLVD / 700 W POWELL LN</t>
  </si>
  <si>
    <t>2040117, 2011214, 2012546, 2012545</t>
  </si>
  <si>
    <t xml:space="preserve">  GUADALUPE ST from   W DEAN KEETON ST  to   &lt;br /&gt;W 26TH ST </t>
  </si>
  <si>
    <t>2017247, 2017249</t>
  </si>
  <si>
    <t>Miles</t>
  </si>
  <si>
    <t>Res</t>
  </si>
  <si>
    <t>Street class</t>
  </si>
  <si>
    <t>col</t>
  </si>
  <si>
    <t>res</t>
  </si>
  <si>
    <t>art</t>
  </si>
  <si>
    <t>null</t>
  </si>
  <si>
    <t>month</t>
  </si>
  <si>
    <t>oct</t>
  </si>
  <si>
    <t>nov</t>
  </si>
  <si>
    <t>dec</t>
  </si>
  <si>
    <t>jan</t>
  </si>
  <si>
    <t>Column1</t>
  </si>
  <si>
    <t>Column2</t>
  </si>
  <si>
    <t>Column3</t>
  </si>
  <si>
    <t>Road Class</t>
  </si>
  <si>
    <t>Month</t>
  </si>
  <si>
    <t>Total Linear Miles</t>
  </si>
  <si>
    <t>COL</t>
  </si>
  <si>
    <t>Oct</t>
  </si>
  <si>
    <t>ART</t>
  </si>
  <si>
    <t>Nov</t>
  </si>
  <si>
    <t>Dec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</si>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</sst>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Road Class" tableColumnId="1"/>
      <queryTableField id="2" name="Month" tableColumnId="2"/>
      <queryTableField id="3" name="Total Linear Mil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1_2" displayName="Table1_2" ref="A1:C9" tableType="queryTable" totalsRowShown="0">
  <autoFilter ref="A1:C9"/>
  <tableColumns count="3">
    <tableColumn id="1" uniqueName="1" name="Road Class" queryTableFieldId="1" dataDxfId="1"/>
    <tableColumn id="2" uniqueName="2" name="Month" queryTableFieldId="2" dataDxfId="0"/>
    <tableColumn id="3" uniqueName="3" name="Total Linear Mile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F2:H39" totalsRowShown="0">
  <autoFilter ref="F2:H39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F12" sqref="F12"/>
    </sheetView>
  </sheetViews>
  <sheetFormatPr defaultRowHeight="15" x14ac:dyDescent="0.25"/>
  <cols>
    <col min="1" max="1" width="12.5703125" bestFit="1" customWidth="1"/>
    <col min="2" max="2" width="9.28515625" bestFit="1" customWidth="1"/>
    <col min="3" max="3" width="19.140625" bestFit="1" customWidth="1"/>
  </cols>
  <sheetData>
    <row r="1" spans="1:3" x14ac:dyDescent="0.25">
      <c r="A1" t="s">
        <v>74</v>
      </c>
      <c r="B1" t="s">
        <v>75</v>
      </c>
      <c r="C1" t="s">
        <v>76</v>
      </c>
    </row>
    <row r="2" spans="1:3" x14ac:dyDescent="0.25">
      <c r="A2" s="2" t="s">
        <v>77</v>
      </c>
      <c r="B2" s="2" t="s">
        <v>78</v>
      </c>
      <c r="C2">
        <v>1.2154370299999999</v>
      </c>
    </row>
    <row r="3" spans="1:3" x14ac:dyDescent="0.25">
      <c r="A3" s="2" t="s">
        <v>79</v>
      </c>
      <c r="B3" s="2" t="s">
        <v>78</v>
      </c>
      <c r="C3">
        <v>0.36982400000000004</v>
      </c>
    </row>
    <row r="4" spans="1:3" x14ac:dyDescent="0.25">
      <c r="A4" s="2" t="s">
        <v>77</v>
      </c>
      <c r="B4" s="2" t="s">
        <v>80</v>
      </c>
      <c r="C4">
        <v>6.2104399943000006</v>
      </c>
    </row>
    <row r="5" spans="1:3" x14ac:dyDescent="0.25">
      <c r="A5" s="2" t="s">
        <v>79</v>
      </c>
      <c r="B5" s="2" t="s">
        <v>80</v>
      </c>
      <c r="C5">
        <v>0.33887699999999998</v>
      </c>
    </row>
    <row r="6" spans="1:3" x14ac:dyDescent="0.25">
      <c r="A6" s="2" t="s">
        <v>77</v>
      </c>
      <c r="B6" s="2" t="s">
        <v>81</v>
      </c>
      <c r="C6">
        <v>0.46925554000000003</v>
      </c>
    </row>
    <row r="7" spans="1:3" x14ac:dyDescent="0.25">
      <c r="A7" s="2" t="s">
        <v>79</v>
      </c>
      <c r="B7" s="2" t="s">
        <v>81</v>
      </c>
      <c r="C7">
        <v>0.74606721000000009</v>
      </c>
    </row>
    <row r="8" spans="1:3" x14ac:dyDescent="0.25">
      <c r="A8" s="2" t="s">
        <v>77</v>
      </c>
      <c r="B8" s="2" t="s">
        <v>82</v>
      </c>
      <c r="C8">
        <v>0.80325899999999995</v>
      </c>
    </row>
    <row r="9" spans="1:3" x14ac:dyDescent="0.25">
      <c r="A9" s="2" t="s">
        <v>79</v>
      </c>
      <c r="B9" s="2" t="s">
        <v>82</v>
      </c>
      <c r="C9">
        <v>0.99360395000000001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" workbookViewId="0">
      <selection activeCell="F2" sqref="F2:H39"/>
    </sheetView>
  </sheetViews>
  <sheetFormatPr defaultRowHeight="15" x14ac:dyDescent="0.25"/>
  <cols>
    <col min="4" max="4" width="15.85546875" bestFit="1" customWidth="1"/>
    <col min="5" max="5" width="88.140625" customWidth="1"/>
    <col min="6" max="8" width="1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59</v>
      </c>
      <c r="G1" t="s">
        <v>61</v>
      </c>
      <c r="H1" t="s">
        <v>66</v>
      </c>
    </row>
    <row r="2" spans="1:8" x14ac:dyDescent="0.25">
      <c r="A2">
        <v>654</v>
      </c>
      <c r="B2" t="s">
        <v>4</v>
      </c>
      <c r="C2" t="s">
        <v>5</v>
      </c>
      <c r="D2" s="1">
        <v>44110.635416666664</v>
      </c>
      <c r="E2">
        <v>2013197</v>
      </c>
      <c r="F2" t="s">
        <v>71</v>
      </c>
      <c r="G2" t="s">
        <v>72</v>
      </c>
      <c r="H2" t="s">
        <v>73</v>
      </c>
    </row>
    <row r="3" spans="1:8" x14ac:dyDescent="0.25">
      <c r="A3">
        <v>659</v>
      </c>
      <c r="B3" t="s">
        <v>4</v>
      </c>
      <c r="C3" t="s">
        <v>6</v>
      </c>
      <c r="D3" s="1">
        <v>44116.637499999997</v>
      </c>
      <c r="E3" t="s">
        <v>7</v>
      </c>
      <c r="F3">
        <v>3.0727000000000001E-2</v>
      </c>
      <c r="G3" t="s">
        <v>60</v>
      </c>
      <c r="H3" t="s">
        <v>67</v>
      </c>
    </row>
    <row r="4" spans="1:8" x14ac:dyDescent="0.25">
      <c r="A4">
        <v>660</v>
      </c>
      <c r="B4" t="s">
        <v>4</v>
      </c>
      <c r="C4" t="s">
        <v>8</v>
      </c>
      <c r="D4" s="1">
        <v>44117.518055555556</v>
      </c>
      <c r="E4">
        <v>2025013</v>
      </c>
      <c r="F4">
        <v>0.30577808000000001</v>
      </c>
      <c r="G4" t="s">
        <v>62</v>
      </c>
      <c r="H4" t="s">
        <v>67</v>
      </c>
    </row>
    <row r="5" spans="1:8" x14ac:dyDescent="0.25">
      <c r="A5">
        <v>661</v>
      </c>
      <c r="B5" t="s">
        <v>4</v>
      </c>
      <c r="C5" t="s">
        <v>9</v>
      </c>
      <c r="D5" s="1">
        <v>44117.644444444442</v>
      </c>
      <c r="E5">
        <v>2012255</v>
      </c>
      <c r="F5">
        <v>0.16439000000000001</v>
      </c>
      <c r="G5" t="s">
        <v>62</v>
      </c>
      <c r="H5" t="s">
        <v>67</v>
      </c>
    </row>
    <row r="6" spans="1:8" x14ac:dyDescent="0.25">
      <c r="A6">
        <v>663</v>
      </c>
      <c r="B6" t="s">
        <v>4</v>
      </c>
      <c r="C6" t="s">
        <v>10</v>
      </c>
      <c r="D6" s="1">
        <v>44118.565972222219</v>
      </c>
      <c r="E6">
        <v>2015602</v>
      </c>
      <c r="F6">
        <v>6.1915999999999999E-2</v>
      </c>
      <c r="G6" t="s">
        <v>63</v>
      </c>
      <c r="H6" t="s">
        <v>67</v>
      </c>
    </row>
    <row r="7" spans="1:8" x14ac:dyDescent="0.25">
      <c r="A7">
        <v>664</v>
      </c>
      <c r="B7" t="s">
        <v>4</v>
      </c>
      <c r="C7" t="s">
        <v>11</v>
      </c>
      <c r="D7" s="1">
        <v>44118.572222222225</v>
      </c>
      <c r="E7">
        <v>2018720</v>
      </c>
      <c r="F7">
        <v>6.9408999999999998E-2</v>
      </c>
      <c r="G7" t="s">
        <v>64</v>
      </c>
      <c r="H7" t="s">
        <v>67</v>
      </c>
    </row>
    <row r="8" spans="1:8" x14ac:dyDescent="0.25">
      <c r="A8">
        <v>665</v>
      </c>
      <c r="B8" t="s">
        <v>4</v>
      </c>
      <c r="C8" t="s">
        <v>12</v>
      </c>
      <c r="D8" s="1">
        <v>44118.574999999997</v>
      </c>
      <c r="E8">
        <v>2040368</v>
      </c>
      <c r="F8">
        <v>6.7303000000000002E-2</v>
      </c>
      <c r="G8" t="s">
        <v>64</v>
      </c>
      <c r="H8" t="s">
        <v>67</v>
      </c>
    </row>
    <row r="9" spans="1:8" x14ac:dyDescent="0.25">
      <c r="A9">
        <v>666</v>
      </c>
      <c r="B9" t="s">
        <v>4</v>
      </c>
      <c r="C9" t="s">
        <v>13</v>
      </c>
      <c r="D9" s="1">
        <v>44120.602777777778</v>
      </c>
      <c r="E9">
        <v>2016500</v>
      </c>
      <c r="F9">
        <v>0.22802600000000001</v>
      </c>
      <c r="G9" t="s">
        <v>62</v>
      </c>
      <c r="H9" t="s">
        <v>67</v>
      </c>
    </row>
    <row r="10" spans="1:8" x14ac:dyDescent="0.25">
      <c r="A10">
        <v>667</v>
      </c>
      <c r="B10" t="s">
        <v>4</v>
      </c>
      <c r="C10" t="s">
        <v>14</v>
      </c>
      <c r="D10" s="1">
        <v>44123.636805555558</v>
      </c>
      <c r="E10" t="s">
        <v>15</v>
      </c>
      <c r="F10">
        <v>0.23311200000000001</v>
      </c>
      <c r="G10" t="s">
        <v>64</v>
      </c>
      <c r="H10" t="s">
        <v>67</v>
      </c>
    </row>
    <row r="11" spans="1:8" x14ac:dyDescent="0.25">
      <c r="A11">
        <v>668</v>
      </c>
      <c r="B11" t="s">
        <v>4</v>
      </c>
      <c r="C11" t="s">
        <v>16</v>
      </c>
      <c r="D11" s="1">
        <v>44126.398611111108</v>
      </c>
      <c r="E11">
        <v>2024168</v>
      </c>
      <c r="F11">
        <v>0.32620995000000003</v>
      </c>
      <c r="G11" t="s">
        <v>62</v>
      </c>
      <c r="H11" t="s">
        <v>67</v>
      </c>
    </row>
    <row r="12" spans="1:8" x14ac:dyDescent="0.25">
      <c r="A12">
        <v>669</v>
      </c>
      <c r="B12" t="s">
        <v>4</v>
      </c>
      <c r="C12" t="s">
        <v>17</v>
      </c>
      <c r="D12" s="1">
        <v>44137.525000000001</v>
      </c>
      <c r="E12">
        <v>3309481</v>
      </c>
      <c r="F12">
        <v>0.19103300000000001</v>
      </c>
      <c r="G12" t="s">
        <v>62</v>
      </c>
      <c r="H12" t="s">
        <v>67</v>
      </c>
    </row>
    <row r="13" spans="1:8" x14ac:dyDescent="0.25">
      <c r="A13">
        <v>670</v>
      </c>
      <c r="B13" t="s">
        <v>4</v>
      </c>
      <c r="C13" t="s">
        <v>18</v>
      </c>
      <c r="D13" s="1">
        <v>44137.626388888886</v>
      </c>
      <c r="E13" t="s">
        <v>19</v>
      </c>
      <c r="F13">
        <v>9.6102000000000007E-2</v>
      </c>
      <c r="G13" t="s">
        <v>65</v>
      </c>
      <c r="H13" t="s">
        <v>68</v>
      </c>
    </row>
    <row r="14" spans="1:8" x14ac:dyDescent="0.25">
      <c r="A14">
        <v>671</v>
      </c>
      <c r="B14" t="s">
        <v>4</v>
      </c>
      <c r="C14" t="s">
        <v>20</v>
      </c>
      <c r="D14" s="1">
        <v>44137.631944444445</v>
      </c>
      <c r="E14">
        <v>2025610</v>
      </c>
      <c r="F14">
        <v>2.1472706808000002</v>
      </c>
      <c r="G14" t="s">
        <v>62</v>
      </c>
      <c r="H14" t="s">
        <v>68</v>
      </c>
    </row>
    <row r="15" spans="1:8" x14ac:dyDescent="0.25">
      <c r="A15">
        <v>672</v>
      </c>
      <c r="B15" t="s">
        <v>4</v>
      </c>
      <c r="C15" t="s">
        <v>21</v>
      </c>
      <c r="D15" s="1">
        <v>44137.634722222225</v>
      </c>
      <c r="E15">
        <v>2013751</v>
      </c>
      <c r="F15">
        <v>5.5182000000000002E-2</v>
      </c>
      <c r="G15" t="s">
        <v>64</v>
      </c>
      <c r="H15" t="s">
        <v>68</v>
      </c>
    </row>
    <row r="16" spans="1:8" x14ac:dyDescent="0.25">
      <c r="A16">
        <v>673</v>
      </c>
      <c r="B16" t="s">
        <v>4</v>
      </c>
      <c r="C16" t="s">
        <v>22</v>
      </c>
      <c r="D16" s="1">
        <v>44139.588888888888</v>
      </c>
      <c r="E16" t="s">
        <v>23</v>
      </c>
      <c r="F16">
        <v>0.22144800000000001</v>
      </c>
      <c r="G16" t="s">
        <v>62</v>
      </c>
      <c r="H16" t="s">
        <v>68</v>
      </c>
    </row>
    <row r="17" spans="1:8" x14ac:dyDescent="0.25">
      <c r="A17">
        <v>674</v>
      </c>
      <c r="B17" t="s">
        <v>4</v>
      </c>
      <c r="C17" t="s">
        <v>24</v>
      </c>
      <c r="D17" s="1">
        <v>44139.593055555553</v>
      </c>
      <c r="E17" t="s">
        <v>25</v>
      </c>
      <c r="F17">
        <v>1.1453499587</v>
      </c>
      <c r="G17" t="s">
        <v>62</v>
      </c>
      <c r="H17" t="s">
        <v>68</v>
      </c>
    </row>
    <row r="18" spans="1:8" x14ac:dyDescent="0.25">
      <c r="A18">
        <v>675</v>
      </c>
      <c r="B18" t="s">
        <v>4</v>
      </c>
      <c r="C18" t="s">
        <v>26</v>
      </c>
      <c r="D18" s="1">
        <v>44139.597916666666</v>
      </c>
      <c r="E18" t="s">
        <v>27</v>
      </c>
      <c r="F18">
        <v>0.48315275130000002</v>
      </c>
      <c r="G18" t="s">
        <v>62</v>
      </c>
      <c r="H18" t="s">
        <v>68</v>
      </c>
    </row>
    <row r="19" spans="1:8" x14ac:dyDescent="0.25">
      <c r="A19">
        <v>676</v>
      </c>
      <c r="B19" t="s">
        <v>4</v>
      </c>
      <c r="C19" t="s">
        <v>28</v>
      </c>
      <c r="D19" s="1">
        <v>44139.602777777778</v>
      </c>
      <c r="E19" t="s">
        <v>29</v>
      </c>
      <c r="F19">
        <v>0.57314263350000005</v>
      </c>
      <c r="G19" t="s">
        <v>62</v>
      </c>
      <c r="H19" t="s">
        <v>68</v>
      </c>
    </row>
    <row r="20" spans="1:8" x14ac:dyDescent="0.25">
      <c r="A20">
        <v>677</v>
      </c>
      <c r="B20" t="s">
        <v>4</v>
      </c>
      <c r="C20" t="s">
        <v>30</v>
      </c>
      <c r="D20" s="1">
        <v>44139.607638888891</v>
      </c>
      <c r="E20" t="s">
        <v>31</v>
      </c>
      <c r="F20">
        <v>0.36280423000000001</v>
      </c>
      <c r="G20" t="s">
        <v>62</v>
      </c>
      <c r="H20" t="s">
        <v>68</v>
      </c>
    </row>
    <row r="21" spans="1:8" x14ac:dyDescent="0.25">
      <c r="A21">
        <v>678</v>
      </c>
      <c r="B21" t="s">
        <v>4</v>
      </c>
      <c r="C21" t="s">
        <v>32</v>
      </c>
      <c r="D21" s="1">
        <v>44145.475694444445</v>
      </c>
      <c r="E21" t="s">
        <v>33</v>
      </c>
      <c r="F21">
        <v>0.64006742999999999</v>
      </c>
      <c r="G21" t="s">
        <v>62</v>
      </c>
      <c r="H21" t="s">
        <v>68</v>
      </c>
    </row>
    <row r="22" spans="1:8" x14ac:dyDescent="0.25">
      <c r="A22">
        <v>679</v>
      </c>
      <c r="B22" t="s">
        <v>4</v>
      </c>
      <c r="C22" t="s">
        <v>34</v>
      </c>
      <c r="D22" s="1">
        <v>44154.306250000001</v>
      </c>
      <c r="E22" t="s">
        <v>35</v>
      </c>
      <c r="F22">
        <v>0.16734360000000001</v>
      </c>
      <c r="G22" t="s">
        <v>62</v>
      </c>
      <c r="H22" t="s">
        <v>68</v>
      </c>
    </row>
    <row r="23" spans="1:8" x14ac:dyDescent="0.25">
      <c r="A23">
        <v>680</v>
      </c>
      <c r="B23" t="s">
        <v>4</v>
      </c>
      <c r="C23" t="s">
        <v>36</v>
      </c>
      <c r="D23" s="1">
        <v>44165.376388888886</v>
      </c>
      <c r="E23">
        <v>2042938</v>
      </c>
      <c r="F23">
        <v>0.46986071000000001</v>
      </c>
      <c r="G23" t="s">
        <v>62</v>
      </c>
      <c r="H23" t="s">
        <v>68</v>
      </c>
    </row>
    <row r="24" spans="1:8" x14ac:dyDescent="0.25">
      <c r="A24">
        <v>681</v>
      </c>
      <c r="B24" t="s">
        <v>4</v>
      </c>
      <c r="C24" t="s">
        <v>37</v>
      </c>
      <c r="D24" s="1">
        <v>44165.422222222223</v>
      </c>
      <c r="E24">
        <v>2047748</v>
      </c>
      <c r="F24">
        <v>0.28369499999999997</v>
      </c>
      <c r="G24" t="s">
        <v>64</v>
      </c>
      <c r="H24" t="s">
        <v>68</v>
      </c>
    </row>
    <row r="25" spans="1:8" x14ac:dyDescent="0.25">
      <c r="A25">
        <v>682</v>
      </c>
      <c r="B25" t="s">
        <v>4</v>
      </c>
      <c r="C25" t="s">
        <v>38</v>
      </c>
      <c r="D25" s="1">
        <v>44170.361805555556</v>
      </c>
      <c r="E25" t="s">
        <v>39</v>
      </c>
      <c r="F25">
        <v>0.15159600000000001</v>
      </c>
      <c r="G25" t="s">
        <v>65</v>
      </c>
      <c r="H25" t="s">
        <v>68</v>
      </c>
    </row>
    <row r="26" spans="1:8" x14ac:dyDescent="0.25">
      <c r="A26">
        <v>683</v>
      </c>
      <c r="B26" t="s">
        <v>4</v>
      </c>
      <c r="C26" t="s">
        <v>40</v>
      </c>
      <c r="D26" s="1">
        <v>44174.31527777778</v>
      </c>
      <c r="E26">
        <v>2015287</v>
      </c>
      <c r="F26">
        <v>0.20960000000000001</v>
      </c>
      <c r="G26" t="s">
        <v>62</v>
      </c>
      <c r="H26" t="s">
        <v>69</v>
      </c>
    </row>
    <row r="27" spans="1:8" x14ac:dyDescent="0.25">
      <c r="A27">
        <v>684</v>
      </c>
      <c r="B27" t="s">
        <v>4</v>
      </c>
      <c r="C27" t="s">
        <v>41</v>
      </c>
      <c r="D27" s="1">
        <v>44179.524305555555</v>
      </c>
      <c r="E27" t="s">
        <v>42</v>
      </c>
      <c r="F27">
        <v>6.1711000000000002E-2</v>
      </c>
      <c r="G27" t="s">
        <v>64</v>
      </c>
      <c r="H27" t="s">
        <v>69</v>
      </c>
    </row>
    <row r="28" spans="1:8" x14ac:dyDescent="0.25">
      <c r="A28">
        <v>685</v>
      </c>
      <c r="B28" t="s">
        <v>4</v>
      </c>
      <c r="C28" t="s">
        <v>43</v>
      </c>
      <c r="D28" s="1">
        <v>44181.439583333333</v>
      </c>
      <c r="E28">
        <v>3389289</v>
      </c>
      <c r="F28">
        <v>0.25965554000000002</v>
      </c>
      <c r="G28" t="s">
        <v>62</v>
      </c>
      <c r="H28" t="s">
        <v>69</v>
      </c>
    </row>
    <row r="29" spans="1:8" x14ac:dyDescent="0.25">
      <c r="A29">
        <v>686</v>
      </c>
      <c r="B29" t="s">
        <v>4</v>
      </c>
      <c r="C29" t="s">
        <v>44</v>
      </c>
      <c r="D29" s="1">
        <v>44193.597916666666</v>
      </c>
      <c r="E29" t="s">
        <v>45</v>
      </c>
      <c r="F29">
        <v>0.11468200000000001</v>
      </c>
      <c r="G29" t="s">
        <v>63</v>
      </c>
      <c r="H29" t="s">
        <v>69</v>
      </c>
    </row>
    <row r="30" spans="1:8" x14ac:dyDescent="0.25">
      <c r="A30">
        <v>687</v>
      </c>
      <c r="B30" t="s">
        <v>4</v>
      </c>
      <c r="C30" t="s">
        <v>46</v>
      </c>
      <c r="D30" s="1">
        <v>44194.49722222222</v>
      </c>
      <c r="E30" t="s">
        <v>47</v>
      </c>
      <c r="F30">
        <v>0.30875538000000002</v>
      </c>
      <c r="G30" t="s">
        <v>64</v>
      </c>
      <c r="H30" t="s">
        <v>69</v>
      </c>
    </row>
    <row r="31" spans="1:8" x14ac:dyDescent="0.25">
      <c r="A31">
        <v>693</v>
      </c>
      <c r="B31" t="s">
        <v>4</v>
      </c>
      <c r="C31" t="s">
        <v>48</v>
      </c>
      <c r="D31" s="1">
        <v>44200.468055555553</v>
      </c>
      <c r="E31" t="s">
        <v>49</v>
      </c>
      <c r="F31">
        <v>0.37560083</v>
      </c>
      <c r="G31" t="s">
        <v>64</v>
      </c>
      <c r="H31" t="s">
        <v>69</v>
      </c>
    </row>
    <row r="32" spans="1:8" x14ac:dyDescent="0.25">
      <c r="A32">
        <v>693</v>
      </c>
      <c r="B32" t="s">
        <v>4</v>
      </c>
      <c r="C32" t="s">
        <v>48</v>
      </c>
      <c r="D32" s="1">
        <v>44200.468055555553</v>
      </c>
      <c r="E32" t="s">
        <v>49</v>
      </c>
      <c r="F32">
        <v>0.32620399999999999</v>
      </c>
      <c r="G32" t="s">
        <v>62</v>
      </c>
      <c r="H32" t="s">
        <v>70</v>
      </c>
    </row>
    <row r="33" spans="1:8" x14ac:dyDescent="0.25">
      <c r="A33">
        <v>697</v>
      </c>
      <c r="B33" t="s">
        <v>4</v>
      </c>
      <c r="C33" t="s">
        <v>50</v>
      </c>
      <c r="D33" s="1">
        <v>44200.55</v>
      </c>
      <c r="E33">
        <v>2023054</v>
      </c>
      <c r="F33">
        <v>0.26780034000000003</v>
      </c>
      <c r="G33" t="s">
        <v>64</v>
      </c>
      <c r="H33" t="s">
        <v>70</v>
      </c>
    </row>
    <row r="34" spans="1:8" x14ac:dyDescent="0.25">
      <c r="A34">
        <v>701</v>
      </c>
      <c r="B34" t="s">
        <v>4</v>
      </c>
      <c r="C34" t="s">
        <v>51</v>
      </c>
      <c r="D34" s="1">
        <v>44200.627083333333</v>
      </c>
      <c r="E34" t="s">
        <v>52</v>
      </c>
      <c r="F34">
        <v>0.33558100000000002</v>
      </c>
      <c r="G34" t="s">
        <v>64</v>
      </c>
      <c r="H34" t="s">
        <v>70</v>
      </c>
    </row>
    <row r="35" spans="1:8" x14ac:dyDescent="0.25">
      <c r="A35">
        <v>702</v>
      </c>
      <c r="B35" t="s">
        <v>4</v>
      </c>
      <c r="C35" t="s">
        <v>53</v>
      </c>
      <c r="D35" s="1">
        <v>44201.597916666666</v>
      </c>
      <c r="E35" t="s">
        <v>54</v>
      </c>
      <c r="F35">
        <v>0.20021393000000001</v>
      </c>
      <c r="G35" t="s">
        <v>64</v>
      </c>
      <c r="H35" t="s">
        <v>70</v>
      </c>
    </row>
    <row r="36" spans="1:8" x14ac:dyDescent="0.25">
      <c r="A36">
        <v>703</v>
      </c>
      <c r="B36" t="s">
        <v>4</v>
      </c>
      <c r="C36" t="s">
        <v>55</v>
      </c>
      <c r="D36" s="1">
        <v>44201.628472222219</v>
      </c>
      <c r="E36" t="s">
        <v>56</v>
      </c>
      <c r="F36">
        <v>4.9237999999999997E-2</v>
      </c>
      <c r="G36" t="s">
        <v>62</v>
      </c>
      <c r="H36" t="s">
        <v>70</v>
      </c>
    </row>
    <row r="37" spans="1:8" x14ac:dyDescent="0.25">
      <c r="A37">
        <v>703</v>
      </c>
      <c r="B37" t="s">
        <v>4</v>
      </c>
      <c r="C37" t="s">
        <v>55</v>
      </c>
      <c r="D37" s="1">
        <v>44201.628472222219</v>
      </c>
      <c r="E37" t="s">
        <v>56</v>
      </c>
      <c r="F37">
        <v>0.427817</v>
      </c>
      <c r="G37" t="s">
        <v>62</v>
      </c>
      <c r="H37" t="s">
        <v>70</v>
      </c>
    </row>
    <row r="38" spans="1:8" x14ac:dyDescent="0.25">
      <c r="A38">
        <v>704</v>
      </c>
      <c r="B38" t="s">
        <v>4</v>
      </c>
      <c r="C38" t="s">
        <v>57</v>
      </c>
      <c r="D38" s="1">
        <v>44215.288888888892</v>
      </c>
      <c r="E38" t="s">
        <v>58</v>
      </c>
      <c r="F38">
        <v>7.8470999999999999E-2</v>
      </c>
      <c r="G38" t="s">
        <v>64</v>
      </c>
      <c r="H38" t="s">
        <v>70</v>
      </c>
    </row>
    <row r="39" spans="1:8" x14ac:dyDescent="0.25">
      <c r="F39">
        <v>0.11153768</v>
      </c>
      <c r="G39" t="s">
        <v>64</v>
      </c>
      <c r="H39" t="s">
        <v>70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" sqref="B3"/>
    </sheetView>
  </sheetViews>
  <sheetFormatPr defaultRowHeight="15" x14ac:dyDescent="0.25"/>
  <sheetData>
    <row r="1" spans="1:5" x14ac:dyDescent="0.25">
      <c r="B1" t="s">
        <v>67</v>
      </c>
      <c r="C1" t="s">
        <v>68</v>
      </c>
      <c r="D1" t="s">
        <v>69</v>
      </c>
      <c r="E1" t="s">
        <v>70</v>
      </c>
    </row>
    <row r="2" spans="1:5" x14ac:dyDescent="0.25">
      <c r="A2" t="s">
        <v>64</v>
      </c>
      <c r="B2">
        <f>longline_clean!E6</f>
        <v>2015602</v>
      </c>
    </row>
    <row r="3" spans="1:5" x14ac:dyDescent="0.25">
      <c r="A3" t="s">
        <v>62</v>
      </c>
      <c r="B3">
        <f>SUM(longline_clean!F4,longline_clean!F5,longline_clean!F9,longline_clean!F11,longline_clean!F12)</f>
        <v>1.2154370299999999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0 4 Y 5 U i o e J 9 O j A A A A 9 Q A A A B I A H A B D b 2 5 m a W c v U G F j a 2 F n Z S 5 4 b W w g o h g A K K A U A A A A A A A A A A A A A A A A A A A A A A A A A A A A h Y + x D o I w G I R f h X S n L e h A y E 8 Z X C U x I R r X p l R s h B 9 D i + X d H H w k X 0 G M o m 6 O d 9 9 d c n e / 3 i A f 2 y a 4 6 N 6 a D j M S U U 4 C j a q r D N Y Z G d w h T E g u Y C P V S d Y 6 m M J o 0 9 G a j B y d O 6 e M e e + p X 9 C u r 1 n M e c T 2 x b p U R 9 3 K 0 K B 1 E p U m n 1 b 1 v 0 U E 7 F 5 j R E y T J U 3 4 N A n Y 7 E F h 8 M v j i T 3 p j w m r o X F D r 4 X G c F s C m y W w 9 w X x A F B L A w Q U A A I A C A D T h j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4 Y 5 U u s L h p 9 9 A Q A A j A M A A B M A H A B G b 3 J t d W x h c y 9 T Z W N 0 a W 9 u M S 5 t I K I Y A C i g F A A A A A A A A A A A A A A A A A A A A A A A A A A A A H 2 T X 2 u D M B T F 3 w W / Q 8 h e F K T Q 7 b H 0 Y U i 3 l 3 Y b r W M P 4 k N q 7 1 Z p T C S J r J v 0 u + + m 6 R + 1 7 X w R z o n n / O 4 l a s h N I Q V Z u P d w 5 H u + p 9 d M w Y o k b M l h S M a E g / E 9 g s 9 C 1 i o H V C b b H P g g r p U C Y T 6 k 2 i y l 3 A R h k 7 6 w E s b U f U m z X R p L Y f B I F r m A O x q v m f i y 4 T 8 V U E z a H x 0 k i g n 9 K V U Z S 1 6 X w p o 6 c G 1 R 0 1 C n D m l E D D p E 1 O U S 1 C 4 i R + f + 6 B j Y m p b + 0 N F 3 4 Y l i D g J B V 8 Q d 0 2 c Q Z x z k o I f b R a H T Q g B T Z F Z w 0 L R H Q + e S Y T x n u m N Z I D r D n a x p G y d m V W E Y L 3 6 x a c L y N c G V r m 5 u x 3 L 1 B 7 B o L j c i C Q 4 7 e F O y A n V j / P c K v Z x p O x h a / z Z d Z 7 N 9 r R E P p f v c G 5 3 P S t Y V Z s z l d 2 v f e z W 4 J L I r 6 + Q f t 4 Z G Q x O J R K S z / 4 i A h Z s W 2 g w W d R m k b T c L T z e H c 9 t 7 v E I t v q e C G 1 A X g A v g + G t Y L e j N c G g M 0 j N n h p / R x 3 l C i V S k r 8 e v U x q G v l e I 6 5 W j P 1 B L A Q I t A B Q A A g A I A N O G O V I q H i f T o w A A A P U A A A A S A A A A A A A A A A A A A A A A A A A A A A B D b 2 5 m a W c v U G F j a 2 F n Z S 5 4 b W x Q S w E C L Q A U A A I A C A D T h j l S D 8 r p q 6 Q A A A D p A A A A E w A A A A A A A A A A A A A A A A D v A A A A W 0 N v b n R l b n R f V H l w Z X N d L n h t b F B L A Q I t A B Q A A g A I A N O G O V L r C 4 a f f Q E A A I w D A A A T A A A A A A A A A A A A A A A A A O A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0 M A A A A A A A A 6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y M j o 1 N D o z O S 4 3 N D Q 5 N T I 5 W i I g L z 4 8 R W 5 0 c n k g V H l w Z T 0 i R m l s b E N v b H V t b l R 5 c G V z I i B W Y W x 1 Z T 0 i c 0 J n W U Y i I C 8 + P E V u d H J 5 I F R 5 c G U 9 I k Z p b G x D b 2 x 1 b W 5 O Y W 1 l c y I g V m F s d W U 9 I n N b J n F 1 b 3 Q 7 U m 9 h Z C B D b G F z c y Z x d W 9 0 O y w m c X V v d D t N b 2 5 0 a C Z x d W 9 0 O y w m c X V v d D t U b 3 R h b C B M a W 5 l Y X I g T W l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S b 2 F k I E N s Y X N z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V G F i b G U x L 0 d y b 3 V w Z W Q g U m 9 3 c y 5 7 U m 9 h Z C B D b G F z c y w w f S Z x d W 9 0 O y w m c X V v d D t T Z W N 0 a W 9 u M S 9 U Y W J s Z T E v R 3 J v d X B l Z C B S b 3 d z L n t N b 2 5 0 a C w x f S Z x d W 9 0 O y w m c X V v d D t T Z W N 0 a W 9 u M S 9 U Y W J s Z T E v R 3 J v d X B l Z C B S b 3 d z L n t U b 3 R h b C B M a W 5 l Y X I g T W l s Z X M s M n 0 m c X V v d D t d L C Z x d W 9 0 O 0 N v b H V t b k N v d W 5 0 J n F 1 b 3 Q 7 O j M s J n F 1 b 3 Q 7 S 2 V 5 Q 2 9 s d W 1 u T m F t Z X M m c X V v d D s 6 W y Z x d W 9 0 O 1 J v Y W Q g Q 2 x h c 3 M m c X V v d D s s J n F 1 b 3 Q 7 T W 9 u d G g m c X V v d D t d L C Z x d W 9 0 O 0 N v b H V t b k l k Z W 5 0 a X R p Z X M m c X V v d D s 6 W y Z x d W 9 0 O 1 N l Y 3 R p b 2 4 x L 1 R h Y m x l M S 9 H c m 9 1 c G V k I F J v d 3 M u e 1 J v Y W Q g Q 2 x h c 3 M s M H 0 m c X V v d D s s J n F 1 b 3 Q 7 U 2 V j d G l v b j E v V G F i b G U x L 0 d y b 3 V w Z W Q g U m 9 3 c y 5 7 T W 9 u d G g s M X 0 m c X V v d D s s J n F 1 b 3 Q 7 U 2 V j d G l v b j E v V G F i b G U x L 0 d y b 3 V w Z W Q g U m 9 3 c y 5 7 V G 9 0 Y W w g T G l u Z W F y I E 1 p b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w b T M j n a P l F h Q N 8 q o M s n w 4 A A A A A A g A A A A A A A 2 Y A A M A A A A A Q A A A A K 0 u f 3 P z U X Z / l E 7 K 6 D 1 u 7 K Q A A A A A E g A A A o A A A A B A A A A C Y g y 4 S q i l a U q m b c E R S V 2 V 9 U A A A A N E F U L s Q d a 6 K y E l r 4 b r Q i x m J R I p q y T 7 7 m d 9 h q / 2 H g b 5 W 1 0 7 U a z H S t V C H L / u a h K M w O v v 6 d m V 3 X S m U x + U 7 G 1 P d b 7 6 O 2 y 6 J 3 5 d F u v m i z k b f J J 8 t F A A A A K 3 a R S 7 1 r n n j o z 0 m d A Q R 6 N z F s a 9 q < / D a t a M a s h u p > 
</file>

<file path=customXml/itemProps1.xml><?xml version="1.0" encoding="utf-8"?>
<ds:datastoreItem xmlns:ds="http://schemas.openxmlformats.org/officeDocument/2006/customXml" ds:itemID="{B5AA6072-55B0-4841-AB97-849966E294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longline_clean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Gov, Susanne</cp:lastModifiedBy>
  <dcterms:created xsi:type="dcterms:W3CDTF">2021-01-25T22:52:09Z</dcterms:created>
  <dcterms:modified xsi:type="dcterms:W3CDTF">2021-01-25T22:54:48Z</dcterms:modified>
</cp:coreProperties>
</file>