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ayre\Google Drive\active\gwIndia\gwIndiaCode\"/>
    </mc:Choice>
  </mc:AlternateContent>
  <bookViews>
    <workbookView xWindow="0" yWindow="0" windowWidth="2145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 l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B4" i="1" l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3" i="1"/>
  <c r="C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12" i="1"/>
  <c r="A2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<sst xmlns="http://schemas.openxmlformats.org/spreadsheetml/2006/main" count="9" uniqueCount="7">
  <si>
    <t>Alpha</t>
  </si>
  <si>
    <t>c(s0)</t>
  </si>
  <si>
    <t>k0</t>
  </si>
  <si>
    <t>Beta</t>
  </si>
  <si>
    <t>deltaNB1</t>
  </si>
  <si>
    <t>delta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</si>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</sst>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 t="s">
        <v>4</v>
      </c>
      <c r="B1">
        <v>3.4</v>
      </c>
      <c r="C1" t="s">
        <v>5</v>
      </c>
      <c r="D1">
        <v>0.95</v>
      </c>
      <c r="E1" t="s">
        <v>6</v>
      </c>
      <c r="F1">
        <v>22.5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</row>
    <row r="3" spans="1:6" x14ac:dyDescent="0.25">
      <c r="A3">
        <v>0.01</v>
      </c>
      <c r="B3">
        <f>0.95*(1-A3)/A3*$B$1-22.5*(0.05+0.95*A3)/A3</f>
        <v>185.89499999999998</v>
      </c>
      <c r="C3">
        <f>22.5-B3</f>
        <v>-163.39499999999998</v>
      </c>
      <c r="D3">
        <f>1-A3</f>
        <v>0.99</v>
      </c>
      <c r="E3">
        <f>$F$1-$F3</f>
        <v>-199.07894736842096</v>
      </c>
      <c r="F3">
        <f>($D$1*$B$1-$F$1*(1-$D$1))/($D$1*$A3)</f>
        <v>221.57894736842096</v>
      </c>
    </row>
    <row r="4" spans="1:6" x14ac:dyDescent="0.25">
      <c r="A4">
        <v>0.02</v>
      </c>
      <c r="B4">
        <f t="shared" ref="B4:B22" si="0">0.95*(1-A4)/A4*$B$1-22.5*(0.05+0.95*A4)/A4</f>
        <v>80.644999999999968</v>
      </c>
      <c r="C4">
        <f t="shared" ref="C4:C22" si="1">22.5-B4</f>
        <v>-58.144999999999968</v>
      </c>
      <c r="D4">
        <f t="shared" ref="D4:D22" si="2">1-A4</f>
        <v>0.98</v>
      </c>
      <c r="E4">
        <f t="shared" ref="E4:E22" si="3">$F$1-$F4</f>
        <v>-88.289473684210478</v>
      </c>
      <c r="F4">
        <f t="shared" ref="F4:F22" si="4">($D$1*$B$1-$F$1*(1-$D$1))/($D$1*$A4)</f>
        <v>110.78947368421048</v>
      </c>
    </row>
    <row r="5" spans="1:6" x14ac:dyDescent="0.25">
      <c r="A5">
        <f>A4+A$3</f>
        <v>0.03</v>
      </c>
      <c r="B5">
        <f t="shared" si="0"/>
        <v>45.56166666666666</v>
      </c>
      <c r="C5">
        <f t="shared" si="1"/>
        <v>-23.06166666666666</v>
      </c>
      <c r="D5">
        <f t="shared" si="2"/>
        <v>0.97</v>
      </c>
      <c r="E5">
        <f t="shared" si="3"/>
        <v>-51.359649122806985</v>
      </c>
      <c r="F5">
        <f t="shared" si="4"/>
        <v>73.859649122806985</v>
      </c>
    </row>
    <row r="6" spans="1:6" x14ac:dyDescent="0.25">
      <c r="A6">
        <f t="shared" ref="A6:A22" si="5">A5+A$3</f>
        <v>0.04</v>
      </c>
      <c r="B6">
        <f t="shared" si="0"/>
        <v>28.019999999999982</v>
      </c>
      <c r="C6">
        <f t="shared" si="1"/>
        <v>-5.5199999999999818</v>
      </c>
      <c r="D6">
        <f t="shared" si="2"/>
        <v>0.96</v>
      </c>
      <c r="E6">
        <f t="shared" si="3"/>
        <v>-32.894736842105239</v>
      </c>
      <c r="F6">
        <f t="shared" si="4"/>
        <v>55.394736842105239</v>
      </c>
    </row>
    <row r="7" spans="1:6" x14ac:dyDescent="0.25">
      <c r="A7">
        <f t="shared" si="5"/>
        <v>0.05</v>
      </c>
      <c r="B7">
        <f t="shared" si="0"/>
        <v>17.49499999999999</v>
      </c>
      <c r="C7">
        <f t="shared" si="1"/>
        <v>5.0050000000000097</v>
      </c>
      <c r="D7">
        <f t="shared" si="2"/>
        <v>0.95</v>
      </c>
      <c r="E7">
        <f t="shared" si="3"/>
        <v>-21.815789473684191</v>
      </c>
      <c r="F7">
        <f t="shared" si="4"/>
        <v>44.315789473684191</v>
      </c>
    </row>
    <row r="8" spans="1:6" x14ac:dyDescent="0.25">
      <c r="A8">
        <f t="shared" si="5"/>
        <v>6.0000000000000005E-2</v>
      </c>
      <c r="B8">
        <f t="shared" si="0"/>
        <v>10.478333333333325</v>
      </c>
      <c r="C8">
        <f t="shared" si="1"/>
        <v>12.021666666666675</v>
      </c>
      <c r="D8">
        <f t="shared" si="2"/>
        <v>0.94</v>
      </c>
      <c r="E8">
        <f t="shared" si="3"/>
        <v>-14.429824561403493</v>
      </c>
      <c r="F8">
        <f t="shared" si="4"/>
        <v>36.929824561403493</v>
      </c>
    </row>
    <row r="9" spans="1:6" x14ac:dyDescent="0.25">
      <c r="A9">
        <f t="shared" si="5"/>
        <v>7.0000000000000007E-2</v>
      </c>
      <c r="B9">
        <f t="shared" si="0"/>
        <v>5.4664285714285654</v>
      </c>
      <c r="C9">
        <f t="shared" si="1"/>
        <v>17.033571428571435</v>
      </c>
      <c r="D9">
        <f t="shared" si="2"/>
        <v>0.92999999999999994</v>
      </c>
      <c r="E9">
        <f t="shared" si="3"/>
        <v>-9.1541353383458492</v>
      </c>
      <c r="F9">
        <f t="shared" si="4"/>
        <v>31.654135338345849</v>
      </c>
    </row>
    <row r="10" spans="1:6" x14ac:dyDescent="0.25">
      <c r="A10">
        <f t="shared" si="5"/>
        <v>0.08</v>
      </c>
      <c r="B10">
        <f t="shared" si="0"/>
        <v>1.707499999999996</v>
      </c>
      <c r="C10">
        <f t="shared" si="1"/>
        <v>20.792500000000004</v>
      </c>
      <c r="D10">
        <f t="shared" si="2"/>
        <v>0.92</v>
      </c>
      <c r="E10">
        <f t="shared" si="3"/>
        <v>-5.1973684210526194</v>
      </c>
      <c r="F10">
        <f t="shared" si="4"/>
        <v>27.697368421052619</v>
      </c>
    </row>
    <row r="11" spans="1:6" x14ac:dyDescent="0.25">
      <c r="A11">
        <f t="shared" si="5"/>
        <v>0.09</v>
      </c>
      <c r="B11">
        <f t="shared" si="0"/>
        <v>-1.2161111111111111</v>
      </c>
      <c r="C11">
        <f t="shared" si="1"/>
        <v>23.716111111111111</v>
      </c>
      <c r="D11">
        <f t="shared" si="2"/>
        <v>0.91</v>
      </c>
      <c r="E11">
        <f t="shared" si="3"/>
        <v>-2.1198830409356653</v>
      </c>
      <c r="F11">
        <f t="shared" si="4"/>
        <v>24.619883040935665</v>
      </c>
    </row>
    <row r="12" spans="1:6" x14ac:dyDescent="0.25">
      <c r="A12">
        <f t="shared" si="5"/>
        <v>9.9999999999999992E-2</v>
      </c>
      <c r="B12">
        <f t="shared" si="0"/>
        <v>-3.5549999999999997</v>
      </c>
      <c r="C12">
        <f t="shared" si="1"/>
        <v>26.055</v>
      </c>
      <c r="D12">
        <f t="shared" si="2"/>
        <v>0.9</v>
      </c>
      <c r="E12">
        <f t="shared" si="3"/>
        <v>0.34210526315790091</v>
      </c>
      <c r="F12">
        <f t="shared" si="4"/>
        <v>22.157894736842099</v>
      </c>
    </row>
    <row r="13" spans="1:6" x14ac:dyDescent="0.25">
      <c r="A13">
        <f t="shared" si="5"/>
        <v>0.10999999999999999</v>
      </c>
      <c r="B13">
        <f t="shared" si="0"/>
        <v>-5.4686363636363637</v>
      </c>
      <c r="C13">
        <f t="shared" si="1"/>
        <v>27.968636363636364</v>
      </c>
      <c r="D13">
        <f t="shared" si="2"/>
        <v>0.89</v>
      </c>
      <c r="E13">
        <f t="shared" si="3"/>
        <v>2.3564593301435472</v>
      </c>
      <c r="F13">
        <f t="shared" si="4"/>
        <v>20.143540669856453</v>
      </c>
    </row>
    <row r="14" spans="1:6" x14ac:dyDescent="0.25">
      <c r="A14">
        <f t="shared" si="5"/>
        <v>0.11999999999999998</v>
      </c>
      <c r="B14">
        <f t="shared" si="0"/>
        <v>-7.063333333333329</v>
      </c>
      <c r="C14">
        <f t="shared" si="1"/>
        <v>29.563333333333329</v>
      </c>
      <c r="D14">
        <f t="shared" si="2"/>
        <v>0.88</v>
      </c>
      <c r="E14">
        <f t="shared" si="3"/>
        <v>4.0350877192982502</v>
      </c>
      <c r="F14">
        <f t="shared" si="4"/>
        <v>18.46491228070175</v>
      </c>
    </row>
    <row r="15" spans="1:6" x14ac:dyDescent="0.25">
      <c r="A15">
        <f t="shared" si="5"/>
        <v>0.12999999999999998</v>
      </c>
      <c r="B15">
        <f t="shared" si="0"/>
        <v>-8.412692307692307</v>
      </c>
      <c r="C15">
        <f t="shared" si="1"/>
        <v>30.912692307692307</v>
      </c>
      <c r="D15">
        <f t="shared" si="2"/>
        <v>0.87</v>
      </c>
      <c r="E15">
        <f t="shared" si="3"/>
        <v>5.4554655870445394</v>
      </c>
      <c r="F15">
        <f t="shared" si="4"/>
        <v>17.044534412955461</v>
      </c>
    </row>
    <row r="16" spans="1:6" x14ac:dyDescent="0.25">
      <c r="A16">
        <f t="shared" si="5"/>
        <v>0.13999999999999999</v>
      </c>
      <c r="B16">
        <f t="shared" si="0"/>
        <v>-9.5692857142857157</v>
      </c>
      <c r="C16">
        <f t="shared" si="1"/>
        <v>32.069285714285712</v>
      </c>
      <c r="D16">
        <f t="shared" si="2"/>
        <v>0.86</v>
      </c>
      <c r="E16">
        <f t="shared" si="3"/>
        <v>6.6729323308270718</v>
      </c>
      <c r="F16">
        <f t="shared" si="4"/>
        <v>15.827067669172928</v>
      </c>
    </row>
    <row r="17" spans="1:6" x14ac:dyDescent="0.25">
      <c r="A17">
        <f t="shared" si="5"/>
        <v>0.15</v>
      </c>
      <c r="B17">
        <f t="shared" si="0"/>
        <v>-10.571666666666665</v>
      </c>
      <c r="C17">
        <f t="shared" si="1"/>
        <v>33.071666666666665</v>
      </c>
      <c r="D17">
        <f t="shared" si="2"/>
        <v>0.85</v>
      </c>
      <c r="E17">
        <f t="shared" si="3"/>
        <v>7.7280701754386012</v>
      </c>
      <c r="F17">
        <f t="shared" si="4"/>
        <v>14.771929824561399</v>
      </c>
    </row>
    <row r="18" spans="1:6" x14ac:dyDescent="0.25">
      <c r="A18">
        <f t="shared" si="5"/>
        <v>0.16</v>
      </c>
      <c r="B18">
        <f t="shared" si="0"/>
        <v>-11.44875</v>
      </c>
      <c r="C18">
        <f t="shared" si="1"/>
        <v>33.948750000000004</v>
      </c>
      <c r="D18">
        <f t="shared" si="2"/>
        <v>0.84</v>
      </c>
      <c r="E18">
        <f t="shared" si="3"/>
        <v>8.6513157894736903</v>
      </c>
      <c r="F18">
        <f t="shared" si="4"/>
        <v>13.84868421052631</v>
      </c>
    </row>
    <row r="19" spans="1:6" x14ac:dyDescent="0.25">
      <c r="A19">
        <f t="shared" si="5"/>
        <v>0.17</v>
      </c>
      <c r="B19">
        <f t="shared" si="0"/>
        <v>-12.222647058823535</v>
      </c>
      <c r="C19">
        <f t="shared" si="1"/>
        <v>34.722647058823533</v>
      </c>
      <c r="D19">
        <f t="shared" si="2"/>
        <v>0.83</v>
      </c>
      <c r="E19">
        <f t="shared" si="3"/>
        <v>9.4659442724458263</v>
      </c>
      <c r="F19">
        <f t="shared" si="4"/>
        <v>13.034055727554174</v>
      </c>
    </row>
    <row r="20" spans="1:6" x14ac:dyDescent="0.25">
      <c r="A20">
        <f t="shared" si="5"/>
        <v>0.18000000000000002</v>
      </c>
      <c r="B20">
        <f t="shared" si="0"/>
        <v>-12.910555555555563</v>
      </c>
      <c r="C20">
        <f t="shared" si="1"/>
        <v>35.410555555555561</v>
      </c>
      <c r="D20">
        <f t="shared" si="2"/>
        <v>0.82</v>
      </c>
      <c r="E20">
        <f t="shared" si="3"/>
        <v>10.190058479532169</v>
      </c>
      <c r="F20">
        <f t="shared" si="4"/>
        <v>12.309941520467831</v>
      </c>
    </row>
    <row r="21" spans="1:6" x14ac:dyDescent="0.25">
      <c r="A21">
        <f t="shared" si="5"/>
        <v>0.19000000000000003</v>
      </c>
      <c r="B21">
        <f t="shared" si="0"/>
        <v>-13.526052631578953</v>
      </c>
      <c r="C21">
        <f t="shared" si="1"/>
        <v>36.026052631578949</v>
      </c>
      <c r="D21">
        <f t="shared" si="2"/>
        <v>0.80999999999999994</v>
      </c>
      <c r="E21">
        <f t="shared" si="3"/>
        <v>10.837950138504162</v>
      </c>
      <c r="F21">
        <f t="shared" si="4"/>
        <v>11.662049861495838</v>
      </c>
    </row>
    <row r="22" spans="1:6" x14ac:dyDescent="0.25">
      <c r="A22">
        <f t="shared" si="5"/>
        <v>0.20000000000000004</v>
      </c>
      <c r="B22">
        <f t="shared" si="0"/>
        <v>-14.080000000000004</v>
      </c>
      <c r="C22">
        <f t="shared" si="1"/>
        <v>36.580000000000005</v>
      </c>
      <c r="D22">
        <f t="shared" si="2"/>
        <v>0.79999999999999993</v>
      </c>
      <c r="E22">
        <f t="shared" si="3"/>
        <v>11.421052631578954</v>
      </c>
      <c r="F22">
        <f t="shared" si="4"/>
        <v>11.078947368421046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Susan Sayre</cp:lastModifiedBy>
  <dcterms:created xsi:type="dcterms:W3CDTF">2016-08-10T01:44:27Z</dcterms:created>
  <dcterms:modified xsi:type="dcterms:W3CDTF">2016-09-02T20:26:21Z</dcterms:modified>
</cp:coreProperties>
</file>