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ecsms\excels\"/>
    </mc:Choice>
  </mc:AlternateContent>
  <xr:revisionPtr revIDLastSave="0" documentId="13_ncr:1_{6D4C26FF-3A3B-4693-8061-4F16CC7181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embar kerja" sheetId="7" r:id="rId1"/>
    <sheet name="scoring" sheetId="6" r:id="rId2"/>
  </sheets>
  <definedNames>
    <definedName name="_xlnm.Print_Area" localSheetId="0">'lembar kerja'!$A$2:$G$113</definedName>
    <definedName name="_xlnm.Print_Area" localSheetId="1">scoring!$A$1:$E$42</definedName>
  </definedNames>
  <calcPr calcId="181029"/>
</workbook>
</file>

<file path=xl/calcChain.xml><?xml version="1.0" encoding="utf-8"?>
<calcChain xmlns="http://schemas.openxmlformats.org/spreadsheetml/2006/main">
  <c r="F97" i="7" l="1"/>
  <c r="D21" i="7" l="1"/>
  <c r="F21" i="7"/>
  <c r="D21" i="6"/>
  <c r="E108" i="7"/>
  <c r="F107" i="7"/>
  <c r="D23" i="6" s="1"/>
  <c r="D107" i="7"/>
  <c r="F102" i="7"/>
  <c r="D102" i="7"/>
  <c r="D97" i="7"/>
  <c r="F93" i="7"/>
  <c r="D93" i="7"/>
  <c r="F87" i="7"/>
  <c r="D19" i="6" s="1"/>
  <c r="D87" i="7"/>
  <c r="F81" i="7"/>
  <c r="D81" i="7"/>
  <c r="F75" i="7"/>
  <c r="D17" i="6" s="1"/>
  <c r="D75" i="7"/>
  <c r="F69" i="7"/>
  <c r="D69" i="7"/>
  <c r="F62" i="7"/>
  <c r="D15" i="6" s="1"/>
  <c r="D62" i="7"/>
  <c r="F56" i="7"/>
  <c r="D56" i="7"/>
  <c r="F37" i="7"/>
  <c r="D13" i="6" s="1"/>
  <c r="D37" i="7"/>
  <c r="F31" i="7"/>
  <c r="D12" i="6" s="1"/>
  <c r="D31" i="7"/>
  <c r="F25" i="7"/>
  <c r="D25" i="7"/>
  <c r="G102" i="7" l="1"/>
  <c r="E22" i="6" s="1"/>
  <c r="G56" i="7"/>
  <c r="E14" i="6" s="1"/>
  <c r="G81" i="7"/>
  <c r="E18" i="6" s="1"/>
  <c r="G69" i="7"/>
  <c r="E16" i="6" s="1"/>
  <c r="G93" i="7"/>
  <c r="E20" i="6" s="1"/>
  <c r="G97" i="7"/>
  <c r="E21" i="6" s="1"/>
  <c r="G87" i="7"/>
  <c r="E19" i="6" s="1"/>
  <c r="G37" i="7"/>
  <c r="E13" i="6" s="1"/>
  <c r="D22" i="6"/>
  <c r="G31" i="7"/>
  <c r="E12" i="6" s="1"/>
  <c r="G75" i="7"/>
  <c r="E17" i="6" s="1"/>
  <c r="G107" i="7"/>
  <c r="E23" i="6" s="1"/>
  <c r="D18" i="6"/>
  <c r="G25" i="7"/>
  <c r="E11" i="6" s="1"/>
  <c r="G62" i="7"/>
  <c r="E15" i="6" s="1"/>
  <c r="D16" i="6"/>
  <c r="D20" i="6"/>
  <c r="D108" i="7"/>
  <c r="D14" i="6"/>
  <c r="D11" i="6"/>
  <c r="F108" i="7"/>
  <c r="D10" i="6"/>
  <c r="G21" i="7"/>
  <c r="G108" i="7" l="1"/>
  <c r="E10" i="6"/>
  <c r="C25" i="6" s="1"/>
</calcChain>
</file>

<file path=xl/sharedStrings.xml><?xml version="1.0" encoding="utf-8"?>
<sst xmlns="http://schemas.openxmlformats.org/spreadsheetml/2006/main" count="204" uniqueCount="144">
  <si>
    <t>Lampiran 6 - Pedoman No. A-001/K00100/2015-S9 Rev.03</t>
  </si>
  <si>
    <t>FORM EVALUASI DOKUMEN HSE PLAN</t>
  </si>
  <si>
    <t>NO</t>
  </si>
  <si>
    <t>HSE Policy &amp; Objective Contractor</t>
  </si>
  <si>
    <t>Drug &amp; Alcohol Policy</t>
  </si>
  <si>
    <t>Struktur Organisasi Proyek</t>
  </si>
  <si>
    <t>HSE Performance Indicator (KPI)</t>
  </si>
  <si>
    <t>Work Site Hazard &amp; Risk Assessment</t>
  </si>
  <si>
    <t>Transport Safety Management</t>
  </si>
  <si>
    <t>Prosedur Operasi &amp; Standard Keselamatan</t>
  </si>
  <si>
    <t>HSE Audit / Inspection</t>
  </si>
  <si>
    <t>Prosedur Pelaporan &amp; Investigasi Kecelakaan</t>
  </si>
  <si>
    <t>Emergency Response &amp; Procedure</t>
  </si>
  <si>
    <t>HSE Communication</t>
  </si>
  <si>
    <t>Pengelolaan Sub Kontraktor</t>
  </si>
  <si>
    <t>Pemeriksaan Kesehatan</t>
  </si>
  <si>
    <t>% Pencapaian Total Score Elemen HSE Plan</t>
  </si>
  <si>
    <t>% Pencapaian Total  Score Elemen HSE Plan</t>
  </si>
  <si>
    <t>Bobot HSE Plan yang ditentukan dalam Evaluasi Penawaran (10% - 30%)</t>
  </si>
  <si>
    <t>% Pencapaian Bobot Evaluasi HSE Plan dalam Evaluasi Dokumen Penawaran Kontraktor (YxZ)</t>
  </si>
  <si>
    <t>Y</t>
  </si>
  <si>
    <t>Z</t>
  </si>
  <si>
    <t>ELEMEN HSE PLAN YANG DISYARATKAN</t>
  </si>
  <si>
    <t>% Bobot per Elemen</t>
  </si>
  <si>
    <t>Pencapaian Score per Elemen</t>
  </si>
  <si>
    <t>% Pencapaian Score per Elemen</t>
  </si>
  <si>
    <t>Kompetensi Pekerja Yang Terlibat</t>
  </si>
  <si>
    <t>..................................................................................</t>
  </si>
  <si>
    <t>Keterangan :
* Nilai HSE Plan (Nilai Y) untuk lulus kualifikasi adalah Minimal 80%
* Untuk kondisi tertentu, apabila Nilai Y ˂ 80 maka nilai Z adalah 0, 
   sedangkan Nilai Y ≥ 80 maka nilai Z adalah nilai maksimum bobot</t>
  </si>
  <si>
    <t>Ditandatangani Oleh :</t>
  </si>
  <si>
    <t>Note :</t>
  </si>
  <si>
    <r>
      <t xml:space="preserve">Approval </t>
    </r>
    <r>
      <rPr>
        <b/>
        <sz val="11"/>
        <color theme="1"/>
        <rFont val="Calibri"/>
        <family val="2"/>
        <scheme val="minor"/>
      </rPr>
      <t>Pusat</t>
    </r>
    <r>
      <rPr>
        <sz val="11"/>
        <color theme="1"/>
        <rFont val="Calibri"/>
        <family val="2"/>
        <charset val="1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Region</t>
    </r>
    <r>
      <rPr>
        <sz val="11"/>
        <color theme="1"/>
        <rFont val="Calibri"/>
        <family val="2"/>
        <charset val="1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Wakil Fungsi Procurement &amp; Wakil Fungsi HSSE</t>
    </r>
  </si>
  <si>
    <r>
      <t xml:space="preserve">Approve </t>
    </r>
    <r>
      <rPr>
        <b/>
        <sz val="11"/>
        <color theme="1"/>
        <rFont val="Calibri"/>
        <family val="2"/>
        <scheme val="minor"/>
      </rPr>
      <t xml:space="preserve">Lokasi </t>
    </r>
    <r>
      <rPr>
        <sz val="11"/>
        <color theme="1"/>
        <rFont val="Calibri"/>
        <family val="2"/>
        <charset val="1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Spv Maintenance &amp; Spv HSSE</t>
    </r>
  </si>
  <si>
    <t>LEMBAR KERJA PENGISIAN HSE PLAN</t>
  </si>
  <si>
    <t>ELEMEN HSE PLAN YANG DISTARATKAN</t>
  </si>
  <si>
    <t>Penilaian per Elemen</t>
  </si>
  <si>
    <t>Pencapaian per Elemen</t>
  </si>
  <si>
    <t>Score</t>
  </si>
  <si>
    <t>% Bobot</t>
  </si>
  <si>
    <t>%</t>
  </si>
  <si>
    <t>a.</t>
  </si>
  <si>
    <t>Profil Perusahaan</t>
  </si>
  <si>
    <t>b.</t>
  </si>
  <si>
    <t>Gambaran umum dan lingkup kerja proyek</t>
  </si>
  <si>
    <t>c.</t>
  </si>
  <si>
    <t>Surat kesanggupan untuk melengkapi dokumen pendukung yang habis masa berlakunya setelah penetapan pemenang</t>
  </si>
  <si>
    <t>Memiliki kebijakan HSE secara tertulis</t>
  </si>
  <si>
    <t>b</t>
  </si>
  <si>
    <t>Kebijakan HSE ditandatangani oleh pejabat yang berwenang dan dicantumkan tanggal</t>
  </si>
  <si>
    <t>Kebijakan mencakup seluruh aspek HSSE</t>
  </si>
  <si>
    <t>d.</t>
  </si>
  <si>
    <t xml:space="preserve">Memiliki sasaran/objective </t>
  </si>
  <si>
    <t>Memiliki kebijakan Drug &amp; Alcohol secara tertulis</t>
  </si>
  <si>
    <t>Kebijakan HSE ditandatangani oleh pejabat yang berwenang</t>
  </si>
  <si>
    <t>Memiliki struktur organisasi proyek yang disahkan oleh pimpinan perusahaan</t>
  </si>
  <si>
    <t>Job description masing - masing jabatan sesuai dengan struktur organisasi proyek</t>
  </si>
  <si>
    <t>Melampirkan surat penunjukan Manager Proyek yang ditandatangani pimpinan tertinggi</t>
  </si>
  <si>
    <t>Penanggung jawab HSE sudah ditentukan</t>
  </si>
  <si>
    <t>Memiliki KPI yang disetujui oleh pimpinan perusahan atau Manager Proyek yang ditunjuk</t>
  </si>
  <si>
    <t>Sesuai format Pertamina</t>
  </si>
  <si>
    <t>Menetapkan target leading indicator</t>
  </si>
  <si>
    <t>Menetapkan target lagging indicator</t>
  </si>
  <si>
    <t xml:space="preserve">Perencanaan dan program kerja proyek (S-Curve) </t>
  </si>
  <si>
    <t>Terdapat tahapan proyek</t>
  </si>
  <si>
    <t>Terdapat analisa bahaya tiap tahapan</t>
  </si>
  <si>
    <t>Terdapat mitigasi yang tepat, meliputi :</t>
  </si>
  <si>
    <t>- peralatan</t>
  </si>
  <si>
    <t>- prosedur</t>
  </si>
  <si>
    <t>- pelatihan</t>
  </si>
  <si>
    <t>- perijinan</t>
  </si>
  <si>
    <t>- pengawasan</t>
  </si>
  <si>
    <t>- alat pelindung diri</t>
  </si>
  <si>
    <t>- fire protection</t>
  </si>
  <si>
    <t>e.</t>
  </si>
  <si>
    <t xml:space="preserve">Kelengkapan data peralatan kerja </t>
  </si>
  <si>
    <t>f.</t>
  </si>
  <si>
    <t xml:space="preserve">Perijinan peralatan kerja </t>
  </si>
  <si>
    <t>g.</t>
  </si>
  <si>
    <t>Penanganan zat kimia</t>
  </si>
  <si>
    <t>h.</t>
  </si>
  <si>
    <t>Matriks kebutuhan APD</t>
  </si>
  <si>
    <t>i.</t>
  </si>
  <si>
    <t>Daftar dan jumlah APD</t>
  </si>
  <si>
    <t>j.</t>
  </si>
  <si>
    <t>Daftar peralatan penanggulangan kebakaran</t>
  </si>
  <si>
    <t xml:space="preserve">Memiliki data kebutuhan kendaraan yang dioperasikan selama proyek </t>
  </si>
  <si>
    <t>Semua kendaraan memiliki surat ijin yang masih berlaku</t>
  </si>
  <si>
    <t>Semua pekerja yang mengoperasikan kendaraan harus memilki surat ijin yang masih berlaku</t>
  </si>
  <si>
    <t>Mempunyai checklist pemeriksaan kelayakan kendaraan</t>
  </si>
  <si>
    <t>Kelengkapan prosedur kerja sesuai dengan pekerjaan yang dilakukan</t>
  </si>
  <si>
    <t>Prosedur penggunaan APAR</t>
  </si>
  <si>
    <t>Prosedur penggunaan APD</t>
  </si>
  <si>
    <t>Prosedur P3K</t>
  </si>
  <si>
    <t>Daftar standar yang digunakan</t>
  </si>
  <si>
    <t>Penanggung jawab HSE mempunyai sertifikat nasional  atau internasional yang masih berlaku</t>
  </si>
  <si>
    <t>Safetyman mempunyai sertifikat dari Migas/Disnaker/AK3</t>
  </si>
  <si>
    <t>Tenaga kerja ahli mempunyai sertifikasi sesuai kompetensi (welder, pekerjaan teknik bawah air, operator alat berat, dll)</t>
  </si>
  <si>
    <t>Terdapat program pelatihan pekerja</t>
  </si>
  <si>
    <t>Prosedur Audit</t>
  </si>
  <si>
    <t>Prosedur Inspeksi</t>
  </si>
  <si>
    <t>Program inspeksi</t>
  </si>
  <si>
    <t>Program audit</t>
  </si>
  <si>
    <t>Prosedur pelaporan insiden sesuai organisasi dan lokasi proyek yang ditandatangani oleh pimpinan perusahaan / manager proyek</t>
  </si>
  <si>
    <t>Terdapat alur pelaporan kepada Direksi Pekerjaan Pertamina</t>
  </si>
  <si>
    <t>Prosedur Investigasi Kecelakaan</t>
  </si>
  <si>
    <t>Prosedur sesuai dengan kondisi di lapangan</t>
  </si>
  <si>
    <t xml:space="preserve">Prosedur keadaan darurat </t>
  </si>
  <si>
    <t>Terdapat organisasi keadaan darurat</t>
  </si>
  <si>
    <t>Daftar nomor kontak emergency</t>
  </si>
  <si>
    <t>Data peralatan P3K sesuai standar</t>
  </si>
  <si>
    <t xml:space="preserve">Terdapat program komunikasi HSE </t>
  </si>
  <si>
    <t>Item program sesuai KPI</t>
  </si>
  <si>
    <t>Manajemen Sub Kontraktor</t>
  </si>
  <si>
    <t>Kompetensi Sub Kontraktor</t>
  </si>
  <si>
    <t>Aspek HSE Sub Kontraktor</t>
  </si>
  <si>
    <t>Program Medical Check Up (MCU) pekerja</t>
  </si>
  <si>
    <t>Program Daily Check Up (DCU) pekerja</t>
  </si>
  <si>
    <t>Melampirkan hasil MCU (proyek &gt; 6 bulan) atau surat keterangan sehat (proyek &lt; 6 bulan)</t>
  </si>
  <si>
    <t>-</t>
  </si>
  <si>
    <t xml:space="preserve">Nama Kontraktor        : </t>
  </si>
  <si>
    <t xml:space="preserve">Nama Proyek                : </t>
  </si>
  <si>
    <t xml:space="preserve">Lokasi Proyek               : </t>
  </si>
  <si>
    <t>Bayu Pradika</t>
  </si>
  <si>
    <t>Damianus Fery B.P</t>
  </si>
  <si>
    <t>Spv. HSSE</t>
  </si>
  <si>
    <t>Spv. Maintenance Plan &amp; Services</t>
  </si>
  <si>
    <t>Nama Kontraktor</t>
  </si>
  <si>
    <t>Nama Proyek</t>
  </si>
  <si>
    <t>Lokasi Proyek</t>
  </si>
  <si>
    <t>:</t>
  </si>
  <si>
    <t xml:space="preserve"> Data Proyek</t>
  </si>
  <si>
    <t xml:space="preserve"> HSE Policy &amp; Objective Contractor</t>
  </si>
  <si>
    <t xml:space="preserve"> Drug &amp; Alcohol Policy</t>
  </si>
  <si>
    <t xml:space="preserve"> Struktur Organisasi Proyek</t>
  </si>
  <si>
    <t xml:space="preserve"> HSE Performance Indicator (KPI)</t>
  </si>
  <si>
    <t xml:space="preserve"> Work Site Hazard &amp; Risk Assessment</t>
  </si>
  <si>
    <t xml:space="preserve"> Transport Safety Management</t>
  </si>
  <si>
    <t xml:space="preserve"> Prosedur Operasi &amp; Standard Keselamatan</t>
  </si>
  <si>
    <t xml:space="preserve"> Kompetensi Pekerja yang Terlibat</t>
  </si>
  <si>
    <t xml:space="preserve"> HSE Audit / Inspection</t>
  </si>
  <si>
    <t xml:space="preserve"> Prosedur Pelaporan &amp; Investigasi Kecelakaan</t>
  </si>
  <si>
    <t xml:space="preserve"> HSE Communication</t>
  </si>
  <si>
    <t xml:space="preserve"> Pengelolaan Sub Kontraktor</t>
  </si>
  <si>
    <t xml:space="preserve"> Pemeriksaan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</si>
</sst>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5" applyNumberFormat="0" applyAlignment="0" applyProtection="0"/>
  </cellStyleXfs>
  <cellXfs count="134">
    <xf numFmtId="0" fontId="0" fillId="0" borderId="0" xfId="0"/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9" fontId="2" fillId="7" borderId="1" xfId="0" applyNumberFormat="1" applyFont="1" applyFill="1" applyBorder="1" applyAlignment="1" applyProtection="1">
      <alignment horizontal="center" vertical="center"/>
    </xf>
    <xf numFmtId="1" fontId="4" fillId="7" borderId="1" xfId="0" applyNumberFormat="1" applyFont="1" applyFill="1" applyBorder="1" applyAlignment="1" applyProtection="1">
      <alignment horizontal="center" vertical="center"/>
    </xf>
    <xf numFmtId="164" fontId="2" fillId="7" borderId="1" xfId="0" applyNumberFormat="1" applyFont="1" applyFill="1" applyBorder="1" applyAlignment="1" applyProtection="1">
      <alignment horizontal="center" vertical="center"/>
    </xf>
    <xf numFmtId="9" fontId="2" fillId="8" borderId="1" xfId="0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 applyAlignment="1" applyProtection="1">
      <alignment horizontal="center" vertical="center"/>
    </xf>
    <xf numFmtId="1" fontId="2" fillId="8" borderId="1" xfId="0" applyNumberFormat="1" applyFont="1" applyFill="1" applyBorder="1" applyAlignment="1" applyProtection="1">
      <alignment horizontal="center" vertical="center"/>
    </xf>
    <xf numFmtId="0" fontId="4" fillId="7" borderId="4" xfId="0" applyFont="1" applyFill="1" applyBorder="1" applyAlignment="1" applyProtection="1">
      <alignment horizontal="center" vertical="center"/>
    </xf>
    <xf numFmtId="0" fontId="4" fillId="8" borderId="4" xfId="0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</xf>
    <xf numFmtId="9" fontId="4" fillId="5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9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top"/>
      <protection locked="0"/>
    </xf>
    <xf numFmtId="0" fontId="2" fillId="0" borderId="4" xfId="0" applyFont="1" applyFill="1" applyBorder="1" applyAlignment="1" applyProtection="1">
      <alignment vertical="top"/>
      <protection locked="0"/>
    </xf>
    <xf numFmtId="0" fontId="7" fillId="0" borderId="4" xfId="0" applyFont="1" applyFill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9" fontId="2" fillId="6" borderId="1" xfId="0" applyNumberFormat="1" applyFont="1" applyFill="1" applyBorder="1" applyAlignment="1" applyProtection="1">
      <alignment horizontal="center" vertical="center"/>
      <protection locked="0"/>
    </xf>
    <xf numFmtId="1" fontId="2" fillId="6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11" xfId="0" applyFont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top"/>
      <protection locked="0"/>
    </xf>
    <xf numFmtId="0" fontId="2" fillId="0" borderId="4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top"/>
      <protection locked="0"/>
    </xf>
    <xf numFmtId="0" fontId="2" fillId="0" borderId="4" xfId="0" quotePrefix="1" applyFont="1" applyBorder="1" applyAlignment="1" applyProtection="1">
      <alignment vertical="top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Border="1" applyAlignment="1" applyProtection="1">
      <alignment vertical="top"/>
      <protection locked="0"/>
    </xf>
    <xf numFmtId="9" fontId="2" fillId="6" borderId="1" xfId="0" applyNumberFormat="1" applyFont="1" applyFill="1" applyBorder="1" applyAlignment="1" applyProtection="1">
      <alignment horizontal="center" vertical="center"/>
    </xf>
    <xf numFmtId="9" fontId="6" fillId="4" borderId="5" xfId="1" applyNumberFormat="1" applyAlignment="1" applyProtection="1">
      <alignment horizontal="center" vertical="center"/>
    </xf>
    <xf numFmtId="1" fontId="6" fillId="4" borderId="5" xfId="1" applyNumberFormat="1" applyAlignment="1" applyProtection="1">
      <alignment horizontal="center" vertical="center"/>
    </xf>
    <xf numFmtId="164" fontId="6" fillId="4" borderId="5" xfId="1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</xf>
    <xf numFmtId="9" fontId="6" fillId="4" borderId="5" xfId="1" applyNumberFormat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 applyProtection="1">
      <protection locked="0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4" fillId="6" borderId="2" xfId="0" applyFont="1" applyFill="1" applyBorder="1" applyAlignment="1" applyProtection="1">
      <alignment horizontal="left" vertical="top"/>
      <protection locked="0"/>
    </xf>
    <xf numFmtId="0" fontId="4" fillId="6" borderId="4" xfId="0" applyFont="1" applyFill="1" applyBorder="1" applyAlignment="1" applyProtection="1">
      <alignment horizontal="left" vertical="top"/>
      <protection locked="0"/>
    </xf>
    <xf numFmtId="9" fontId="2" fillId="0" borderId="6" xfId="0" applyNumberFormat="1" applyFont="1" applyBorder="1" applyAlignment="1" applyProtection="1">
      <alignment horizontal="center" vertical="center"/>
    </xf>
    <xf numFmtId="9" fontId="2" fillId="0" borderId="16" xfId="0" applyNumberFormat="1" applyFont="1" applyBorder="1" applyAlignment="1" applyProtection="1">
      <alignment horizontal="center" vertical="center"/>
    </xf>
    <xf numFmtId="9" fontId="2" fillId="0" borderId="10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5" borderId="6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4" fillId="5" borderId="12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9" fontId="2" fillId="0" borderId="1" xfId="0" applyNumberFormat="1" applyFont="1" applyBorder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left" vertical="top" wrapText="1"/>
      <protection locked="0"/>
    </xf>
    <xf numFmtId="0" fontId="4" fillId="6" borderId="4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3:K119"/>
  <sheetViews>
    <sheetView showGridLines="0" tabSelected="1" zoomScale="85" zoomScaleNormal="85" workbookViewId="0"/>
  </sheetViews>
  <sheetFormatPr defaultRowHeight="15" x14ac:dyDescent="0.25"/>
  <cols>
    <col min="1" max="1" width="7.85546875" style="17" customWidth="1"/>
    <col min="2" max="2" width="12.28515625" style="66" customWidth="1"/>
    <col min="3" max="3" width="67.5703125" style="57" customWidth="1"/>
    <col min="4" max="4" width="10" style="58" customWidth="1"/>
    <col min="5" max="5" width="10" style="59" customWidth="1"/>
    <col min="6" max="6" width="10" style="60" customWidth="1"/>
    <col min="7" max="7" width="10" style="61" customWidth="1"/>
    <col min="8" max="8" width="9.140625" style="17" customWidth="1"/>
    <col min="9" max="16384" width="9.140625" style="17"/>
  </cols>
  <sheetData>
    <row r="3" spans="1:10" ht="18.75" x14ac:dyDescent="0.3">
      <c r="A3" s="99" t="s">
        <v>33</v>
      </c>
      <c r="B3" s="99"/>
      <c r="C3" s="99"/>
      <c r="D3" s="99"/>
      <c r="E3" s="99"/>
      <c r="F3" s="99"/>
      <c r="G3" s="99"/>
      <c r="H3" s="16"/>
    </row>
    <row r="4" spans="1:10" ht="18.75" x14ac:dyDescent="0.3">
      <c r="A4" s="16"/>
      <c r="B4" s="16"/>
      <c r="C4" s="16"/>
      <c r="D4" s="16"/>
      <c r="E4" s="16"/>
      <c r="F4" s="16"/>
      <c r="G4" s="16"/>
      <c r="H4" s="16"/>
    </row>
    <row r="5" spans="1:10" customFormat="1" ht="15.75" x14ac:dyDescent="0.25">
      <c r="A5" s="127" t="s">
        <v>126</v>
      </c>
      <c r="B5" s="127"/>
      <c r="C5" s="128" t="s">
        <v>129</v>
      </c>
      <c r="D5" s="128"/>
      <c r="E5" s="128"/>
      <c r="F5" s="128"/>
      <c r="G5" s="128"/>
      <c r="H5" s="93"/>
      <c r="J5" s="88"/>
    </row>
    <row r="6" spans="1:10" customFormat="1" ht="15.75" x14ac:dyDescent="0.25">
      <c r="A6" s="128" t="s">
        <v>127</v>
      </c>
      <c r="B6" s="128"/>
      <c r="C6" s="128" t="s">
        <v>129</v>
      </c>
      <c r="D6" s="128"/>
      <c r="E6" s="128"/>
      <c r="F6" s="128"/>
      <c r="G6" s="128"/>
      <c r="H6" s="89"/>
      <c r="J6" s="88"/>
    </row>
    <row r="7" spans="1:10" customFormat="1" ht="15.75" x14ac:dyDescent="0.25">
      <c r="A7" s="128" t="s">
        <v>128</v>
      </c>
      <c r="B7" s="128"/>
      <c r="C7" s="128" t="s">
        <v>129</v>
      </c>
      <c r="D7" s="128"/>
      <c r="E7" s="128"/>
      <c r="F7" s="128"/>
      <c r="G7" s="128"/>
      <c r="H7" s="89"/>
      <c r="J7" s="88"/>
    </row>
    <row r="9" spans="1:10" x14ac:dyDescent="0.25">
      <c r="A9" s="121" t="s">
        <v>2</v>
      </c>
      <c r="B9" s="123" t="s">
        <v>34</v>
      </c>
      <c r="C9" s="124"/>
      <c r="D9" s="129" t="s">
        <v>35</v>
      </c>
      <c r="E9" s="129"/>
      <c r="F9" s="129" t="s">
        <v>36</v>
      </c>
      <c r="G9" s="129"/>
      <c r="H9" s="18"/>
    </row>
    <row r="10" spans="1:10" x14ac:dyDescent="0.25">
      <c r="A10" s="122"/>
      <c r="B10" s="125"/>
      <c r="C10" s="126"/>
      <c r="D10" s="19" t="s">
        <v>37</v>
      </c>
      <c r="E10" s="20" t="s">
        <v>38</v>
      </c>
      <c r="F10" s="21" t="s">
        <v>37</v>
      </c>
      <c r="G10" s="19" t="s">
        <v>39</v>
      </c>
      <c r="H10" s="22"/>
    </row>
    <row r="11" spans="1:10" x14ac:dyDescent="0.25">
      <c r="A11" s="23">
        <v>1</v>
      </c>
      <c r="B11" s="104" t="s">
        <v>130</v>
      </c>
      <c r="C11" s="105"/>
      <c r="D11" s="23"/>
      <c r="E11" s="24"/>
      <c r="F11" s="25"/>
      <c r="G11" s="23"/>
      <c r="H11" s="22"/>
    </row>
    <row r="12" spans="1:10" x14ac:dyDescent="0.25">
      <c r="A12" s="26"/>
      <c r="B12" s="27" t="s">
        <v>40</v>
      </c>
      <c r="C12" s="28" t="s">
        <v>41</v>
      </c>
      <c r="D12" s="112"/>
      <c r="E12" s="113"/>
      <c r="F12" s="113"/>
      <c r="G12" s="114"/>
      <c r="H12" s="22"/>
    </row>
    <row r="13" spans="1:10" x14ac:dyDescent="0.25">
      <c r="A13" s="26"/>
      <c r="B13" s="27" t="s">
        <v>42</v>
      </c>
      <c r="C13" s="28" t="s">
        <v>43</v>
      </c>
      <c r="D13" s="115"/>
      <c r="E13" s="116"/>
      <c r="F13" s="116"/>
      <c r="G13" s="117"/>
      <c r="H13" s="22"/>
    </row>
    <row r="14" spans="1:10" ht="30" x14ac:dyDescent="0.25">
      <c r="A14" s="26"/>
      <c r="B14" s="27" t="s">
        <v>44</v>
      </c>
      <c r="C14" s="29" t="s">
        <v>45</v>
      </c>
      <c r="D14" s="118"/>
      <c r="E14" s="119"/>
      <c r="F14" s="119"/>
      <c r="G14" s="120"/>
      <c r="H14" s="22"/>
    </row>
    <row r="15" spans="1:10" x14ac:dyDescent="0.25">
      <c r="A15" s="26"/>
      <c r="B15" s="30"/>
      <c r="C15" s="31"/>
      <c r="D15" s="26"/>
      <c r="E15" s="32"/>
      <c r="F15" s="33"/>
      <c r="G15" s="26"/>
      <c r="H15" s="22"/>
    </row>
    <row r="16" spans="1:10" s="39" customFormat="1" x14ac:dyDescent="0.25">
      <c r="A16" s="34">
        <v>2</v>
      </c>
      <c r="B16" s="131" t="s">
        <v>131</v>
      </c>
      <c r="C16" s="132"/>
      <c r="D16" s="35"/>
      <c r="E16" s="36"/>
      <c r="F16" s="37"/>
      <c r="G16" s="36"/>
      <c r="H16" s="38"/>
    </row>
    <row r="17" spans="1:8" s="39" customFormat="1" x14ac:dyDescent="0.25">
      <c r="A17" s="15"/>
      <c r="B17" s="40" t="s">
        <v>40</v>
      </c>
      <c r="C17" s="96" t="s">
        <v>46</v>
      </c>
      <c r="D17" s="2">
        <v>1</v>
      </c>
      <c r="E17" s="106"/>
      <c r="F17" s="95"/>
      <c r="G17" s="109"/>
      <c r="H17" s="38"/>
    </row>
    <row r="18" spans="1:8" s="39" customFormat="1" ht="30" x14ac:dyDescent="0.25">
      <c r="A18" s="41"/>
      <c r="B18" s="42" t="s">
        <v>47</v>
      </c>
      <c r="C18" s="97" t="s">
        <v>48</v>
      </c>
      <c r="D18" s="3">
        <v>1</v>
      </c>
      <c r="E18" s="107"/>
      <c r="F18" s="95"/>
      <c r="G18" s="110"/>
      <c r="H18" s="44"/>
    </row>
    <row r="19" spans="1:8" s="39" customFormat="1" x14ac:dyDescent="0.25">
      <c r="A19" s="15"/>
      <c r="B19" s="45" t="s">
        <v>44</v>
      </c>
      <c r="C19" s="46" t="s">
        <v>49</v>
      </c>
      <c r="D19" s="2">
        <v>1</v>
      </c>
      <c r="E19" s="107"/>
      <c r="F19" s="95"/>
      <c r="G19" s="110"/>
      <c r="H19" s="38"/>
    </row>
    <row r="20" spans="1:8" s="39" customFormat="1" x14ac:dyDescent="0.25">
      <c r="A20" s="15"/>
      <c r="B20" s="45" t="s">
        <v>50</v>
      </c>
      <c r="C20" s="46" t="s">
        <v>51</v>
      </c>
      <c r="D20" s="2">
        <v>1</v>
      </c>
      <c r="E20" s="108"/>
      <c r="F20" s="95"/>
      <c r="G20" s="111"/>
      <c r="H20" s="38"/>
    </row>
    <row r="21" spans="1:8" s="39" customFormat="1" x14ac:dyDescent="0.25">
      <c r="A21" s="15"/>
      <c r="B21" s="45"/>
      <c r="C21" s="46"/>
      <c r="D21" s="4">
        <f>SUM(D17:D20)</f>
        <v>4</v>
      </c>
      <c r="E21" s="5">
        <v>0.05</v>
      </c>
      <c r="F21" s="6">
        <f>SUM(F17:F20)</f>
        <v>0</v>
      </c>
      <c r="G21" s="7">
        <f>(F21/D21)*E21</f>
        <v>0</v>
      </c>
      <c r="H21" s="38"/>
    </row>
    <row r="22" spans="1:8" s="39" customFormat="1" x14ac:dyDescent="0.25">
      <c r="A22" s="34">
        <v>3</v>
      </c>
      <c r="B22" s="131" t="s">
        <v>132</v>
      </c>
      <c r="C22" s="132"/>
      <c r="D22" s="1"/>
      <c r="E22" s="68"/>
      <c r="F22" s="37"/>
      <c r="G22" s="68"/>
      <c r="H22" s="38"/>
    </row>
    <row r="23" spans="1:8" s="39" customFormat="1" x14ac:dyDescent="0.25">
      <c r="A23" s="15"/>
      <c r="B23" s="45" t="s">
        <v>40</v>
      </c>
      <c r="C23" s="46" t="s">
        <v>52</v>
      </c>
      <c r="D23" s="2">
        <v>1</v>
      </c>
      <c r="E23" s="106"/>
      <c r="F23" s="95"/>
      <c r="G23" s="109"/>
      <c r="H23" s="38"/>
    </row>
    <row r="24" spans="1:8" s="39" customFormat="1" x14ac:dyDescent="0.25">
      <c r="A24" s="15"/>
      <c r="B24" s="45" t="s">
        <v>42</v>
      </c>
      <c r="C24" s="46" t="s">
        <v>53</v>
      </c>
      <c r="D24" s="2">
        <v>1</v>
      </c>
      <c r="E24" s="108"/>
      <c r="F24" s="95"/>
      <c r="G24" s="111"/>
      <c r="H24" s="38"/>
    </row>
    <row r="25" spans="1:8" s="39" customFormat="1" x14ac:dyDescent="0.25">
      <c r="A25" s="15"/>
      <c r="B25" s="45"/>
      <c r="C25" s="46"/>
      <c r="D25" s="4">
        <f>SUM(D23:D24)</f>
        <v>2</v>
      </c>
      <c r="E25" s="5">
        <v>0.05</v>
      </c>
      <c r="F25" s="4">
        <f>SUM(F23:F24)</f>
        <v>0</v>
      </c>
      <c r="G25" s="7">
        <f>(F25/D25)*E25</f>
        <v>0</v>
      </c>
      <c r="H25" s="38"/>
    </row>
    <row r="26" spans="1:8" s="39" customFormat="1" x14ac:dyDescent="0.25">
      <c r="A26" s="34">
        <v>4</v>
      </c>
      <c r="B26" s="131" t="s">
        <v>133</v>
      </c>
      <c r="C26" s="132"/>
      <c r="D26" s="1"/>
      <c r="E26" s="68"/>
      <c r="F26" s="37"/>
      <c r="G26" s="68"/>
      <c r="H26" s="38"/>
    </row>
    <row r="27" spans="1:8" s="39" customFormat="1" ht="30" x14ac:dyDescent="0.25">
      <c r="A27" s="15"/>
      <c r="B27" s="45" t="s">
        <v>40</v>
      </c>
      <c r="C27" s="46" t="s">
        <v>54</v>
      </c>
      <c r="D27" s="2">
        <v>2</v>
      </c>
      <c r="E27" s="106"/>
      <c r="F27" s="95"/>
      <c r="G27" s="109"/>
      <c r="H27" s="38"/>
    </row>
    <row r="28" spans="1:8" s="39" customFormat="1" ht="30" x14ac:dyDescent="0.25">
      <c r="A28" s="15"/>
      <c r="B28" s="45" t="s">
        <v>42</v>
      </c>
      <c r="C28" s="46" t="s">
        <v>55</v>
      </c>
      <c r="D28" s="2">
        <v>2</v>
      </c>
      <c r="E28" s="107"/>
      <c r="F28" s="95"/>
      <c r="G28" s="110"/>
      <c r="H28" s="38"/>
    </row>
    <row r="29" spans="1:8" s="39" customFormat="1" ht="30" x14ac:dyDescent="0.25">
      <c r="A29" s="15"/>
      <c r="B29" s="45" t="s">
        <v>44</v>
      </c>
      <c r="C29" s="46" t="s">
        <v>56</v>
      </c>
      <c r="D29" s="2">
        <v>2</v>
      </c>
      <c r="E29" s="107"/>
      <c r="F29" s="95"/>
      <c r="G29" s="110"/>
      <c r="H29" s="38"/>
    </row>
    <row r="30" spans="1:8" s="39" customFormat="1" x14ac:dyDescent="0.25">
      <c r="A30" s="15"/>
      <c r="B30" s="45" t="s">
        <v>50</v>
      </c>
      <c r="C30" s="46" t="s">
        <v>57</v>
      </c>
      <c r="D30" s="2">
        <v>2</v>
      </c>
      <c r="E30" s="108"/>
      <c r="F30" s="95"/>
      <c r="G30" s="111"/>
      <c r="H30" s="38"/>
    </row>
    <row r="31" spans="1:8" s="39" customFormat="1" x14ac:dyDescent="0.25">
      <c r="A31" s="15"/>
      <c r="B31" s="45"/>
      <c r="C31" s="46"/>
      <c r="D31" s="4">
        <f>SUM(D27:D30)</f>
        <v>8</v>
      </c>
      <c r="E31" s="5">
        <v>0.05</v>
      </c>
      <c r="F31" s="4">
        <f>SUM(F27:F30)</f>
        <v>0</v>
      </c>
      <c r="G31" s="7">
        <f>(F31/D31)*E31</f>
        <v>0</v>
      </c>
      <c r="H31" s="38"/>
    </row>
    <row r="32" spans="1:8" s="39" customFormat="1" x14ac:dyDescent="0.25">
      <c r="A32" s="34">
        <v>5</v>
      </c>
      <c r="B32" s="131" t="s">
        <v>134</v>
      </c>
      <c r="C32" s="132"/>
      <c r="D32" s="1"/>
      <c r="E32" s="68"/>
      <c r="F32" s="37"/>
      <c r="G32" s="36"/>
      <c r="H32" s="38"/>
    </row>
    <row r="33" spans="1:8" s="39" customFormat="1" ht="30" x14ac:dyDescent="0.25">
      <c r="A33" s="15"/>
      <c r="B33" s="45" t="s">
        <v>40</v>
      </c>
      <c r="C33" s="46" t="s">
        <v>58</v>
      </c>
      <c r="D33" s="2">
        <v>1</v>
      </c>
      <c r="E33" s="106"/>
      <c r="F33" s="95"/>
      <c r="G33" s="109"/>
      <c r="H33" s="38"/>
    </row>
    <row r="34" spans="1:8" s="39" customFormat="1" x14ac:dyDescent="0.25">
      <c r="A34" s="15"/>
      <c r="B34" s="45" t="s">
        <v>42</v>
      </c>
      <c r="C34" s="46" t="s">
        <v>59</v>
      </c>
      <c r="D34" s="2">
        <v>1</v>
      </c>
      <c r="E34" s="107"/>
      <c r="F34" s="95"/>
      <c r="G34" s="110"/>
      <c r="H34" s="38"/>
    </row>
    <row r="35" spans="1:8" s="39" customFormat="1" x14ac:dyDescent="0.25">
      <c r="A35" s="15"/>
      <c r="B35" s="45" t="s">
        <v>44</v>
      </c>
      <c r="C35" s="46" t="s">
        <v>60</v>
      </c>
      <c r="D35" s="2">
        <v>1</v>
      </c>
      <c r="E35" s="107"/>
      <c r="F35" s="95"/>
      <c r="G35" s="110"/>
      <c r="H35" s="38"/>
    </row>
    <row r="36" spans="1:8" s="39" customFormat="1" x14ac:dyDescent="0.25">
      <c r="A36" s="15"/>
      <c r="B36" s="45" t="s">
        <v>50</v>
      </c>
      <c r="C36" s="43" t="s">
        <v>61</v>
      </c>
      <c r="D36" s="3">
        <v>1</v>
      </c>
      <c r="E36" s="108"/>
      <c r="F36" s="95"/>
      <c r="G36" s="111"/>
      <c r="H36" s="38"/>
    </row>
    <row r="37" spans="1:8" s="39" customFormat="1" x14ac:dyDescent="0.25">
      <c r="A37" s="15"/>
      <c r="B37" s="45"/>
      <c r="C37" s="46"/>
      <c r="D37" s="4">
        <f>SUM(D33:D36)</f>
        <v>4</v>
      </c>
      <c r="E37" s="5">
        <v>0.05</v>
      </c>
      <c r="F37" s="4">
        <f>SUM(F33:F36)</f>
        <v>0</v>
      </c>
      <c r="G37" s="7">
        <f>(F37/D37)*E37</f>
        <v>0</v>
      </c>
      <c r="H37" s="38"/>
    </row>
    <row r="38" spans="1:8" s="39" customFormat="1" x14ac:dyDescent="0.25">
      <c r="A38" s="34">
        <v>6</v>
      </c>
      <c r="B38" s="104" t="s">
        <v>135</v>
      </c>
      <c r="C38" s="105"/>
      <c r="D38" s="1"/>
      <c r="E38" s="68"/>
      <c r="F38" s="37"/>
      <c r="G38" s="36"/>
      <c r="H38" s="38"/>
    </row>
    <row r="39" spans="1:8" s="39" customFormat="1" x14ac:dyDescent="0.25">
      <c r="A39" s="15"/>
      <c r="B39" s="45" t="s">
        <v>40</v>
      </c>
      <c r="C39" s="47" t="s">
        <v>62</v>
      </c>
      <c r="D39" s="2">
        <v>1</v>
      </c>
      <c r="E39" s="106"/>
      <c r="F39" s="95"/>
      <c r="G39" s="109"/>
      <c r="H39" s="48"/>
    </row>
    <row r="40" spans="1:8" s="39" customFormat="1" x14ac:dyDescent="0.25">
      <c r="A40" s="15"/>
      <c r="B40" s="45" t="s">
        <v>42</v>
      </c>
      <c r="C40" s="49" t="s">
        <v>63</v>
      </c>
      <c r="D40" s="2">
        <v>2</v>
      </c>
      <c r="E40" s="107"/>
      <c r="F40" s="95"/>
      <c r="G40" s="110"/>
      <c r="H40" s="38"/>
    </row>
    <row r="41" spans="1:8" s="39" customFormat="1" x14ac:dyDescent="0.25">
      <c r="A41" s="15"/>
      <c r="B41" s="45" t="s">
        <v>44</v>
      </c>
      <c r="C41" s="49" t="s">
        <v>64</v>
      </c>
      <c r="D41" s="2">
        <v>2</v>
      </c>
      <c r="E41" s="107"/>
      <c r="F41" s="95"/>
      <c r="G41" s="110"/>
      <c r="H41" s="38"/>
    </row>
    <row r="42" spans="1:8" s="39" customFormat="1" x14ac:dyDescent="0.25">
      <c r="A42" s="15"/>
      <c r="B42" s="45" t="s">
        <v>50</v>
      </c>
      <c r="C42" s="49" t="s">
        <v>65</v>
      </c>
      <c r="D42" s="2"/>
      <c r="E42" s="107"/>
      <c r="F42" s="95"/>
      <c r="G42" s="110"/>
      <c r="H42" s="38"/>
    </row>
    <row r="43" spans="1:8" s="39" customFormat="1" x14ac:dyDescent="0.25">
      <c r="A43" s="15"/>
      <c r="B43" s="45"/>
      <c r="C43" s="50" t="s">
        <v>66</v>
      </c>
      <c r="D43" s="2">
        <v>2</v>
      </c>
      <c r="E43" s="108"/>
      <c r="F43" s="95"/>
      <c r="G43" s="111"/>
      <c r="H43" s="38"/>
    </row>
    <row r="44" spans="1:8" s="39" customFormat="1" x14ac:dyDescent="0.25">
      <c r="A44" s="15"/>
      <c r="B44" s="45"/>
      <c r="C44" s="50" t="s">
        <v>67</v>
      </c>
      <c r="D44" s="2">
        <v>2</v>
      </c>
      <c r="E44" s="106"/>
      <c r="F44" s="95"/>
      <c r="G44" s="109"/>
      <c r="H44" s="38"/>
    </row>
    <row r="45" spans="1:8" s="39" customFormat="1" x14ac:dyDescent="0.25">
      <c r="A45" s="15"/>
      <c r="B45" s="45"/>
      <c r="C45" s="50" t="s">
        <v>68</v>
      </c>
      <c r="D45" s="2">
        <v>2</v>
      </c>
      <c r="E45" s="107"/>
      <c r="F45" s="95"/>
      <c r="G45" s="110"/>
      <c r="H45" s="38"/>
    </row>
    <row r="46" spans="1:8" s="39" customFormat="1" x14ac:dyDescent="0.25">
      <c r="A46" s="15"/>
      <c r="B46" s="45"/>
      <c r="C46" s="50" t="s">
        <v>69</v>
      </c>
      <c r="D46" s="2">
        <v>2</v>
      </c>
      <c r="E46" s="107"/>
      <c r="F46" s="95"/>
      <c r="G46" s="110"/>
      <c r="H46" s="38"/>
    </row>
    <row r="47" spans="1:8" s="39" customFormat="1" x14ac:dyDescent="0.25">
      <c r="A47" s="15"/>
      <c r="B47" s="45"/>
      <c r="C47" s="50" t="s">
        <v>70</v>
      </c>
      <c r="D47" s="2">
        <v>2</v>
      </c>
      <c r="E47" s="107"/>
      <c r="F47" s="95"/>
      <c r="G47" s="110"/>
      <c r="H47" s="38"/>
    </row>
    <row r="48" spans="1:8" s="39" customFormat="1" x14ac:dyDescent="0.25">
      <c r="A48" s="15"/>
      <c r="B48" s="45"/>
      <c r="C48" s="50" t="s">
        <v>71</v>
      </c>
      <c r="D48" s="2">
        <v>2</v>
      </c>
      <c r="E48" s="107"/>
      <c r="F48" s="95"/>
      <c r="G48" s="110"/>
      <c r="H48" s="38"/>
    </row>
    <row r="49" spans="1:8" s="39" customFormat="1" x14ac:dyDescent="0.25">
      <c r="A49" s="15"/>
      <c r="B49" s="45"/>
      <c r="C49" s="50" t="s">
        <v>72</v>
      </c>
      <c r="D49" s="2">
        <v>2</v>
      </c>
      <c r="E49" s="107"/>
      <c r="F49" s="95"/>
      <c r="G49" s="110"/>
      <c r="H49" s="38"/>
    </row>
    <row r="50" spans="1:8" s="39" customFormat="1" x14ac:dyDescent="0.25">
      <c r="A50" s="15"/>
      <c r="B50" s="45" t="s">
        <v>73</v>
      </c>
      <c r="C50" s="46" t="s">
        <v>74</v>
      </c>
      <c r="D50" s="2">
        <v>2</v>
      </c>
      <c r="E50" s="107"/>
      <c r="F50" s="95"/>
      <c r="G50" s="110"/>
      <c r="H50" s="38"/>
    </row>
    <row r="51" spans="1:8" s="39" customFormat="1" x14ac:dyDescent="0.25">
      <c r="A51" s="15"/>
      <c r="B51" s="45" t="s">
        <v>75</v>
      </c>
      <c r="C51" s="46" t="s">
        <v>76</v>
      </c>
      <c r="D51" s="2">
        <v>2</v>
      </c>
      <c r="E51" s="107"/>
      <c r="F51" s="95"/>
      <c r="G51" s="110"/>
      <c r="H51" s="38"/>
    </row>
    <row r="52" spans="1:8" s="39" customFormat="1" x14ac:dyDescent="0.25">
      <c r="A52" s="15"/>
      <c r="B52" s="45" t="s">
        <v>77</v>
      </c>
      <c r="C52" s="49" t="s">
        <v>78</v>
      </c>
      <c r="D52" s="2">
        <v>2</v>
      </c>
      <c r="E52" s="107"/>
      <c r="F52" s="95"/>
      <c r="G52" s="110"/>
      <c r="H52" s="38"/>
    </row>
    <row r="53" spans="1:8" s="39" customFormat="1" x14ac:dyDescent="0.25">
      <c r="A53" s="15"/>
      <c r="B53" s="45" t="s">
        <v>79</v>
      </c>
      <c r="C53" s="49" t="s">
        <v>80</v>
      </c>
      <c r="D53" s="2">
        <v>2</v>
      </c>
      <c r="E53" s="107"/>
      <c r="F53" s="95"/>
      <c r="G53" s="110"/>
      <c r="H53" s="38"/>
    </row>
    <row r="54" spans="1:8" s="39" customFormat="1" x14ac:dyDescent="0.25">
      <c r="A54" s="15"/>
      <c r="B54" s="45" t="s">
        <v>81</v>
      </c>
      <c r="C54" s="49" t="s">
        <v>82</v>
      </c>
      <c r="D54" s="2">
        <v>2</v>
      </c>
      <c r="E54" s="107"/>
      <c r="F54" s="95"/>
      <c r="G54" s="110"/>
      <c r="H54" s="38"/>
    </row>
    <row r="55" spans="1:8" s="39" customFormat="1" x14ac:dyDescent="0.25">
      <c r="A55" s="15"/>
      <c r="B55" s="45" t="s">
        <v>83</v>
      </c>
      <c r="C55" s="49" t="s">
        <v>84</v>
      </c>
      <c r="D55" s="2">
        <v>2</v>
      </c>
      <c r="E55" s="108"/>
      <c r="F55" s="95"/>
      <c r="G55" s="111"/>
      <c r="H55" s="38"/>
    </row>
    <row r="56" spans="1:8" s="39" customFormat="1" x14ac:dyDescent="0.25">
      <c r="A56" s="15"/>
      <c r="B56" s="45"/>
      <c r="C56" s="49"/>
      <c r="D56" s="4">
        <f>SUM(D39:D55)</f>
        <v>31</v>
      </c>
      <c r="E56" s="8">
        <v>0.25</v>
      </c>
      <c r="F56" s="4">
        <f>SUM(F39:F55)</f>
        <v>0</v>
      </c>
      <c r="G56" s="7">
        <f>(F56/D56)*E56</f>
        <v>0</v>
      </c>
      <c r="H56" s="38"/>
    </row>
    <row r="57" spans="1:8" s="39" customFormat="1" x14ac:dyDescent="0.25">
      <c r="A57" s="34">
        <v>7</v>
      </c>
      <c r="B57" s="104" t="s">
        <v>136</v>
      </c>
      <c r="C57" s="105"/>
      <c r="D57" s="1"/>
      <c r="E57" s="68"/>
      <c r="F57" s="37"/>
      <c r="G57" s="36"/>
      <c r="H57" s="38"/>
    </row>
    <row r="58" spans="1:8" s="39" customFormat="1" x14ac:dyDescent="0.25">
      <c r="A58" s="15"/>
      <c r="B58" s="45" t="s">
        <v>40</v>
      </c>
      <c r="C58" s="46" t="s">
        <v>85</v>
      </c>
      <c r="D58" s="2">
        <v>1</v>
      </c>
      <c r="E58" s="106"/>
      <c r="F58" s="95"/>
      <c r="G58" s="109"/>
      <c r="H58" s="38"/>
    </row>
    <row r="59" spans="1:8" s="39" customFormat="1" x14ac:dyDescent="0.25">
      <c r="A59" s="15"/>
      <c r="B59" s="45" t="s">
        <v>42</v>
      </c>
      <c r="C59" s="46" t="s">
        <v>86</v>
      </c>
      <c r="D59" s="2">
        <v>1</v>
      </c>
      <c r="E59" s="107"/>
      <c r="F59" s="95"/>
      <c r="G59" s="110"/>
      <c r="H59" s="38"/>
    </row>
    <row r="60" spans="1:8" s="39" customFormat="1" ht="30" x14ac:dyDescent="0.25">
      <c r="A60" s="15"/>
      <c r="B60" s="45" t="s">
        <v>44</v>
      </c>
      <c r="C60" s="46" t="s">
        <v>87</v>
      </c>
      <c r="D60" s="2">
        <v>1</v>
      </c>
      <c r="E60" s="107"/>
      <c r="F60" s="95"/>
      <c r="G60" s="110"/>
      <c r="H60" s="38"/>
    </row>
    <row r="61" spans="1:8" s="39" customFormat="1" x14ac:dyDescent="0.25">
      <c r="A61" s="15"/>
      <c r="B61" s="45" t="s">
        <v>50</v>
      </c>
      <c r="C61" s="43" t="s">
        <v>88</v>
      </c>
      <c r="D61" s="3">
        <v>1</v>
      </c>
      <c r="E61" s="108"/>
      <c r="F61" s="95"/>
      <c r="G61" s="111"/>
      <c r="H61" s="38"/>
    </row>
    <row r="62" spans="1:8" s="39" customFormat="1" x14ac:dyDescent="0.25">
      <c r="A62" s="15"/>
      <c r="B62" s="45"/>
      <c r="C62" s="46"/>
      <c r="D62" s="4">
        <f>SUM(D58:D61)</f>
        <v>4</v>
      </c>
      <c r="E62" s="8">
        <v>0.05</v>
      </c>
      <c r="F62" s="9">
        <f>SUM(F58:F61)</f>
        <v>0</v>
      </c>
      <c r="G62" s="7">
        <f>(F62/D62)*E62</f>
        <v>0</v>
      </c>
      <c r="H62" s="38"/>
    </row>
    <row r="63" spans="1:8" s="39" customFormat="1" x14ac:dyDescent="0.25">
      <c r="A63" s="34">
        <v>8</v>
      </c>
      <c r="B63" s="104" t="s">
        <v>137</v>
      </c>
      <c r="C63" s="105"/>
      <c r="D63" s="1"/>
      <c r="E63" s="68"/>
      <c r="F63" s="37"/>
      <c r="G63" s="36"/>
      <c r="H63" s="38"/>
    </row>
    <row r="64" spans="1:8" s="39" customFormat="1" x14ac:dyDescent="0.25">
      <c r="A64" s="15"/>
      <c r="B64" s="45" t="s">
        <v>40</v>
      </c>
      <c r="C64" s="51" t="s">
        <v>89</v>
      </c>
      <c r="D64" s="2">
        <v>2</v>
      </c>
      <c r="E64" s="106"/>
      <c r="F64" s="95"/>
      <c r="G64" s="109"/>
      <c r="H64" s="38"/>
    </row>
    <row r="65" spans="1:8" s="39" customFormat="1" x14ac:dyDescent="0.25">
      <c r="A65" s="15"/>
      <c r="B65" s="45" t="s">
        <v>42</v>
      </c>
      <c r="C65" s="51" t="s">
        <v>90</v>
      </c>
      <c r="D65" s="2">
        <v>2</v>
      </c>
      <c r="E65" s="107"/>
      <c r="F65" s="95"/>
      <c r="G65" s="110"/>
      <c r="H65" s="38"/>
    </row>
    <row r="66" spans="1:8" s="39" customFormat="1" x14ac:dyDescent="0.25">
      <c r="A66" s="15"/>
      <c r="B66" s="45" t="s">
        <v>44</v>
      </c>
      <c r="C66" s="46" t="s">
        <v>91</v>
      </c>
      <c r="D66" s="2">
        <v>2</v>
      </c>
      <c r="E66" s="107"/>
      <c r="F66" s="95"/>
      <c r="G66" s="110"/>
      <c r="H66" s="38"/>
    </row>
    <row r="67" spans="1:8" s="39" customFormat="1" x14ac:dyDescent="0.25">
      <c r="A67" s="15"/>
      <c r="B67" s="45" t="s">
        <v>50</v>
      </c>
      <c r="C67" s="46" t="s">
        <v>92</v>
      </c>
      <c r="D67" s="2">
        <v>2</v>
      </c>
      <c r="E67" s="107"/>
      <c r="F67" s="95"/>
      <c r="G67" s="110"/>
      <c r="H67" s="38"/>
    </row>
    <row r="68" spans="1:8" s="39" customFormat="1" x14ac:dyDescent="0.25">
      <c r="A68" s="15"/>
      <c r="B68" s="45" t="s">
        <v>73</v>
      </c>
      <c r="C68" s="46" t="s">
        <v>93</v>
      </c>
      <c r="D68" s="2">
        <v>1</v>
      </c>
      <c r="E68" s="108"/>
      <c r="F68" s="95"/>
      <c r="G68" s="111"/>
      <c r="H68" s="38"/>
    </row>
    <row r="69" spans="1:8" s="39" customFormat="1" x14ac:dyDescent="0.25">
      <c r="A69" s="15"/>
      <c r="B69" s="45"/>
      <c r="C69" s="46"/>
      <c r="D69" s="4">
        <f>SUM(D64:D68)</f>
        <v>9</v>
      </c>
      <c r="E69" s="8">
        <v>0.1</v>
      </c>
      <c r="F69" s="9">
        <f>SUM(F64:F68)</f>
        <v>0</v>
      </c>
      <c r="G69" s="7">
        <f>(F69/D69)*E69</f>
        <v>0</v>
      </c>
      <c r="H69" s="38"/>
    </row>
    <row r="70" spans="1:8" s="39" customFormat="1" x14ac:dyDescent="0.25">
      <c r="A70" s="34">
        <v>9</v>
      </c>
      <c r="B70" s="104" t="s">
        <v>138</v>
      </c>
      <c r="C70" s="105"/>
      <c r="D70" s="1"/>
      <c r="E70" s="68"/>
      <c r="F70" s="37"/>
      <c r="G70" s="36"/>
      <c r="H70" s="38"/>
    </row>
    <row r="71" spans="1:8" s="39" customFormat="1" ht="30" x14ac:dyDescent="0.25">
      <c r="A71" s="15"/>
      <c r="B71" s="45" t="s">
        <v>40</v>
      </c>
      <c r="C71" s="52" t="s">
        <v>94</v>
      </c>
      <c r="D71" s="2">
        <v>2</v>
      </c>
      <c r="E71" s="106"/>
      <c r="F71" s="95"/>
      <c r="G71" s="109"/>
      <c r="H71" s="38"/>
    </row>
    <row r="72" spans="1:8" s="39" customFormat="1" x14ac:dyDescent="0.25">
      <c r="A72" s="15"/>
      <c r="B72" s="45" t="s">
        <v>42</v>
      </c>
      <c r="C72" s="51" t="s">
        <v>95</v>
      </c>
      <c r="D72" s="2">
        <v>2</v>
      </c>
      <c r="E72" s="107"/>
      <c r="F72" s="95"/>
      <c r="G72" s="110"/>
      <c r="H72" s="38"/>
    </row>
    <row r="73" spans="1:8" s="39" customFormat="1" ht="30" x14ac:dyDescent="0.25">
      <c r="A73" s="15"/>
      <c r="B73" s="45" t="s">
        <v>44</v>
      </c>
      <c r="C73" s="46" t="s">
        <v>96</v>
      </c>
      <c r="D73" s="2">
        <v>2</v>
      </c>
      <c r="E73" s="107"/>
      <c r="F73" s="95"/>
      <c r="G73" s="110"/>
      <c r="H73" s="38"/>
    </row>
    <row r="74" spans="1:8" s="39" customFormat="1" x14ac:dyDescent="0.25">
      <c r="A74" s="15"/>
      <c r="B74" s="45" t="s">
        <v>50</v>
      </c>
      <c r="C74" s="28" t="s">
        <v>97</v>
      </c>
      <c r="D74" s="3">
        <v>1</v>
      </c>
      <c r="E74" s="108"/>
      <c r="F74" s="95"/>
      <c r="G74" s="111"/>
      <c r="H74" s="38"/>
    </row>
    <row r="75" spans="1:8" s="39" customFormat="1" x14ac:dyDescent="0.25">
      <c r="A75" s="15"/>
      <c r="B75" s="45"/>
      <c r="C75" s="49"/>
      <c r="D75" s="4">
        <f>SUM(D71:D74)</f>
        <v>7</v>
      </c>
      <c r="E75" s="8">
        <v>0.1</v>
      </c>
      <c r="F75" s="9">
        <f>SUM(F71:F74)</f>
        <v>0</v>
      </c>
      <c r="G75" s="7">
        <f>(F75/D75)*E75</f>
        <v>0</v>
      </c>
      <c r="H75" s="38"/>
    </row>
    <row r="76" spans="1:8" s="39" customFormat="1" x14ac:dyDescent="0.25">
      <c r="A76" s="34">
        <v>10</v>
      </c>
      <c r="B76" s="104" t="s">
        <v>139</v>
      </c>
      <c r="C76" s="105"/>
      <c r="D76" s="1"/>
      <c r="E76" s="68"/>
      <c r="F76" s="37"/>
      <c r="G76" s="68"/>
      <c r="H76" s="38"/>
    </row>
    <row r="77" spans="1:8" s="39" customFormat="1" x14ac:dyDescent="0.25">
      <c r="A77" s="15"/>
      <c r="B77" s="45" t="s">
        <v>40</v>
      </c>
      <c r="C77" s="46" t="s">
        <v>98</v>
      </c>
      <c r="D77" s="2">
        <v>2</v>
      </c>
      <c r="E77" s="106"/>
      <c r="F77" s="95"/>
      <c r="G77" s="109"/>
      <c r="H77" s="38"/>
    </row>
    <row r="78" spans="1:8" s="39" customFormat="1" x14ac:dyDescent="0.25">
      <c r="A78" s="15"/>
      <c r="B78" s="45" t="s">
        <v>42</v>
      </c>
      <c r="C78" s="46" t="s">
        <v>99</v>
      </c>
      <c r="D78" s="2">
        <v>2</v>
      </c>
      <c r="E78" s="107"/>
      <c r="F78" s="95"/>
      <c r="G78" s="110"/>
      <c r="H78" s="38"/>
    </row>
    <row r="79" spans="1:8" s="39" customFormat="1" x14ac:dyDescent="0.25">
      <c r="A79" s="15"/>
      <c r="B79" s="45" t="s">
        <v>44</v>
      </c>
      <c r="C79" s="46" t="s">
        <v>100</v>
      </c>
      <c r="D79" s="2">
        <v>1</v>
      </c>
      <c r="E79" s="107"/>
      <c r="F79" s="95"/>
      <c r="G79" s="110"/>
      <c r="H79" s="38"/>
    </row>
    <row r="80" spans="1:8" s="39" customFormat="1" x14ac:dyDescent="0.25">
      <c r="A80" s="15"/>
      <c r="B80" s="45" t="s">
        <v>50</v>
      </c>
      <c r="C80" s="46" t="s">
        <v>101</v>
      </c>
      <c r="D80" s="2">
        <v>1</v>
      </c>
      <c r="E80" s="108"/>
      <c r="F80" s="95"/>
      <c r="G80" s="111"/>
      <c r="H80" s="38"/>
    </row>
    <row r="81" spans="1:8" s="39" customFormat="1" x14ac:dyDescent="0.25">
      <c r="A81" s="15"/>
      <c r="B81" s="45"/>
      <c r="C81" s="46"/>
      <c r="D81" s="4">
        <f>SUM(D77:D80)</f>
        <v>6</v>
      </c>
      <c r="E81" s="8">
        <v>0.05</v>
      </c>
      <c r="F81" s="9">
        <f>SUM(F77:F80)</f>
        <v>0</v>
      </c>
      <c r="G81" s="7">
        <f>(F81/D81)*E81</f>
        <v>0</v>
      </c>
      <c r="H81" s="38"/>
    </row>
    <row r="82" spans="1:8" s="39" customFormat="1" x14ac:dyDescent="0.25">
      <c r="A82" s="34">
        <v>11</v>
      </c>
      <c r="B82" s="104" t="s">
        <v>140</v>
      </c>
      <c r="C82" s="105"/>
      <c r="D82" s="1"/>
      <c r="E82" s="68"/>
      <c r="F82" s="37"/>
      <c r="G82" s="68"/>
      <c r="H82" s="38"/>
    </row>
    <row r="83" spans="1:8" s="39" customFormat="1" ht="30" x14ac:dyDescent="0.25">
      <c r="A83" s="15"/>
      <c r="B83" s="45" t="s">
        <v>40</v>
      </c>
      <c r="C83" s="46" t="s">
        <v>102</v>
      </c>
      <c r="D83" s="2">
        <v>2</v>
      </c>
      <c r="E83" s="106"/>
      <c r="F83" s="95"/>
      <c r="G83" s="109"/>
      <c r="H83" s="38"/>
    </row>
    <row r="84" spans="1:8" s="39" customFormat="1" x14ac:dyDescent="0.25">
      <c r="A84" s="15"/>
      <c r="B84" s="45" t="s">
        <v>42</v>
      </c>
      <c r="C84" s="46" t="s">
        <v>103</v>
      </c>
      <c r="D84" s="2">
        <v>2</v>
      </c>
      <c r="E84" s="107"/>
      <c r="F84" s="95"/>
      <c r="G84" s="110"/>
      <c r="H84" s="38"/>
    </row>
    <row r="85" spans="1:8" s="39" customFormat="1" x14ac:dyDescent="0.25">
      <c r="A85" s="15"/>
      <c r="B85" s="45" t="s">
        <v>44</v>
      </c>
      <c r="C85" s="46" t="s">
        <v>104</v>
      </c>
      <c r="D85" s="2">
        <v>2</v>
      </c>
      <c r="E85" s="108"/>
      <c r="F85" s="95"/>
      <c r="G85" s="111"/>
      <c r="H85" s="38"/>
    </row>
    <row r="86" spans="1:8" s="39" customFormat="1" x14ac:dyDescent="0.25">
      <c r="A86" s="15"/>
      <c r="B86" s="45" t="s">
        <v>50</v>
      </c>
      <c r="C86" s="43" t="s">
        <v>105</v>
      </c>
      <c r="D86" s="2">
        <v>2</v>
      </c>
      <c r="E86" s="130"/>
      <c r="F86" s="95"/>
      <c r="G86" s="2"/>
      <c r="H86" s="38"/>
    </row>
    <row r="87" spans="1:8" s="39" customFormat="1" x14ac:dyDescent="0.25">
      <c r="A87" s="15"/>
      <c r="B87" s="45"/>
      <c r="C87" s="46"/>
      <c r="D87" s="4">
        <f>SUM(D83:D86)</f>
        <v>8</v>
      </c>
      <c r="E87" s="8">
        <v>0.05</v>
      </c>
      <c r="F87" s="9">
        <f>SUM(F83:F86)</f>
        <v>0</v>
      </c>
      <c r="G87" s="7">
        <f>(F87/D87)*E87</f>
        <v>0</v>
      </c>
      <c r="H87" s="38"/>
    </row>
    <row r="88" spans="1:8" s="39" customFormat="1" x14ac:dyDescent="0.25">
      <c r="A88" s="34">
        <v>12</v>
      </c>
      <c r="B88" s="104" t="s">
        <v>12</v>
      </c>
      <c r="C88" s="105"/>
      <c r="D88" s="1"/>
      <c r="E88" s="68"/>
      <c r="F88" s="37"/>
      <c r="G88" s="36"/>
      <c r="H88" s="38"/>
    </row>
    <row r="89" spans="1:8" s="39" customFormat="1" x14ac:dyDescent="0.25">
      <c r="A89" s="15"/>
      <c r="B89" s="45" t="s">
        <v>40</v>
      </c>
      <c r="C89" s="49" t="s">
        <v>106</v>
      </c>
      <c r="D89" s="2">
        <v>2</v>
      </c>
      <c r="E89" s="106"/>
      <c r="F89" s="95"/>
      <c r="G89" s="109"/>
      <c r="H89" s="38"/>
    </row>
    <row r="90" spans="1:8" s="39" customFormat="1" x14ac:dyDescent="0.25">
      <c r="A90" s="15"/>
      <c r="B90" s="45" t="s">
        <v>42</v>
      </c>
      <c r="C90" s="49" t="s">
        <v>107</v>
      </c>
      <c r="D90" s="2">
        <v>2</v>
      </c>
      <c r="E90" s="107"/>
      <c r="F90" s="95"/>
      <c r="G90" s="110"/>
      <c r="H90" s="38"/>
    </row>
    <row r="91" spans="1:8" s="39" customFormat="1" x14ac:dyDescent="0.25">
      <c r="A91" s="15"/>
      <c r="B91" s="45" t="s">
        <v>44</v>
      </c>
      <c r="C91" s="49" t="s">
        <v>108</v>
      </c>
      <c r="D91" s="2">
        <v>1</v>
      </c>
      <c r="E91" s="107"/>
      <c r="F91" s="95"/>
      <c r="G91" s="110"/>
      <c r="H91" s="38"/>
    </row>
    <row r="92" spans="1:8" s="39" customFormat="1" x14ac:dyDescent="0.25">
      <c r="A92" s="15"/>
      <c r="B92" s="45" t="s">
        <v>50</v>
      </c>
      <c r="C92" s="49" t="s">
        <v>109</v>
      </c>
      <c r="D92" s="2">
        <v>1</v>
      </c>
      <c r="E92" s="108"/>
      <c r="F92" s="95"/>
      <c r="G92" s="111"/>
      <c r="H92" s="38"/>
    </row>
    <row r="93" spans="1:8" s="39" customFormat="1" x14ac:dyDescent="0.25">
      <c r="A93" s="15"/>
      <c r="B93" s="45"/>
      <c r="C93" s="49"/>
      <c r="D93" s="4">
        <f>SUM(D89:D92)</f>
        <v>6</v>
      </c>
      <c r="E93" s="8">
        <v>0.05</v>
      </c>
      <c r="F93" s="9">
        <f>SUM(F89:F92)</f>
        <v>0</v>
      </c>
      <c r="G93" s="7">
        <f>(F93/D93)*E93</f>
        <v>0</v>
      </c>
      <c r="H93" s="38"/>
    </row>
    <row r="94" spans="1:8" s="39" customFormat="1" x14ac:dyDescent="0.25">
      <c r="A94" s="34">
        <v>13</v>
      </c>
      <c r="B94" s="104" t="s">
        <v>141</v>
      </c>
      <c r="C94" s="105"/>
      <c r="D94" s="1"/>
      <c r="E94" s="68"/>
      <c r="F94" s="37"/>
      <c r="G94" s="68"/>
      <c r="H94" s="38"/>
    </row>
    <row r="95" spans="1:8" s="39" customFormat="1" x14ac:dyDescent="0.25">
      <c r="A95" s="15"/>
      <c r="B95" s="45" t="s">
        <v>40</v>
      </c>
      <c r="C95" s="53" t="s">
        <v>110</v>
      </c>
      <c r="D95" s="2">
        <v>1</v>
      </c>
      <c r="E95" s="106"/>
      <c r="F95" s="95"/>
      <c r="G95" s="109"/>
      <c r="H95" s="38"/>
    </row>
    <row r="96" spans="1:8" s="39" customFormat="1" x14ac:dyDescent="0.25">
      <c r="A96" s="15"/>
      <c r="B96" s="45" t="s">
        <v>42</v>
      </c>
      <c r="C96" s="46" t="s">
        <v>111</v>
      </c>
      <c r="D96" s="2">
        <v>1</v>
      </c>
      <c r="E96" s="108"/>
      <c r="F96" s="95"/>
      <c r="G96" s="111"/>
      <c r="H96" s="38"/>
    </row>
    <row r="97" spans="1:8" s="39" customFormat="1" x14ac:dyDescent="0.25">
      <c r="A97" s="15"/>
      <c r="B97" s="45"/>
      <c r="C97" s="46"/>
      <c r="D97" s="4">
        <f>SUM(D95:D96)</f>
        <v>2</v>
      </c>
      <c r="E97" s="8">
        <v>0.05</v>
      </c>
      <c r="F97" s="9">
        <f>SUM(F95:F96)</f>
        <v>0</v>
      </c>
      <c r="G97" s="7">
        <f>(F97/D97)*E97</f>
        <v>0</v>
      </c>
      <c r="H97" s="38"/>
    </row>
    <row r="98" spans="1:8" s="39" customFormat="1" x14ac:dyDescent="0.25">
      <c r="A98" s="34">
        <v>14</v>
      </c>
      <c r="B98" s="104" t="s">
        <v>142</v>
      </c>
      <c r="C98" s="105"/>
      <c r="D98" s="1"/>
      <c r="E98" s="68"/>
      <c r="F98" s="37"/>
      <c r="G98" s="68"/>
      <c r="H98" s="38"/>
    </row>
    <row r="99" spans="1:8" s="39" customFormat="1" x14ac:dyDescent="0.25">
      <c r="A99" s="15"/>
      <c r="B99" s="45" t="s">
        <v>40</v>
      </c>
      <c r="C99" s="46" t="s">
        <v>112</v>
      </c>
      <c r="D99" s="2">
        <v>1</v>
      </c>
      <c r="E99" s="106"/>
      <c r="F99" s="95"/>
      <c r="G99" s="109"/>
      <c r="H99" s="38"/>
    </row>
    <row r="100" spans="1:8" s="39" customFormat="1" x14ac:dyDescent="0.25">
      <c r="A100" s="15"/>
      <c r="B100" s="45" t="s">
        <v>42</v>
      </c>
      <c r="C100" s="46" t="s">
        <v>113</v>
      </c>
      <c r="D100" s="2">
        <v>1</v>
      </c>
      <c r="E100" s="107"/>
      <c r="F100" s="95"/>
      <c r="G100" s="110"/>
      <c r="H100" s="38"/>
    </row>
    <row r="101" spans="1:8" s="39" customFormat="1" x14ac:dyDescent="0.25">
      <c r="A101" s="15"/>
      <c r="B101" s="45" t="s">
        <v>44</v>
      </c>
      <c r="C101" s="46" t="s">
        <v>114</v>
      </c>
      <c r="D101" s="2">
        <v>1</v>
      </c>
      <c r="E101" s="108"/>
      <c r="F101" s="95"/>
      <c r="G101" s="111"/>
      <c r="H101" s="38"/>
    </row>
    <row r="102" spans="1:8" s="39" customFormat="1" x14ac:dyDescent="0.25">
      <c r="A102" s="15"/>
      <c r="B102" s="45"/>
      <c r="C102" s="46"/>
      <c r="D102" s="4">
        <f>SUM(D99:D101)</f>
        <v>3</v>
      </c>
      <c r="E102" s="8">
        <v>0.05</v>
      </c>
      <c r="F102" s="10">
        <f>SUM(F99:F101)</f>
        <v>0</v>
      </c>
      <c r="G102" s="7">
        <f>(F102/D102)*E102</f>
        <v>0</v>
      </c>
      <c r="H102" s="38"/>
    </row>
    <row r="103" spans="1:8" s="39" customFormat="1" x14ac:dyDescent="0.25">
      <c r="A103" s="34">
        <v>15</v>
      </c>
      <c r="B103" s="104" t="s">
        <v>143</v>
      </c>
      <c r="C103" s="105"/>
      <c r="D103" s="1"/>
      <c r="E103" s="68"/>
      <c r="F103" s="37"/>
      <c r="G103" s="68"/>
      <c r="H103" s="38"/>
    </row>
    <row r="104" spans="1:8" s="39" customFormat="1" x14ac:dyDescent="0.25">
      <c r="A104" s="41"/>
      <c r="B104" s="42" t="s">
        <v>40</v>
      </c>
      <c r="C104" s="28" t="s">
        <v>115</v>
      </c>
      <c r="D104" s="2">
        <v>2</v>
      </c>
      <c r="E104" s="106"/>
      <c r="F104" s="95"/>
      <c r="G104" s="109"/>
      <c r="H104" s="38"/>
    </row>
    <row r="105" spans="1:8" s="39" customFormat="1" x14ac:dyDescent="0.25">
      <c r="A105" s="41"/>
      <c r="B105" s="42" t="s">
        <v>42</v>
      </c>
      <c r="C105" s="28" t="s">
        <v>116</v>
      </c>
      <c r="D105" s="2">
        <v>2</v>
      </c>
      <c r="E105" s="107"/>
      <c r="F105" s="95"/>
      <c r="G105" s="110"/>
      <c r="H105" s="38"/>
    </row>
    <row r="106" spans="1:8" s="39" customFormat="1" ht="30" x14ac:dyDescent="0.25">
      <c r="A106" s="41"/>
      <c r="B106" s="42" t="s">
        <v>44</v>
      </c>
      <c r="C106" s="43" t="s">
        <v>117</v>
      </c>
      <c r="D106" s="2">
        <v>2</v>
      </c>
      <c r="E106" s="108"/>
      <c r="F106" s="95"/>
      <c r="G106" s="111"/>
      <c r="H106" s="38"/>
    </row>
    <row r="107" spans="1:8" s="39" customFormat="1" x14ac:dyDescent="0.25">
      <c r="A107" s="41"/>
      <c r="B107" s="42"/>
      <c r="C107" s="28"/>
      <c r="D107" s="11">
        <f>SUM(D104:D106)</f>
        <v>6</v>
      </c>
      <c r="E107" s="8">
        <v>0.05</v>
      </c>
      <c r="F107" s="12">
        <f>SUM(F104:F106)</f>
        <v>0</v>
      </c>
      <c r="G107" s="7">
        <f>(F107/D107)*E107</f>
        <v>0</v>
      </c>
      <c r="H107" s="38"/>
    </row>
    <row r="108" spans="1:8" s="39" customFormat="1" x14ac:dyDescent="0.25">
      <c r="A108" s="15"/>
      <c r="B108" s="54"/>
      <c r="C108" s="49"/>
      <c r="D108" s="13">
        <f>D21+D25+D31+D37+D56+D62+D69+D75+D81+D87+D93+D97+D102+D107</f>
        <v>100</v>
      </c>
      <c r="E108" s="14">
        <f>E21+E25+E31+E37+E56+E62+E69+E75+E81+E87+E93+E97+E102+E107</f>
        <v>1.0000000000000002</v>
      </c>
      <c r="F108" s="13">
        <f>F21+F25+F31+F37+F56+F62+F69+F75+F81+F87+F93+F97+F102+F107</f>
        <v>0</v>
      </c>
      <c r="G108" s="14">
        <f>G21+G25+G31+G37+G56+G62+G69+G75+G81+G87+G93+G97+G102+G107</f>
        <v>0</v>
      </c>
      <c r="H108" s="38"/>
    </row>
    <row r="109" spans="1:8" s="39" customFormat="1" ht="18.75" customHeight="1" x14ac:dyDescent="0.25">
      <c r="A109" s="133" t="s">
        <v>16</v>
      </c>
      <c r="B109" s="133"/>
      <c r="C109" s="133"/>
      <c r="D109" s="133"/>
      <c r="E109" s="133"/>
      <c r="F109" s="133"/>
      <c r="G109" s="133"/>
      <c r="H109" s="55"/>
    </row>
    <row r="110" spans="1:8" x14ac:dyDescent="0.25">
      <c r="B110" s="56"/>
    </row>
    <row r="111" spans="1:8" ht="18.75" customHeight="1" x14ac:dyDescent="0.25">
      <c r="A111" s="100" t="s">
        <v>17</v>
      </c>
      <c r="B111" s="100"/>
      <c r="C111" s="100"/>
      <c r="D111" s="100"/>
      <c r="E111" s="100"/>
      <c r="F111" s="62"/>
      <c r="G111" s="63" t="s">
        <v>20</v>
      </c>
      <c r="H111" s="64"/>
    </row>
    <row r="112" spans="1:8" ht="18.75" customHeight="1" x14ac:dyDescent="0.25">
      <c r="A112" s="100" t="s">
        <v>18</v>
      </c>
      <c r="B112" s="100"/>
      <c r="C112" s="100"/>
      <c r="D112" s="100"/>
      <c r="E112" s="100"/>
      <c r="F112" s="62"/>
      <c r="G112" s="63" t="s">
        <v>21</v>
      </c>
      <c r="H112" s="64"/>
    </row>
    <row r="113" spans="1:11" ht="30.75" customHeight="1" x14ac:dyDescent="0.25">
      <c r="A113" s="101" t="s">
        <v>19</v>
      </c>
      <c r="B113" s="101"/>
      <c r="C113" s="101"/>
      <c r="D113" s="101"/>
      <c r="E113" s="101"/>
      <c r="F113" s="101"/>
      <c r="G113" s="101"/>
      <c r="H113" s="64"/>
    </row>
    <row r="114" spans="1:11" s="58" customFormat="1" x14ac:dyDescent="0.25">
      <c r="A114" s="17"/>
      <c r="B114" s="56"/>
      <c r="C114" s="57"/>
      <c r="E114" s="59"/>
      <c r="F114" s="60"/>
      <c r="G114" s="61"/>
      <c r="H114" s="17"/>
      <c r="I114" s="17"/>
      <c r="J114" s="17"/>
      <c r="K114" s="17"/>
    </row>
    <row r="115" spans="1:11" s="58" customFormat="1" x14ac:dyDescent="0.25">
      <c r="A115" s="17"/>
      <c r="B115" s="65"/>
      <c r="C115" s="57"/>
      <c r="E115" s="59"/>
      <c r="F115" s="60"/>
      <c r="G115" s="61"/>
      <c r="H115" s="17"/>
      <c r="I115" s="17"/>
      <c r="J115" s="17"/>
      <c r="K115" s="17"/>
    </row>
    <row r="119" spans="1:11" s="58" customFormat="1" x14ac:dyDescent="0.25">
      <c r="A119" s="17"/>
      <c r="B119" s="66"/>
      <c r="C119" s="67"/>
      <c r="E119" s="59"/>
      <c r="F119" s="60"/>
      <c r="G119" s="61"/>
      <c r="H119" s="17"/>
      <c r="I119" s="17"/>
      <c r="J119" s="17"/>
      <c r="K119" s="17"/>
    </row>
  </sheetData>
  <mergeCells count="61">
    <mergeCell ref="D12:G14"/>
    <mergeCell ref="A3:G3"/>
    <mergeCell ref="A9:A10"/>
    <mergeCell ref="B9:C10"/>
    <mergeCell ref="D9:E9"/>
    <mergeCell ref="F9:G9"/>
    <mergeCell ref="A5:B5"/>
    <mergeCell ref="A6:B6"/>
    <mergeCell ref="A7:B7"/>
    <mergeCell ref="C5:G5"/>
    <mergeCell ref="C6:G6"/>
    <mergeCell ref="C7:G7"/>
    <mergeCell ref="B11:C11"/>
    <mergeCell ref="B16:C16"/>
    <mergeCell ref="E17:E20"/>
    <mergeCell ref="G17:G20"/>
    <mergeCell ref="B22:C22"/>
    <mergeCell ref="E23:E24"/>
    <mergeCell ref="G23:G24"/>
    <mergeCell ref="B26:C26"/>
    <mergeCell ref="E27:E30"/>
    <mergeCell ref="G27:G30"/>
    <mergeCell ref="B32:C32"/>
    <mergeCell ref="E33:E36"/>
    <mergeCell ref="G33:G36"/>
    <mergeCell ref="B38:C38"/>
    <mergeCell ref="B57:C57"/>
    <mergeCell ref="E58:E61"/>
    <mergeCell ref="G58:G61"/>
    <mergeCell ref="E39:E43"/>
    <mergeCell ref="G39:G43"/>
    <mergeCell ref="E44:E55"/>
    <mergeCell ref="G44:G55"/>
    <mergeCell ref="B63:C63"/>
    <mergeCell ref="E64:E68"/>
    <mergeCell ref="G64:G68"/>
    <mergeCell ref="B70:C70"/>
    <mergeCell ref="E71:E74"/>
    <mergeCell ref="G71:G74"/>
    <mergeCell ref="B76:C76"/>
    <mergeCell ref="E77:E80"/>
    <mergeCell ref="G77:G80"/>
    <mergeCell ref="B82:C82"/>
    <mergeCell ref="E83:E85"/>
    <mergeCell ref="G83:G85"/>
    <mergeCell ref="B88:C88"/>
    <mergeCell ref="E89:E92"/>
    <mergeCell ref="G89:G92"/>
    <mergeCell ref="B94:C94"/>
    <mergeCell ref="E95:E96"/>
    <mergeCell ref="G95:G96"/>
    <mergeCell ref="A109:G109"/>
    <mergeCell ref="A111:E111"/>
    <mergeCell ref="A112:E112"/>
    <mergeCell ref="A113:G113"/>
    <mergeCell ref="B98:C98"/>
    <mergeCell ref="E99:E101"/>
    <mergeCell ref="G99:G101"/>
    <mergeCell ref="B103:C103"/>
    <mergeCell ref="E104:E106"/>
    <mergeCell ref="G104:G106"/>
  </mergeCells>
  <pageMargins left="0.7" right="0.7" top="0.75" bottom="0.75" header="0.3" footer="0.3"/>
  <pageSetup paperSize="9"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3"/>
  <sheetViews>
    <sheetView showGridLines="0" zoomScale="85" zoomScaleNormal="85" zoomScaleSheetLayoutView="85" workbookViewId="0"/>
  </sheetViews>
  <sheetFormatPr defaultRowHeight="15" x14ac:dyDescent="0.25"/>
  <cols>
    <col min="1" max="1" width="7.28515625" style="17" customWidth="1"/>
    <col min="2" max="2" width="49.140625" style="17" bestFit="1" customWidth="1"/>
    <col min="3" max="3" width="16.5703125" style="17" customWidth="1"/>
    <col min="4" max="4" width="10.7109375" style="17" customWidth="1"/>
    <col min="5" max="5" width="14.28515625" style="17" customWidth="1"/>
    <col min="6" max="6" width="7" style="17" customWidth="1"/>
    <col min="7" max="7" width="21.5703125" style="17" customWidth="1"/>
    <col min="8" max="8" width="11.140625" style="17" customWidth="1"/>
    <col min="9" max="9" width="6.5703125" style="17" customWidth="1"/>
    <col min="10" max="10" width="27.42578125" style="17" customWidth="1"/>
    <col min="11" max="11" width="27.140625" style="17" customWidth="1"/>
    <col min="12" max="12" width="31" style="17" customWidth="1"/>
    <col min="13" max="13" width="28.140625" style="17" customWidth="1"/>
    <col min="14" max="14" width="26.140625" style="17" customWidth="1"/>
    <col min="15" max="16384" width="9.140625" style="17"/>
  </cols>
  <sheetData>
    <row r="1" spans="1:15" x14ac:dyDescent="0.25">
      <c r="A1" s="17" t="s">
        <v>0</v>
      </c>
      <c r="K1" s="72"/>
      <c r="L1" s="72"/>
      <c r="M1" s="72"/>
      <c r="N1" s="72"/>
    </row>
    <row r="2" spans="1:15" x14ac:dyDescent="0.25">
      <c r="H2" s="64"/>
      <c r="I2" s="64"/>
      <c r="J2" s="64"/>
      <c r="K2" s="64"/>
      <c r="L2" s="64"/>
      <c r="M2" s="64"/>
      <c r="N2" s="64"/>
      <c r="O2" s="64"/>
    </row>
    <row r="3" spans="1:15" ht="18.75" x14ac:dyDescent="0.3">
      <c r="A3" s="99" t="s">
        <v>1</v>
      </c>
      <c r="B3" s="99"/>
      <c r="C3" s="99"/>
      <c r="D3" s="99"/>
      <c r="E3" s="99"/>
      <c r="H3" s="64"/>
      <c r="I3" s="64"/>
      <c r="J3" s="73"/>
      <c r="K3" s="73"/>
      <c r="L3" s="73"/>
      <c r="M3" s="73"/>
      <c r="N3" s="73"/>
      <c r="O3" s="64"/>
    </row>
    <row r="4" spans="1:15" ht="18.75" x14ac:dyDescent="0.3">
      <c r="A4" s="16"/>
      <c r="B4" s="16"/>
      <c r="C4" s="16"/>
      <c r="D4" s="16"/>
      <c r="E4" s="16"/>
      <c r="H4" s="64"/>
      <c r="I4" s="64"/>
      <c r="J4" s="73"/>
      <c r="K4" s="73"/>
      <c r="L4" s="73"/>
      <c r="M4" s="73"/>
      <c r="N4" s="73"/>
      <c r="O4" s="64"/>
    </row>
    <row r="5" spans="1:15" customFormat="1" ht="15.75" x14ac:dyDescent="0.25">
      <c r="A5" s="90" t="s">
        <v>119</v>
      </c>
      <c r="B5" s="93"/>
      <c r="C5" s="93"/>
      <c r="D5" s="93"/>
      <c r="E5" s="93"/>
      <c r="F5" s="93"/>
      <c r="G5" s="93"/>
      <c r="H5" s="93"/>
      <c r="J5" s="88"/>
    </row>
    <row r="6" spans="1:15" customFormat="1" ht="15.75" x14ac:dyDescent="0.25">
      <c r="A6" s="92" t="s">
        <v>120</v>
      </c>
      <c r="B6" s="91"/>
      <c r="C6" s="89"/>
      <c r="D6" s="90"/>
      <c r="E6" s="89"/>
      <c r="F6" s="89"/>
      <c r="G6" s="91"/>
      <c r="H6" s="89"/>
      <c r="J6" s="88"/>
    </row>
    <row r="7" spans="1:15" customFormat="1" ht="15.75" x14ac:dyDescent="0.25">
      <c r="A7" s="89" t="s">
        <v>121</v>
      </c>
      <c r="B7" s="89"/>
      <c r="C7" s="89"/>
      <c r="D7" s="89"/>
      <c r="E7" s="89"/>
      <c r="F7" s="89"/>
      <c r="G7" s="89"/>
      <c r="H7" s="89"/>
      <c r="J7" s="88"/>
    </row>
    <row r="8" spans="1:15" ht="18.75" x14ac:dyDescent="0.3">
      <c r="A8" s="16"/>
      <c r="B8" s="16"/>
      <c r="C8" s="16"/>
      <c r="D8" s="16"/>
      <c r="E8" s="16"/>
      <c r="H8" s="64"/>
      <c r="I8" s="64"/>
      <c r="J8" s="73"/>
      <c r="K8" s="73"/>
      <c r="L8" s="73"/>
      <c r="M8" s="73"/>
      <c r="N8" s="73"/>
      <c r="O8" s="64"/>
    </row>
    <row r="9" spans="1:15" ht="46.5" customHeight="1" x14ac:dyDescent="0.25">
      <c r="A9" s="74" t="s">
        <v>2</v>
      </c>
      <c r="B9" s="74" t="s">
        <v>22</v>
      </c>
      <c r="C9" s="74" t="s">
        <v>23</v>
      </c>
      <c r="D9" s="74" t="s">
        <v>24</v>
      </c>
      <c r="E9" s="74" t="s">
        <v>25</v>
      </c>
      <c r="F9" s="47"/>
      <c r="H9" s="64"/>
      <c r="I9" s="64"/>
      <c r="J9" s="64"/>
      <c r="K9" s="64"/>
      <c r="L9" s="64"/>
      <c r="M9" s="64"/>
      <c r="N9" s="64"/>
      <c r="O9" s="64"/>
    </row>
    <row r="10" spans="1:15" s="39" customFormat="1" x14ac:dyDescent="0.25">
      <c r="A10" s="75">
        <v>1</v>
      </c>
      <c r="B10" s="76" t="s">
        <v>3</v>
      </c>
      <c r="C10" s="69">
        <v>0.05</v>
      </c>
      <c r="D10" s="70">
        <f>'lembar kerja'!F21</f>
        <v>0</v>
      </c>
      <c r="E10" s="71">
        <f>'lembar kerja'!G21</f>
        <v>0</v>
      </c>
      <c r="N10" s="77"/>
    </row>
    <row r="11" spans="1:15" s="39" customFormat="1" x14ac:dyDescent="0.25">
      <c r="A11" s="75">
        <v>2</v>
      </c>
      <c r="B11" s="76" t="s">
        <v>4</v>
      </c>
      <c r="C11" s="69">
        <v>0.05</v>
      </c>
      <c r="D11" s="70">
        <f>'lembar kerja'!F25</f>
        <v>0</v>
      </c>
      <c r="E11" s="71">
        <f>'lembar kerja'!G25</f>
        <v>0</v>
      </c>
    </row>
    <row r="12" spans="1:15" s="39" customFormat="1" x14ac:dyDescent="0.25">
      <c r="A12" s="75">
        <v>3</v>
      </c>
      <c r="B12" s="83" t="s">
        <v>5</v>
      </c>
      <c r="C12" s="69">
        <v>0.05</v>
      </c>
      <c r="D12" s="70">
        <f>'lembar kerja'!F31</f>
        <v>0</v>
      </c>
      <c r="E12" s="71">
        <f>'lembar kerja'!G31</f>
        <v>0</v>
      </c>
    </row>
    <row r="13" spans="1:15" s="39" customFormat="1" ht="18.75" customHeight="1" x14ac:dyDescent="0.25">
      <c r="A13" s="75">
        <v>4</v>
      </c>
      <c r="B13" s="76" t="s">
        <v>6</v>
      </c>
      <c r="C13" s="69">
        <v>0.05</v>
      </c>
      <c r="D13" s="70">
        <f>'lembar kerja'!F37</f>
        <v>0</v>
      </c>
      <c r="E13" s="71">
        <f>'lembar kerja'!G37</f>
        <v>0</v>
      </c>
    </row>
    <row r="14" spans="1:15" s="39" customFormat="1" x14ac:dyDescent="0.25">
      <c r="A14" s="75">
        <v>5</v>
      </c>
      <c r="B14" s="76" t="s">
        <v>7</v>
      </c>
      <c r="C14" s="69">
        <v>0.25</v>
      </c>
      <c r="D14" s="70">
        <f>'lembar kerja'!F56</f>
        <v>0</v>
      </c>
      <c r="E14" s="71">
        <f>'lembar kerja'!G56</f>
        <v>0</v>
      </c>
      <c r="G14" s="77"/>
    </row>
    <row r="15" spans="1:15" s="39" customFormat="1" ht="18.75" customHeight="1" x14ac:dyDescent="0.25">
      <c r="A15" s="75">
        <v>6</v>
      </c>
      <c r="B15" s="76" t="s">
        <v>8</v>
      </c>
      <c r="C15" s="69">
        <v>0.05</v>
      </c>
      <c r="D15" s="70">
        <f>'lembar kerja'!F62</f>
        <v>0</v>
      </c>
      <c r="E15" s="71">
        <f>'lembar kerja'!G62</f>
        <v>0</v>
      </c>
    </row>
    <row r="16" spans="1:15" s="39" customFormat="1" ht="18.75" customHeight="1" x14ac:dyDescent="0.25">
      <c r="A16" s="75">
        <v>7</v>
      </c>
      <c r="B16" s="76" t="s">
        <v>9</v>
      </c>
      <c r="C16" s="69">
        <v>0.1</v>
      </c>
      <c r="D16" s="70">
        <f>'lembar kerja'!F69</f>
        <v>0</v>
      </c>
      <c r="E16" s="71">
        <f>'lembar kerja'!G69</f>
        <v>0</v>
      </c>
    </row>
    <row r="17" spans="1:11" s="39" customFormat="1" ht="18.75" customHeight="1" x14ac:dyDescent="0.25">
      <c r="A17" s="75">
        <v>8</v>
      </c>
      <c r="B17" s="76" t="s">
        <v>26</v>
      </c>
      <c r="C17" s="69">
        <v>0.1</v>
      </c>
      <c r="D17" s="70">
        <f>'lembar kerja'!F75</f>
        <v>0</v>
      </c>
      <c r="E17" s="71">
        <f>'lembar kerja'!G75</f>
        <v>0</v>
      </c>
    </row>
    <row r="18" spans="1:11" s="39" customFormat="1" ht="18.75" customHeight="1" x14ac:dyDescent="0.25">
      <c r="A18" s="75">
        <v>9</v>
      </c>
      <c r="B18" s="76" t="s">
        <v>10</v>
      </c>
      <c r="C18" s="69">
        <v>0.05</v>
      </c>
      <c r="D18" s="70">
        <f>'lembar kerja'!F81</f>
        <v>0</v>
      </c>
      <c r="E18" s="71">
        <f>'lembar kerja'!G81</f>
        <v>0</v>
      </c>
    </row>
    <row r="19" spans="1:11" s="39" customFormat="1" ht="18.75" customHeight="1" x14ac:dyDescent="0.25">
      <c r="A19" s="75">
        <v>10</v>
      </c>
      <c r="B19" s="76" t="s">
        <v>11</v>
      </c>
      <c r="C19" s="69">
        <v>0.05</v>
      </c>
      <c r="D19" s="70">
        <f>'lembar kerja'!F87</f>
        <v>0</v>
      </c>
      <c r="E19" s="71">
        <f>'lembar kerja'!G87</f>
        <v>0</v>
      </c>
    </row>
    <row r="20" spans="1:11" s="39" customFormat="1" ht="18.75" customHeight="1" x14ac:dyDescent="0.25">
      <c r="A20" s="75">
        <v>11</v>
      </c>
      <c r="B20" s="76" t="s">
        <v>12</v>
      </c>
      <c r="C20" s="69">
        <v>0.05</v>
      </c>
      <c r="D20" s="70">
        <f>'lembar kerja'!F93</f>
        <v>0</v>
      </c>
      <c r="E20" s="71">
        <f>'lembar kerja'!G93</f>
        <v>0</v>
      </c>
      <c r="K20" s="17"/>
    </row>
    <row r="21" spans="1:11" s="39" customFormat="1" x14ac:dyDescent="0.25">
      <c r="A21" s="75">
        <v>12</v>
      </c>
      <c r="B21" s="76" t="s">
        <v>13</v>
      </c>
      <c r="C21" s="69">
        <v>0.05</v>
      </c>
      <c r="D21" s="70">
        <f>'lembar kerja'!F97</f>
        <v>0</v>
      </c>
      <c r="E21" s="71">
        <f>'lembar kerja'!G97</f>
        <v>0</v>
      </c>
      <c r="K21" s="17"/>
    </row>
    <row r="22" spans="1:11" s="39" customFormat="1" ht="16.5" customHeight="1" x14ac:dyDescent="0.25">
      <c r="A22" s="75">
        <v>13</v>
      </c>
      <c r="B22" s="76" t="s">
        <v>14</v>
      </c>
      <c r="C22" s="69">
        <v>0.05</v>
      </c>
      <c r="D22" s="70">
        <f>'lembar kerja'!F102</f>
        <v>0</v>
      </c>
      <c r="E22" s="71">
        <f>'lembar kerja'!G102</f>
        <v>0</v>
      </c>
    </row>
    <row r="23" spans="1:11" s="39" customFormat="1" x14ac:dyDescent="0.25">
      <c r="A23" s="75">
        <v>14</v>
      </c>
      <c r="B23" s="76" t="s">
        <v>15</v>
      </c>
      <c r="C23" s="69">
        <v>0.05</v>
      </c>
      <c r="D23" s="70">
        <f>'lembar kerja'!F107</f>
        <v>0</v>
      </c>
      <c r="E23" s="71">
        <f>'lembar kerja'!G107</f>
        <v>0</v>
      </c>
    </row>
    <row r="24" spans="1:11" s="39" customFormat="1" x14ac:dyDescent="0.25">
      <c r="A24" s="75">
        <v>15</v>
      </c>
      <c r="B24" s="76" t="s">
        <v>27</v>
      </c>
      <c r="C24" s="2" t="s">
        <v>118</v>
      </c>
      <c r="D24" s="84"/>
      <c r="E24" s="84"/>
    </row>
    <row r="25" spans="1:11" s="39" customFormat="1" x14ac:dyDescent="0.25">
      <c r="A25" s="78" t="s">
        <v>16</v>
      </c>
      <c r="B25" s="79"/>
      <c r="C25" s="85">
        <f>SUM(E10:E23)</f>
        <v>0</v>
      </c>
      <c r="D25" s="86"/>
      <c r="E25" s="87"/>
    </row>
    <row r="26" spans="1:11" ht="16.5" customHeight="1" x14ac:dyDescent="0.25"/>
    <row r="27" spans="1:11" x14ac:dyDescent="0.25">
      <c r="A27" s="100" t="s">
        <v>17</v>
      </c>
      <c r="B27" s="100"/>
      <c r="C27" s="100"/>
      <c r="D27" s="63" t="s">
        <v>20</v>
      </c>
      <c r="E27" s="80"/>
    </row>
    <row r="28" spans="1:11" x14ac:dyDescent="0.25">
      <c r="A28" s="100" t="s">
        <v>18</v>
      </c>
      <c r="B28" s="100"/>
      <c r="C28" s="100"/>
      <c r="D28" s="63" t="s">
        <v>21</v>
      </c>
      <c r="E28" s="80"/>
    </row>
    <row r="29" spans="1:11" x14ac:dyDescent="0.25">
      <c r="A29" s="101" t="s">
        <v>19</v>
      </c>
      <c r="B29" s="101"/>
      <c r="C29" s="101"/>
      <c r="D29" s="101"/>
      <c r="E29" s="80"/>
    </row>
    <row r="31" spans="1:11" x14ac:dyDescent="0.25">
      <c r="A31" s="102" t="s">
        <v>28</v>
      </c>
      <c r="B31" s="103"/>
      <c r="C31" s="103"/>
      <c r="D31" s="103"/>
      <c r="E31" s="103"/>
    </row>
    <row r="32" spans="1:11" ht="16.5" customHeight="1" x14ac:dyDescent="0.25">
      <c r="A32" s="103"/>
      <c r="B32" s="103"/>
      <c r="C32" s="103"/>
      <c r="D32" s="103"/>
      <c r="E32" s="103"/>
    </row>
    <row r="33" spans="1:5" ht="31.5" customHeight="1" x14ac:dyDescent="0.25">
      <c r="A33" s="103"/>
      <c r="B33" s="103"/>
      <c r="C33" s="103"/>
      <c r="D33" s="103"/>
      <c r="E33" s="103"/>
    </row>
    <row r="34" spans="1:5" ht="16.5" customHeight="1" x14ac:dyDescent="0.25">
      <c r="A34" s="103"/>
      <c r="B34" s="103"/>
      <c r="C34" s="103"/>
      <c r="D34" s="103"/>
      <c r="E34" s="103"/>
    </row>
    <row r="35" spans="1:5" ht="15.75" customHeight="1" x14ac:dyDescent="0.25"/>
    <row r="36" spans="1:5" x14ac:dyDescent="0.25">
      <c r="A36" s="98" t="s">
        <v>29</v>
      </c>
      <c r="B36" s="98"/>
      <c r="C36" s="98"/>
      <c r="D36" s="98"/>
      <c r="E36" s="98"/>
    </row>
    <row r="38" spans="1:5" x14ac:dyDescent="0.25">
      <c r="A38" s="81" t="s">
        <v>124</v>
      </c>
      <c r="C38" s="94" t="s">
        <v>125</v>
      </c>
      <c r="D38" s="94"/>
    </row>
    <row r="39" spans="1:5" ht="15" customHeight="1" x14ac:dyDescent="0.25"/>
    <row r="42" spans="1:5" x14ac:dyDescent="0.25">
      <c r="A42" s="81" t="s">
        <v>122</v>
      </c>
      <c r="C42" s="98" t="s">
        <v>123</v>
      </c>
      <c r="D42" s="98"/>
    </row>
    <row r="45" spans="1:5" x14ac:dyDescent="0.25">
      <c r="A45" s="82" t="s">
        <v>30</v>
      </c>
      <c r="B45" s="82"/>
      <c r="C45" s="82"/>
      <c r="D45" s="82"/>
    </row>
    <row r="46" spans="1:5" x14ac:dyDescent="0.25">
      <c r="A46" s="82" t="s">
        <v>31</v>
      </c>
      <c r="B46" s="82"/>
      <c r="C46" s="82"/>
      <c r="D46" s="82"/>
    </row>
    <row r="47" spans="1:5" x14ac:dyDescent="0.25">
      <c r="A47" s="82" t="s">
        <v>32</v>
      </c>
      <c r="B47" s="82"/>
      <c r="C47" s="82"/>
      <c r="D47" s="82"/>
    </row>
    <row r="109" ht="18.75" customHeight="1" x14ac:dyDescent="0.25"/>
    <row r="111" ht="18.75" customHeight="1" x14ac:dyDescent="0.25"/>
    <row r="112" ht="18.75" customHeight="1" x14ac:dyDescent="0.25"/>
    <row r="113" ht="30.75" customHeight="1" x14ac:dyDescent="0.25"/>
  </sheetData>
  <mergeCells count="7">
    <mergeCell ref="C42:D42"/>
    <mergeCell ref="A36:E36"/>
    <mergeCell ref="A3:E3"/>
    <mergeCell ref="A27:C27"/>
    <mergeCell ref="A28:C28"/>
    <mergeCell ref="A29:D29"/>
    <mergeCell ref="A31:E34"/>
  </mergeCells>
  <pageMargins left="0.7" right="0.46" top="0.75" bottom="0.75" header="0.3" footer="0.3"/>
  <pageSetup scale="9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JDHWM6R55FRK-3-1088</_dlc_DocId>
    <_dlc_DocIdUrl xmlns="f8ce19fc-6d1c-4a32-9ccc-c9d52d339ce3">
      <Url>http://intra-ecorr.pertamina.com:1043/sites/DIR/_layouts/DocIdRedir.aspx?ID=JDHWM6R55FRK-3-1088</Url>
      <Description>JDHWM6R55FRK-3-1088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D54943-88EA-4931-8BEE-CED682156F7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DCAF7A6-7EE9-4672-8432-C93937E1B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492BA1-E5E0-4C08-BC3F-3A641F247190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f8ce19fc-6d1c-4a32-9ccc-c9d52d339ce3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73F18DC-D9BB-499A-B20E-E4668A0C9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lembar kerja</vt:lpstr>
      <vt:lpstr>scoring</vt:lpstr>
      <vt:lpstr>'lembar kerja'!Print_Area</vt:lpstr>
      <vt:lpstr>scoring!Print_Area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Ika Kurniasari</dc:creator>
  <cp:lastModifiedBy>asus</cp:lastModifiedBy>
  <cp:lastPrinted>2020-02-21T06:55:52Z</cp:lastPrinted>
  <dcterms:created xsi:type="dcterms:W3CDTF">2018-09-05T03:24:11Z</dcterms:created>
  <dcterms:modified xsi:type="dcterms:W3CDTF">2020-11-25T14:03:47Z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400ee8fb-38d1-465e-a8fd-b9be9530ab13</vt:lpwstr>
  </property>
</Properties>
</file>