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OC - Lectures\DA_2013 - Data Management\DA 2013 - Demonstrations\Week 01\Basic Data Cleaning\"/>
    </mc:Choice>
  </mc:AlternateContent>
  <xr:revisionPtr revIDLastSave="0" documentId="13_ncr:9_{F6826B64-EFCA-4315-9C0C-2652F40296E7}" xr6:coauthVersionLast="47" xr6:coauthVersionMax="47" xr10:uidLastSave="{00000000-0000-0000-0000-000000000000}"/>
  <bookViews>
    <workbookView xWindow="-120" yWindow="-120" windowWidth="20730" windowHeight="11040" activeTab="1" xr2:uid="{CCB2426F-4CDD-4BD3-8388-94BE2612FCC3}"/>
  </bookViews>
  <sheets>
    <sheet name="Original" sheetId="2" r:id="rId1"/>
    <sheet name="Cleaning" sheetId="1" r:id="rId2"/>
    <sheet name="Cleaned" sheetId="3" r:id="rId3"/>
  </sheets>
  <calcPr calcId="0"/>
</workbook>
</file>

<file path=xl/calcChain.xml><?xml version="1.0" encoding="utf-8"?>
<calcChain xmlns="http://schemas.openxmlformats.org/spreadsheetml/2006/main">
  <c r="I3" i="1" l="1"/>
  <c r="F3" i="3" s="1"/>
  <c r="I4" i="1"/>
  <c r="F4" i="3" s="1"/>
  <c r="I5" i="1"/>
  <c r="F5" i="3" s="1"/>
  <c r="I6" i="1"/>
  <c r="F6" i="3" s="1"/>
  <c r="I7" i="1"/>
  <c r="F7" i="3" s="1"/>
  <c r="I2" i="1"/>
  <c r="F2" i="3" s="1"/>
  <c r="C3" i="1"/>
  <c r="B3" i="3" s="1"/>
  <c r="C5" i="1"/>
  <c r="B5" i="3"/>
  <c r="F5" i="1"/>
  <c r="D5" i="3" s="1"/>
  <c r="A2" i="3"/>
  <c r="B2" i="3"/>
  <c r="C2" i="3"/>
  <c r="D2" i="3"/>
  <c r="E2" i="3"/>
  <c r="A3" i="3"/>
  <c r="C3" i="3"/>
  <c r="D3" i="3"/>
  <c r="E3" i="3"/>
  <c r="A4" i="3"/>
  <c r="B4" i="3"/>
  <c r="C4" i="3"/>
  <c r="D4" i="3"/>
  <c r="E4" i="3"/>
  <c r="A5" i="3"/>
  <c r="C5" i="3"/>
  <c r="E5" i="3"/>
  <c r="A6" i="3"/>
  <c r="B6" i="3"/>
  <c r="C6" i="3"/>
  <c r="D6" i="3"/>
  <c r="E6" i="3"/>
  <c r="A7" i="3"/>
  <c r="B7" i="3"/>
  <c r="C7" i="3"/>
  <c r="D7" i="3"/>
  <c r="E7" i="3"/>
  <c r="B1" i="3"/>
  <c r="C1" i="3"/>
  <c r="D1" i="3"/>
  <c r="E1" i="3"/>
  <c r="F1" i="3"/>
  <c r="A1" i="3"/>
  <c r="F3" i="1"/>
  <c r="F4" i="1"/>
  <c r="F6" i="1"/>
  <c r="F7" i="1"/>
  <c r="F2" i="1"/>
  <c r="C4" i="1"/>
  <c r="C6" i="1"/>
  <c r="C7" i="1"/>
  <c r="C2" i="1"/>
</calcChain>
</file>

<file path=xl/sharedStrings.xml><?xml version="1.0" encoding="utf-8"?>
<sst xmlns="http://schemas.openxmlformats.org/spreadsheetml/2006/main" count="61" uniqueCount="33">
  <si>
    <t>name</t>
  </si>
  <si>
    <t>age</t>
  </si>
  <si>
    <t>department</t>
  </si>
  <si>
    <t>salary</t>
  </si>
  <si>
    <t>start_date</t>
  </si>
  <si>
    <t>email</t>
  </si>
  <si>
    <t xml:space="preserve">Ana </t>
  </si>
  <si>
    <t>Sales</t>
  </si>
  <si>
    <t>ANA@example.com</t>
  </si>
  <si>
    <t>Ben</t>
  </si>
  <si>
    <t xml:space="preserve"> </t>
  </si>
  <si>
    <t>Marketing</t>
  </si>
  <si>
    <t>15/02/2020</t>
  </si>
  <si>
    <t>ben@example.com</t>
  </si>
  <si>
    <t>Ana</t>
  </si>
  <si>
    <t>ana@example.com</t>
  </si>
  <si>
    <t>Cara</t>
  </si>
  <si>
    <t>Finance</t>
  </si>
  <si>
    <t>cara@example.com</t>
  </si>
  <si>
    <t>D. Silva</t>
  </si>
  <si>
    <t>NaN</t>
  </si>
  <si>
    <t>dsilva@EXAMPLE.COM</t>
  </si>
  <si>
    <t>Eve</t>
  </si>
  <si>
    <t>HR</t>
  </si>
  <si>
    <t>eve@example</t>
  </si>
  <si>
    <t>Frank</t>
  </si>
  <si>
    <t xml:space="preserve"> frank@example.com</t>
  </si>
  <si>
    <t>Ops</t>
  </si>
  <si>
    <t>missingname@example.com</t>
  </si>
  <si>
    <t>age_imputed</t>
  </si>
  <si>
    <t>Salary cleaned</t>
  </si>
  <si>
    <t>email cleaned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</si>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</sst>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9C03-D1A2-45C3-BBF6-649F7BD0182C}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25</v>
      </c>
      <c r="C2" t="s">
        <v>7</v>
      </c>
      <c r="D2" s="1">
        <v>50000</v>
      </c>
      <c r="E2" s="2">
        <v>43845</v>
      </c>
      <c r="F2" t="s">
        <v>8</v>
      </c>
    </row>
    <row r="3" spans="1:6" x14ac:dyDescent="0.25">
      <c r="A3" t="s">
        <v>9</v>
      </c>
      <c r="B3" t="s">
        <v>10</v>
      </c>
      <c r="C3" t="s">
        <v>11</v>
      </c>
      <c r="D3">
        <v>45000</v>
      </c>
      <c r="E3" t="s">
        <v>12</v>
      </c>
      <c r="F3" t="s">
        <v>13</v>
      </c>
    </row>
    <row r="4" spans="1:6" x14ac:dyDescent="0.25">
      <c r="A4" t="s">
        <v>14</v>
      </c>
      <c r="B4">
        <v>25</v>
      </c>
      <c r="C4" t="s">
        <v>7</v>
      </c>
      <c r="D4" s="1">
        <v>50000</v>
      </c>
      <c r="E4" s="2">
        <v>43845</v>
      </c>
      <c r="F4" t="s">
        <v>15</v>
      </c>
    </row>
    <row r="5" spans="1:6" x14ac:dyDescent="0.25">
      <c r="A5" t="s">
        <v>16</v>
      </c>
      <c r="B5">
        <v>29</v>
      </c>
      <c r="C5" t="s">
        <v>17</v>
      </c>
      <c r="D5" s="1">
        <v>120000</v>
      </c>
      <c r="E5" s="2">
        <v>44256</v>
      </c>
      <c r="F5" t="s">
        <v>18</v>
      </c>
    </row>
    <row r="6" spans="1:6" x14ac:dyDescent="0.25">
      <c r="A6" t="s">
        <v>19</v>
      </c>
      <c r="B6">
        <v>34</v>
      </c>
      <c r="C6" t="s">
        <v>7</v>
      </c>
      <c r="D6" t="s">
        <v>20</v>
      </c>
      <c r="E6" s="2">
        <v>44022</v>
      </c>
      <c r="F6" t="s">
        <v>21</v>
      </c>
    </row>
    <row r="7" spans="1:6" x14ac:dyDescent="0.25">
      <c r="A7" t="s">
        <v>22</v>
      </c>
      <c r="B7">
        <v>58</v>
      </c>
      <c r="C7" t="s">
        <v>23</v>
      </c>
      <c r="D7" s="1">
        <v>1000000</v>
      </c>
      <c r="E7" s="2">
        <v>43469</v>
      </c>
      <c r="F7" t="s">
        <v>24</v>
      </c>
    </row>
    <row r="8" spans="1:6" x14ac:dyDescent="0.25">
      <c r="A8" t="s">
        <v>25</v>
      </c>
      <c r="B8">
        <v>22</v>
      </c>
      <c r="C8" t="s">
        <v>11</v>
      </c>
      <c r="D8" s="1">
        <v>38500</v>
      </c>
      <c r="E8" s="2">
        <v>43435</v>
      </c>
      <c r="F8" t="s">
        <v>26</v>
      </c>
    </row>
    <row r="9" spans="1:6" x14ac:dyDescent="0.25">
      <c r="B9">
        <v>30</v>
      </c>
      <c r="C9" t="s">
        <v>27</v>
      </c>
      <c r="D9" s="1">
        <v>40000</v>
      </c>
      <c r="E9" s="2">
        <v>43605</v>
      </c>
      <c r="F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4FC7-2D69-459E-9494-06A29F5C3E30}">
  <dimension ref="A1:I9"/>
  <sheetViews>
    <sheetView tabSelected="1" workbookViewId="0">
      <selection activeCell="H11" sqref="H11"/>
    </sheetView>
  </sheetViews>
  <sheetFormatPr defaultRowHeight="15" x14ac:dyDescent="0.25"/>
  <cols>
    <col min="1" max="1" width="7.42578125" bestFit="1" customWidth="1"/>
    <col min="2" max="2" width="5" bestFit="1" customWidth="1"/>
    <col min="3" max="3" width="12.5703125" bestFit="1" customWidth="1"/>
    <col min="4" max="4" width="11.5703125" bestFit="1" customWidth="1"/>
    <col min="5" max="5" width="10.85546875" bestFit="1" customWidth="1"/>
    <col min="6" max="6" width="14.140625" bestFit="1" customWidth="1"/>
    <col min="7" max="7" width="10" style="2" bestFit="1" customWidth="1"/>
    <col min="8" max="8" width="20.85546875" bestFit="1" customWidth="1"/>
    <col min="9" max="9" width="20.140625" bestFit="1" customWidth="1"/>
    <col min="10" max="10" width="11.7109375" bestFit="1" customWidth="1"/>
  </cols>
  <sheetData>
    <row r="1" spans="1:9" x14ac:dyDescent="0.25">
      <c r="A1" s="3" t="s">
        <v>0</v>
      </c>
      <c r="B1" s="3" t="s">
        <v>1</v>
      </c>
      <c r="C1" s="3" t="s">
        <v>29</v>
      </c>
      <c r="D1" s="3" t="s">
        <v>2</v>
      </c>
      <c r="E1" s="3" t="s">
        <v>3</v>
      </c>
      <c r="F1" s="3" t="s">
        <v>30</v>
      </c>
      <c r="G1" s="4" t="s">
        <v>4</v>
      </c>
      <c r="H1" s="3" t="s">
        <v>5</v>
      </c>
      <c r="I1" s="3" t="s">
        <v>31</v>
      </c>
    </row>
    <row r="2" spans="1:9" x14ac:dyDescent="0.25">
      <c r="A2" t="s">
        <v>32</v>
      </c>
      <c r="B2">
        <v>25</v>
      </c>
      <c r="C2" s="5">
        <f>IF(B2&lt;&gt;"NaN",B2,AVERAGE($B$2:$B$7))</f>
        <v>25</v>
      </c>
      <c r="D2" t="s">
        <v>7</v>
      </c>
      <c r="E2" s="1">
        <v>50000</v>
      </c>
      <c r="F2" s="6">
        <f>IF(E2="NaN",AVERAGEIF($D$2:$D$7,D2,$E$2:$E$7),E2)</f>
        <v>50000</v>
      </c>
      <c r="G2" s="2">
        <v>43845</v>
      </c>
      <c r="H2" t="s">
        <v>8</v>
      </c>
      <c r="I2" t="str">
        <f>LOWER(IF(RIGHT(H2,4)=".com",H2,H2&amp;".com"))</f>
        <v>ana@example.com</v>
      </c>
    </row>
    <row r="3" spans="1:9" x14ac:dyDescent="0.25">
      <c r="A3" t="s">
        <v>9</v>
      </c>
      <c r="B3" t="s">
        <v>20</v>
      </c>
      <c r="C3" s="5">
        <f>IF(B3&lt;&gt;"NaN",B3,AVERAGE($B$2:$B$7))</f>
        <v>33.6</v>
      </c>
      <c r="D3" t="s">
        <v>11</v>
      </c>
      <c r="E3">
        <v>45000</v>
      </c>
      <c r="F3" s="6">
        <f t="shared" ref="F3:F7" si="0">IF(E3="NaN",AVERAGEIF($D$2:$D$7,D3,$E$2:$E$7),E3)</f>
        <v>45000</v>
      </c>
      <c r="G3" s="2">
        <v>43876</v>
      </c>
      <c r="H3" t="s">
        <v>13</v>
      </c>
      <c r="I3" t="str">
        <f t="shared" ref="I3:I7" si="1">LOWER(IF(RIGHT(H3,4)=".com",H3,H3&amp;".com"))</f>
        <v>ben@example.com</v>
      </c>
    </row>
    <row r="4" spans="1:9" x14ac:dyDescent="0.25">
      <c r="A4" t="s">
        <v>16</v>
      </c>
      <c r="B4">
        <v>29</v>
      </c>
      <c r="C4" s="5">
        <f t="shared" ref="C3:C7" si="2">IF(B4&lt;&gt;"NaN",B4,AVERAGE($B$2:$B$7))</f>
        <v>29</v>
      </c>
      <c r="D4" t="s">
        <v>17</v>
      </c>
      <c r="E4" s="1">
        <v>120000</v>
      </c>
      <c r="F4" s="6">
        <f t="shared" si="0"/>
        <v>120000</v>
      </c>
      <c r="G4" s="2">
        <v>44256</v>
      </c>
      <c r="H4" t="s">
        <v>18</v>
      </c>
      <c r="I4" t="str">
        <f t="shared" si="1"/>
        <v>cara@example.com</v>
      </c>
    </row>
    <row r="5" spans="1:9" x14ac:dyDescent="0.25">
      <c r="A5" t="s">
        <v>19</v>
      </c>
      <c r="B5">
        <v>34</v>
      </c>
      <c r="C5" s="5">
        <f>IF(B5&lt;&gt;"NaN",B5,AVERAGE($B$2:$B$7))</f>
        <v>34</v>
      </c>
      <c r="D5" t="s">
        <v>7</v>
      </c>
      <c r="E5" t="s">
        <v>20</v>
      </c>
      <c r="F5" s="6">
        <f>IF(E5="NaN",AVERAGEIF($D$2:$D$7,D5,$E$2:$E$7),E5)</f>
        <v>50000</v>
      </c>
      <c r="G5" s="2">
        <v>44022</v>
      </c>
      <c r="H5" t="s">
        <v>21</v>
      </c>
      <c r="I5" t="str">
        <f t="shared" si="1"/>
        <v>dsilva@example.com</v>
      </c>
    </row>
    <row r="6" spans="1:9" x14ac:dyDescent="0.25">
      <c r="A6" t="s">
        <v>22</v>
      </c>
      <c r="B6">
        <v>58</v>
      </c>
      <c r="C6" s="5">
        <f t="shared" si="2"/>
        <v>58</v>
      </c>
      <c r="D6" t="s">
        <v>23</v>
      </c>
      <c r="E6" s="1">
        <v>1000000</v>
      </c>
      <c r="F6" s="6">
        <f t="shared" si="0"/>
        <v>1000000</v>
      </c>
      <c r="G6" s="2">
        <v>43469</v>
      </c>
      <c r="H6" t="s">
        <v>24</v>
      </c>
      <c r="I6" t="str">
        <f t="shared" si="1"/>
        <v>eve@example.com</v>
      </c>
    </row>
    <row r="7" spans="1:9" x14ac:dyDescent="0.25">
      <c r="A7" t="s">
        <v>25</v>
      </c>
      <c r="B7">
        <v>22</v>
      </c>
      <c r="C7" s="5">
        <f t="shared" si="2"/>
        <v>22</v>
      </c>
      <c r="D7" t="s">
        <v>11</v>
      </c>
      <c r="E7" s="1">
        <v>38500</v>
      </c>
      <c r="F7" s="6">
        <f t="shared" si="0"/>
        <v>38500</v>
      </c>
      <c r="G7" s="2">
        <v>43435</v>
      </c>
      <c r="H7" t="s">
        <v>26</v>
      </c>
      <c r="I7" t="str">
        <f t="shared" si="1"/>
        <v xml:space="preserve"> frank@example.com</v>
      </c>
    </row>
    <row r="8" spans="1:9" x14ac:dyDescent="0.25">
      <c r="G8"/>
    </row>
    <row r="9" spans="1:9" x14ac:dyDescent="0.25">
      <c r="E9" s="1"/>
      <c r="F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8E06-8EA3-4C0E-AAE3-0DFA47D9040D}">
  <dimension ref="A1:F7"/>
  <sheetViews>
    <sheetView workbookViewId="0">
      <selection activeCell="B11" sqref="B11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1.140625" bestFit="1" customWidth="1"/>
    <col min="4" max="4" width="14" bestFit="1" customWidth="1"/>
    <col min="5" max="5" width="9.7109375" bestFit="1" customWidth="1"/>
    <col min="6" max="6" width="20.140625" bestFit="1" customWidth="1"/>
  </cols>
  <sheetData>
    <row r="1" spans="1:6" x14ac:dyDescent="0.25">
      <c r="A1" s="3" t="str">
        <f>Cleaning!A1</f>
        <v>name</v>
      </c>
      <c r="B1" s="3" t="str">
        <f>Cleaning!C1</f>
        <v>age_imputed</v>
      </c>
      <c r="C1" s="3" t="str">
        <f>Cleaning!D1</f>
        <v>department</v>
      </c>
      <c r="D1" s="3" t="str">
        <f>Cleaning!F1</f>
        <v>Salary cleaned</v>
      </c>
      <c r="E1" s="3" t="str">
        <f>Cleaning!G1</f>
        <v>start_date</v>
      </c>
      <c r="F1" s="3" t="str">
        <f>Cleaning!I1</f>
        <v>email cleaned</v>
      </c>
    </row>
    <row r="2" spans="1:6" x14ac:dyDescent="0.25">
      <c r="A2" t="str">
        <f>Cleaning!A2</f>
        <v>Anna</v>
      </c>
      <c r="B2" s="5">
        <f>Cleaning!C2</f>
        <v>25</v>
      </c>
      <c r="C2" t="str">
        <f>Cleaning!D2</f>
        <v>Sales</v>
      </c>
      <c r="D2">
        <f>Cleaning!F2</f>
        <v>50000</v>
      </c>
      <c r="E2" s="2">
        <f>Cleaning!G2</f>
        <v>43845</v>
      </c>
      <c r="F2" t="str">
        <f>Cleaning!I2</f>
        <v>ana@example.com</v>
      </c>
    </row>
    <row r="3" spans="1:6" x14ac:dyDescent="0.25">
      <c r="A3" t="str">
        <f>Cleaning!A3</f>
        <v>Ben</v>
      </c>
      <c r="B3" s="5">
        <f>Cleaning!C3</f>
        <v>33.6</v>
      </c>
      <c r="C3" t="str">
        <f>Cleaning!D3</f>
        <v>Marketing</v>
      </c>
      <c r="D3">
        <f>Cleaning!F3</f>
        <v>45000</v>
      </c>
      <c r="E3" s="2">
        <f>Cleaning!G3</f>
        <v>43876</v>
      </c>
      <c r="F3" t="str">
        <f>Cleaning!I3</f>
        <v>ben@example.com</v>
      </c>
    </row>
    <row r="4" spans="1:6" x14ac:dyDescent="0.25">
      <c r="A4" t="str">
        <f>Cleaning!A4</f>
        <v>Cara</v>
      </c>
      <c r="B4" s="5">
        <f>Cleaning!C4</f>
        <v>29</v>
      </c>
      <c r="C4" t="str">
        <f>Cleaning!D4</f>
        <v>Finance</v>
      </c>
      <c r="D4">
        <f>Cleaning!F4</f>
        <v>120000</v>
      </c>
      <c r="E4" s="2">
        <f>Cleaning!G4</f>
        <v>44256</v>
      </c>
      <c r="F4" t="str">
        <f>Cleaning!I4</f>
        <v>cara@example.com</v>
      </c>
    </row>
    <row r="5" spans="1:6" x14ac:dyDescent="0.25">
      <c r="A5" t="str">
        <f>Cleaning!A5</f>
        <v>D. Silva</v>
      </c>
      <c r="B5" s="5">
        <f>Cleaning!C5</f>
        <v>34</v>
      </c>
      <c r="C5" t="str">
        <f>Cleaning!D5</f>
        <v>Sales</v>
      </c>
      <c r="D5">
        <f>Cleaning!F5</f>
        <v>50000</v>
      </c>
      <c r="E5" s="2">
        <f>Cleaning!G5</f>
        <v>44022</v>
      </c>
      <c r="F5" t="str">
        <f>Cleaning!I5</f>
        <v>dsilva@example.com</v>
      </c>
    </row>
    <row r="6" spans="1:6" x14ac:dyDescent="0.25">
      <c r="A6" t="str">
        <f>Cleaning!A6</f>
        <v>Eve</v>
      </c>
      <c r="B6" s="5">
        <f>Cleaning!C6</f>
        <v>58</v>
      </c>
      <c r="C6" t="str">
        <f>Cleaning!D6</f>
        <v>HR</v>
      </c>
      <c r="D6">
        <f>Cleaning!F6</f>
        <v>1000000</v>
      </c>
      <c r="E6" s="2">
        <f>Cleaning!G6</f>
        <v>43469</v>
      </c>
      <c r="F6" t="str">
        <f>Cleaning!I6</f>
        <v>eve@example.com</v>
      </c>
    </row>
    <row r="7" spans="1:6" x14ac:dyDescent="0.25">
      <c r="A7" t="str">
        <f>Cleaning!A7</f>
        <v>Frank</v>
      </c>
      <c r="B7" s="5">
        <f>Cleaning!C7</f>
        <v>22</v>
      </c>
      <c r="C7" t="str">
        <f>Cleaning!D7</f>
        <v>Marketing</v>
      </c>
      <c r="D7">
        <f>Cleaning!F7</f>
        <v>38500</v>
      </c>
      <c r="E7" s="2">
        <f>Cleaning!G7</f>
        <v>43435</v>
      </c>
      <c r="F7" t="str">
        <f>Cleaning!I7</f>
        <v xml:space="preserve"> frank@example.com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Cleaning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Susara Ouchithya</cp:lastModifiedBy>
  <dcterms:created xsi:type="dcterms:W3CDTF">2025-09-28T10:14:46Z</dcterms:created>
  <dcterms:modified xsi:type="dcterms:W3CDTF">2025-09-28T10:56:41Z</dcterms:modified>
</cp:coreProperties>
</file>