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ABLON" sheetId="1" state="visible" r:id="rId1"/>
  </sheets>
  <definedNames/>
</workbook>
</file>

<file path=xl/styles.xml><?xml version="1.0" encoding="utf-8"?>
<styleSheet xmlns="http://schemas.openxmlformats.org/spreadsheetml/2006/main">
  <numFmts count="0"/>
  <fonts count="40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i val="1"/>
      <color indexed="11"/>
      <sz val="12"/>
    </font>
    <font>
      <name val="Calibri"/>
      <b val="1"/>
      <color indexed="8"/>
      <sz val="11"/>
    </font>
    <font>
      <name val="Calibri"/>
      <color indexed="8"/>
      <sz val="10"/>
    </font>
    <font>
      <name val="Calibri"/>
      <b val="1"/>
      <color indexed="8"/>
      <sz val="10"/>
    </font>
    <font>
      <name val="Arial Black"/>
      <color indexed="8"/>
      <sz val="10"/>
    </font>
    <font>
      <name val="Calibri"/>
      <b val="1"/>
      <color indexed="11"/>
      <sz val="11"/>
    </font>
    <font>
      <name val="Calibri"/>
      <b val="1"/>
      <color indexed="15"/>
      <sz val="11"/>
    </font>
    <font>
      <name val="Calibri"/>
      <b val="1"/>
      <color indexed="15"/>
      <sz val="10"/>
    </font>
    <font>
      <name val="Calibri"/>
      <color indexed="15"/>
      <sz val="10"/>
    </font>
    <font>
      <name val="Arial Black"/>
      <color indexed="15"/>
      <sz val="10"/>
    </font>
    <font>
      <name val="Calibri"/>
      <i val="1"/>
      <color indexed="8"/>
      <sz val="10"/>
    </font>
    <font>
      <name val="Calibri"/>
      <b val="1"/>
      <color indexed="8"/>
      <sz val="16"/>
    </font>
    <font>
      <name val="Calibri"/>
      <color indexed="8"/>
      <sz val="13"/>
    </font>
    <font>
      <name val="Arial Black"/>
      <color indexed="18"/>
      <sz val="14"/>
    </font>
    <font>
      <name val="Arial Black"/>
      <color indexed="8"/>
      <sz val="14"/>
    </font>
    <font>
      <name val="Calibri"/>
      <i val="1"/>
      <color indexed="11"/>
      <sz val="13"/>
    </font>
    <font>
      <name val="Calibri"/>
      <color indexed="8"/>
      <sz val="9"/>
    </font>
    <font>
      <name val="Calibri"/>
      <b val="1"/>
      <color indexed="8"/>
      <sz val="13"/>
    </font>
    <font>
      <name val="Calibri"/>
      <color indexed="8"/>
      <sz val="14"/>
    </font>
    <font>
      <name val="Calibri"/>
      <i val="1"/>
      <color indexed="8"/>
      <sz val="12"/>
    </font>
    <font>
      <name val="Calibri"/>
      <b val="1"/>
      <color indexed="8"/>
      <sz val="14"/>
    </font>
    <font>
      <name val="Calibri"/>
      <b val="1"/>
      <color indexed="20"/>
      <sz val="10"/>
    </font>
    <font>
      <name val="Calibri"/>
      <b val="1"/>
      <color indexed="11"/>
      <sz val="10"/>
    </font>
    <font>
      <name val="Calibri"/>
      <color indexed="8"/>
      <sz val="8"/>
    </font>
    <font>
      <name val="Calibri"/>
      <b val="1"/>
      <color indexed="8"/>
      <sz val="9"/>
    </font>
    <font>
      <name val="Calibri"/>
      <b val="1"/>
      <color indexed="23"/>
      <sz val="10"/>
    </font>
    <font>
      <name val="Calibri"/>
      <b val="1"/>
      <i val="1"/>
      <color indexed="8"/>
      <sz val="10"/>
    </font>
    <font>
      <name val="Calibri"/>
      <i val="1"/>
      <color indexed="8"/>
      <sz val="13"/>
    </font>
    <font>
      <name val="Calibri"/>
      <i val="1"/>
      <color indexed="8"/>
      <sz val="14"/>
    </font>
    <font>
      <name val="Bradley Hand ITC"/>
      <color indexed="24"/>
      <sz val="13"/>
    </font>
    <font>
      <name val="Calibri"/>
      <color indexed="25"/>
      <sz val="9"/>
    </font>
    <font>
      <name val="Bradley Hand ITC"/>
      <color indexed="24"/>
      <sz val="12"/>
    </font>
    <font>
      <name val="Calibri"/>
      <b val="1"/>
      <color indexed="15"/>
      <sz val="9"/>
    </font>
    <font>
      <name val="Calibri"/>
      <i val="1"/>
      <color indexed="11"/>
      <sz val="14"/>
    </font>
    <font>
      <name val="Calibri"/>
      <i val="1"/>
      <color indexed="8"/>
      <sz val="9"/>
    </font>
    <font>
      <name val="Bradley Hand ITC"/>
      <color indexed="18"/>
      <sz val="12"/>
    </font>
  </fonts>
  <fills count="12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45">
    <border>
      <left/>
      <right/>
      <top/>
      <bottom/>
      <diagonal/>
    </border>
    <border>
      <left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>
        <color indexed="8"/>
      </left>
      <right style="medium">
        <color indexed="8"/>
      </right>
      <top/>
      <bottom style="thin">
        <color indexed="26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13" applyAlignment="1">
      <alignment vertical="bottom"/>
    </xf>
  </cellStyleXfs>
  <cellXfs count="446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center"/>
    </xf>
    <xf numFmtId="0" fontId="2" fillId="2" borderId="3" applyAlignment="1" pivotButton="0" quotePrefix="0" xfId="0">
      <alignment horizontal="left" vertical="center"/>
    </xf>
    <xf numFmtId="0" fontId="3" fillId="3" borderId="3" applyAlignment="1" pivotButton="0" quotePrefix="0" xfId="0">
      <alignment vertical="bottom"/>
    </xf>
    <xf numFmtId="0" fontId="4" fillId="2" borderId="3" applyAlignment="1" pivotButton="0" quotePrefix="0" xfId="0">
      <alignment vertical="center"/>
    </xf>
    <xf numFmtId="49" fontId="4" fillId="2" borderId="3" applyAlignment="1" pivotButton="0" quotePrefix="0" xfId="0">
      <alignment horizontal="right" vertical="center"/>
    </xf>
    <xf numFmtId="0" fontId="4" fillId="2" borderId="3" applyAlignment="1" pivotButton="0" quotePrefix="0" xfId="0">
      <alignment horizontal="right" vertical="center"/>
    </xf>
    <xf numFmtId="0" fontId="4" fillId="2" borderId="4" applyAlignment="1" pivotButton="0" quotePrefix="0" xfId="0">
      <alignment horizontal="right" vertical="center"/>
    </xf>
    <xf numFmtId="0" fontId="0" fillId="2" borderId="5" applyAlignment="1" pivotButton="0" quotePrefix="0" xfId="0">
      <alignment vertical="bottom"/>
    </xf>
    <xf numFmtId="0" fontId="0" fillId="2" borderId="6" applyAlignment="1" pivotButton="0" quotePrefix="0" xfId="0">
      <alignment vertical="bottom"/>
    </xf>
    <xf numFmtId="0" fontId="0" fillId="2" borderId="6" applyAlignment="1" pivotButton="0" quotePrefix="0" xfId="0">
      <alignment vertical="center"/>
    </xf>
    <xf numFmtId="0" fontId="0" fillId="2" borderId="7" applyAlignment="1" pivotButton="0" quotePrefix="0" xfId="0">
      <alignment vertical="bottom"/>
    </xf>
    <xf numFmtId="0" fontId="0" fillId="2" borderId="8" applyAlignment="1" pivotButton="0" quotePrefix="0" xfId="0">
      <alignment vertical="bottom"/>
    </xf>
    <xf numFmtId="0" fontId="2" fillId="2" borderId="9" applyAlignment="1" pivotButton="0" quotePrefix="0" xfId="0">
      <alignment horizontal="left" vertical="center"/>
    </xf>
    <xf numFmtId="0" fontId="2" fillId="2" borderId="10" applyAlignment="1" pivotButton="0" quotePrefix="0" xfId="0">
      <alignment horizontal="left" vertical="center"/>
    </xf>
    <xf numFmtId="0" fontId="3" fillId="3" borderId="10" applyAlignment="1" pivotButton="0" quotePrefix="0" xfId="0">
      <alignment vertical="bottom"/>
    </xf>
    <xf numFmtId="0" fontId="4" fillId="2" borderId="10" applyAlignment="1" pivotButton="0" quotePrefix="0" xfId="0">
      <alignment vertical="center"/>
    </xf>
    <xf numFmtId="0" fontId="4" fillId="2" borderId="10" applyAlignment="1" pivotButton="0" quotePrefix="0" xfId="0">
      <alignment horizontal="right" vertical="center"/>
    </xf>
    <xf numFmtId="0" fontId="4" fillId="2" borderId="11" applyAlignment="1" pivotButton="0" quotePrefix="0" xfId="0">
      <alignment horizontal="right" vertical="center"/>
    </xf>
    <xf numFmtId="0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3" applyAlignment="1" pivotButton="0" quotePrefix="0" xfId="0">
      <alignment vertical="center"/>
    </xf>
    <xf numFmtId="0" fontId="0" fillId="2" borderId="14" applyAlignment="1" pivotButton="0" quotePrefix="0" xfId="0">
      <alignment vertical="bottom"/>
    </xf>
    <xf numFmtId="49" fontId="5" fillId="2" borderId="15" applyAlignment="1" pivotButton="0" quotePrefix="0" xfId="0">
      <alignment horizontal="left" vertical="center"/>
    </xf>
    <xf numFmtId="0" fontId="5" fillId="2" borderId="16" applyAlignment="1" pivotButton="0" quotePrefix="0" xfId="0">
      <alignment horizontal="left" vertical="center"/>
    </xf>
    <xf numFmtId="0" fontId="5" fillId="2" borderId="17" applyAlignment="1" pivotButton="0" quotePrefix="0" xfId="0">
      <alignment horizontal="left" vertical="center"/>
    </xf>
    <xf numFmtId="49" fontId="5" fillId="4" borderId="18" applyAlignment="1" pivotButton="0" quotePrefix="0" xfId="0">
      <alignment horizontal="center" vertical="bottom"/>
    </xf>
    <xf numFmtId="0" fontId="5" fillId="4" borderId="19" applyAlignment="1" pivotButton="0" quotePrefix="0" xfId="0">
      <alignment horizontal="center" vertical="bottom"/>
    </xf>
    <xf numFmtId="0" fontId="5" fillId="4" borderId="20" applyAlignment="1" pivotButton="0" quotePrefix="0" xfId="0">
      <alignment horizontal="center" vertical="bottom"/>
    </xf>
    <xf numFmtId="0" fontId="0" fillId="5" borderId="21" applyAlignment="1" pivotButton="0" quotePrefix="0" xfId="0">
      <alignment vertical="bottom"/>
    </xf>
    <xf numFmtId="49" fontId="5" fillId="6" borderId="18" applyAlignment="1" pivotButton="0" quotePrefix="0" xfId="0">
      <alignment horizontal="center" vertical="bottom"/>
    </xf>
    <xf numFmtId="0" fontId="5" fillId="6" borderId="19" applyAlignment="1" pivotButton="0" quotePrefix="0" xfId="0">
      <alignment horizontal="center" vertical="bottom"/>
    </xf>
    <xf numFmtId="0" fontId="5" fillId="6" borderId="20" applyAlignment="1" pivotButton="0" quotePrefix="0" xfId="0">
      <alignment horizontal="center" vertical="bottom"/>
    </xf>
    <xf numFmtId="49" fontId="6" fillId="2" borderId="22" applyAlignment="1" pivotButton="0" quotePrefix="0" xfId="0">
      <alignment horizontal="right" vertical="bottom"/>
    </xf>
    <xf numFmtId="0" fontId="6" fillId="2" borderId="23" applyAlignment="1" pivotButton="0" quotePrefix="0" xfId="0">
      <alignment horizontal="right" vertical="bottom"/>
    </xf>
    <xf numFmtId="0" fontId="6" fillId="2" borderId="24" applyAlignment="1" pivotButton="0" quotePrefix="0" xfId="0">
      <alignment horizontal="right" vertical="bottom"/>
    </xf>
    <xf numFmtId="0" fontId="8" fillId="2" borderId="25" applyAlignment="1" pivotButton="0" quotePrefix="0" xfId="0">
      <alignment horizontal="center" vertical="center"/>
    </xf>
    <xf numFmtId="0" fontId="8" fillId="2" borderId="26" applyAlignment="1" pivotButton="0" quotePrefix="0" xfId="0">
      <alignment horizontal="center" vertical="center"/>
    </xf>
    <xf numFmtId="0" fontId="8" fillId="2" borderId="27" applyAlignment="1" pivotButton="0" quotePrefix="0" xfId="0">
      <alignment horizontal="center" vertical="center"/>
    </xf>
    <xf numFmtId="0" fontId="8" fillId="2" borderId="28" applyAlignment="1" pivotButton="0" quotePrefix="0" xfId="0">
      <alignment horizontal="center" vertical="center"/>
    </xf>
    <xf numFmtId="0" fontId="8" fillId="2" borderId="29" applyAlignment="1" pivotButton="0" quotePrefix="0" xfId="0">
      <alignment horizontal="center" vertical="center"/>
    </xf>
    <xf numFmtId="0" fontId="8" fillId="2" borderId="30" applyAlignment="1" pivotButton="0" quotePrefix="0" xfId="0">
      <alignment horizontal="center" vertical="center"/>
    </xf>
    <xf numFmtId="49" fontId="6" fillId="2" borderId="12" applyAlignment="1" pivotButton="0" quotePrefix="0" xfId="0">
      <alignment horizontal="right" vertical="bottom"/>
    </xf>
    <xf numFmtId="0" fontId="6" fillId="2" borderId="13" applyAlignment="1" pivotButton="0" quotePrefix="0" xfId="0">
      <alignment horizontal="right" vertical="bottom"/>
    </xf>
    <xf numFmtId="0" fontId="6" fillId="2" borderId="31" applyAlignment="1" pivotButton="0" quotePrefix="0" xfId="0">
      <alignment horizontal="right" vertical="bottom"/>
    </xf>
    <xf numFmtId="0" fontId="8" fillId="2" borderId="32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0" fontId="8" fillId="2" borderId="34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6" fillId="2" borderId="32" applyAlignment="1" pivotButton="0" quotePrefix="0" xfId="0">
      <alignment horizontal="center" vertical="center"/>
    </xf>
    <xf numFmtId="0" fontId="6" fillId="2" borderId="33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6" fillId="2" borderId="37" applyAlignment="1" pivotButton="0" quotePrefix="0" xfId="0">
      <alignment horizontal="center" vertical="center"/>
    </xf>
    <xf numFmtId="0" fontId="6" fillId="2" borderId="35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0" fillId="2" borderId="33" applyAlignment="1" pivotButton="0" quotePrefix="0" xfId="0">
      <alignment vertical="bottom"/>
    </xf>
    <xf numFmtId="0" fontId="0" fillId="2" borderId="36" applyAlignment="1" pivotButton="0" quotePrefix="0" xfId="0">
      <alignment vertical="bottom"/>
    </xf>
    <xf numFmtId="49" fontId="7" fillId="2" borderId="32" applyAlignment="1" pivotButton="0" quotePrefix="0" xfId="0">
      <alignment horizontal="center" vertical="center"/>
    </xf>
    <xf numFmtId="0" fontId="7" fillId="2" borderId="33" applyAlignment="1" pivotButton="0" quotePrefix="0" xfId="0">
      <alignment horizontal="center" vertical="center"/>
    </xf>
    <xf numFmtId="0" fontId="7" fillId="2" borderId="36" applyAlignment="1" pivotButton="0" quotePrefix="0" xfId="0">
      <alignment horizontal="center" vertical="center"/>
    </xf>
    <xf numFmtId="49" fontId="6" fillId="2" borderId="32" applyAlignment="1" pivotButton="0" quotePrefix="0" xfId="0">
      <alignment horizontal="center" vertical="center"/>
    </xf>
    <xf numFmtId="49" fontId="9" fillId="2" borderId="32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2" borderId="36" applyAlignment="1" pivotButton="0" quotePrefix="0" xfId="0">
      <alignment horizontal="center" vertical="center"/>
    </xf>
    <xf numFmtId="49" fontId="10" fillId="2" borderId="32" applyAlignment="1" pivotButton="0" quotePrefix="0" xfId="0">
      <alignment horizontal="center" vertical="center"/>
    </xf>
    <xf numFmtId="0" fontId="10" fillId="2" borderId="33" applyAlignment="1" pivotButton="0" quotePrefix="0" xfId="0">
      <alignment horizontal="center" vertical="center"/>
    </xf>
    <xf numFmtId="0" fontId="10" fillId="2" borderId="36" applyAlignment="1" pivotButton="0" quotePrefix="0" xfId="0">
      <alignment horizontal="center" vertical="center"/>
    </xf>
    <xf numFmtId="49" fontId="8" fillId="2" borderId="38" applyAlignment="1" pivotButton="0" quotePrefix="0" xfId="0">
      <alignment horizontal="center" vertical="center"/>
    </xf>
    <xf numFmtId="0" fontId="8" fillId="2" borderId="39" applyAlignment="1" pivotButton="0" quotePrefix="0" xfId="0">
      <alignment horizontal="center" vertical="center"/>
    </xf>
    <xf numFmtId="0" fontId="8" fillId="2" borderId="40" applyAlignment="1" pivotButton="0" quotePrefix="0" xfId="0">
      <alignment horizontal="center" vertical="center"/>
    </xf>
    <xf numFmtId="49" fontId="11" fillId="2" borderId="12" applyAlignment="1" pivotButton="0" quotePrefix="0" xfId="0">
      <alignment horizontal="right" vertical="bottom"/>
    </xf>
    <xf numFmtId="0" fontId="11" fillId="2" borderId="13" applyAlignment="1" pivotButton="0" quotePrefix="0" xfId="0">
      <alignment horizontal="right" vertical="bottom"/>
    </xf>
    <xf numFmtId="0" fontId="11" fillId="2" borderId="41" applyAlignment="1" pivotButton="0" quotePrefix="0" xfId="0">
      <alignment horizontal="right" vertical="bottom"/>
    </xf>
    <xf numFmtId="0" fontId="13" fillId="7" borderId="18" applyAlignment="1" pivotButton="0" quotePrefix="0" xfId="0">
      <alignment horizontal="center" vertical="center"/>
    </xf>
    <xf numFmtId="0" fontId="13" fillId="7" borderId="19" applyAlignment="1" pivotButton="0" quotePrefix="0" xfId="0">
      <alignment horizontal="center" vertical="center"/>
    </xf>
    <xf numFmtId="0" fontId="13" fillId="7" borderId="20" applyAlignment="1" pivotButton="0" quotePrefix="0" xfId="0">
      <alignment horizontal="center" vertical="center"/>
    </xf>
    <xf numFmtId="0" fontId="8" fillId="2" borderId="42" applyAlignment="1" pivotButton="0" quotePrefix="0" xfId="0">
      <alignment horizontal="center" vertical="center"/>
    </xf>
    <xf numFmtId="0" fontId="3" fillId="2" borderId="43" applyAlignment="1" pivotButton="0" quotePrefix="0" xfId="0">
      <alignment vertical="bottom"/>
    </xf>
    <xf numFmtId="0" fontId="3" fillId="2" borderId="43" applyAlignment="1" pivotButton="0" quotePrefix="0" xfId="0">
      <alignment horizontal="center" vertical="center"/>
    </xf>
    <xf numFmtId="49" fontId="14" fillId="2" borderId="12" applyAlignment="1" pivotButton="0" quotePrefix="0" xfId="0">
      <alignment horizontal="right" vertical="bottom"/>
    </xf>
    <xf numFmtId="0" fontId="14" fillId="2" borderId="13" applyAlignment="1" pivotButton="0" quotePrefix="0" xfId="0">
      <alignment horizontal="right" vertical="bottom"/>
    </xf>
    <xf numFmtId="0" fontId="14" fillId="2" borderId="31" applyAlignment="1" pivotButton="0" quotePrefix="0" xfId="0">
      <alignment horizontal="right" vertical="bottom"/>
    </xf>
    <xf numFmtId="1" fontId="14" fillId="2" borderId="44" applyAlignment="1" pivotButton="0" quotePrefix="0" xfId="0">
      <alignment horizontal="center" vertical="center"/>
    </xf>
    <xf numFmtId="1" fontId="14" fillId="2" borderId="45" applyAlignment="1" pivotButton="0" quotePrefix="0" xfId="0">
      <alignment horizontal="center" vertical="center"/>
    </xf>
    <xf numFmtId="0" fontId="14" fillId="2" borderId="28" applyAlignment="1" pivotButton="0" quotePrefix="0" xfId="0">
      <alignment horizontal="center" vertical="center"/>
    </xf>
    <xf numFmtId="1" fontId="14" fillId="2" borderId="46" applyAlignment="1" pivotButton="0" quotePrefix="0" xfId="0">
      <alignment horizontal="center" vertical="center"/>
    </xf>
    <xf numFmtId="0" fontId="0" fillId="2" borderId="23" applyAlignment="1" pivotButton="0" quotePrefix="0" xfId="0">
      <alignment vertical="bottom"/>
    </xf>
    <xf numFmtId="0" fontId="0" fillId="2" borderId="23" applyAlignment="1" pivotButton="0" quotePrefix="0" xfId="0">
      <alignment vertical="center"/>
    </xf>
    <xf numFmtId="0" fontId="14" fillId="2" borderId="47" applyAlignment="1" pivotButton="0" quotePrefix="0" xfId="0">
      <alignment horizontal="center" vertical="center"/>
    </xf>
    <xf numFmtId="0" fontId="14" fillId="2" borderId="48" applyAlignment="1" pivotButton="0" quotePrefix="0" xfId="0">
      <alignment horizontal="center" vertical="center"/>
    </xf>
    <xf numFmtId="0" fontId="14" fillId="2" borderId="48" applyAlignment="1" pivotButton="0" quotePrefix="0" xfId="0">
      <alignment horizontal="center" vertical="center"/>
    </xf>
    <xf numFmtId="0" fontId="14" fillId="2" borderId="49" applyAlignment="1" pivotButton="0" quotePrefix="0" xfId="0">
      <alignment horizontal="center" vertical="center"/>
    </xf>
    <xf numFmtId="49" fontId="3" fillId="2" borderId="13" applyAlignment="1" pivotButton="0" quotePrefix="0" xfId="0">
      <alignment vertical="center"/>
    </xf>
    <xf numFmtId="0" fontId="15" fillId="2" borderId="13" applyAlignment="1" pivotButton="0" quotePrefix="0" xfId="0">
      <alignment horizontal="center" vertical="center"/>
    </xf>
    <xf numFmtId="0" fontId="5" fillId="2" borderId="47" applyAlignment="1" pivotButton="0" quotePrefix="0" xfId="0">
      <alignment horizontal="center" vertical="center"/>
    </xf>
    <xf numFmtId="0" fontId="5" fillId="2" borderId="48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48" applyAlignment="1" pivotButton="0" quotePrefix="0" xfId="0">
      <alignment horizontal="center" vertical="center"/>
    </xf>
    <xf numFmtId="0" fontId="5" fillId="2" borderId="49" applyAlignment="1" pivotButton="0" quotePrefix="0" xfId="0">
      <alignment horizontal="center" vertical="center"/>
    </xf>
    <xf numFmtId="49" fontId="6" fillId="2" borderId="9" applyAlignment="1" pivotButton="0" quotePrefix="0" xfId="0">
      <alignment horizontal="right" vertical="bottom"/>
    </xf>
    <xf numFmtId="0" fontId="6" fillId="2" borderId="10" applyAlignment="1" pivotButton="0" quotePrefix="0" xfId="0">
      <alignment horizontal="right" vertical="bottom"/>
    </xf>
    <xf numFmtId="0" fontId="6" fillId="2" borderId="50" applyAlignment="1" pivotButton="0" quotePrefix="0" xfId="0">
      <alignment horizontal="right" vertical="bottom"/>
    </xf>
    <xf numFmtId="1" fontId="5" fillId="2" borderId="51" applyAlignment="1" pivotButton="0" quotePrefix="0" xfId="0">
      <alignment horizontal="center" vertical="center"/>
    </xf>
    <xf numFmtId="1" fontId="5" fillId="2" borderId="52" applyAlignment="1" pivotButton="0" quotePrefix="0" xfId="0">
      <alignment horizontal="center" vertical="center"/>
    </xf>
    <xf numFmtId="0" fontId="5" fillId="2" borderId="53" applyAlignment="1" pivotButton="0" quotePrefix="0" xfId="0">
      <alignment horizontal="center" vertical="center"/>
    </xf>
    <xf numFmtId="1" fontId="5" fillId="2" borderId="54" applyAlignment="1" pivotButton="0" quotePrefix="0" xfId="0">
      <alignment horizontal="center" vertical="center"/>
    </xf>
    <xf numFmtId="49" fontId="3" fillId="2" borderId="13" applyAlignment="1" pivotButton="0" quotePrefix="0" xfId="0">
      <alignment horizontal="left" vertical="center"/>
    </xf>
    <xf numFmtId="0" fontId="16" fillId="2" borderId="13" applyAlignment="1" pivotButton="0" quotePrefix="0" xfId="0">
      <alignment horizontal="center" vertical="center"/>
    </xf>
    <xf numFmtId="49" fontId="16" fillId="2" borderId="13" applyAlignment="1" pivotButton="0" quotePrefix="0" xfId="0">
      <alignment horizontal="center" vertical="center"/>
    </xf>
    <xf numFmtId="0" fontId="16" fillId="2" borderId="13" applyAlignment="1" pivotButton="0" quotePrefix="0" xfId="0">
      <alignment horizontal="center" vertical="center"/>
    </xf>
    <xf numFmtId="49" fontId="5" fillId="2" borderId="55" applyAlignment="1" pivotButton="0" quotePrefix="0" xfId="0">
      <alignment horizontal="left" vertical="center"/>
    </xf>
    <xf numFmtId="0" fontId="5" fillId="2" borderId="56" applyAlignment="1" pivotButton="0" quotePrefix="0" xfId="0">
      <alignment horizontal="left" vertical="center"/>
    </xf>
    <xf numFmtId="49" fontId="5" fillId="2" borderId="56" applyAlignment="1" pivotButton="0" quotePrefix="0" xfId="0">
      <alignment horizontal="center" vertical="center"/>
    </xf>
    <xf numFmtId="0" fontId="5" fillId="2" borderId="56" applyAlignment="1" pivotButton="0" quotePrefix="0" xfId="0">
      <alignment horizontal="center" vertical="center"/>
    </xf>
    <xf numFmtId="0" fontId="5" fillId="2" borderId="56" applyAlignment="1" pivotButton="0" quotePrefix="0" xfId="0">
      <alignment horizontal="center" vertical="top"/>
    </xf>
    <xf numFmtId="49" fontId="5" fillId="8" borderId="56" applyAlignment="1" pivotButton="0" quotePrefix="0" xfId="0">
      <alignment horizontal="left" vertical="center"/>
    </xf>
    <xf numFmtId="0" fontId="5" fillId="8" borderId="56" applyAlignment="1" pivotButton="0" quotePrefix="0" xfId="0">
      <alignment horizontal="left" vertical="center"/>
    </xf>
    <xf numFmtId="0" fontId="5" fillId="8" borderId="57" applyAlignment="1" pivotButton="0" quotePrefix="0" xfId="0">
      <alignment horizontal="left" vertical="center"/>
    </xf>
    <xf numFmtId="0" fontId="16" fillId="2" borderId="13" applyAlignment="1" pivotButton="0" quotePrefix="0" xfId="0">
      <alignment vertical="bottom"/>
    </xf>
    <xf numFmtId="49" fontId="5" fillId="2" borderId="18" applyAlignment="1" pivotButton="0" quotePrefix="0" xfId="0">
      <alignment horizontal="left" vertical="center"/>
    </xf>
    <xf numFmtId="0" fontId="5" fillId="2" borderId="19" applyAlignment="1" pivotButton="0" quotePrefix="0" xfId="0">
      <alignment horizontal="left" vertical="center"/>
    </xf>
    <xf numFmtId="0" fontId="5" fillId="2" borderId="20" applyAlignment="1" pivotButton="0" quotePrefix="0" xfId="0">
      <alignment horizontal="left" vertical="center"/>
    </xf>
    <xf numFmtId="49" fontId="17" fillId="9" borderId="18" applyAlignment="1" pivotButton="0" quotePrefix="0" xfId="0">
      <alignment horizontal="center" vertical="center"/>
    </xf>
    <xf numFmtId="0" fontId="0" fillId="2" borderId="19" applyAlignment="1" pivotButton="0" quotePrefix="0" xfId="0">
      <alignment vertical="bottom"/>
    </xf>
    <xf numFmtId="0" fontId="0" fillId="2" borderId="20" applyAlignment="1" pivotButton="0" quotePrefix="0" xfId="0">
      <alignment vertical="bottom"/>
    </xf>
    <xf numFmtId="0" fontId="18" fillId="2" borderId="18" applyAlignment="1" pivotButton="0" quotePrefix="0" xfId="0">
      <alignment vertical="center"/>
    </xf>
    <xf numFmtId="0" fontId="18" fillId="2" borderId="20" applyAlignment="1" pivotButton="0" quotePrefix="0" xfId="0">
      <alignment vertical="center"/>
    </xf>
    <xf numFmtId="49" fontId="3" fillId="2" borderId="13" applyAlignment="1" pivotButton="0" quotePrefix="0" xfId="0">
      <alignment vertical="bottom"/>
    </xf>
    <xf numFmtId="49" fontId="19" fillId="2" borderId="13" applyAlignment="1" pivotButton="0" quotePrefix="0" xfId="0">
      <alignment horizontal="center" vertical="center"/>
    </xf>
    <xf numFmtId="0" fontId="5" fillId="2" borderId="19" applyAlignment="1" pivotButton="0" quotePrefix="0" xfId="0">
      <alignment vertical="center"/>
    </xf>
    <xf numFmtId="0" fontId="5" fillId="2" borderId="20" applyAlignment="1" pivotButton="0" quotePrefix="0" xfId="0">
      <alignment vertical="center"/>
    </xf>
    <xf numFmtId="49" fontId="20" fillId="5" borderId="58" applyAlignment="1" pivotButton="0" quotePrefix="0" xfId="0">
      <alignment horizontal="center" vertical="center" wrapText="1"/>
    </xf>
    <xf numFmtId="49" fontId="6" fillId="5" borderId="59" applyAlignment="1" pivotButton="0" quotePrefix="0" xfId="0">
      <alignment horizontal="center" vertical="center" wrapText="1"/>
    </xf>
    <xf numFmtId="49" fontId="7" fillId="5" borderId="59" applyAlignment="1" pivotButton="0" quotePrefix="0" xfId="0">
      <alignment horizontal="center" vertical="center" wrapText="1"/>
    </xf>
    <xf numFmtId="49" fontId="6" fillId="5" borderId="60" applyAlignment="1" pivotButton="0" quotePrefix="0" xfId="0">
      <alignment horizontal="center" vertical="center"/>
    </xf>
    <xf numFmtId="0" fontId="6" fillId="5" borderId="19" applyAlignment="1" pivotButton="0" quotePrefix="0" xfId="0">
      <alignment horizontal="center" vertical="center"/>
    </xf>
    <xf numFmtId="0" fontId="6" fillId="5" borderId="61" applyAlignment="1" pivotButton="0" quotePrefix="0" xfId="0">
      <alignment horizontal="center" vertical="center"/>
    </xf>
    <xf numFmtId="49" fontId="7" fillId="8" borderId="60" applyAlignment="1" pivotButton="0" quotePrefix="0" xfId="0">
      <alignment horizontal="center" vertical="center" wrapText="1"/>
    </xf>
    <xf numFmtId="0" fontId="7" fillId="8" borderId="19" applyAlignment="1" pivotButton="0" quotePrefix="0" xfId="0">
      <alignment horizontal="center" vertical="center" wrapText="1"/>
    </xf>
    <xf numFmtId="0" fontId="7" fillId="8" borderId="20" applyAlignment="1" pivotButton="0" quotePrefix="0" xfId="0">
      <alignment horizontal="center" vertical="center" wrapText="1"/>
    </xf>
    <xf numFmtId="49" fontId="21" fillId="2" borderId="13" applyAlignment="1" pivotButton="0" quotePrefix="0" xfId="0">
      <alignment vertical="bottom"/>
    </xf>
    <xf numFmtId="0" fontId="22" fillId="2" borderId="13" applyAlignment="1" pivotButton="0" quotePrefix="0" xfId="0">
      <alignment horizontal="center" vertical="center"/>
    </xf>
    <xf numFmtId="0" fontId="7" fillId="2" borderId="62" applyAlignment="1" pivotButton="0" quotePrefix="0" xfId="0">
      <alignment horizontal="center" vertical="center"/>
    </xf>
    <xf numFmtId="9" fontId="6" fillId="2" borderId="63" applyAlignment="1" pivotButton="0" quotePrefix="0" xfId="0">
      <alignment horizontal="center" vertical="center"/>
    </xf>
    <xf numFmtId="0" fontId="6" fillId="5" borderId="63" applyAlignment="1" pivotButton="0" quotePrefix="0" xfId="0">
      <alignment vertical="center"/>
    </xf>
    <xf numFmtId="49" fontId="6" fillId="2" borderId="6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 vertical="center"/>
    </xf>
    <xf numFmtId="0" fontId="6" fillId="2" borderId="65" applyAlignment="1" pivotButton="0" quotePrefix="0" xfId="0">
      <alignment horizontal="center" vertical="center"/>
    </xf>
    <xf numFmtId="0" fontId="7" fillId="2" borderId="64" applyAlignment="1" pivotButton="0" quotePrefix="0" xfId="0">
      <alignment horizontal="center" vertical="center" wrapText="1"/>
    </xf>
    <xf numFmtId="0" fontId="7" fillId="2" borderId="16" applyAlignment="1" pivotButton="0" quotePrefix="0" xfId="0">
      <alignment horizontal="center" vertical="center" wrapText="1"/>
    </xf>
    <xf numFmtId="0" fontId="7" fillId="2" borderId="17" applyAlignment="1" pivotButton="0" quotePrefix="0" xfId="0">
      <alignment horizontal="center" vertical="center" wrapText="1"/>
    </xf>
    <xf numFmtId="49" fontId="23" fillId="2" borderId="13" applyAlignment="1" pivotButton="0" quotePrefix="0" xfId="0">
      <alignment vertical="center"/>
    </xf>
    <xf numFmtId="0" fontId="23" fillId="2" borderId="13" applyAlignment="1" pivotButton="0" quotePrefix="0" xfId="0">
      <alignment vertical="center"/>
    </xf>
    <xf numFmtId="0" fontId="24" fillId="2" borderId="13" applyAlignment="1" pivotButton="0" quotePrefix="0" xfId="0">
      <alignment horizontal="center" vertical="center"/>
    </xf>
    <xf numFmtId="0" fontId="7" fillId="2" borderId="66" applyAlignment="1" pivotButton="0" quotePrefix="0" xfId="0">
      <alignment horizontal="center" vertical="center"/>
    </xf>
    <xf numFmtId="9" fontId="6" fillId="2" borderId="67" applyAlignment="1" pivotButton="0" quotePrefix="0" xfId="0">
      <alignment horizontal="center" vertical="center"/>
    </xf>
    <xf numFmtId="0" fontId="6" fillId="5" borderId="67" applyAlignment="1" pivotButton="0" quotePrefix="0" xfId="0">
      <alignment vertical="center"/>
    </xf>
    <xf numFmtId="49" fontId="6" fillId="2" borderId="68" applyAlignment="1" pivotButton="0" quotePrefix="0" xfId="0">
      <alignment horizontal="center" vertical="center"/>
    </xf>
    <xf numFmtId="0" fontId="6" fillId="2" borderId="69" applyAlignment="1" pivotButton="0" quotePrefix="0" xfId="0">
      <alignment horizontal="center" vertical="center"/>
    </xf>
    <xf numFmtId="0" fontId="6" fillId="2" borderId="70" applyAlignment="1" pivotButton="0" quotePrefix="0" xfId="0">
      <alignment horizontal="center" vertical="center"/>
    </xf>
    <xf numFmtId="0" fontId="7" fillId="2" borderId="68" applyAlignment="1" pivotButton="0" quotePrefix="0" xfId="0">
      <alignment horizontal="center" vertical="center" wrapText="1"/>
    </xf>
    <xf numFmtId="0" fontId="7" fillId="2" borderId="69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23" fillId="2" borderId="13" applyAlignment="1" pivotButton="0" quotePrefix="0" xfId="0">
      <alignment vertical="bottom"/>
    </xf>
    <xf numFmtId="0" fontId="24" fillId="2" borderId="13" applyAlignment="1" pivotButton="0" quotePrefix="0" xfId="0">
      <alignment horizontal="center" vertical="center"/>
    </xf>
    <xf numFmtId="0" fontId="25" fillId="2" borderId="66" applyAlignment="1" pivotButton="0" quotePrefix="0" xfId="0">
      <alignment horizontal="center" vertical="center"/>
    </xf>
    <xf numFmtId="49" fontId="6" fillId="2" borderId="67" applyAlignment="1" pivotButton="0" quotePrefix="0" xfId="0">
      <alignment horizontal="center" vertical="center"/>
    </xf>
    <xf numFmtId="0" fontId="6" fillId="2" borderId="68" applyAlignment="1" pivotButton="0" quotePrefix="0" xfId="0">
      <alignment horizontal="center" vertical="center"/>
    </xf>
    <xf numFmtId="49" fontId="24" fillId="2" borderId="13" applyAlignment="1" pivotButton="0" quotePrefix="0" xfId="0">
      <alignment horizontal="center" vertical="center"/>
    </xf>
    <xf numFmtId="0" fontId="26" fillId="2" borderId="66" applyAlignment="1" pivotButton="0" quotePrefix="0" xfId="0">
      <alignment horizontal="center" vertical="center"/>
    </xf>
    <xf numFmtId="0" fontId="6" fillId="2" borderId="67" applyAlignment="1" pivotButton="0" quotePrefix="0" xfId="0">
      <alignment horizontal="center" vertical="center"/>
    </xf>
    <xf numFmtId="49" fontId="7" fillId="2" borderId="72" applyAlignment="1" pivotButton="0" quotePrefix="0" xfId="0">
      <alignment horizontal="center" vertical="center" wrapText="1"/>
    </xf>
    <xf numFmtId="49" fontId="6" fillId="2" borderId="73" applyAlignment="1" pivotButton="0" quotePrefix="0" xfId="0">
      <alignment horizontal="center" vertical="center"/>
    </xf>
    <xf numFmtId="0" fontId="6" fillId="5" borderId="73" applyAlignment="1" pivotButton="0" quotePrefix="0" xfId="0">
      <alignment vertical="center"/>
    </xf>
    <xf numFmtId="49" fontId="20" fillId="2" borderId="74" applyAlignment="1" pivotButton="0" quotePrefix="0" xfId="0">
      <alignment horizontal="left" vertical="top" wrapText="1"/>
    </xf>
    <xf numFmtId="0" fontId="20" fillId="2" borderId="75" applyAlignment="1" pivotButton="0" quotePrefix="0" xfId="0">
      <alignment horizontal="left" vertical="top" wrapText="1"/>
    </xf>
    <xf numFmtId="0" fontId="27" fillId="2" borderId="75" applyAlignment="1" pivotButton="0" quotePrefix="0" xfId="0">
      <alignment horizontal="left" vertical="top"/>
    </xf>
    <xf numFmtId="0" fontId="27" fillId="2" borderId="76" applyAlignment="1" pivotButton="0" quotePrefix="0" xfId="0">
      <alignment horizontal="left" vertical="top"/>
    </xf>
    <xf numFmtId="49" fontId="5" fillId="8" borderId="2" applyAlignment="1" pivotButton="0" quotePrefix="0" xfId="0">
      <alignment horizontal="left" vertical="center"/>
    </xf>
    <xf numFmtId="0" fontId="5" fillId="8" borderId="3" applyAlignment="1" pivotButton="0" quotePrefix="0" xfId="0">
      <alignment horizontal="left" vertical="center"/>
    </xf>
    <xf numFmtId="0" fontId="5" fillId="8" borderId="4" applyAlignment="1" pivotButton="0" quotePrefix="0" xfId="0">
      <alignment horizontal="left" vertical="center"/>
    </xf>
    <xf numFmtId="0" fontId="0" fillId="2" borderId="21" applyAlignment="1" pivotButton="0" quotePrefix="0" xfId="0">
      <alignment vertical="bottom"/>
    </xf>
    <xf numFmtId="0" fontId="5" fillId="8" borderId="9" applyAlignment="1" pivotButton="0" quotePrefix="0" xfId="0">
      <alignment horizontal="left" vertical="center"/>
    </xf>
    <xf numFmtId="0" fontId="5" fillId="8" borderId="10" applyAlignment="1" pivotButton="0" quotePrefix="0" xfId="0">
      <alignment horizontal="left" vertical="center"/>
    </xf>
    <xf numFmtId="0" fontId="5" fillId="8" borderId="11" applyAlignment="1" pivotButton="0" quotePrefix="0" xfId="0">
      <alignment horizontal="left" vertical="center"/>
    </xf>
    <xf numFmtId="0" fontId="5" fillId="10" borderId="18" applyAlignment="1" pivotButton="0" quotePrefix="0" xfId="0">
      <alignment horizontal="center" vertical="center"/>
    </xf>
    <xf numFmtId="0" fontId="5" fillId="5" borderId="19" applyAlignment="1" pivotButton="0" quotePrefix="0" xfId="0">
      <alignment horizontal="center" vertical="center"/>
    </xf>
    <xf numFmtId="0" fontId="5" fillId="5" borderId="20" applyAlignment="1" pivotButton="0" quotePrefix="0" xfId="0">
      <alignment horizontal="center" vertical="center"/>
    </xf>
    <xf numFmtId="0" fontId="8" fillId="2" borderId="77" applyAlignment="1" pivotButton="0" quotePrefix="0" xfId="0">
      <alignment horizontal="center" vertical="center"/>
    </xf>
    <xf numFmtId="0" fontId="8" fillId="11" borderId="18" applyAlignment="1" pivotButton="0" quotePrefix="0" xfId="0">
      <alignment horizontal="center" vertical="center"/>
    </xf>
    <xf numFmtId="0" fontId="8" fillId="2" borderId="19" applyAlignment="1" pivotButton="0" quotePrefix="0" xfId="0">
      <alignment horizontal="center" vertical="center"/>
    </xf>
    <xf numFmtId="0" fontId="8" fillId="2" borderId="20" applyAlignment="1" pivotButton="0" quotePrefix="0" xfId="0">
      <alignment horizontal="center" vertical="center"/>
    </xf>
    <xf numFmtId="49" fontId="5" fillId="2" borderId="18" applyAlignment="1" pivotButton="0" quotePrefix="0" xfId="0">
      <alignment vertical="bottom"/>
    </xf>
    <xf numFmtId="0" fontId="5" fillId="2" borderId="19" applyAlignment="1" pivotButton="0" quotePrefix="0" xfId="0">
      <alignment vertical="bottom"/>
    </xf>
    <xf numFmtId="0" fontId="5" fillId="2" borderId="19" applyAlignment="1" pivotButton="0" quotePrefix="0" xfId="0">
      <alignment horizontal="center" vertical="bottom"/>
    </xf>
    <xf numFmtId="0" fontId="5" fillId="2" borderId="20" applyAlignment="1" pivotButton="0" quotePrefix="0" xfId="0">
      <alignment horizontal="center" vertical="bottom"/>
    </xf>
    <xf numFmtId="49" fontId="0" fillId="2" borderId="15" applyAlignment="1" pivotButton="0" quotePrefix="0" xfId="0">
      <alignment vertical="bottom"/>
    </xf>
    <xf numFmtId="0" fontId="0" fillId="2" borderId="16" applyAlignment="1" pivotButton="0" quotePrefix="0" xfId="0">
      <alignment vertical="bottom"/>
    </xf>
    <xf numFmtId="0" fontId="0" fillId="2" borderId="78" applyAlignment="1" pivotButton="0" quotePrefix="0" xfId="0">
      <alignment vertical="bottom"/>
    </xf>
    <xf numFmtId="49" fontId="14" fillId="2" borderId="79" applyAlignment="1" pivotButton="0" quotePrefix="0" xfId="0">
      <alignment horizontal="center" vertical="bottom"/>
    </xf>
    <xf numFmtId="0" fontId="14" fillId="2" borderId="79" applyAlignment="1" pivotButton="0" quotePrefix="0" xfId="0">
      <alignment horizontal="center" vertical="bottom"/>
    </xf>
    <xf numFmtId="49" fontId="14" fillId="2" borderId="80" applyAlignment="1" pivotButton="0" quotePrefix="0" xfId="0">
      <alignment horizontal="center" vertical="bottom"/>
    </xf>
    <xf numFmtId="0" fontId="14" fillId="2" borderId="78" applyAlignment="1" pivotButton="0" quotePrefix="0" xfId="0">
      <alignment horizontal="center" vertical="bottom"/>
    </xf>
    <xf numFmtId="49" fontId="14" fillId="2" borderId="81" applyAlignment="1" pivotButton="0" quotePrefix="0" xfId="0">
      <alignment horizontal="center" vertical="bottom"/>
    </xf>
    <xf numFmtId="0" fontId="22" fillId="2" borderId="13" applyAlignment="1" pivotButton="0" quotePrefix="0" xfId="0">
      <alignment vertical="bottom"/>
    </xf>
    <xf numFmtId="49" fontId="23" fillId="2" borderId="13" applyAlignment="1" pivotButton="0" quotePrefix="0" xfId="0">
      <alignment vertical="bottom"/>
    </xf>
    <xf numFmtId="1" fontId="24" fillId="2" borderId="13" applyAlignment="1" pivotButton="0" quotePrefix="0" xfId="0">
      <alignment horizontal="center" vertical="bottom"/>
    </xf>
    <xf numFmtId="0" fontId="22" fillId="2" borderId="14" applyAlignment="1" pivotButton="0" quotePrefix="0" xfId="0">
      <alignment vertical="bottom"/>
    </xf>
    <xf numFmtId="49" fontId="6" fillId="2" borderId="22" applyAlignment="1" pivotButton="0" quotePrefix="0" xfId="0">
      <alignment horizontal="left" vertical="bottom"/>
    </xf>
    <xf numFmtId="0" fontId="6" fillId="2" borderId="23" applyAlignment="1" pivotButton="0" quotePrefix="0" xfId="0">
      <alignment horizontal="left" vertical="bottom"/>
    </xf>
    <xf numFmtId="0" fontId="6" fillId="2" borderId="82" applyAlignment="1" pivotButton="0" quotePrefix="0" xfId="0">
      <alignment horizontal="left" vertical="bottom"/>
    </xf>
    <xf numFmtId="0" fontId="14" fillId="8" borderId="83" applyAlignment="1" pivotButton="0" quotePrefix="0" xfId="0">
      <alignment horizontal="center" vertical="bottom"/>
    </xf>
    <xf numFmtId="49" fontId="20" fillId="2" borderId="84" applyAlignment="1" pivotButton="0" quotePrefix="0" xfId="0">
      <alignment horizontal="right" vertical="bottom"/>
    </xf>
    <xf numFmtId="0" fontId="20" fillId="2" borderId="23" applyAlignment="1" pivotButton="0" quotePrefix="0" xfId="0">
      <alignment horizontal="right" vertical="bottom"/>
    </xf>
    <xf numFmtId="0" fontId="20" fillId="2" borderId="82" applyAlignment="1" pivotButton="0" quotePrefix="0" xfId="0">
      <alignment horizontal="right" vertical="bottom"/>
    </xf>
    <xf numFmtId="0" fontId="14" fillId="8" borderId="85" applyAlignment="1" pivotButton="0" quotePrefix="0" xfId="0">
      <alignment horizontal="center" vertical="bottom"/>
    </xf>
    <xf numFmtId="0" fontId="14" fillId="8" borderId="86" applyAlignment="1" pivotButton="0" quotePrefix="0" xfId="0">
      <alignment horizontal="center" vertical="bottom"/>
    </xf>
    <xf numFmtId="0" fontId="14" fillId="8" borderId="87" applyAlignment="1" pivotButton="0" quotePrefix="0" xfId="0">
      <alignment horizontal="center" vertical="bottom"/>
    </xf>
    <xf numFmtId="0" fontId="6" fillId="2" borderId="13" applyAlignment="1" pivotButton="0" quotePrefix="0" xfId="0">
      <alignment horizontal="center" vertical="bottom"/>
    </xf>
    <xf numFmtId="0" fontId="7" fillId="2" borderId="13" applyAlignment="1" pivotButton="0" quotePrefix="0" xfId="0">
      <alignment horizontal="center" vertical="center"/>
    </xf>
    <xf numFmtId="0" fontId="7" fillId="2" borderId="13" applyAlignment="1" pivotButton="0" quotePrefix="0" xfId="0">
      <alignment horizontal="center" vertical="bottom"/>
    </xf>
    <xf numFmtId="0" fontId="6" fillId="2" borderId="13" applyAlignment="1" pivotButton="0" quotePrefix="0" xfId="0">
      <alignment horizontal="center" vertical="center"/>
    </xf>
    <xf numFmtId="0" fontId="6" fillId="2" borderId="14" applyAlignment="1" pivotButton="0" quotePrefix="0" xfId="0">
      <alignment horizontal="center" vertical="bottom"/>
    </xf>
    <xf numFmtId="49" fontId="6" fillId="2" borderId="12" applyAlignment="1" pivotButton="0" quotePrefix="0" xfId="0">
      <alignment horizontal="left" vertical="bottom"/>
    </xf>
    <xf numFmtId="0" fontId="6" fillId="2" borderId="13" applyAlignment="1" pivotButton="0" quotePrefix="0" xfId="0">
      <alignment horizontal="left" vertical="bottom"/>
    </xf>
    <xf numFmtId="0" fontId="6" fillId="2" borderId="88" applyAlignment="1" pivotButton="0" quotePrefix="0" xfId="0">
      <alignment horizontal="left" vertical="bottom"/>
    </xf>
    <xf numFmtId="0" fontId="14" fillId="8" borderId="48" applyAlignment="1" pivotButton="0" quotePrefix="0" xfId="0">
      <alignment horizontal="center" vertical="bottom"/>
    </xf>
    <xf numFmtId="49" fontId="6" fillId="2" borderId="89" applyAlignment="1" pivotButton="0" quotePrefix="0" xfId="0">
      <alignment horizontal="right" vertical="bottom"/>
    </xf>
    <xf numFmtId="0" fontId="6" fillId="2" borderId="88" applyAlignment="1" pivotButton="0" quotePrefix="0" xfId="0">
      <alignment horizontal="right" vertical="bottom"/>
    </xf>
    <xf numFmtId="0" fontId="14" fillId="8" borderId="35" applyAlignment="1" pivotButton="0" quotePrefix="0" xfId="0">
      <alignment horizontal="center" vertical="bottom"/>
    </xf>
    <xf numFmtId="0" fontId="14" fillId="8" borderId="34" applyAlignment="1" pivotButton="0" quotePrefix="0" xfId="0">
      <alignment horizontal="center" vertical="bottom"/>
    </xf>
    <xf numFmtId="0" fontId="14" fillId="8" borderId="49" applyAlignment="1" pivotButton="0" quotePrefix="0" xfId="0">
      <alignment horizontal="center" vertical="bottom"/>
    </xf>
    <xf numFmtId="0" fontId="24" fillId="2" borderId="13" applyAlignment="1" pivotButton="0" quotePrefix="0" xfId="0">
      <alignment horizontal="center" vertical="bottom"/>
    </xf>
    <xf numFmtId="1" fontId="24" fillId="2" borderId="13" applyAlignment="1" pivotButton="0" quotePrefix="0" xfId="0">
      <alignment horizontal="center" vertical="center"/>
    </xf>
    <xf numFmtId="49" fontId="6" fillId="2" borderId="9" applyAlignment="1" pivotButton="0" quotePrefix="0" xfId="0">
      <alignment horizontal="left" vertical="center"/>
    </xf>
    <xf numFmtId="0" fontId="6" fillId="2" borderId="10" applyAlignment="1" pivotButton="0" quotePrefix="0" xfId="0">
      <alignment horizontal="left" vertical="center"/>
    </xf>
    <xf numFmtId="0" fontId="6" fillId="2" borderId="90" applyAlignment="1" pivotButton="0" quotePrefix="0" xfId="0">
      <alignment horizontal="left" vertical="center"/>
    </xf>
    <xf numFmtId="0" fontId="14" fillId="8" borderId="52" applyAlignment="1" pivotButton="0" quotePrefix="0" xfId="0">
      <alignment horizontal="center" vertical="bottom"/>
    </xf>
    <xf numFmtId="49" fontId="6" fillId="2" borderId="91" applyAlignment="1" pivotButton="0" quotePrefix="0" xfId="0">
      <alignment horizontal="right" vertical="bottom"/>
    </xf>
    <xf numFmtId="0" fontId="6" fillId="2" borderId="90" applyAlignment="1" pivotButton="0" quotePrefix="0" xfId="0">
      <alignment horizontal="right" vertical="bottom"/>
    </xf>
    <xf numFmtId="0" fontId="14" fillId="8" borderId="92" applyAlignment="1" pivotButton="0" quotePrefix="0" xfId="0">
      <alignment horizontal="center" vertical="bottom"/>
    </xf>
    <xf numFmtId="0" fontId="14" fillId="8" borderId="93" applyAlignment="1" pivotButton="0" quotePrefix="0" xfId="0">
      <alignment horizontal="center" vertical="bottom"/>
    </xf>
    <xf numFmtId="0" fontId="14" fillId="8" borderId="54" applyAlignment="1" pivotButton="0" quotePrefix="0" xfId="0">
      <alignment horizontal="center" vertical="bottom"/>
    </xf>
    <xf numFmtId="0" fontId="22" fillId="2" borderId="13" applyAlignment="1" pivotButton="0" quotePrefix="0" xfId="0">
      <alignment horizontal="left" vertical="center"/>
    </xf>
    <xf numFmtId="0" fontId="22" fillId="2" borderId="14" applyAlignment="1" pivotButton="0" quotePrefix="0" xfId="0">
      <alignment horizontal="left" vertical="center"/>
    </xf>
    <xf numFmtId="0" fontId="0" fillId="5" borderId="13" applyAlignment="1" pivotButton="0" quotePrefix="0" xfId="0">
      <alignment vertical="center"/>
    </xf>
    <xf numFmtId="0" fontId="0" fillId="5" borderId="13" applyAlignment="1" pivotButton="0" quotePrefix="0" xfId="0">
      <alignment vertical="bottom"/>
    </xf>
    <xf numFmtId="49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14" fillId="2" borderId="26" applyAlignment="1" pivotButton="0" quotePrefix="0" xfId="0">
      <alignment horizontal="center" vertical="bottom"/>
    </xf>
    <xf numFmtId="0" fontId="14" fillId="2" borderId="30" applyAlignment="1" pivotButton="0" quotePrefix="0" xfId="0">
      <alignment horizontal="center" vertical="bottom"/>
    </xf>
    <xf numFmtId="49" fontId="6" fillId="2" borderId="12" applyAlignment="1" pivotButton="0" quotePrefix="0" xfId="0">
      <alignment vertical="center"/>
    </xf>
    <xf numFmtId="0" fontId="6" fillId="2" borderId="13" applyAlignment="1" pivotButton="0" quotePrefix="0" xfId="0">
      <alignment vertical="center"/>
    </xf>
    <xf numFmtId="0" fontId="14" fillId="2" borderId="33" applyAlignment="1" pivotButton="0" quotePrefix="0" xfId="0">
      <alignment horizontal="center" vertical="bottom"/>
    </xf>
    <xf numFmtId="0" fontId="14" fillId="2" borderId="94" applyAlignment="1" pivotButton="0" quotePrefix="0" xfId="0">
      <alignment horizontal="center" vertical="bottom"/>
    </xf>
    <xf numFmtId="0" fontId="14" fillId="2" borderId="36" applyAlignment="1" pivotButton="0" quotePrefix="0" xfId="0">
      <alignment horizontal="center" vertical="bottom"/>
    </xf>
    <xf numFmtId="49" fontId="6" fillId="2" borderId="95" applyAlignment="1" pivotButton="0" quotePrefix="0" xfId="0">
      <alignment vertical="center"/>
    </xf>
    <xf numFmtId="0" fontId="6" fillId="2" borderId="96" applyAlignment="1" pivotButton="0" quotePrefix="0" xfId="0">
      <alignment vertical="center"/>
    </xf>
    <xf numFmtId="49" fontId="14" fillId="2" borderId="97" applyAlignment="1" pivotButton="0" quotePrefix="0" xfId="0">
      <alignment horizontal="center" vertical="bottom"/>
    </xf>
    <xf numFmtId="0" fontId="14" fillId="8" borderId="98" applyAlignment="1" pivotButton="0" quotePrefix="0" xfId="0">
      <alignment horizontal="center" vertical="bottom"/>
    </xf>
    <xf numFmtId="0" fontId="14" fillId="8" borderId="99" applyAlignment="1" pivotButton="0" quotePrefix="0" xfId="0">
      <alignment horizontal="center" vertical="bottom"/>
    </xf>
    <xf numFmtId="0" fontId="14" fillId="2" borderId="32" applyAlignment="1" pivotButton="0" quotePrefix="0" xfId="0">
      <alignment horizontal="center" vertical="bottom"/>
    </xf>
    <xf numFmtId="0" fontId="14" fillId="8" borderId="100" applyAlignment="1" pivotButton="0" quotePrefix="0" xfId="0">
      <alignment horizontal="center" vertical="bottom"/>
    </xf>
    <xf numFmtId="49" fontId="30" fillId="8" borderId="101" applyAlignment="1" pivotButton="0" quotePrefix="0" xfId="0">
      <alignment horizontal="left" vertical="bottom"/>
    </xf>
    <xf numFmtId="0" fontId="14" fillId="8" borderId="102" applyAlignment="1" pivotButton="0" quotePrefix="0" xfId="0">
      <alignment horizontal="center" vertical="bottom"/>
    </xf>
    <xf numFmtId="0" fontId="30" fillId="8" borderId="102" applyAlignment="1" pivotButton="0" quotePrefix="0" xfId="0">
      <alignment horizontal="center" vertical="bottom"/>
    </xf>
    <xf numFmtId="49" fontId="14" fillId="8" borderId="102" applyAlignment="1" pivotButton="0" quotePrefix="0" xfId="0">
      <alignment horizontal="center" vertical="bottom"/>
    </xf>
    <xf numFmtId="0" fontId="14" fillId="8" borderId="103" applyAlignment="1" pivotButton="0" quotePrefix="0" xfId="0">
      <alignment horizontal="center" vertical="bottom"/>
    </xf>
    <xf numFmtId="0" fontId="22" fillId="2" borderId="13" applyAlignment="1" pivotButton="0" quotePrefix="0" xfId="0">
      <alignment horizontal="center" vertical="bottom"/>
    </xf>
    <xf numFmtId="49" fontId="31" fillId="2" borderId="13" applyAlignment="1" pivotButton="0" quotePrefix="0" xfId="0">
      <alignment horizontal="center" vertical="bottom"/>
    </xf>
    <xf numFmtId="0" fontId="14" fillId="8" borderId="12" applyAlignment="1" pivotButton="0" quotePrefix="0" xfId="0">
      <alignment horizontal="center" vertical="bottom"/>
    </xf>
    <xf numFmtId="0" fontId="14" fillId="8" borderId="13" applyAlignment="1" pivotButton="0" quotePrefix="0" xfId="0">
      <alignment horizontal="center" vertical="bottom"/>
    </xf>
    <xf numFmtId="0" fontId="14" fillId="8" borderId="41" applyAlignment="1" pivotButton="0" quotePrefix="0" xfId="0">
      <alignment horizontal="center" vertical="bottom"/>
    </xf>
    <xf numFmtId="0" fontId="24" fillId="5" borderId="13" applyAlignment="1" pivotButton="0" quotePrefix="0" xfId="0">
      <alignment horizontal="center" vertical="center"/>
    </xf>
    <xf numFmtId="49" fontId="32" fillId="2" borderId="13" applyAlignment="1" pivotButton="0" quotePrefix="0" xfId="0">
      <alignment horizontal="center" vertical="bottom"/>
    </xf>
    <xf numFmtId="1" fontId="24" fillId="5" borderId="13" applyAlignment="1" pivotButton="0" quotePrefix="0" xfId="0">
      <alignment horizontal="center" vertical="center"/>
    </xf>
    <xf numFmtId="0" fontId="14" fillId="8" borderId="9" applyAlignment="1" pivotButton="0" quotePrefix="0" xfId="0">
      <alignment horizontal="center" vertical="bottom"/>
    </xf>
    <xf numFmtId="0" fontId="14" fillId="8" borderId="10" applyAlignment="1" pivotButton="0" quotePrefix="0" xfId="0">
      <alignment horizontal="center" vertical="bottom"/>
    </xf>
    <xf numFmtId="0" fontId="14" fillId="8" borderId="11" applyAlignment="1" pivotButton="0" quotePrefix="0" xfId="0">
      <alignment horizontal="center" vertical="bottom"/>
    </xf>
    <xf numFmtId="0" fontId="7" fillId="2" borderId="19" applyAlignment="1" pivotButton="0" quotePrefix="0" xfId="0">
      <alignment vertical="bottom"/>
    </xf>
    <xf numFmtId="0" fontId="6" fillId="2" borderId="20" applyAlignment="1" pivotButton="0" quotePrefix="0" xfId="0">
      <alignment vertical="bottom"/>
    </xf>
    <xf numFmtId="49" fontId="7" fillId="4" borderId="18" applyAlignment="1" pivotButton="0" quotePrefix="0" xfId="0">
      <alignment horizontal="center" vertical="bottom"/>
    </xf>
    <xf numFmtId="0" fontId="7" fillId="4" borderId="19" applyAlignment="1" pivotButton="0" quotePrefix="0" xfId="0">
      <alignment horizontal="center" vertical="bottom"/>
    </xf>
    <xf numFmtId="0" fontId="7" fillId="4" borderId="20" applyAlignment="1" pivotButton="0" quotePrefix="0" xfId="0">
      <alignment horizontal="center" vertical="bottom"/>
    </xf>
    <xf numFmtId="0" fontId="6" fillId="5" borderId="21" applyAlignment="1" pivotButton="0" quotePrefix="0" xfId="0">
      <alignment vertical="bottom"/>
    </xf>
    <xf numFmtId="49" fontId="7" fillId="6" borderId="18" applyAlignment="1" pivotButton="0" quotePrefix="0" xfId="0">
      <alignment horizontal="center" vertical="bottom"/>
    </xf>
    <xf numFmtId="0" fontId="7" fillId="6" borderId="19" applyAlignment="1" pivotButton="0" quotePrefix="0" xfId="0">
      <alignment horizontal="center" vertical="bottom"/>
    </xf>
    <xf numFmtId="0" fontId="7" fillId="6" borderId="20" applyAlignment="1" pivotButton="0" quotePrefix="0" xfId="0">
      <alignment horizontal="center" vertical="bottom"/>
    </xf>
    <xf numFmtId="0" fontId="33" fillId="2" borderId="13" applyAlignment="1" pivotButton="0" quotePrefix="0" xfId="0">
      <alignment vertical="center"/>
    </xf>
    <xf numFmtId="49" fontId="28" fillId="2" borderId="2" applyAlignment="1" pivotButton="0" quotePrefix="0" xfId="0">
      <alignment horizontal="right" vertical="bottom"/>
    </xf>
    <xf numFmtId="0" fontId="28" fillId="2" borderId="3" applyAlignment="1" pivotButton="0" quotePrefix="0" xfId="0">
      <alignment horizontal="right" vertical="bottom"/>
    </xf>
    <xf numFmtId="0" fontId="28" fillId="2" borderId="104" applyAlignment="1" pivotButton="0" quotePrefix="0" xfId="0">
      <alignment horizontal="right" vertical="bottom"/>
    </xf>
    <xf numFmtId="0" fontId="20" fillId="2" borderId="25" applyAlignment="1" pivotButton="0" quotePrefix="0" xfId="0">
      <alignment horizontal="center" vertical="center"/>
    </xf>
    <xf numFmtId="0" fontId="20" fillId="2" borderId="26" applyAlignment="1" pivotButton="0" quotePrefix="0" xfId="0">
      <alignment horizontal="center" vertical="center"/>
    </xf>
    <xf numFmtId="0" fontId="20" fillId="2" borderId="105" applyAlignment="1" pivotButton="0" quotePrefix="0" xfId="0">
      <alignment horizontal="center" vertical="center"/>
    </xf>
    <xf numFmtId="0" fontId="20" fillId="2" borderId="106" applyAlignment="1" pivotButton="0" quotePrefix="0" xfId="0">
      <alignment horizontal="center" vertical="center"/>
    </xf>
    <xf numFmtId="49" fontId="20" fillId="2" borderId="25" applyAlignment="1" pivotButton="0" quotePrefix="0" xfId="0">
      <alignment horizontal="center" vertical="center"/>
    </xf>
    <xf numFmtId="0" fontId="20" fillId="2" borderId="30" applyAlignment="1" pivotButton="0" quotePrefix="0" xfId="0">
      <alignment horizontal="center" vertical="center"/>
    </xf>
    <xf numFmtId="0" fontId="33" fillId="2" borderId="13" applyAlignment="1" pivotButton="0" quotePrefix="0" xfId="0">
      <alignment horizontal="center" vertical="center"/>
    </xf>
    <xf numFmtId="49" fontId="20" fillId="2" borderId="12" applyAlignment="1" pivotButton="0" quotePrefix="0" xfId="0">
      <alignment horizontal="right" vertical="bottom"/>
    </xf>
    <xf numFmtId="0" fontId="20" fillId="2" borderId="13" applyAlignment="1" pivotButton="0" quotePrefix="0" xfId="0">
      <alignment horizontal="right" vertical="bottom"/>
    </xf>
    <xf numFmtId="0" fontId="20" fillId="2" borderId="31" applyAlignment="1" pivotButton="0" quotePrefix="0" xfId="0">
      <alignment horizontal="right" vertical="bottom"/>
    </xf>
    <xf numFmtId="49" fontId="20" fillId="2" borderId="32" applyAlignment="1" pivotButton="0" quotePrefix="0" xfId="0">
      <alignment horizontal="center" vertical="center"/>
    </xf>
    <xf numFmtId="49" fontId="20" fillId="2" borderId="33" applyAlignment="1" pivotButton="0" quotePrefix="0" xfId="0">
      <alignment horizontal="center" vertical="center"/>
    </xf>
    <xf numFmtId="49" fontId="20" fillId="2" borderId="97" applyAlignment="1" pivotButton="0" quotePrefix="0" xfId="0">
      <alignment horizontal="center" vertical="center"/>
    </xf>
    <xf numFmtId="0" fontId="20" fillId="2" borderId="33" applyAlignment="1" pivotButton="0" quotePrefix="0" xfId="0">
      <alignment horizontal="center" vertical="center"/>
    </xf>
    <xf numFmtId="0" fontId="20" fillId="2" borderId="36" applyAlignment="1" pivotButton="0" quotePrefix="0" xfId="0">
      <alignment horizontal="center" vertical="center"/>
    </xf>
    <xf numFmtId="0" fontId="33" fillId="2" borderId="13" applyAlignment="1" pivotButton="0" quotePrefix="0" xfId="0">
      <alignment horizontal="center" vertical="top"/>
    </xf>
    <xf numFmtId="0" fontId="20" fillId="2" borderId="32" applyAlignment="1" pivotButton="0" quotePrefix="0" xfId="0">
      <alignment horizontal="center" vertical="center"/>
    </xf>
    <xf numFmtId="0" fontId="20" fillId="2" borderId="97" applyAlignment="1" pivotButton="0" quotePrefix="0" xfId="0">
      <alignment horizontal="center" vertical="center"/>
    </xf>
    <xf numFmtId="49" fontId="33" fillId="2" borderId="13" applyAlignment="1" pivotButton="0" quotePrefix="0" xfId="0">
      <alignment horizontal="center" vertical="center"/>
    </xf>
    <xf numFmtId="49" fontId="34" fillId="2" borderId="12" applyAlignment="1" pivotButton="0" quotePrefix="0" xfId="0">
      <alignment horizontal="right" vertical="bottom"/>
    </xf>
    <xf numFmtId="0" fontId="34" fillId="2" borderId="13" applyAlignment="1" pivotButton="0" quotePrefix="0" xfId="0">
      <alignment horizontal="right" vertical="bottom"/>
    </xf>
    <xf numFmtId="0" fontId="34" fillId="2" borderId="31" applyAlignment="1" pivotButton="0" quotePrefix="0" xfId="0">
      <alignment horizontal="right" vertical="bottom"/>
    </xf>
    <xf numFmtId="49" fontId="34" fillId="2" borderId="32" applyAlignment="1" pivotButton="0" quotePrefix="0" xfId="0">
      <alignment horizontal="center" vertical="bottom"/>
    </xf>
    <xf numFmtId="0" fontId="34" fillId="2" borderId="33" applyAlignment="1" pivotButton="0" quotePrefix="0" xfId="0">
      <alignment horizontal="center" vertical="bottom"/>
    </xf>
    <xf numFmtId="0" fontId="34" fillId="2" borderId="97" applyAlignment="1" pivotButton="0" quotePrefix="0" xfId="0">
      <alignment horizontal="center" vertical="bottom"/>
    </xf>
    <xf numFmtId="0" fontId="34" fillId="2" borderId="106" applyAlignment="1" pivotButton="0" quotePrefix="0" xfId="0">
      <alignment horizontal="center" vertical="center"/>
    </xf>
    <xf numFmtId="49" fontId="34" fillId="2" borderId="32" applyAlignment="1" pivotButton="0" quotePrefix="0" xfId="0">
      <alignment horizontal="center" vertical="center"/>
    </xf>
    <xf numFmtId="0" fontId="34" fillId="2" borderId="33" applyAlignment="1" pivotButton="0" quotePrefix="0" xfId="0">
      <alignment horizontal="center" vertical="center"/>
    </xf>
    <xf numFmtId="0" fontId="34" fillId="2" borderId="36" applyAlignment="1" pivotButton="0" quotePrefix="0" xfId="0">
      <alignment horizontal="center" vertical="center"/>
    </xf>
    <xf numFmtId="49" fontId="35" fillId="2" borderId="13" applyAlignment="1" pivotButton="0" quotePrefix="0" xfId="0">
      <alignment horizontal="center" vertical="bottom"/>
    </xf>
    <xf numFmtId="49" fontId="36" fillId="2" borderId="12" applyAlignment="1" pivotButton="0" quotePrefix="0" xfId="0">
      <alignment horizontal="right" vertical="bottom"/>
    </xf>
    <xf numFmtId="0" fontId="36" fillId="2" borderId="13" applyAlignment="1" pivotButton="0" quotePrefix="0" xfId="0">
      <alignment horizontal="right" vertical="bottom"/>
    </xf>
    <xf numFmtId="0" fontId="36" fillId="2" borderId="31" applyAlignment="1" pivotButton="0" quotePrefix="0" xfId="0">
      <alignment horizontal="right" vertical="bottom"/>
    </xf>
    <xf numFmtId="0" fontId="36" fillId="2" borderId="32" applyAlignment="1" pivotButton="0" quotePrefix="0" xfId="0">
      <alignment horizontal="center" vertical="center"/>
    </xf>
    <xf numFmtId="0" fontId="36" fillId="2" borderId="33" applyAlignment="1" pivotButton="0" quotePrefix="0" xfId="0">
      <alignment horizontal="center" vertical="center"/>
    </xf>
    <xf numFmtId="0" fontId="36" fillId="2" borderId="97" applyAlignment="1" pivotButton="0" quotePrefix="0" xfId="0">
      <alignment horizontal="center" vertical="center"/>
    </xf>
    <xf numFmtId="0" fontId="36" fillId="2" borderId="106" applyAlignment="1" pivotButton="0" quotePrefix="0" xfId="0">
      <alignment horizontal="center" vertical="center"/>
    </xf>
    <xf numFmtId="0" fontId="36" fillId="2" borderId="36" applyAlignment="1" pivotButton="0" quotePrefix="0" xfId="0">
      <alignment horizontal="center" vertical="center"/>
    </xf>
    <xf numFmtId="0" fontId="20" fillId="2" borderId="32" applyAlignment="1" pivotButton="0" quotePrefix="0" xfId="0">
      <alignment horizontal="center" vertical="center"/>
    </xf>
    <xf numFmtId="49" fontId="20" fillId="2" borderId="107" applyAlignment="1" pivotButton="0" quotePrefix="0" xfId="0">
      <alignment horizontal="right" vertical="bottom"/>
    </xf>
    <xf numFmtId="0" fontId="20" fillId="2" borderId="43" applyAlignment="1" pivotButton="0" quotePrefix="0" xfId="0">
      <alignment horizontal="right" vertical="bottom"/>
    </xf>
    <xf numFmtId="0" fontId="20" fillId="2" borderId="108" applyAlignment="1" pivotButton="0" quotePrefix="0" xfId="0">
      <alignment horizontal="right" vertical="bottom"/>
    </xf>
    <xf numFmtId="0" fontId="20" fillId="2" borderId="109" applyAlignment="1" pivotButton="0" quotePrefix="0" xfId="0">
      <alignment horizontal="center" vertical="center"/>
    </xf>
    <xf numFmtId="0" fontId="20" fillId="2" borderId="94" applyAlignment="1" pivotButton="0" quotePrefix="0" xfId="0">
      <alignment horizontal="center" vertical="center"/>
    </xf>
    <xf numFmtId="0" fontId="20" fillId="2" borderId="110" applyAlignment="1" pivotButton="0" quotePrefix="0" xfId="0">
      <alignment horizontal="center" vertical="center"/>
    </xf>
    <xf numFmtId="0" fontId="20" fillId="2" borderId="111" applyAlignment="1" pivotButton="0" quotePrefix="0" xfId="0">
      <alignment horizontal="center" vertical="center"/>
    </xf>
    <xf numFmtId="0" fontId="20" fillId="2" borderId="112" applyAlignment="1" pivotButton="0" quotePrefix="0" xfId="0">
      <alignment horizontal="center" vertical="center"/>
    </xf>
    <xf numFmtId="49" fontId="37" fillId="2" borderId="13" applyAlignment="1" pivotButton="0" quotePrefix="0" xfId="0">
      <alignment horizontal="center" vertical="center"/>
    </xf>
    <xf numFmtId="0" fontId="37" fillId="2" borderId="13" applyAlignment="1" pivotButton="0" quotePrefix="0" xfId="0">
      <alignment horizontal="center" vertical="center"/>
    </xf>
    <xf numFmtId="0" fontId="0" fillId="2" borderId="113" applyAlignment="1" pivotButton="0" quotePrefix="0" xfId="0">
      <alignment vertical="bottom"/>
    </xf>
    <xf numFmtId="49" fontId="38" fillId="2" borderId="114" applyAlignment="1" pivotButton="0" quotePrefix="0" xfId="0">
      <alignment horizontal="left" vertical="bottom"/>
    </xf>
    <xf numFmtId="0" fontId="38" fillId="2" borderId="75" applyAlignment="1" pivotButton="0" quotePrefix="0" xfId="0">
      <alignment horizontal="left" vertical="bottom"/>
    </xf>
    <xf numFmtId="0" fontId="38" fillId="2" borderId="75" applyAlignment="1" pivotButton="0" quotePrefix="0" xfId="0">
      <alignment vertical="bottom"/>
    </xf>
    <xf numFmtId="0" fontId="38" fillId="2" borderId="75" applyAlignment="1" pivotButton="0" quotePrefix="0" xfId="0">
      <alignment horizontal="right" vertical="bottom"/>
    </xf>
    <xf numFmtId="49" fontId="38" fillId="2" borderId="76" applyAlignment="1" pivotButton="0" quotePrefix="0" xfId="0">
      <alignment horizontal="right" vertical="bottom"/>
    </xf>
    <xf numFmtId="0" fontId="0" fillId="2" borderId="115" applyAlignment="1" pivotButton="0" quotePrefix="0" xfId="0">
      <alignment vertical="bottom"/>
    </xf>
    <xf numFmtId="0" fontId="0" fillId="2" borderId="116" applyAlignment="1" pivotButton="0" quotePrefix="0" xfId="0">
      <alignment vertical="bottom"/>
    </xf>
    <xf numFmtId="0" fontId="37" fillId="2" borderId="116" applyAlignment="1" pivotButton="0" quotePrefix="0" xfId="0">
      <alignment horizontal="center" vertical="center"/>
    </xf>
    <xf numFmtId="0" fontId="39" fillId="2" borderId="116" applyAlignment="1" pivotButton="0" quotePrefix="0" xfId="0">
      <alignment horizontal="center" vertical="center"/>
    </xf>
    <xf numFmtId="0" fontId="0" fillId="2" borderId="117" applyAlignment="1" pivotButton="0" quotePrefix="0" xfId="0">
      <alignment vertical="bottom"/>
    </xf>
    <xf numFmtId="0" fontId="0" fillId="0" borderId="0" pivotButton="0" quotePrefix="0" xfId="0"/>
    <xf numFmtId="49" fontId="2" fillId="2" borderId="18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2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49" fontId="5" fillId="2" borderId="144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49" fontId="5" fillId="4" borderId="119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49" fontId="5" fillId="6" borderId="119" applyAlignment="1" pivotButton="0" quotePrefix="0" xfId="0">
      <alignment horizontal="center" vertical="bottom"/>
    </xf>
    <xf numFmtId="49" fontId="6" fillId="2" borderId="142" applyAlignment="1" pivotButton="0" quotePrefix="0" xfId="0">
      <alignment horizontal="right" vertical="bottom"/>
    </xf>
    <xf numFmtId="0" fontId="0" fillId="0" borderId="23" pivotButton="0" quotePrefix="0" xfId="0"/>
    <xf numFmtId="0" fontId="0" fillId="0" borderId="24" pivotButton="0" quotePrefix="0" xfId="0"/>
    <xf numFmtId="49" fontId="6" fillId="2" borderId="132" applyAlignment="1" pivotButton="0" quotePrefix="0" xfId="0">
      <alignment horizontal="right" vertical="bottom"/>
    </xf>
    <xf numFmtId="0" fontId="0" fillId="0" borderId="31" pivotButton="0" quotePrefix="0" xfId="0"/>
    <xf numFmtId="0" fontId="8" fillId="2" borderId="118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6" pivotButton="0" quotePrefix="0" xfId="0"/>
    <xf numFmtId="49" fontId="7" fillId="2" borderId="118" applyAlignment="1" pivotButton="0" quotePrefix="0" xfId="0">
      <alignment horizontal="center" vertical="center"/>
    </xf>
    <xf numFmtId="49" fontId="6" fillId="2" borderId="118" applyAlignment="1" pivotButton="0" quotePrefix="0" xfId="0">
      <alignment horizontal="center" vertical="center"/>
    </xf>
    <xf numFmtId="49" fontId="9" fillId="2" borderId="118" applyAlignment="1" pivotButton="0" quotePrefix="0" xfId="0">
      <alignment horizontal="center" vertical="center"/>
    </xf>
    <xf numFmtId="49" fontId="10" fillId="2" borderId="118" applyAlignment="1" pivotButton="0" quotePrefix="0" xfId="0">
      <alignment horizontal="center" vertical="center"/>
    </xf>
    <xf numFmtId="49" fontId="8" fillId="2" borderId="141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40" pivotButton="0" quotePrefix="0" xfId="0"/>
    <xf numFmtId="49" fontId="11" fillId="2" borderId="139" applyAlignment="1" pivotButton="0" quotePrefix="0" xfId="0">
      <alignment horizontal="right" vertical="bottom"/>
    </xf>
    <xf numFmtId="0" fontId="0" fillId="0" borderId="41" pivotButton="0" quotePrefix="0" xfId="0"/>
    <xf numFmtId="0" fontId="13" fillId="7" borderId="119" applyAlignment="1" pivotButton="0" quotePrefix="0" xfId="0">
      <alignment horizontal="center" vertical="center"/>
    </xf>
    <xf numFmtId="49" fontId="14" fillId="2" borderId="132" applyAlignment="1" pivotButton="0" quotePrefix="0" xfId="0">
      <alignment horizontal="right" vertical="bottom"/>
    </xf>
    <xf numFmtId="0" fontId="0" fillId="0" borderId="26" pivotButton="0" quotePrefix="0" xfId="0"/>
    <xf numFmtId="0" fontId="0" fillId="0" borderId="27" pivotButton="0" quotePrefix="0" xfId="0"/>
    <xf numFmtId="0" fontId="0" fillId="0" borderId="34" pivotButton="0" quotePrefix="0" xfId="0"/>
    <xf numFmtId="49" fontId="6" fillId="2" borderId="138" applyAlignment="1" pivotButton="0" quotePrefix="0" xfId="0">
      <alignment horizontal="right" vertical="bottom"/>
    </xf>
    <xf numFmtId="0" fontId="0" fillId="0" borderId="50" pivotButton="0" quotePrefix="0" xfId="0"/>
    <xf numFmtId="0" fontId="0" fillId="0" borderId="93" pivotButton="0" quotePrefix="0" xfId="0"/>
    <xf numFmtId="0" fontId="0" fillId="0" borderId="121" pivotButton="0" quotePrefix="0" xfId="0"/>
    <xf numFmtId="49" fontId="17" fillId="9" borderId="119" applyAlignment="1" pivotButton="0" quotePrefix="0" xfId="0">
      <alignment horizontal="center" vertical="center"/>
    </xf>
    <xf numFmtId="49" fontId="6" fillId="5" borderId="59" applyAlignment="1" pivotButton="0" quotePrefix="0" xfId="0">
      <alignment horizontal="center" vertical="center"/>
    </xf>
    <xf numFmtId="0" fontId="0" fillId="0" borderId="61" pivotButton="0" quotePrefix="0" xfId="0"/>
    <xf numFmtId="49" fontId="7" fillId="8" borderId="122" applyAlignment="1" pivotButton="0" quotePrefix="0" xfId="0">
      <alignment horizontal="center" vertical="center" wrapText="1"/>
    </xf>
    <xf numFmtId="49" fontId="6" fillId="2" borderId="63" applyAlignment="1" pivotButton="0" quotePrefix="0" xfId="0">
      <alignment horizontal="center" vertical="center"/>
    </xf>
    <xf numFmtId="0" fontId="0" fillId="0" borderId="65" pivotButton="0" quotePrefix="0" xfId="0"/>
    <xf numFmtId="0" fontId="7" fillId="2" borderId="125" applyAlignment="1" pivotButton="0" quotePrefix="0" xfId="0">
      <alignment horizontal="center" vertical="center" wrapText="1"/>
    </xf>
    <xf numFmtId="0" fontId="0" fillId="0" borderId="69" pivotButton="0" quotePrefix="0" xfId="0"/>
    <xf numFmtId="0" fontId="0" fillId="0" borderId="70" pivotButton="0" quotePrefix="0" xfId="0"/>
    <xf numFmtId="0" fontId="7" fillId="2" borderId="123" applyAlignment="1" pivotButton="0" quotePrefix="0" xfId="0">
      <alignment horizontal="center" vertical="center" wrapText="1"/>
    </xf>
    <xf numFmtId="0" fontId="0" fillId="0" borderId="71" pivotButton="0" quotePrefix="0" xfId="0"/>
    <xf numFmtId="49" fontId="20" fillId="2" borderId="128" applyAlignment="1" pivotButton="0" quotePrefix="0" xfId="0">
      <alignment horizontal="left" vertical="top" wrapText="1"/>
    </xf>
    <xf numFmtId="0" fontId="0" fillId="0" borderId="75" pivotButton="0" quotePrefix="0" xfId="0"/>
    <xf numFmtId="0" fontId="0" fillId="0" borderId="76" pivotButton="0" quotePrefix="0" xfId="0"/>
    <xf numFmtId="49" fontId="5" fillId="8" borderId="119" applyAlignment="1" pivotButton="0" quotePrefix="0" xfId="0">
      <alignment horizontal="left" vertical="center"/>
    </xf>
    <xf numFmtId="0" fontId="5" fillId="10" borderId="119" applyAlignment="1" pivotButton="0" quotePrefix="0" xfId="0">
      <alignment horizontal="center" vertical="center"/>
    </xf>
    <xf numFmtId="0" fontId="8" fillId="11" borderId="119" applyAlignment="1" pivotButton="0" quotePrefix="0" xfId="0">
      <alignment horizontal="center" vertical="center"/>
    </xf>
    <xf numFmtId="49" fontId="0" fillId="2" borderId="143" applyAlignment="1" pivotButton="0" quotePrefix="0" xfId="0">
      <alignment vertical="bottom"/>
    </xf>
    <xf numFmtId="0" fontId="0" fillId="0" borderId="78" pivotButton="0" quotePrefix="0" xfId="0"/>
    <xf numFmtId="49" fontId="6" fillId="2" borderId="135" applyAlignment="1" pivotButton="0" quotePrefix="0" xfId="0">
      <alignment horizontal="left" vertical="bottom"/>
    </xf>
    <xf numFmtId="0" fontId="0" fillId="0" borderId="82" pivotButton="0" quotePrefix="0" xfId="0"/>
    <xf numFmtId="49" fontId="20" fillId="2" borderId="137" applyAlignment="1" pivotButton="0" quotePrefix="0" xfId="0">
      <alignment horizontal="right" vertical="bottom"/>
    </xf>
    <xf numFmtId="0" fontId="0" fillId="0" borderId="86" pivotButton="0" quotePrefix="0" xfId="0"/>
    <xf numFmtId="49" fontId="6" fillId="2" borderId="136" applyAlignment="1" pivotButton="0" quotePrefix="0" xfId="0">
      <alignment horizontal="left" vertical="bottom"/>
    </xf>
    <xf numFmtId="0" fontId="0" fillId="0" borderId="88" pivotButton="0" quotePrefix="0" xfId="0"/>
    <xf numFmtId="49" fontId="6" fillId="2" borderId="28" applyAlignment="1" pivotButton="0" quotePrefix="0" xfId="0">
      <alignment horizontal="right" vertical="bottom"/>
    </xf>
    <xf numFmtId="49" fontId="6" fillId="2" borderId="134" applyAlignment="1" pivotButton="0" quotePrefix="0" xfId="0">
      <alignment horizontal="left" vertical="center"/>
    </xf>
    <xf numFmtId="0" fontId="0" fillId="0" borderId="90" pivotButton="0" quotePrefix="0" xfId="0"/>
    <xf numFmtId="49" fontId="6" fillId="2" borderId="53" applyAlignment="1" pivotButton="0" quotePrefix="0" xfId="0">
      <alignment horizontal="right" vertical="bottom"/>
    </xf>
    <xf numFmtId="49" fontId="7" fillId="4" borderId="119" applyAlignment="1" pivotButton="0" quotePrefix="0" xfId="0">
      <alignment horizontal="center" vertical="bottom"/>
    </xf>
    <xf numFmtId="49" fontId="7" fillId="6" borderId="119" applyAlignment="1" pivotButton="0" quotePrefix="0" xfId="0">
      <alignment horizontal="center" vertical="bottom"/>
    </xf>
    <xf numFmtId="49" fontId="28" fillId="2" borderId="133" applyAlignment="1" pivotButton="0" quotePrefix="0" xfId="0">
      <alignment horizontal="right" vertical="bottom"/>
    </xf>
    <xf numFmtId="0" fontId="0" fillId="0" borderId="104" pivotButton="0" quotePrefix="0" xfId="0"/>
    <xf numFmtId="49" fontId="20" fillId="2" borderId="132" applyAlignment="1" pivotButton="0" quotePrefix="0" xfId="0">
      <alignment horizontal="right" vertical="bottom"/>
    </xf>
    <xf numFmtId="49" fontId="34" fillId="2" borderId="132" applyAlignment="1" pivotButton="0" quotePrefix="0" xfId="0">
      <alignment horizontal="right" vertical="bottom"/>
    </xf>
    <xf numFmtId="49" fontId="34" fillId="2" borderId="126" applyAlignment="1" pivotButton="0" quotePrefix="0" xfId="0">
      <alignment horizontal="center" vertical="bottom"/>
    </xf>
    <xf numFmtId="0" fontId="0" fillId="0" borderId="97" pivotButton="0" quotePrefix="0" xfId="0"/>
    <xf numFmtId="49" fontId="34" fillId="2" borderId="118" applyAlignment="1" pivotButton="0" quotePrefix="0" xfId="0">
      <alignment horizontal="center" vertical="center"/>
    </xf>
    <xf numFmtId="49" fontId="36" fillId="2" borderId="132" applyAlignment="1" pivotButton="0" quotePrefix="0" xfId="0">
      <alignment horizontal="right" vertical="bottom"/>
    </xf>
    <xf numFmtId="0" fontId="20" fillId="2" borderId="126" applyAlignment="1" pivotButton="0" quotePrefix="0" xfId="0">
      <alignment horizontal="center" vertical="center"/>
    </xf>
    <xf numFmtId="0" fontId="20" fillId="2" borderId="118" applyAlignment="1" pivotButton="0" quotePrefix="0" xfId="0">
      <alignment horizontal="center" vertical="center"/>
    </xf>
    <xf numFmtId="49" fontId="20" fillId="2" borderId="129" applyAlignment="1" pivotButton="0" quotePrefix="0" xfId="0">
      <alignment horizontal="right" vertical="bottom"/>
    </xf>
    <xf numFmtId="0" fontId="0" fillId="0" borderId="43" pivotButton="0" quotePrefix="0" xfId="0"/>
    <xf numFmtId="0" fontId="0" fillId="0" borderId="108" pivotButton="0" quotePrefix="0" xfId="0"/>
    <xf numFmtId="0" fontId="20" fillId="2" borderId="130" applyAlignment="1" pivotButton="0" quotePrefix="0" xfId="0">
      <alignment horizontal="center" vertical="center"/>
    </xf>
    <xf numFmtId="0" fontId="0" fillId="0" borderId="94" pivotButton="0" quotePrefix="0" xfId="0"/>
    <xf numFmtId="0" fontId="0" fillId="0" borderId="110" pivotButton="0" quotePrefix="0" xfId="0"/>
    <xf numFmtId="0" fontId="20" fillId="2" borderId="131" applyAlignment="1" pivotButton="0" quotePrefix="0" xfId="0">
      <alignment horizontal="center" vertical="center"/>
    </xf>
    <xf numFmtId="0" fontId="0" fillId="0" borderId="112" pivotButton="0" quotePrefix="0" xfId="0"/>
    <xf numFmtId="49" fontId="37" fillId="2" borderId="11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jpe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jpe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jpe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jpe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jpe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jpe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36</col>
      <colOff>57692</colOff>
      <row>46</row>
      <rowOff>122082</rowOff>
    </from>
    <to>
      <col>39</col>
      <colOff>117563</colOff>
      <row>52</row>
      <rowOff>112969</rowOff>
    </to>
    <pic>
      <nvPicPr>
        <cNvPr id="2" name="Picture 9" descr="Picture 9"/>
        <cNvPicPr>
          <a:picLocks noChangeAspect="1"/>
        </cNvPicPr>
      </nvPicPr>
      <blipFill>
        <a:blip r:embed="rId1"/>
        <a:srcRect l="0" t="25072" r="0" b="24499"/>
        <a:stretch>
          <a:fillRect/>
        </a:stretch>
      </blipFill>
      <spPr>
        <a:xfrm>
          <a:off x="19145792" y="11092977"/>
          <a:ext cx="1698172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46</col>
      <colOff>137928</colOff>
      <row>19</row>
      <rowOff>106767</rowOff>
    </from>
    <to>
      <col>48</col>
      <colOff>244031</colOff>
      <row>24</row>
      <rowOff>181538</rowOff>
    </to>
    <pic>
      <nvPicPr>
        <cNvPr id="3" name="Picture 10" descr="Picture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46870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49</col>
      <colOff>31396</colOff>
      <row>16</row>
      <rowOff>137692</rowOff>
    </from>
    <to>
      <col>50</col>
      <colOff>337487</colOff>
      <row>41</row>
      <rowOff>162986</rowOff>
    </to>
    <grpSp>
      <nvGrpSpPr>
        <cNvPr id="8" name="Group 11"/>
        <cNvGrpSpPr/>
      </nvGrpSpPr>
      <grpSpPr>
        <a:xfrm rot="0">
          <a:off x="26218796" y="3818152"/>
          <a:ext cx="852192" cy="6325130"/>
          <a:chOff x="0" y="-19050"/>
          <a:chExt cx="852190" cy="6325129"/>
        </a:xfrm>
      </grpSpPr>
      <pic>
        <nvPicPr>
          <cNvPr id="6" name="Picture 17" descr="Picture 17"/>
          <cNvPicPr>
            <a:picLocks noChangeAspect="1"/>
          </cNvPicPr>
        </nvPicPr>
        <blipFill>
          <a:blip r:embed="rId3"/>
          <a:stretch>
            <a:fillRect/>
          </a:stretch>
        </blipFill>
        <spPr>
          <a:xfrm rot="16200000">
            <a:off x="-15671" y="2331713"/>
            <a:ext cx="394824" cy="363483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49</col>
      <colOff>74919</colOff>
      <row>40</row>
      <rowOff>162083</rowOff>
    </from>
    <to>
      <col>50</col>
      <colOff>313441</colOff>
      <row>52</row>
      <rowOff>56741</rowOff>
    </to>
    <pic>
      <nvPicPr>
        <cNvPr id="9" name="Picture 19" descr="Picture 1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26262319" y="9951878"/>
          <a:ext cx="784623" cy="2066359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19</col>
      <colOff>57691</colOff>
      <row>46</row>
      <rowOff>122082</rowOff>
    </from>
    <to>
      <col>22</col>
      <colOff>117563</colOff>
      <row>52</row>
      <rowOff>112969</rowOff>
    </to>
    <pic>
      <nvPicPr>
        <cNvPr id="10" name="Picture 20" descr="Picture 20"/>
        <cNvPicPr>
          <a:picLocks noChangeAspect="1"/>
        </cNvPicPr>
      </nvPicPr>
      <blipFill>
        <a:blip r:embed="rId5"/>
        <a:srcRect l="0" t="25072" r="0" b="24499"/>
        <a:stretch>
          <a:fillRect/>
        </a:stretch>
      </blipFill>
      <spPr>
        <a:xfrm>
          <a:off x="10103391" y="11092977"/>
          <a:ext cx="1698173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29</col>
      <colOff>137928</colOff>
      <row>19</row>
      <rowOff>106767</rowOff>
    </from>
    <to>
      <col>31</col>
      <colOff>244031</colOff>
      <row>24</row>
      <rowOff>181538</rowOff>
    </to>
    <pic>
      <nvPicPr>
        <cNvPr id="11" name="Picture 21" descr="Picture 2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56446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32</col>
      <colOff>36463</colOff>
      <row>16</row>
      <rowOff>125723</rowOff>
    </from>
    <to>
      <col>33</col>
      <colOff>321251</colOff>
      <row>41</row>
      <rowOff>152105</rowOff>
    </to>
    <grpSp>
      <nvGrpSpPr>
        <cNvPr id="16" name="Group 22"/>
        <cNvGrpSpPr/>
      </nvGrpSpPr>
      <grpSpPr>
        <a:xfrm rot="0">
          <a:off x="17181463" y="3806183"/>
          <a:ext cx="830889" cy="6326218"/>
          <a:chOff x="0" y="-19050"/>
          <a:chExt cx="830888" cy="6326216"/>
        </a:xfrm>
      </grpSpPr>
      <pic>
        <nvPicPr>
          <cNvPr id="14" name="Picture 25" descr="Picture 25"/>
          <cNvPicPr>
            <a:picLocks noChangeAspect="1"/>
          </cNvPicPr>
        </nvPicPr>
        <blipFill>
          <a:blip r:embed="rId7"/>
          <a:stretch>
            <a:fillRect/>
          </a:stretch>
        </blipFill>
        <spPr>
          <a:xfrm rot="16200000">
            <a:off x="5341" y="2321945"/>
            <a:ext cx="394895" cy="405575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32</col>
      <colOff>74919</colOff>
      <row>40</row>
      <rowOff>162083</rowOff>
    </from>
    <to>
      <col>33</col>
      <colOff>268081</colOff>
      <row>52</row>
      <rowOff>105724</rowOff>
    </to>
    <pic>
      <nvPicPr>
        <cNvPr id="17" name="Picture 27" descr="Picture 2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7219919" y="9951878"/>
          <a:ext cx="739263" cy="211534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oneCellAnchor>
    <from>
      <col>32</col>
      <colOff>0</colOff>
      <row>41</row>
      <rowOff>0</rowOff>
    </from>
    <ext cx="790575" cy="2057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</row>
      <rowOff>0</rowOff>
    </from>
    <ext cx="1190625" cy="13525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17</row>
      <rowOff>0</rowOff>
    </from>
    <ext cx="733425" cy="60007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98</row>
      <rowOff>0</rowOff>
    </from>
    <ext cx="790575" cy="20574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103</row>
      <rowOff>0</rowOff>
    </from>
    <ext cx="1695450" cy="9715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76</row>
      <rowOff>0</rowOff>
    </from>
    <ext cx="1190625" cy="13525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155</row>
      <rowOff>0</rowOff>
    </from>
    <ext cx="790575" cy="20574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160</row>
      <rowOff>0</rowOff>
    </from>
    <ext cx="1695450" cy="9715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133</row>
      <rowOff>0</rowOff>
    </from>
    <ext cx="1190625" cy="13525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131</row>
      <rowOff>0</rowOff>
    </from>
    <ext cx="733425" cy="600075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212</row>
      <rowOff>0</rowOff>
    </from>
    <ext cx="790575" cy="20574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217</row>
      <rowOff>0</rowOff>
    </from>
    <ext cx="1695450" cy="97155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190</row>
      <rowOff>0</rowOff>
    </from>
    <ext cx="1190625" cy="135255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188</row>
      <rowOff>0</rowOff>
    </from>
    <ext cx="733425" cy="60007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41</row>
      <rowOff>0</rowOff>
    </from>
    <ext cx="790575" cy="20574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36</col>
      <colOff>0</colOff>
      <row>46</row>
      <rowOff>0</rowOff>
    </from>
    <ext cx="1695450" cy="97155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46</col>
      <colOff>0</colOff>
      <row>19</row>
      <rowOff>0</rowOff>
    </from>
    <ext cx="1190625" cy="135255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49</col>
      <colOff>0</colOff>
      <row>17</row>
      <rowOff>0</rowOff>
    </from>
    <ext cx="733425" cy="600075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228"/>
  <sheetViews>
    <sheetView showGridLines="0" defaultGridColor="1" workbookViewId="0">
      <selection activeCell="A1" sqref="A1"/>
    </sheetView>
  </sheetViews>
  <sheetFormatPr baseColWidth="8" defaultColWidth="8.83333" defaultRowHeight="18" customHeight="1" outlineLevelRow="0"/>
  <cols>
    <col width="2.17188" customWidth="1" style="1" min="1" max="1"/>
    <col width="9.851559999999999" customWidth="1" style="1" min="2" max="4"/>
    <col width="7.85156" customWidth="1" style="1" min="5" max="5"/>
    <col width="6.67188" customWidth="1" style="1" min="6" max="8"/>
    <col width="8.17188" customWidth="1" style="1" min="9" max="12"/>
    <col width="1.35156" customWidth="1" style="1" min="13" max="13"/>
    <col width="7.17188" customWidth="1" style="1" min="14" max="16"/>
    <col width="4.17188" customWidth="1" style="1" min="17" max="17"/>
    <col width="5.5" customWidth="1" style="1" min="18" max="18"/>
    <col width="7.17188" customWidth="1" style="1" min="19" max="33"/>
    <col width="5.5" customWidth="1" style="1" min="34" max="35"/>
    <col width="7.35156" customWidth="1" style="1" min="36" max="36"/>
    <col width="7.17188" customWidth="1" style="1" min="37" max="51"/>
    <col width="8.851559999999999" customWidth="1" style="1" min="52" max="16384"/>
  </cols>
  <sheetData>
    <row r="1" ht="18" customHeight="1" s="355">
      <c r="A1" s="2" t="n"/>
      <c r="B1" s="356" t="inlineStr">
        <is>
          <t xml:space="preserve">JOB ORDER no.: </t>
        </is>
      </c>
      <c r="C1" s="357" t="n"/>
      <c r="D1" s="5" t="n"/>
      <c r="E1" s="5" t="n"/>
      <c r="F1" s="5" t="n"/>
      <c r="G1" s="5" t="n"/>
      <c r="H1" s="5" t="n"/>
      <c r="I1" s="6" t="n"/>
      <c r="J1" s="6" t="n"/>
      <c r="K1" s="6" t="n"/>
      <c r="L1" s="358" t="inlineStr">
        <is>
          <t>alveoplast®sheets</t>
        </is>
      </c>
      <c r="M1" s="357" t="n"/>
      <c r="N1" s="357" t="n"/>
      <c r="O1" s="357" t="n"/>
      <c r="P1" s="359" t="n"/>
      <c r="Q1" s="10" t="n"/>
      <c r="R1" s="11" t="n"/>
      <c r="S1" s="11" t="n"/>
      <c r="T1" s="11" t="n"/>
      <c r="U1" s="11" t="n"/>
      <c r="V1" s="11" t="n"/>
      <c r="W1" s="12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2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3" t="n"/>
    </row>
    <row r="2" ht="18" customHeight="1" s="355">
      <c r="A2" s="14" t="n"/>
      <c r="B2" s="360" t="n"/>
      <c r="C2" s="361" t="n"/>
      <c r="D2" s="17" t="n"/>
      <c r="E2" s="17" t="n"/>
      <c r="F2" s="17" t="n"/>
      <c r="G2" s="17" t="n"/>
      <c r="H2" s="17" t="n"/>
      <c r="I2" s="18" t="n"/>
      <c r="J2" s="18" t="n"/>
      <c r="K2" s="18" t="n"/>
      <c r="L2" s="361" t="n"/>
      <c r="M2" s="361" t="n"/>
      <c r="N2" s="361" t="n"/>
      <c r="O2" s="361" t="n"/>
      <c r="P2" s="362" t="n"/>
      <c r="Q2" s="21" t="n"/>
      <c r="R2" s="22" t="n"/>
      <c r="S2" s="22" t="n"/>
      <c r="T2" s="22" t="n"/>
      <c r="U2" s="22" t="n"/>
      <c r="V2" s="22" t="n"/>
      <c r="W2" s="23" t="n"/>
      <c r="X2" s="22" t="n"/>
      <c r="Y2" s="22" t="n"/>
      <c r="Z2" s="22" t="n"/>
      <c r="AA2" s="22" t="n"/>
      <c r="AB2" s="22" t="n"/>
      <c r="AC2" s="22" t="n"/>
      <c r="AD2" s="22" t="n"/>
      <c r="AE2" s="22" t="n"/>
      <c r="AF2" s="23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4" t="n"/>
    </row>
    <row r="3" ht="18.6" customHeight="1" s="355">
      <c r="A3" s="14" t="n"/>
      <c r="B3" s="363" t="inlineStr">
        <is>
          <t>1. PRORIETATI PRODUS:</t>
        </is>
      </c>
      <c r="C3" s="364" t="n"/>
      <c r="D3" s="364" t="n"/>
      <c r="E3" s="364" t="n"/>
      <c r="F3" s="364" t="n"/>
      <c r="G3" s="364" t="n"/>
      <c r="H3" s="364" t="n"/>
      <c r="I3" s="365" t="n"/>
      <c r="J3" s="366" t="inlineStr">
        <is>
          <t>JOB "B" - SUS</t>
        </is>
      </c>
      <c r="K3" s="367" t="n"/>
      <c r="L3" s="368" t="n"/>
      <c r="M3" s="31" t="n"/>
      <c r="N3" s="369" t="inlineStr">
        <is>
          <t>JOB "A" - JOS</t>
        </is>
      </c>
      <c r="O3" s="367" t="n"/>
      <c r="P3" s="368" t="n"/>
      <c r="Q3" s="21" t="n"/>
      <c r="R3" s="22" t="n"/>
      <c r="S3" s="22" t="n"/>
      <c r="T3" s="22" t="n"/>
      <c r="U3" s="22" t="n"/>
      <c r="V3" s="22" t="n"/>
      <c r="W3" s="23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3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4" t="n"/>
    </row>
    <row r="4" ht="18" customHeight="1" s="355">
      <c r="A4" s="14" t="n"/>
      <c r="B4" s="370" t="inlineStr">
        <is>
          <t>LUNGIME COALA - Production Lenght L || [mm]:</t>
        </is>
      </c>
      <c r="C4" s="371" t="n"/>
      <c r="D4" s="371" t="n"/>
      <c r="E4" s="371" t="n"/>
      <c r="F4" s="371" t="n"/>
      <c r="G4" s="371" t="n"/>
      <c r="H4" s="371" t="n"/>
      <c r="I4" s="372" t="n"/>
      <c r="J4" s="38" t="n"/>
      <c r="K4" s="39" t="n"/>
      <c r="L4" s="40" t="n"/>
      <c r="M4" s="41" t="n"/>
      <c r="N4" s="42" t="n"/>
      <c r="O4" s="39" t="n">
        <v>810</v>
      </c>
      <c r="P4" s="43" t="n"/>
      <c r="Q4" s="21" t="n"/>
      <c r="R4" s="22" t="n"/>
      <c r="S4" s="22" t="n"/>
      <c r="T4" s="22" t="n"/>
      <c r="U4" s="22" t="n"/>
      <c r="V4" s="22" t="n"/>
      <c r="W4" s="23" t="n"/>
      <c r="X4" s="22" t="n"/>
      <c r="Y4" s="22" t="n"/>
      <c r="Z4" s="22" t="n"/>
      <c r="AA4" s="22" t="n"/>
      <c r="AB4" s="22" t="n"/>
      <c r="AC4" s="22" t="n"/>
      <c r="AD4" s="22" t="n"/>
      <c r="AE4" s="22" t="n"/>
      <c r="AF4" s="23" t="n"/>
      <c r="AG4" s="22" t="n"/>
      <c r="AH4" s="22" t="n"/>
      <c r="AI4" s="22" t="n"/>
      <c r="AJ4" s="22" t="n"/>
      <c r="AK4" s="22" t="n"/>
      <c r="AL4" s="22" t="n"/>
      <c r="AM4" s="22" t="n"/>
      <c r="AN4" s="22" t="n"/>
      <c r="AO4" s="22" t="n"/>
      <c r="AP4" s="22" t="n"/>
      <c r="AQ4" s="22" t="n"/>
      <c r="AR4" s="22" t="n"/>
      <c r="AS4" s="22" t="n"/>
      <c r="AT4" s="22" t="n"/>
      <c r="AU4" s="22" t="n"/>
      <c r="AV4" s="22" t="n"/>
      <c r="AW4" s="22" t="n"/>
      <c r="AX4" s="22" t="n"/>
      <c r="AY4" s="24" t="n"/>
    </row>
    <row r="5" ht="18" customHeight="1" s="355">
      <c r="A5" s="14" t="n"/>
      <c r="B5" s="373" t="inlineStr">
        <is>
          <t>LATIME DE EXTRUDARE - Distanta dintre cutite [mm]:</t>
        </is>
      </c>
      <c r="I5" s="374" t="n"/>
      <c r="J5" s="47" t="n"/>
      <c r="K5" s="48" t="n"/>
      <c r="L5" s="49" t="n"/>
      <c r="M5" s="41" t="n"/>
      <c r="N5" s="50" t="n"/>
      <c r="O5" s="48" t="n">
        <v>960</v>
      </c>
      <c r="P5" s="51" t="n"/>
      <c r="Q5" s="21" t="n"/>
      <c r="R5" s="22" t="n"/>
      <c r="S5" s="22" t="n"/>
      <c r="T5" s="22" t="n"/>
      <c r="U5" s="22" t="n"/>
      <c r="V5" s="22" t="n"/>
      <c r="W5" s="23" t="n"/>
      <c r="X5" s="22" t="n"/>
      <c r="Y5" s="22" t="n"/>
      <c r="Z5" s="22" t="n"/>
      <c r="AA5" s="22" t="n"/>
      <c r="AB5" s="22" t="n"/>
      <c r="AC5" s="22" t="n"/>
      <c r="AD5" s="22" t="n"/>
      <c r="AE5" s="22" t="n"/>
      <c r="AF5" s="23" t="n"/>
      <c r="AG5" s="22" t="n"/>
      <c r="AH5" s="22" t="n"/>
      <c r="AI5" s="22" t="n"/>
      <c r="AJ5" s="22" t="n"/>
      <c r="AK5" s="22" t="n"/>
      <c r="AL5" s="22" t="n"/>
      <c r="AM5" s="22" t="n"/>
      <c r="AN5" s="22" t="n"/>
      <c r="AO5" s="22" t="n"/>
      <c r="AP5" s="22" t="n"/>
      <c r="AQ5" s="22" t="n"/>
      <c r="AR5" s="22" t="n"/>
      <c r="AS5" s="22" t="n"/>
      <c r="AT5" s="22" t="n"/>
      <c r="AU5" s="22" t="n"/>
      <c r="AV5" s="22" t="n"/>
      <c r="AW5" s="22" t="n"/>
      <c r="AX5" s="22" t="n"/>
      <c r="AY5" s="24" t="n"/>
    </row>
    <row r="6" ht="18" customHeight="1" s="355">
      <c r="A6" s="14" t="n"/>
      <c r="B6" s="373" t="inlineStr">
        <is>
          <t>NUMAR DE COLI LA O BATAIE DE GHILOTINA [buc]:</t>
        </is>
      </c>
      <c r="I6" s="374" t="n"/>
      <c r="J6" s="52" t="n"/>
      <c r="K6" s="53" t="n"/>
      <c r="L6" s="54" t="n"/>
      <c r="M6" s="55" t="n"/>
      <c r="N6" s="56" t="n"/>
      <c r="O6" s="53" t="n"/>
      <c r="P6" s="57" t="n"/>
      <c r="Q6" s="21" t="n"/>
      <c r="R6" s="22" t="n"/>
      <c r="S6" s="22" t="n"/>
      <c r="T6" s="22" t="n"/>
      <c r="U6" s="22" t="n"/>
      <c r="V6" s="22" t="n"/>
      <c r="W6" s="23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3" t="n"/>
      <c r="AG6" s="22" t="n"/>
      <c r="AH6" s="22" t="n"/>
      <c r="AI6" s="22" t="n"/>
      <c r="AJ6" s="22" t="n"/>
      <c r="AK6" s="22" t="n"/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4" t="n"/>
    </row>
    <row r="7" ht="18" customHeight="1" s="355">
      <c r="A7" s="14" t="n"/>
      <c r="B7" s="373" t="inlineStr">
        <is>
          <t xml:space="preserve">GROSIME - Sheet Thickness [mm]: </t>
        </is>
      </c>
      <c r="I7" s="374" t="n"/>
      <c r="J7" s="375" t="n">
        <v>3</v>
      </c>
      <c r="K7" s="376" t="n"/>
      <c r="L7" s="376" t="n"/>
      <c r="M7" s="376" t="n"/>
      <c r="N7" s="376" t="n"/>
      <c r="O7" s="376" t="n"/>
      <c r="P7" s="377" t="n"/>
      <c r="Q7" s="21" t="n"/>
      <c r="R7" s="22" t="n"/>
      <c r="S7" s="22" t="n"/>
      <c r="T7" s="22" t="n"/>
      <c r="U7" s="22" t="n"/>
      <c r="V7" s="22" t="n"/>
      <c r="W7" s="23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3" t="n"/>
      <c r="AG7" s="22" t="n"/>
      <c r="AH7" s="22" t="n"/>
      <c r="AI7" s="22" t="n"/>
      <c r="AJ7" s="22" t="n"/>
      <c r="AK7" s="22" t="n"/>
      <c r="AL7" s="22" t="n"/>
      <c r="AM7" s="22" t="n"/>
      <c r="AN7" s="23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3" t="n"/>
      <c r="AX7" s="22" t="n"/>
      <c r="AY7" s="24" t="n"/>
    </row>
    <row r="8" ht="18" customHeight="1" s="355">
      <c r="A8" s="14" t="n"/>
      <c r="B8" s="373" t="inlineStr">
        <is>
          <t>STARE MATRITA:</t>
        </is>
      </c>
      <c r="I8" s="374" t="n"/>
      <c r="J8" s="378" t="n"/>
      <c r="K8" s="376" t="n"/>
      <c r="L8" s="376" t="n"/>
      <c r="M8" s="376" t="n"/>
      <c r="N8" s="376" t="n"/>
      <c r="O8" s="376" t="n"/>
      <c r="P8" s="377" t="n"/>
      <c r="Q8" s="21" t="n"/>
      <c r="R8" s="22" t="n"/>
      <c r="S8" s="22" t="n"/>
      <c r="T8" s="22" t="n"/>
      <c r="U8" s="22" t="n"/>
      <c r="V8" s="22" t="n"/>
      <c r="W8" s="23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3" t="n"/>
      <c r="AG8" s="22" t="n"/>
      <c r="AH8" s="22" t="n"/>
      <c r="AI8" s="22" t="n"/>
      <c r="AJ8" s="22" t="n"/>
      <c r="AK8" s="22" t="n"/>
      <c r="AL8" s="22" t="n"/>
      <c r="AM8" s="22" t="n"/>
      <c r="AN8" s="23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3" t="n"/>
      <c r="AX8" s="22" t="n"/>
      <c r="AY8" s="24" t="n"/>
    </row>
    <row r="9" ht="18" customHeight="1" s="355">
      <c r="A9" s="14" t="n"/>
      <c r="B9" s="373" t="inlineStr">
        <is>
          <t>DENSITATE - GRAM WEIGHT [gr/m²]:</t>
        </is>
      </c>
      <c r="I9" s="374" t="n"/>
      <c r="J9" s="375" t="n">
        <v>650</v>
      </c>
      <c r="K9" s="376" t="n"/>
      <c r="L9" s="376" t="n"/>
      <c r="M9" s="376" t="n"/>
      <c r="N9" s="376" t="n"/>
      <c r="O9" s="376" t="n"/>
      <c r="P9" s="377" t="n"/>
      <c r="Q9" s="21" t="n"/>
      <c r="R9" s="22" t="n"/>
      <c r="S9" s="22" t="n"/>
      <c r="T9" s="22" t="n"/>
      <c r="U9" s="22" t="n"/>
      <c r="V9" s="22" t="n"/>
      <c r="W9" s="23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3" t="n"/>
      <c r="AG9" s="22" t="n"/>
      <c r="AH9" s="22" t="n"/>
      <c r="AI9" s="22" t="n"/>
      <c r="AJ9" s="22" t="n"/>
      <c r="AK9" s="22" t="n"/>
      <c r="AL9" s="22" t="n"/>
      <c r="AM9" s="22" t="n"/>
      <c r="AN9" s="23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3" t="n"/>
      <c r="AX9" s="22" t="n"/>
      <c r="AY9" s="24" t="n"/>
    </row>
    <row r="10" ht="18" customHeight="1" s="355">
      <c r="A10" s="14" t="n"/>
      <c r="B10" s="373" t="inlineStr">
        <is>
          <t>TOLERANTA DENSITATE:</t>
        </is>
      </c>
      <c r="I10" s="374" t="n"/>
      <c r="J10" s="379" t="inlineStr">
        <is>
          <t>±5%</t>
        </is>
      </c>
      <c r="K10" s="376" t="n"/>
      <c r="L10" s="376" t="n"/>
      <c r="M10" s="376" t="n"/>
      <c r="N10" s="376" t="n"/>
      <c r="O10" s="376" t="n"/>
      <c r="P10" s="377" t="n"/>
      <c r="Q10" s="21" t="n"/>
      <c r="R10" s="22" t="n"/>
      <c r="S10" s="22" t="n"/>
      <c r="T10" s="22" t="n"/>
      <c r="U10" s="22" t="n"/>
      <c r="V10" s="22" t="n"/>
      <c r="W10" s="23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3" t="n"/>
      <c r="AG10" s="22" t="n"/>
      <c r="AH10" s="22" t="n"/>
      <c r="AI10" s="22" t="n"/>
      <c r="AJ10" s="22" t="n"/>
      <c r="AK10" s="22" t="n"/>
      <c r="AL10" s="22" t="n"/>
      <c r="AM10" s="22" t="n"/>
      <c r="AN10" s="23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3" t="n"/>
      <c r="AX10" s="22" t="n"/>
      <c r="AY10" s="24" t="n"/>
    </row>
    <row r="11" ht="18" customHeight="1" s="355">
      <c r="A11" s="14" t="n"/>
      <c r="B11" s="373" t="inlineStr">
        <is>
          <t>CULOARE:</t>
        </is>
      </c>
      <c r="I11" s="374" t="n"/>
      <c r="J11" s="375" t="inlineStr">
        <is>
          <t>GREY</t>
        </is>
      </c>
      <c r="K11" s="376" t="n"/>
      <c r="L11" s="376" t="n"/>
      <c r="M11" s="376" t="n"/>
      <c r="N11" s="376" t="n"/>
      <c r="O11" s="376" t="n"/>
      <c r="P11" s="377" t="n"/>
      <c r="Q11" s="21" t="n"/>
      <c r="R11" s="22" t="n"/>
      <c r="S11" s="22" t="n"/>
      <c r="T11" s="22" t="n"/>
      <c r="U11" s="22" t="n"/>
      <c r="V11" s="22" t="n"/>
      <c r="W11" s="23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3" t="n"/>
      <c r="AG11" s="22" t="n"/>
      <c r="AH11" s="22" t="n"/>
      <c r="AI11" s="22" t="n"/>
      <c r="AJ11" s="22" t="n"/>
      <c r="AK11" s="22" t="n"/>
      <c r="AL11" s="22" t="n"/>
      <c r="AM11" s="22" t="n"/>
      <c r="AN11" s="23" t="n"/>
      <c r="AO11" s="22" t="n"/>
      <c r="AP11" s="22" t="n"/>
      <c r="AQ11" s="22" t="n"/>
      <c r="AR11" s="22" t="n"/>
      <c r="AS11" s="22" t="n"/>
      <c r="AT11" s="22" t="n"/>
      <c r="AU11" s="22" t="n"/>
      <c r="AV11" s="22" t="n"/>
      <c r="AW11" s="23" t="n"/>
      <c r="AX11" s="22" t="n"/>
      <c r="AY11" s="24" t="n"/>
    </row>
    <row r="12" ht="18" customHeight="1" s="355">
      <c r="A12" s="14" t="n"/>
      <c r="B12" s="373" t="inlineStr">
        <is>
          <t>SPECIFICATII CULOARE:</t>
        </is>
      </c>
      <c r="I12" s="374" t="n"/>
      <c r="J12" s="380" t="inlineStr">
        <is>
          <t>N/A</t>
        </is>
      </c>
      <c r="K12" s="376" t="n"/>
      <c r="L12" s="376" t="n"/>
      <c r="M12" s="376" t="n"/>
      <c r="N12" s="376" t="n"/>
      <c r="O12" s="376" t="n"/>
      <c r="P12" s="377" t="n"/>
      <c r="Q12" s="21" t="n"/>
      <c r="R12" s="22" t="n"/>
      <c r="S12" s="22" t="n"/>
      <c r="T12" s="22" t="n"/>
      <c r="U12" s="22" t="n"/>
      <c r="V12" s="22" t="n"/>
      <c r="W12" s="23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3" t="n"/>
      <c r="AG12" s="22" t="n"/>
      <c r="AH12" s="22" t="n"/>
      <c r="AI12" s="22" t="n"/>
      <c r="AJ12" s="22" t="n"/>
      <c r="AK12" s="22" t="n"/>
      <c r="AL12" s="22" t="n"/>
      <c r="AM12" s="22" t="n"/>
      <c r="AN12" s="23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3" t="n"/>
      <c r="AX12" s="22" t="n"/>
      <c r="AY12" s="24" t="n"/>
    </row>
    <row r="13" ht="18" customHeight="1" s="355">
      <c r="A13" s="14" t="n"/>
      <c r="B13" s="373" t="inlineStr">
        <is>
          <t>ALTE PROPRIETATI/ TRATAMENT:</t>
        </is>
      </c>
      <c r="I13" s="374" t="n"/>
      <c r="J13" s="381" t="inlineStr">
        <is>
          <t>N/A</t>
        </is>
      </c>
      <c r="K13" s="376" t="n"/>
      <c r="L13" s="376" t="n"/>
      <c r="M13" s="376" t="n"/>
      <c r="N13" s="376" t="n"/>
      <c r="O13" s="376" t="n"/>
      <c r="P13" s="377" t="n"/>
      <c r="Q13" s="21" t="n"/>
      <c r="R13" s="22" t="n"/>
      <c r="S13" s="22" t="n"/>
      <c r="T13" s="22" t="n"/>
      <c r="U13" s="22" t="n"/>
      <c r="V13" s="22" t="n"/>
      <c r="W13" s="23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3" t="n"/>
      <c r="AG13" s="22" t="n"/>
      <c r="AH13" s="22" t="n"/>
      <c r="AI13" s="22" t="n"/>
      <c r="AJ13" s="22" t="n"/>
      <c r="AK13" s="22" t="n"/>
      <c r="AL13" s="22" t="n"/>
      <c r="AM13" s="22" t="n"/>
      <c r="AN13" s="23" t="n"/>
      <c r="AO13" s="22" t="n"/>
      <c r="AP13" s="22" t="n"/>
      <c r="AQ13" s="22" t="n"/>
      <c r="AR13" s="22" t="n"/>
      <c r="AS13" s="22" t="n"/>
      <c r="AT13" s="22" t="n"/>
      <c r="AU13" s="22" t="n"/>
      <c r="AV13" s="22" t="n"/>
      <c r="AW13" s="23" t="n"/>
      <c r="AX13" s="22" t="n"/>
      <c r="AY13" s="24" t="n"/>
    </row>
    <row r="14" ht="18" customHeight="1" s="355">
      <c r="A14" s="14" t="n"/>
      <c r="B14" s="373" t="inlineStr">
        <is>
          <t>SPECIFICATII  TRATAMENT:</t>
        </is>
      </c>
      <c r="I14" s="374" t="n"/>
      <c r="J14" s="381" t="inlineStr">
        <is>
          <t>-</t>
        </is>
      </c>
      <c r="K14" s="376" t="n"/>
      <c r="L14" s="376" t="n"/>
      <c r="M14" s="376" t="n"/>
      <c r="N14" s="376" t="n"/>
      <c r="O14" s="376" t="n"/>
      <c r="P14" s="377" t="n"/>
      <c r="Q14" s="21" t="n"/>
      <c r="R14" s="22" t="n"/>
      <c r="S14" s="22" t="n"/>
      <c r="T14" s="22" t="n"/>
      <c r="U14" s="22" t="n"/>
      <c r="V14" s="22" t="n"/>
      <c r="W14" s="23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3" t="n"/>
      <c r="AG14" s="22" t="n"/>
      <c r="AH14" s="22" t="n"/>
      <c r="AI14" s="22" t="n"/>
      <c r="AJ14" s="22" t="n"/>
      <c r="AK14" s="22" t="n"/>
      <c r="AL14" s="22" t="n"/>
      <c r="AM14" s="22" t="n"/>
      <c r="AN14" s="23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3" t="n"/>
      <c r="AX14" s="22" t="n"/>
      <c r="AY14" s="24" t="n"/>
    </row>
    <row r="15" ht="18.6" customHeight="1" s="355">
      <c r="A15" s="14" t="n"/>
      <c r="B15" s="373" t="inlineStr">
        <is>
          <t>NIVEL CALITATE COALA:</t>
        </is>
      </c>
      <c r="I15" s="374" t="n"/>
      <c r="J15" s="382" t="inlineStr">
        <is>
          <t>MEDIU</t>
        </is>
      </c>
      <c r="K15" s="383" t="n"/>
      <c r="L15" s="383" t="n"/>
      <c r="M15" s="383" t="n"/>
      <c r="N15" s="383" t="n"/>
      <c r="O15" s="383" t="n"/>
      <c r="P15" s="384" t="n"/>
      <c r="Q15" s="21" t="n"/>
      <c r="R15" s="22" t="n"/>
      <c r="S15" s="22" t="n"/>
      <c r="T15" s="22" t="n"/>
      <c r="U15" s="22" t="n"/>
      <c r="V15" s="22" t="n"/>
      <c r="W15" s="23" t="n"/>
      <c r="X15" s="22" t="n"/>
      <c r="Y15" s="22" t="n"/>
      <c r="Z15" s="22" t="n"/>
      <c r="AA15" s="22" t="n"/>
      <c r="AB15" s="22" t="n"/>
      <c r="AC15" s="22" t="n"/>
      <c r="AD15" s="22" t="n"/>
      <c r="AE15" s="22" t="n"/>
      <c r="AF15" s="23" t="n"/>
      <c r="AG15" s="22" t="n"/>
      <c r="AH15" s="22" t="n"/>
      <c r="AI15" s="22" t="n"/>
      <c r="AJ15" s="22" t="n"/>
      <c r="AK15" s="22" t="n"/>
      <c r="AL15" s="22" t="n"/>
      <c r="AM15" s="22" t="n"/>
      <c r="AN15" s="23" t="n"/>
      <c r="AO15" s="22" t="n"/>
      <c r="AP15" s="22" t="n"/>
      <c r="AQ15" s="22" t="n"/>
      <c r="AR15" s="22" t="n"/>
      <c r="AS15" s="22" t="n"/>
      <c r="AT15" s="22" t="n"/>
      <c r="AU15" s="22" t="n"/>
      <c r="AV15" s="22" t="n"/>
      <c r="AW15" s="23" t="n"/>
      <c r="AX15" s="22" t="n"/>
      <c r="AY15" s="24" t="n"/>
    </row>
    <row r="16" ht="18.6" customHeight="1" s="355">
      <c r="A16" s="14" t="n"/>
      <c r="B16" s="385" t="inlineStr">
        <is>
          <t>CANTITATE DE EXTRUDAT PER JOB - TOTAL SHEETS [buc]:</t>
        </is>
      </c>
      <c r="I16" s="386" t="n"/>
      <c r="J16" s="387" t="n"/>
      <c r="K16" s="367" t="n"/>
      <c r="L16" s="368" t="n"/>
      <c r="M16" s="79" t="n"/>
      <c r="N16" s="387" t="n">
        <v>1000</v>
      </c>
      <c r="O16" s="367" t="n"/>
      <c r="P16" s="368" t="n"/>
      <c r="Q16" s="21" t="n"/>
      <c r="R16" s="22" t="n"/>
      <c r="S16" s="80" t="n"/>
      <c r="T16" s="80" t="n"/>
      <c r="U16" s="80" t="n"/>
      <c r="V16" s="80" t="n"/>
      <c r="W16" s="81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1" t="n"/>
      <c r="AG16" s="80" t="n"/>
      <c r="AH16" s="22" t="n"/>
      <c r="AI16" s="22" t="n"/>
      <c r="AJ16" s="80" t="n"/>
      <c r="AK16" s="80" t="n"/>
      <c r="AL16" s="80" t="n"/>
      <c r="AM16" s="80" t="n"/>
      <c r="AN16" s="81" t="n"/>
      <c r="AO16" s="80" t="n"/>
      <c r="AP16" s="80" t="n"/>
      <c r="AQ16" s="80" t="n"/>
      <c r="AR16" s="80" t="n"/>
      <c r="AS16" s="80" t="n"/>
      <c r="AT16" s="80" t="n"/>
      <c r="AU16" s="80" t="n"/>
      <c r="AV16" s="80" t="n"/>
      <c r="AW16" s="81" t="n"/>
      <c r="AX16" s="80" t="n"/>
      <c r="AY16" s="24" t="n"/>
    </row>
    <row r="17" ht="13.8" customHeight="1" s="355">
      <c r="A17" s="14" t="n"/>
      <c r="B17" s="388" t="inlineStr">
        <is>
          <t>GREUTATE JOB [Kg]:</t>
        </is>
      </c>
      <c r="I17" s="374" t="n"/>
      <c r="J17" s="85">
        <f>(K4*K5)/1000000*J9/1000*J16</f>
        <v/>
      </c>
      <c r="K17" s="389" t="n"/>
      <c r="L17" s="390" t="n"/>
      <c r="M17" s="87" t="n"/>
      <c r="N17" s="86">
        <f>(O4*O5)/1000000*J9/1000*N16</f>
        <v/>
      </c>
      <c r="O17" s="389" t="n"/>
      <c r="P17" s="390" t="n"/>
      <c r="Q17" s="21" t="n"/>
      <c r="R17" s="22" t="n"/>
      <c r="S17" s="89" t="n"/>
      <c r="T17" s="89" t="n"/>
      <c r="U17" s="89" t="n"/>
      <c r="V17" s="89" t="n"/>
      <c r="W17" s="90" t="n"/>
      <c r="X17" s="89" t="n"/>
      <c r="Y17" s="89" t="n"/>
      <c r="Z17" s="89" t="n"/>
      <c r="AA17" s="89" t="n"/>
      <c r="AB17" s="89" t="n"/>
      <c r="AC17" s="89" t="n"/>
      <c r="AD17" s="89" t="n"/>
      <c r="AE17" s="89" t="n"/>
      <c r="AF17" s="90" t="n"/>
      <c r="AG17" s="89" t="n"/>
      <c r="AH17" s="22" t="n"/>
      <c r="AI17" s="22" t="n"/>
      <c r="AJ17" s="89" t="n"/>
      <c r="AK17" s="89" t="n"/>
      <c r="AL17" s="89" t="n"/>
      <c r="AM17" s="89" t="n"/>
      <c r="AN17" s="90" t="n"/>
      <c r="AO17" s="89" t="n"/>
      <c r="AP17" s="89" t="n"/>
      <c r="AQ17" s="89" t="n"/>
      <c r="AR17" s="89" t="n"/>
      <c r="AS17" s="89" t="n"/>
      <c r="AT17" s="89" t="n"/>
      <c r="AU17" s="89" t="n"/>
      <c r="AV17" s="89" t="n"/>
      <c r="AW17" s="90" t="n"/>
      <c r="AX17" s="89" t="n"/>
      <c r="AY17" s="24" t="n"/>
    </row>
    <row r="18" ht="13.8" customHeight="1" s="355">
      <c r="A18" s="14" t="n"/>
      <c r="B18" s="388" t="inlineStr">
        <is>
          <t>LUNGIME JOB [ml]:</t>
        </is>
      </c>
      <c r="I18" s="374" t="n"/>
      <c r="J18" s="91">
        <f>K4*J16/1000</f>
        <v/>
      </c>
      <c r="K18" s="376" t="n"/>
      <c r="L18" s="391" t="n"/>
      <c r="M18" s="87" t="n"/>
      <c r="N18" s="93">
        <f>O4*N16/1000</f>
        <v/>
      </c>
      <c r="O18" s="376" t="n"/>
      <c r="P18" s="391" t="n"/>
      <c r="Q18" s="21" t="n"/>
      <c r="R18" s="22" t="n"/>
      <c r="S18" s="22" t="n"/>
      <c r="T18" s="22" t="n"/>
      <c r="U18" s="22" t="n"/>
      <c r="V18" s="22" t="n"/>
      <c r="W18" s="23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3" t="n"/>
      <c r="AG18" s="22" t="n"/>
      <c r="AH18" s="22" t="n"/>
      <c r="AI18" s="22" t="n"/>
      <c r="AJ18" s="22" t="n"/>
      <c r="AK18" s="22" t="n"/>
      <c r="AL18" s="22" t="n"/>
      <c r="AM18" s="22" t="n"/>
      <c r="AN18" s="23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3" t="n"/>
      <c r="AX18" s="22" t="n"/>
      <c r="AY18" s="24" t="n"/>
    </row>
    <row r="19" ht="21" customHeight="1" s="355">
      <c r="A19" s="14" t="n"/>
      <c r="B19" s="373" t="inlineStr">
        <is>
          <t>CANTITATE PER PALET - TOTAL SHEETS for PALLET [buc]:</t>
        </is>
      </c>
      <c r="I19" s="374" t="n"/>
      <c r="J19" s="47" t="n"/>
      <c r="K19" s="48" t="n"/>
      <c r="L19" s="49" t="n"/>
      <c r="M19" s="41" t="n"/>
      <c r="N19" s="50" t="n"/>
      <c r="O19" s="48" t="n">
        <v>375</v>
      </c>
      <c r="P19" s="51" t="n"/>
      <c r="Q19" s="21" t="n"/>
      <c r="R19" s="22" t="n"/>
      <c r="S19" s="95" t="inlineStr">
        <is>
          <t>Customer:</t>
        </is>
      </c>
      <c r="T19" s="22" t="n"/>
      <c r="U19" s="22" t="n"/>
      <c r="V19" s="22" t="n"/>
      <c r="W19" s="23" t="n"/>
      <c r="X19" s="22" t="n"/>
      <c r="Y19" s="22" t="n"/>
      <c r="Z19" s="22" t="n"/>
      <c r="AA19" s="96">
        <f>O49</f>
        <v/>
      </c>
      <c r="AB19" s="22" t="n"/>
      <c r="AC19" s="22" t="n"/>
      <c r="AD19" s="22" t="n"/>
      <c r="AE19" s="22" t="n"/>
      <c r="AF19" s="23" t="n"/>
      <c r="AG19" s="22" t="n"/>
      <c r="AH19" s="22" t="n"/>
      <c r="AI19" s="22" t="n"/>
      <c r="AJ19" s="95" t="inlineStr">
        <is>
          <t>Customer:</t>
        </is>
      </c>
      <c r="AK19" s="22" t="n"/>
      <c r="AL19" s="22" t="n"/>
      <c r="AM19" s="22" t="n"/>
      <c r="AN19" s="23" t="n"/>
      <c r="AO19" s="22" t="n"/>
      <c r="AP19" s="22" t="n"/>
      <c r="AQ19" s="22" t="n"/>
      <c r="AR19" s="96">
        <f>K49</f>
        <v/>
      </c>
      <c r="AS19" s="22" t="n"/>
      <c r="AT19" s="22" t="n"/>
      <c r="AU19" s="22" t="n"/>
      <c r="AV19" s="22" t="n"/>
      <c r="AW19" s="23" t="n"/>
      <c r="AX19" s="22" t="n"/>
      <c r="AY19" s="24" t="n"/>
    </row>
    <row r="20" ht="18" customHeight="1" s="355">
      <c r="A20" s="14" t="n"/>
      <c r="B20" s="373" t="inlineStr">
        <is>
          <t>NUMAR DE STIVE PER PALET</t>
        </is>
      </c>
      <c r="I20" s="374" t="n"/>
      <c r="J20" s="97" t="n">
        <v>1</v>
      </c>
      <c r="K20" s="376" t="n"/>
      <c r="L20" s="391" t="n"/>
      <c r="M20" s="99" t="n"/>
      <c r="N20" s="100" t="n">
        <v>1</v>
      </c>
      <c r="O20" s="376" t="n"/>
      <c r="P20" s="391" t="n"/>
      <c r="Q20" s="21" t="n"/>
      <c r="R20" s="22" t="n"/>
      <c r="S20" s="22" t="n"/>
      <c r="T20" s="22" t="n"/>
      <c r="U20" s="22" t="n"/>
      <c r="V20" s="22" t="n"/>
      <c r="W20" s="23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3" t="n"/>
      <c r="AG20" s="22" t="n"/>
      <c r="AH20" s="22" t="n"/>
      <c r="AI20" s="22" t="n"/>
      <c r="AJ20" s="22" t="n"/>
      <c r="AK20" s="22" t="n"/>
      <c r="AL20" s="22" t="n"/>
      <c r="AM20" s="22" t="n"/>
      <c r="AN20" s="23" t="n"/>
      <c r="AO20" s="22" t="n"/>
      <c r="AP20" s="22" t="n"/>
      <c r="AQ20" s="22" t="n"/>
      <c r="AR20" s="22" t="n"/>
      <c r="AS20" s="22" t="n"/>
      <c r="AT20" s="22" t="n"/>
      <c r="AU20" s="22" t="n"/>
      <c r="AV20" s="22" t="n"/>
      <c r="AW20" s="23" t="n"/>
      <c r="AX20" s="22" t="n"/>
      <c r="AY20" s="24" t="n"/>
    </row>
    <row r="21" ht="18.6" customHeight="1" s="355">
      <c r="A21" s="14" t="n"/>
      <c r="B21" s="392" t="inlineStr">
        <is>
          <t>NUMAR DE PALETI [buc]:</t>
        </is>
      </c>
      <c r="C21" s="361" t="n"/>
      <c r="D21" s="361" t="n"/>
      <c r="E21" s="361" t="n"/>
      <c r="F21" s="361" t="n"/>
      <c r="G21" s="361" t="n"/>
      <c r="H21" s="361" t="n"/>
      <c r="I21" s="393" t="n"/>
      <c r="J21" s="105">
        <f>K53/K19</f>
        <v/>
      </c>
      <c r="K21" s="383" t="n"/>
      <c r="L21" s="394" t="n"/>
      <c r="M21" s="107" t="n"/>
      <c r="N21" s="106">
        <f>O53/O19</f>
        <v/>
      </c>
      <c r="O21" s="383" t="n"/>
      <c r="P21" s="394" t="n"/>
      <c r="Q21" s="21" t="n"/>
      <c r="R21" s="22" t="n"/>
      <c r="S21" s="109" t="inlineStr">
        <is>
          <t>Customer order:</t>
        </is>
      </c>
      <c r="T21" s="22" t="n"/>
      <c r="U21" s="22" t="n"/>
      <c r="V21" s="22" t="n"/>
      <c r="W21" s="23" t="n"/>
      <c r="X21" s="22" t="n"/>
      <c r="Y21" s="112">
        <f>O50</f>
        <v/>
      </c>
      <c r="AD21" s="22" t="n"/>
      <c r="AE21" s="22" t="n"/>
      <c r="AF21" s="23" t="n"/>
      <c r="AG21" s="22" t="n"/>
      <c r="AH21" s="22" t="n"/>
      <c r="AI21" s="22" t="n"/>
      <c r="AJ21" s="109" t="inlineStr">
        <is>
          <t>Customer order:</t>
        </is>
      </c>
      <c r="AK21" s="22" t="n"/>
      <c r="AL21" s="22" t="n"/>
      <c r="AM21" s="22" t="n"/>
      <c r="AN21" s="23" t="n"/>
      <c r="AO21" s="22" t="n"/>
      <c r="AP21" s="111">
        <f>K50</f>
        <v/>
      </c>
      <c r="AU21" s="22" t="n"/>
      <c r="AV21" s="22" t="n"/>
      <c r="AW21" s="23" t="n"/>
      <c r="AX21" s="22" t="n"/>
      <c r="AY21" s="24" t="n"/>
    </row>
    <row r="22" ht="24" customHeight="1" s="355">
      <c r="A22" s="14" t="n"/>
      <c r="B22" s="113" t="inlineStr">
        <is>
          <t>2. PRODUCTIVITATE - PUMP OMP100 OUTPUT [Kg/h]:</t>
        </is>
      </c>
      <c r="C22" s="367" t="n"/>
      <c r="D22" s="367" t="n"/>
      <c r="E22" s="367" t="n"/>
      <c r="F22" s="367" t="n"/>
      <c r="G22" s="367" t="n"/>
      <c r="H22" s="367" t="n"/>
      <c r="I22" s="395" t="n"/>
      <c r="J22" s="115" t="inlineStr">
        <is>
          <t>TEORETIC: 400</t>
        </is>
      </c>
      <c r="K22" s="367" t="n"/>
      <c r="L22" s="395" t="n"/>
      <c r="M22" s="117" t="n"/>
      <c r="N22" s="118" t="inlineStr">
        <is>
          <t>REALIZAT:</t>
        </is>
      </c>
      <c r="O22" s="367" t="n"/>
      <c r="P22" s="395" t="n"/>
      <c r="Q22" s="21" t="n"/>
      <c r="R22" s="22" t="n"/>
      <c r="S22" s="22" t="n"/>
      <c r="T22" s="22" t="n"/>
      <c r="U22" s="22" t="n"/>
      <c r="V22" s="22" t="n"/>
      <c r="W22" s="23" t="n"/>
      <c r="X22" s="22" t="n"/>
      <c r="Y22" s="22" t="n"/>
      <c r="Z22" s="121" t="n"/>
      <c r="AA22" s="22" t="n"/>
      <c r="AB22" s="22" t="n"/>
      <c r="AC22" s="22" t="n"/>
      <c r="AD22" s="22" t="n"/>
      <c r="AE22" s="22" t="n"/>
      <c r="AF22" s="23" t="n"/>
      <c r="AG22" s="22" t="n"/>
      <c r="AH22" s="22" t="n"/>
      <c r="AI22" s="22" t="n"/>
      <c r="AJ22" s="22" t="n"/>
      <c r="AK22" s="22" t="n"/>
      <c r="AL22" s="22" t="n"/>
      <c r="AM22" s="22" t="n"/>
      <c r="AN22" s="23" t="n"/>
      <c r="AO22" s="22" t="n"/>
      <c r="AP22" s="22" t="n"/>
      <c r="AQ22" s="121" t="n"/>
      <c r="AR22" s="22" t="n"/>
      <c r="AS22" s="22" t="n"/>
      <c r="AT22" s="22" t="n"/>
      <c r="AU22" s="22" t="n"/>
      <c r="AV22" s="22" t="n"/>
      <c r="AW22" s="23" t="n"/>
      <c r="AX22" s="22" t="n"/>
      <c r="AY22" s="24" t="n"/>
    </row>
    <row r="23" ht="21.6" customHeight="1" s="355">
      <c r="A23" s="14" t="n"/>
      <c r="B23" s="122" t="inlineStr">
        <is>
          <t>3. CATEGORIE RETATA:</t>
        </is>
      </c>
      <c r="C23" s="367" t="n"/>
      <c r="D23" s="367" t="n"/>
      <c r="E23" s="367" t="n"/>
      <c r="F23" s="367" t="n"/>
      <c r="G23" s="367" t="n"/>
      <c r="H23" s="367" t="n"/>
      <c r="I23" s="367" t="n"/>
      <c r="J23" s="123" t="n"/>
      <c r="K23" s="124" t="n"/>
      <c r="L23" s="396" t="inlineStr">
        <is>
          <t>D</t>
        </is>
      </c>
      <c r="M23" s="367" t="n"/>
      <c r="N23" s="368" t="n"/>
      <c r="O23" s="128" t="n"/>
      <c r="P23" s="129" t="n"/>
      <c r="Q23" s="21" t="n"/>
      <c r="R23" s="22" t="n"/>
      <c r="S23" s="130" t="inlineStr">
        <is>
          <t>Project name:</t>
        </is>
      </c>
      <c r="T23" s="22" t="n"/>
      <c r="U23" s="22" t="n"/>
      <c r="V23" s="22" t="n"/>
      <c r="W23" s="23" t="n"/>
      <c r="X23" s="22" t="n"/>
      <c r="Y23" s="22" t="n"/>
      <c r="Z23" s="22" t="n"/>
      <c r="AA23" s="131">
        <f>L1</f>
        <v/>
      </c>
      <c r="AB23" s="22" t="n"/>
      <c r="AC23" s="22" t="n"/>
      <c r="AD23" s="22" t="n"/>
      <c r="AE23" s="22" t="n"/>
      <c r="AF23" s="23" t="n"/>
      <c r="AG23" s="22" t="n"/>
      <c r="AH23" s="22" t="n"/>
      <c r="AI23" s="22" t="n"/>
      <c r="AJ23" s="130" t="inlineStr">
        <is>
          <t>Project name:</t>
        </is>
      </c>
      <c r="AK23" s="22" t="n"/>
      <c r="AL23" s="22" t="n"/>
      <c r="AM23" s="22" t="n"/>
      <c r="AN23" s="23" t="n"/>
      <c r="AO23" s="22" t="n"/>
      <c r="AP23" s="22" t="n"/>
      <c r="AQ23" s="22" t="n"/>
      <c r="AR23" s="131">
        <f>L1</f>
        <v/>
      </c>
      <c r="AS23" s="22" t="n"/>
      <c r="AT23" s="22" t="n"/>
      <c r="AU23" s="22" t="n"/>
      <c r="AV23" s="22" t="n"/>
      <c r="AW23" s="23" t="n"/>
      <c r="AX23" s="22" t="n"/>
      <c r="AY23" s="24" t="n"/>
    </row>
    <row r="24" ht="18.6" customHeight="1" s="355">
      <c r="A24" s="14" t="n"/>
      <c r="B24" s="122" t="inlineStr">
        <is>
          <t>4. CONSUM MATERIE PRIMA:</t>
        </is>
      </c>
      <c r="C24" s="367" t="n"/>
      <c r="D24" s="367" t="n"/>
      <c r="E24" s="367" t="n"/>
      <c r="F24" s="367" t="n"/>
      <c r="G24" s="367" t="n"/>
      <c r="H24" s="367" t="n"/>
      <c r="I24" s="367" t="n"/>
      <c r="J24" s="123" t="n"/>
      <c r="K24" s="123" t="n"/>
      <c r="L24" s="132" t="n"/>
      <c r="M24" s="132" t="n"/>
      <c r="N24" s="132" t="n"/>
      <c r="O24" s="132" t="n"/>
      <c r="P24" s="133" t="n"/>
      <c r="Q24" s="21" t="n"/>
      <c r="R24" s="22" t="n"/>
      <c r="S24" s="130" t="inlineStr">
        <is>
          <t>Product code:</t>
        </is>
      </c>
      <c r="T24" s="22" t="n"/>
      <c r="U24" s="22" t="n"/>
      <c r="V24" s="22" t="n"/>
      <c r="W24" s="23" t="n"/>
      <c r="X24" s="22" t="n"/>
      <c r="Y24" s="22" t="n"/>
      <c r="Z24" s="22" t="n"/>
      <c r="AA24" s="112">
        <f>O51</f>
        <v/>
      </c>
      <c r="AB24" s="22" t="n"/>
      <c r="AC24" s="22" t="n"/>
      <c r="AD24" s="22" t="n"/>
      <c r="AE24" s="22" t="n"/>
      <c r="AF24" s="23" t="n"/>
      <c r="AG24" s="22" t="n"/>
      <c r="AH24" s="22" t="n"/>
      <c r="AI24" s="22" t="n"/>
      <c r="AJ24" s="130" t="inlineStr">
        <is>
          <t>Product code:</t>
        </is>
      </c>
      <c r="AK24" s="22" t="n"/>
      <c r="AL24" s="22" t="n"/>
      <c r="AM24" s="22" t="n"/>
      <c r="AN24" s="23" t="n"/>
      <c r="AO24" s="22" t="n"/>
      <c r="AP24" s="22" t="n"/>
      <c r="AQ24" s="22" t="n"/>
      <c r="AR24" s="112">
        <f>K51</f>
        <v/>
      </c>
      <c r="AS24" s="22" t="n"/>
      <c r="AT24" s="22" t="n"/>
      <c r="AU24" s="22" t="n"/>
      <c r="AV24" s="22" t="n"/>
      <c r="AW24" s="23" t="n"/>
      <c r="AX24" s="22" t="n"/>
      <c r="AY24" s="24" t="n"/>
    </row>
    <row r="25" ht="41.4" customHeight="1" s="355">
      <c r="A25" s="14" t="n"/>
      <c r="B25" s="134" t="inlineStr">
        <is>
          <t>DOZATOR
NO.</t>
        </is>
      </c>
      <c r="C25" s="135" t="inlineStr">
        <is>
          <t>SET
POINT
[%]</t>
        </is>
      </c>
      <c r="D25" s="136" t="inlineStr">
        <is>
          <t>REALIZAT
[%]</t>
        </is>
      </c>
      <c r="E25" s="397" t="inlineStr">
        <is>
          <t>DESCRIERE RETETA/COD MATERIAL</t>
        </is>
      </c>
      <c r="F25" s="367" t="n"/>
      <c r="G25" s="367" t="n"/>
      <c r="H25" s="367" t="n"/>
      <c r="I25" s="367" t="n"/>
      <c r="J25" s="367" t="n"/>
      <c r="K25" s="367" t="n"/>
      <c r="L25" s="398" t="n"/>
      <c r="M25" s="399" t="inlineStr">
        <is>
          <t>CANTITATE MATERIE PRIMA EXTRUDATA 
[kg]</t>
        </is>
      </c>
      <c r="N25" s="367" t="n"/>
      <c r="O25" s="367" t="n"/>
      <c r="P25" s="368" t="n"/>
      <c r="Q25" s="21" t="n"/>
      <c r="R25" s="22" t="n"/>
      <c r="S25" s="143" t="inlineStr">
        <is>
          <t>Dimensions:</t>
        </is>
      </c>
      <c r="T25" s="22" t="n"/>
      <c r="U25" s="22" t="n"/>
      <c r="V25" s="22" t="n"/>
      <c r="W25" s="23" t="n"/>
      <c r="X25" s="22" t="n"/>
      <c r="Y25" s="22" t="n"/>
      <c r="Z25" s="22" t="n"/>
      <c r="AA25" s="22" t="n"/>
      <c r="AB25" s="22" t="n"/>
      <c r="AC25" s="22" t="n"/>
      <c r="AD25" s="22" t="n"/>
      <c r="AE25" s="22" t="n"/>
      <c r="AF25" s="23" t="n"/>
      <c r="AG25" s="22" t="n"/>
      <c r="AH25" s="22" t="n"/>
      <c r="AI25" s="22" t="n"/>
      <c r="AJ25" s="143" t="inlineStr">
        <is>
          <t>Dimensions:</t>
        </is>
      </c>
      <c r="AK25" s="22" t="n"/>
      <c r="AL25" s="22" t="n"/>
      <c r="AM25" s="22" t="n"/>
      <c r="AN25" s="23" t="n"/>
      <c r="AO25" s="22" t="n"/>
      <c r="AP25" s="22" t="n"/>
      <c r="AQ25" s="22" t="n"/>
      <c r="AR25" s="144" t="n"/>
      <c r="AS25" s="22" t="n"/>
      <c r="AT25" s="22" t="n"/>
      <c r="AU25" s="22" t="n"/>
      <c r="AV25" s="22" t="n"/>
      <c r="AW25" s="23" t="n"/>
      <c r="AX25" s="22" t="n"/>
      <c r="AY25" s="24" t="n"/>
    </row>
    <row r="26" ht="15.6" customHeight="1" s="355">
      <c r="A26" s="14" t="n"/>
      <c r="B26" s="145" t="n">
        <v>1</v>
      </c>
      <c r="C26" s="146" t="inlineStr">
        <is>
          <t>43%</t>
        </is>
      </c>
      <c r="D26" s="147" t="n"/>
      <c r="E26" s="400" t="inlineStr">
        <is>
          <t>Virgin PPC3600</t>
        </is>
      </c>
      <c r="F26" s="364" t="n"/>
      <c r="G26" s="364" t="n"/>
      <c r="H26" s="364" t="n"/>
      <c r="I26" s="364" t="n"/>
      <c r="J26" s="364" t="n"/>
      <c r="K26" s="364" t="n"/>
      <c r="L26" s="401" t="n"/>
      <c r="M26" s="402" t="n"/>
      <c r="N26" s="364" t="n"/>
      <c r="O26" s="364" t="n"/>
      <c r="P26" s="365" t="n"/>
      <c r="Q26" s="21" t="n"/>
      <c r="R26" s="22" t="n"/>
      <c r="S26" s="22" t="n"/>
      <c r="T26" s="22" t="n"/>
      <c r="U26" s="22" t="n"/>
      <c r="V26" s="22" t="n"/>
      <c r="W26" s="23" t="n"/>
      <c r="X26" s="22" t="n"/>
      <c r="Y26" s="22" t="n"/>
      <c r="Z26" s="22" t="n"/>
      <c r="AA26" s="154" t="inlineStr">
        <is>
          <t>Color:</t>
        </is>
      </c>
      <c r="AB26" s="22" t="n"/>
      <c r="AC26" s="155" t="n"/>
      <c r="AD26" s="155" t="n"/>
      <c r="AE26" s="167">
        <f>J11</f>
        <v/>
      </c>
      <c r="AF26" s="23" t="n"/>
      <c r="AG26" s="22" t="n"/>
      <c r="AH26" s="22" t="n"/>
      <c r="AI26" s="22" t="n"/>
      <c r="AJ26" s="22" t="n"/>
      <c r="AK26" s="22" t="n"/>
      <c r="AL26" s="22" t="n"/>
      <c r="AM26" s="22" t="n"/>
      <c r="AN26" s="23" t="n"/>
      <c r="AO26" s="22" t="n"/>
      <c r="AP26" s="22" t="n"/>
      <c r="AQ26" s="22" t="n"/>
      <c r="AR26" s="154" t="inlineStr">
        <is>
          <t>Color:</t>
        </is>
      </c>
      <c r="AS26" s="22" t="n"/>
      <c r="AT26" s="155" t="n"/>
      <c r="AU26" s="155" t="n"/>
      <c r="AV26" s="167">
        <f>J11</f>
        <v/>
      </c>
      <c r="AW26" s="23" t="n"/>
      <c r="AX26" s="22" t="n"/>
      <c r="AY26" s="24" t="n"/>
    </row>
    <row r="27" ht="15.6" customHeight="1" s="355">
      <c r="A27" s="14" t="n"/>
      <c r="B27" s="157" t="n">
        <v>2</v>
      </c>
      <c r="C27" s="158" t="inlineStr">
        <is>
          <t>55%</t>
        </is>
      </c>
      <c r="D27" s="159" t="n"/>
      <c r="E27" s="169" t="inlineStr">
        <is>
          <t>REGRANULAT</t>
        </is>
      </c>
      <c r="F27" s="403" t="n"/>
      <c r="G27" s="403" t="n"/>
      <c r="H27" s="403" t="n"/>
      <c r="I27" s="403" t="n"/>
      <c r="J27" s="403" t="n"/>
      <c r="K27" s="403" t="n"/>
      <c r="L27" s="404" t="n"/>
      <c r="M27" s="405" t="n"/>
      <c r="N27" s="403" t="n"/>
      <c r="O27" s="403" t="n"/>
      <c r="P27" s="406" t="n"/>
      <c r="Q27" s="21" t="n"/>
      <c r="R27" s="22" t="n"/>
      <c r="S27" s="154" t="inlineStr">
        <is>
          <t>L || - length (mm):</t>
        </is>
      </c>
      <c r="T27" s="22" t="n"/>
      <c r="U27" s="22" t="n"/>
      <c r="V27" s="22" t="n"/>
      <c r="W27" s="167">
        <f>O4</f>
        <v/>
      </c>
      <c r="X27" s="22" t="n"/>
      <c r="Y27" s="22" t="n"/>
      <c r="Z27" s="22" t="n"/>
      <c r="AA27" s="22" t="n"/>
      <c r="AB27" s="166" t="n"/>
      <c r="AC27" s="166" t="n"/>
      <c r="AD27" s="166" t="n"/>
      <c r="AE27" s="167" t="n"/>
      <c r="AF27" s="23" t="n"/>
      <c r="AG27" s="22" t="n"/>
      <c r="AH27" s="22" t="n"/>
      <c r="AI27" s="22" t="n"/>
      <c r="AJ27" s="154" t="inlineStr">
        <is>
          <t>L || - length (mm):</t>
        </is>
      </c>
      <c r="AK27" s="22" t="n"/>
      <c r="AL27" s="22" t="n"/>
      <c r="AM27" s="22" t="n"/>
      <c r="AN27" s="167">
        <f>K4</f>
        <v/>
      </c>
      <c r="AO27" s="22" t="n"/>
      <c r="AP27" s="22" t="n"/>
      <c r="AQ27" s="22" t="n"/>
      <c r="AR27" s="22" t="n"/>
      <c r="AS27" s="166" t="n"/>
      <c r="AT27" s="166" t="n"/>
      <c r="AU27" s="166" t="n"/>
      <c r="AV27" s="167" t="n"/>
      <c r="AW27" s="23" t="n"/>
      <c r="AX27" s="22" t="n"/>
      <c r="AY27" s="24" t="n"/>
    </row>
    <row r="28" ht="15.6" customHeight="1" s="355">
      <c r="A28" s="14" t="n"/>
      <c r="B28" s="168" t="n">
        <v>3</v>
      </c>
      <c r="C28" s="169" t="inlineStr">
        <is>
          <t>2%</t>
        </is>
      </c>
      <c r="D28" s="159" t="n"/>
      <c r="E28" s="173" t="inlineStr">
        <is>
          <t>CULOARE/GREY</t>
        </is>
      </c>
      <c r="F28" s="403" t="n"/>
      <c r="G28" s="403" t="n"/>
      <c r="H28" s="403" t="n"/>
      <c r="I28" s="403" t="n"/>
      <c r="J28" s="403" t="n"/>
      <c r="K28" s="403" t="n"/>
      <c r="L28" s="404" t="n"/>
      <c r="M28" s="405" t="n"/>
      <c r="N28" s="403" t="n"/>
      <c r="O28" s="403" t="n"/>
      <c r="P28" s="406" t="n"/>
      <c r="Q28" s="21" t="n"/>
      <c r="R28" s="22" t="n"/>
      <c r="S28" s="22" t="n"/>
      <c r="T28" s="22" t="n"/>
      <c r="U28" s="22" t="n"/>
      <c r="V28" s="22" t="n"/>
      <c r="W28" s="167" t="n"/>
      <c r="X28" s="22" t="n"/>
      <c r="Y28" s="22" t="n"/>
      <c r="Z28" s="22" t="n"/>
      <c r="AA28" s="154" t="inlineStr">
        <is>
          <t>Other proprierties:</t>
        </is>
      </c>
      <c r="AB28" s="22" t="n"/>
      <c r="AC28" s="155" t="n"/>
      <c r="AD28" s="155" t="n"/>
      <c r="AE28" s="171">
        <f>J13</f>
        <v/>
      </c>
      <c r="AF28" s="23" t="n"/>
      <c r="AG28" s="22" t="n"/>
      <c r="AH28" s="22" t="n"/>
      <c r="AI28" s="22" t="n"/>
      <c r="AJ28" s="22" t="n"/>
      <c r="AK28" s="22" t="n"/>
      <c r="AL28" s="22" t="n"/>
      <c r="AM28" s="22" t="n"/>
      <c r="AN28" s="167" t="n"/>
      <c r="AO28" s="22" t="n"/>
      <c r="AP28" s="22" t="n"/>
      <c r="AQ28" s="22" t="n"/>
      <c r="AR28" s="154" t="inlineStr">
        <is>
          <t>Other proprierties:</t>
        </is>
      </c>
      <c r="AS28" s="22" t="n"/>
      <c r="AT28" s="155" t="n"/>
      <c r="AU28" s="155" t="n"/>
      <c r="AV28" s="171">
        <f>J13</f>
        <v/>
      </c>
      <c r="AW28" s="23" t="n"/>
      <c r="AX28" s="22" t="n"/>
      <c r="AY28" s="24" t="n"/>
    </row>
    <row r="29" ht="15.6" customHeight="1" s="355">
      <c r="A29" s="14" t="n"/>
      <c r="B29" s="172" t="n">
        <v>4</v>
      </c>
      <c r="C29" s="158" t="n"/>
      <c r="D29" s="159" t="n"/>
      <c r="E29" s="169" t="n"/>
      <c r="F29" s="403" t="n"/>
      <c r="G29" s="403" t="n"/>
      <c r="H29" s="403" t="n"/>
      <c r="I29" s="403" t="n"/>
      <c r="J29" s="403" t="n"/>
      <c r="K29" s="403" t="n"/>
      <c r="L29" s="404" t="n"/>
      <c r="M29" s="405" t="n"/>
      <c r="N29" s="403" t="n"/>
      <c r="O29" s="403" t="n"/>
      <c r="P29" s="406" t="n"/>
      <c r="Q29" s="21" t="n"/>
      <c r="R29" s="22" t="n"/>
      <c r="S29" s="154" t="inlineStr">
        <is>
          <t>l - wide (mm):</t>
        </is>
      </c>
      <c r="T29" s="22" t="n"/>
      <c r="U29" s="22" t="n"/>
      <c r="V29" s="22" t="n"/>
      <c r="W29" s="167">
        <f>O5</f>
        <v/>
      </c>
      <c r="X29" s="22" t="n"/>
      <c r="Y29" s="22" t="n"/>
      <c r="Z29" s="22" t="n"/>
      <c r="AA29" s="22" t="n"/>
      <c r="AB29" s="22" t="n"/>
      <c r="AC29" s="22" t="n"/>
      <c r="AD29" s="22" t="n"/>
      <c r="AE29" s="144" t="n"/>
      <c r="AF29" s="23" t="n"/>
      <c r="AG29" s="22" t="n"/>
      <c r="AH29" s="22" t="n"/>
      <c r="AI29" s="22" t="n"/>
      <c r="AJ29" s="154" t="inlineStr">
        <is>
          <t>l - wide (mm):</t>
        </is>
      </c>
      <c r="AK29" s="22" t="n"/>
      <c r="AL29" s="22" t="n"/>
      <c r="AM29" s="22" t="n"/>
      <c r="AN29" s="167">
        <f>K5</f>
        <v/>
      </c>
      <c r="AO29" s="22" t="n"/>
      <c r="AP29" s="22" t="n"/>
      <c r="AQ29" s="22" t="n"/>
      <c r="AR29" s="22" t="n"/>
      <c r="AS29" s="22" t="n"/>
      <c r="AT29" s="22" t="n"/>
      <c r="AU29" s="22" t="n"/>
      <c r="AV29" s="167" t="n"/>
      <c r="AW29" s="23" t="n"/>
      <c r="AX29" s="22" t="n"/>
      <c r="AY29" s="24" t="n"/>
    </row>
    <row r="30" ht="15.6" customHeight="1" s="355">
      <c r="A30" s="14" t="n"/>
      <c r="B30" s="157" t="n">
        <v>5</v>
      </c>
      <c r="C30" s="158" t="n"/>
      <c r="D30" s="159" t="n"/>
      <c r="E30" s="169" t="n"/>
      <c r="F30" s="403" t="n"/>
      <c r="G30" s="403" t="n"/>
      <c r="H30" s="403" t="n"/>
      <c r="I30" s="403" t="n"/>
      <c r="J30" s="403" t="n"/>
      <c r="K30" s="403" t="n"/>
      <c r="L30" s="404" t="n"/>
      <c r="M30" s="405" t="n"/>
      <c r="N30" s="403" t="n"/>
      <c r="O30" s="403" t="n"/>
      <c r="P30" s="406" t="n"/>
      <c r="Q30" s="21" t="n"/>
      <c r="R30" s="22" t="n"/>
      <c r="S30" s="155" t="n"/>
      <c r="T30" s="22" t="n"/>
      <c r="U30" s="22" t="n"/>
      <c r="V30" s="22" t="n"/>
      <c r="W30" s="167" t="n"/>
      <c r="X30" s="22" t="n"/>
      <c r="Y30" s="22" t="n"/>
      <c r="Z30" s="22" t="n"/>
      <c r="AA30" s="22" t="n"/>
      <c r="AB30" s="22" t="n"/>
      <c r="AC30" s="22" t="n"/>
      <c r="AD30" s="22" t="n"/>
      <c r="AE30" s="144" t="n"/>
      <c r="AF30" s="23" t="n"/>
      <c r="AG30" s="22" t="n"/>
      <c r="AH30" s="22" t="n"/>
      <c r="AI30" s="22" t="n"/>
      <c r="AJ30" s="155" t="n"/>
      <c r="AK30" s="22" t="n"/>
      <c r="AL30" s="22" t="n"/>
      <c r="AM30" s="22" t="n"/>
      <c r="AN30" s="167" t="n"/>
      <c r="AO30" s="22" t="n"/>
      <c r="AP30" s="22" t="n"/>
      <c r="AQ30" s="22" t="n"/>
      <c r="AR30" s="22" t="n"/>
      <c r="AS30" s="22" t="n"/>
      <c r="AT30" s="22" t="n"/>
      <c r="AU30" s="22" t="n"/>
      <c r="AV30" s="167" t="n"/>
      <c r="AW30" s="23" t="n"/>
      <c r="AX30" s="22" t="n"/>
      <c r="AY30" s="24" t="n"/>
    </row>
    <row r="31" ht="63.6" customHeight="1" s="355">
      <c r="A31" s="14" t="n"/>
      <c r="B31" s="174" t="inlineStr">
        <is>
          <t>BUNCAR
MACINATURA</t>
        </is>
      </c>
      <c r="C31" s="175" t="inlineStr">
        <is>
          <t>MIN. 30%</t>
        </is>
      </c>
      <c r="D31" s="176" t="n"/>
      <c r="E31" s="407" t="inlineStr">
        <is>
      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      </is>
      </c>
      <c r="F31" s="408" t="n"/>
      <c r="G31" s="408" t="n"/>
      <c r="H31" s="408" t="n"/>
      <c r="I31" s="408" t="n"/>
      <c r="J31" s="408" t="n"/>
      <c r="K31" s="408" t="n"/>
      <c r="L31" s="408" t="n"/>
      <c r="M31" s="408" t="n"/>
      <c r="N31" s="408" t="n"/>
      <c r="O31" s="408" t="n"/>
      <c r="P31" s="409" t="n"/>
      <c r="Q31" s="21" t="n"/>
      <c r="R31" s="22" t="n"/>
      <c r="S31" s="22" t="n"/>
      <c r="T31" s="22" t="n"/>
      <c r="U31" s="22" t="n"/>
      <c r="V31" s="22" t="n"/>
      <c r="W31" s="167" t="n"/>
      <c r="X31" s="22" t="n"/>
      <c r="Y31" s="22" t="n"/>
      <c r="Z31" s="22" t="n"/>
      <c r="AA31" s="22" t="n"/>
      <c r="AB31" s="22" t="n"/>
      <c r="AC31" s="22" t="n"/>
      <c r="AD31" s="22" t="n"/>
      <c r="AE31" s="144" t="n"/>
      <c r="AF31" s="23" t="n"/>
      <c r="AG31" s="22" t="n"/>
      <c r="AH31" s="22" t="n"/>
      <c r="AI31" s="22" t="n"/>
      <c r="AJ31" s="22" t="n"/>
      <c r="AK31" s="22" t="n"/>
      <c r="AL31" s="22" t="n"/>
      <c r="AM31" s="22" t="n"/>
      <c r="AN31" s="167" t="n"/>
      <c r="AO31" s="22" t="n"/>
      <c r="AP31" s="22" t="n"/>
      <c r="AQ31" s="22" t="n"/>
      <c r="AR31" s="22" t="n"/>
      <c r="AS31" s="22" t="n"/>
      <c r="AT31" s="22" t="n"/>
      <c r="AU31" s="22" t="n"/>
      <c r="AV31" s="144" t="n"/>
      <c r="AW31" s="23" t="n"/>
      <c r="AX31" s="22" t="n"/>
      <c r="AY31" s="24" t="n"/>
    </row>
    <row r="32" ht="18.6" customHeight="1" s="355">
      <c r="A32" s="14" t="n"/>
      <c r="B32" s="410" t="inlineStr">
        <is>
          <t>5. CANTITATE EXTRUDATA PER JOB - TOTAL SHEETS [buc]:</t>
        </is>
      </c>
      <c r="C32" s="357" t="n"/>
      <c r="D32" s="357" t="n"/>
      <c r="E32" s="357" t="n"/>
      <c r="F32" s="357" t="n"/>
      <c r="G32" s="357" t="n"/>
      <c r="H32" s="357" t="n"/>
      <c r="I32" s="359" t="n"/>
      <c r="J32" s="366" t="inlineStr">
        <is>
          <t>JOB "B" - SUS</t>
        </is>
      </c>
      <c r="K32" s="367" t="n"/>
      <c r="L32" s="368" t="n"/>
      <c r="M32" s="184" t="n"/>
      <c r="N32" s="369" t="inlineStr">
        <is>
          <t>JOB "A" - JOS</t>
        </is>
      </c>
      <c r="O32" s="367" t="n"/>
      <c r="P32" s="368" t="n"/>
      <c r="Q32" s="21" t="n"/>
      <c r="R32" s="22" t="n"/>
      <c r="S32" s="154" t="inlineStr">
        <is>
          <t>Thickness (mm)</t>
        </is>
      </c>
      <c r="T32" s="22" t="n"/>
      <c r="U32" s="22" t="n"/>
      <c r="V32" s="22" t="n"/>
      <c r="W32" s="167">
        <f>J7</f>
        <v/>
      </c>
      <c r="X32" s="22" t="n"/>
      <c r="Y32" s="22" t="n"/>
      <c r="Z32" s="22" t="n"/>
      <c r="AA32" s="22" t="n"/>
      <c r="AB32" s="22" t="n"/>
      <c r="AC32" s="22" t="n"/>
      <c r="AD32" s="22" t="n"/>
      <c r="AE32" s="144" t="n"/>
      <c r="AF32" s="23" t="n"/>
      <c r="AG32" s="22" t="n"/>
      <c r="AH32" s="22" t="n"/>
      <c r="AI32" s="22" t="n"/>
      <c r="AJ32" s="154" t="inlineStr">
        <is>
          <t>Thickness (mm)</t>
        </is>
      </c>
      <c r="AK32" s="22" t="n"/>
      <c r="AL32" s="22" t="n"/>
      <c r="AM32" s="22" t="n"/>
      <c r="AN32" s="167">
        <f>J7</f>
        <v/>
      </c>
      <c r="AO32" s="22" t="n"/>
      <c r="AP32" s="22" t="n"/>
      <c r="AQ32" s="22" t="n"/>
      <c r="AR32" s="22" t="n"/>
      <c r="AS32" s="22" t="n"/>
      <c r="AT32" s="22" t="n"/>
      <c r="AU32" s="22" t="n"/>
      <c r="AV32" s="144" t="n"/>
      <c r="AW32" s="23" t="n"/>
      <c r="AX32" s="22" t="n"/>
      <c r="AY32" s="24" t="n"/>
    </row>
    <row r="33" ht="23.4" customHeight="1" s="355">
      <c r="A33" s="14" t="n"/>
      <c r="B33" s="360" t="n"/>
      <c r="C33" s="361" t="n"/>
      <c r="D33" s="361" t="n"/>
      <c r="E33" s="361" t="n"/>
      <c r="F33" s="361" t="n"/>
      <c r="G33" s="361" t="n"/>
      <c r="H33" s="361" t="n"/>
      <c r="I33" s="362" t="n"/>
      <c r="J33" s="411" t="n"/>
      <c r="K33" s="367" t="n"/>
      <c r="L33" s="368" t="n"/>
      <c r="M33" s="191" t="n"/>
      <c r="N33" s="412" t="n"/>
      <c r="O33" s="367" t="n"/>
      <c r="P33" s="368" t="n"/>
      <c r="Q33" s="21" t="n"/>
      <c r="R33" s="22" t="n"/>
      <c r="S33" s="154" t="inlineStr">
        <is>
          <t>Density (g/m²)</t>
        </is>
      </c>
      <c r="T33" s="22" t="n"/>
      <c r="U33" s="22" t="n"/>
      <c r="V33" s="22" t="n"/>
      <c r="W33" s="167">
        <f>J9</f>
        <v/>
      </c>
      <c r="X33" s="22" t="n"/>
      <c r="Y33" s="22" t="n"/>
      <c r="Z33" s="22" t="n"/>
      <c r="AA33" s="22" t="n"/>
      <c r="AB33" s="22" t="n"/>
      <c r="AC33" s="22" t="n"/>
      <c r="AD33" s="22" t="n"/>
      <c r="AE33" s="144" t="n"/>
      <c r="AF33" s="23" t="n"/>
      <c r="AG33" s="22" t="n"/>
      <c r="AH33" s="22" t="n"/>
      <c r="AI33" s="22" t="n"/>
      <c r="AJ33" s="154" t="inlineStr">
        <is>
          <t>Density (g/m²)</t>
        </is>
      </c>
      <c r="AK33" s="22" t="n"/>
      <c r="AL33" s="22" t="n"/>
      <c r="AM33" s="22" t="n"/>
      <c r="AN33" s="167">
        <f>J9</f>
        <v/>
      </c>
      <c r="AO33" s="22" t="n"/>
      <c r="AP33" s="22" t="n"/>
      <c r="AQ33" s="22" t="n"/>
      <c r="AR33" s="22" t="n"/>
      <c r="AS33" s="22" t="n"/>
      <c r="AT33" s="22" t="n"/>
      <c r="AU33" s="22" t="n"/>
      <c r="AV33" s="144" t="n"/>
      <c r="AW33" s="23" t="n"/>
      <c r="AX33" s="22" t="n"/>
      <c r="AY33" s="24" t="n"/>
    </row>
    <row r="34" ht="18.6" customHeight="1" s="355">
      <c r="A34" s="14" t="n"/>
      <c r="B34" s="195" t="inlineStr">
        <is>
          <t>6. PARAMETRII ECHIPAMENT &amp; AUTOCONTROL:</t>
        </is>
      </c>
      <c r="C34" s="196" t="n"/>
      <c r="D34" s="196" t="n"/>
      <c r="E34" s="196" t="n"/>
      <c r="F34" s="196" t="n"/>
      <c r="G34" s="196" t="n"/>
      <c r="H34" s="196" t="n"/>
      <c r="I34" s="196" t="n"/>
      <c r="J34" s="196" t="n"/>
      <c r="K34" s="196" t="n"/>
      <c r="L34" s="198" t="n"/>
      <c r="M34" s="367" t="n"/>
      <c r="N34" s="367" t="n"/>
      <c r="O34" s="367" t="n"/>
      <c r="P34" s="368" t="n"/>
      <c r="Q34" s="21" t="n"/>
      <c r="R34" s="22" t="n"/>
      <c r="S34" s="22" t="n"/>
      <c r="T34" s="22" t="n"/>
      <c r="U34" s="22" t="n"/>
      <c r="V34" s="22" t="n"/>
      <c r="W34" s="23" t="n"/>
      <c r="X34" s="22" t="n"/>
      <c r="Y34" s="22" t="n"/>
      <c r="Z34" s="22" t="n"/>
      <c r="AA34" s="22" t="n"/>
      <c r="AB34" s="22" t="n"/>
      <c r="AC34" s="22" t="n"/>
      <c r="AD34" s="22" t="n"/>
      <c r="AE34" s="144" t="n"/>
      <c r="AF34" s="23" t="n"/>
      <c r="AG34" s="22" t="n"/>
      <c r="AH34" s="22" t="n"/>
      <c r="AI34" s="22" t="n"/>
      <c r="AJ34" s="22" t="n"/>
      <c r="AK34" s="22" t="n"/>
      <c r="AL34" s="22" t="n"/>
      <c r="AM34" s="22" t="n"/>
      <c r="AN34" s="23" t="n"/>
      <c r="AO34" s="22" t="n"/>
      <c r="AP34" s="22" t="n"/>
      <c r="AQ34" s="22" t="n"/>
      <c r="AR34" s="22" t="n"/>
      <c r="AS34" s="22" t="n"/>
      <c r="AT34" s="22" t="n"/>
      <c r="AU34" s="22" t="n"/>
      <c r="AV34" s="144" t="n"/>
      <c r="AW34" s="23" t="n"/>
      <c r="AX34" s="22" t="n"/>
      <c r="AY34" s="24" t="n"/>
    </row>
    <row r="35" ht="13.05" customHeight="1" s="355">
      <c r="A35" s="14" t="n"/>
      <c r="B35" s="413" t="inlineStr">
        <is>
          <t>VERIFICARI/INREGISTRARI</t>
        </is>
      </c>
      <c r="C35" s="364" t="n"/>
      <c r="D35" s="364" t="n"/>
      <c r="E35" s="414" t="n"/>
      <c r="F35" s="202" t="inlineStr">
        <is>
          <t>#1</t>
        </is>
      </c>
      <c r="G35" s="202" t="inlineStr">
        <is>
          <t>#2</t>
        </is>
      </c>
      <c r="H35" s="202" t="inlineStr">
        <is>
          <t>#3</t>
        </is>
      </c>
      <c r="I35" s="203" t="n"/>
      <c r="J35" s="203" t="n"/>
      <c r="K35" s="203" t="n"/>
      <c r="L35" s="203" t="n"/>
      <c r="M35" s="202" t="inlineStr">
        <is>
          <t>#1</t>
        </is>
      </c>
      <c r="N35" s="414" t="n"/>
      <c r="O35" s="202" t="inlineStr">
        <is>
          <t>#2</t>
        </is>
      </c>
      <c r="P35" s="206" t="inlineStr">
        <is>
          <t>#3</t>
        </is>
      </c>
      <c r="Q35" s="21" t="n"/>
      <c r="R35" s="207" t="n"/>
      <c r="S35" s="208" t="inlineStr">
        <is>
          <t>Quantity / pallet (pcs):</t>
        </is>
      </c>
      <c r="T35" s="207" t="n"/>
      <c r="U35" s="207" t="n"/>
      <c r="V35" s="207" t="n"/>
      <c r="W35" s="167">
        <f>O19</f>
        <v/>
      </c>
      <c r="X35" s="207" t="n"/>
      <c r="Y35" s="207" t="n"/>
      <c r="Z35" s="207" t="n"/>
      <c r="AA35" s="208" t="inlineStr">
        <is>
          <t>Pallet hight (mm):</t>
        </is>
      </c>
      <c r="AB35" s="207" t="n"/>
      <c r="AC35" s="166" t="n"/>
      <c r="AD35" s="166" t="n"/>
      <c r="AE35" s="209">
        <f>130+(J7*O19)/N20</f>
        <v/>
      </c>
      <c r="AF35" s="144" t="n"/>
      <c r="AG35" s="207" t="n"/>
      <c r="AH35" s="207" t="n"/>
      <c r="AI35" s="207" t="n"/>
      <c r="AJ35" s="208" t="inlineStr">
        <is>
          <t>Quantity / pallet (pcs):</t>
        </is>
      </c>
      <c r="AK35" s="207" t="n"/>
      <c r="AL35" s="207" t="n"/>
      <c r="AM35" s="207" t="n"/>
      <c r="AN35" s="167">
        <f>K19</f>
        <v/>
      </c>
      <c r="AO35" s="207" t="n"/>
      <c r="AP35" s="207" t="n"/>
      <c r="AQ35" s="207" t="n"/>
      <c r="AR35" s="208" t="inlineStr">
        <is>
          <t>Pallet hight (mm):</t>
        </is>
      </c>
      <c r="AS35" s="207" t="n"/>
      <c r="AT35" s="166" t="n"/>
      <c r="AU35" s="166" t="n"/>
      <c r="AV35" s="209">
        <f>130+(J7*K19)/J20</f>
        <v/>
      </c>
      <c r="AW35" s="144" t="n"/>
      <c r="AX35" s="207" t="n"/>
      <c r="AY35" s="210" t="n"/>
    </row>
    <row r="36" ht="15" customHeight="1" s="355">
      <c r="A36" s="14" t="n"/>
      <c r="B36" s="415" t="inlineStr">
        <is>
          <t>VERIFICAT PRESIUNE ROLE TAKE OFF [bar]:</t>
        </is>
      </c>
      <c r="C36" s="371" t="n"/>
      <c r="D36" s="371" t="n"/>
      <c r="E36" s="416" t="n"/>
      <c r="F36" s="214" t="n"/>
      <c r="G36" s="214" t="n"/>
      <c r="H36" s="214" t="n"/>
      <c r="I36" s="417" t="inlineStr">
        <is>
          <t>VERIFICAT DIMENSIUNI COALA [mm]:</t>
        </is>
      </c>
      <c r="J36" s="371" t="n"/>
      <c r="K36" s="371" t="n"/>
      <c r="L36" s="416" t="n"/>
      <c r="M36" s="214" t="n"/>
      <c r="N36" s="418" t="n"/>
      <c r="O36" s="214" t="n"/>
      <c r="P36" s="220" t="n"/>
      <c r="Q36" s="21" t="n"/>
      <c r="R36" s="221" t="n"/>
      <c r="S36" s="166" t="n"/>
      <c r="T36" s="221" t="n"/>
      <c r="U36" s="221" t="n"/>
      <c r="V36" s="221" t="n"/>
      <c r="W36" s="222" t="n"/>
      <c r="X36" s="221" t="n"/>
      <c r="Y36" s="221" t="n"/>
      <c r="Z36" s="221" t="n"/>
      <c r="AA36" s="221" t="n"/>
      <c r="AB36" s="166" t="n"/>
      <c r="AC36" s="166" t="n"/>
      <c r="AD36" s="166" t="n"/>
      <c r="AE36" s="223" t="n"/>
      <c r="AF36" s="224" t="n"/>
      <c r="AG36" s="221" t="n"/>
      <c r="AH36" s="221" t="n"/>
      <c r="AI36" s="221" t="n"/>
      <c r="AJ36" s="166" t="n"/>
      <c r="AK36" s="221" t="n"/>
      <c r="AL36" s="221" t="n"/>
      <c r="AM36" s="221" t="n"/>
      <c r="AN36" s="222" t="n"/>
      <c r="AO36" s="221" t="n"/>
      <c r="AP36" s="221" t="n"/>
      <c r="AQ36" s="221" t="n"/>
      <c r="AR36" s="221" t="n"/>
      <c r="AS36" s="166" t="n"/>
      <c r="AT36" s="166" t="n"/>
      <c r="AU36" s="166" t="n"/>
      <c r="AV36" s="223" t="n"/>
      <c r="AW36" s="224" t="n"/>
      <c r="AX36" s="221" t="n"/>
      <c r="AY36" s="225" t="n"/>
    </row>
    <row r="37" ht="15" customHeight="1" s="355">
      <c r="A37" s="14" t="n"/>
      <c r="B37" s="419" t="inlineStr">
        <is>
          <t>VERIFICAT PRESIUNE ROLE GHILOTINA [bar]:</t>
        </is>
      </c>
      <c r="E37" s="420" t="n"/>
      <c r="F37" s="229" t="n"/>
      <c r="G37" s="229" t="n"/>
      <c r="H37" s="229" t="n"/>
      <c r="I37" s="421" t="inlineStr">
        <is>
          <t>VERIFICAT RETETA:</t>
        </is>
      </c>
      <c r="L37" s="420" t="n"/>
      <c r="M37" s="229" t="n"/>
      <c r="N37" s="391" t="n"/>
      <c r="O37" s="229" t="n"/>
      <c r="P37" s="234" t="n"/>
      <c r="Q37" s="21" t="n"/>
      <c r="R37" s="22" t="n"/>
      <c r="S37" s="208" t="inlineStr">
        <is>
          <t>Quantity / order (pcs):</t>
        </is>
      </c>
      <c r="T37" s="22" t="n"/>
      <c r="U37" s="22" t="n"/>
      <c r="V37" s="22" t="n"/>
      <c r="W37" s="167">
        <f>O53</f>
        <v/>
      </c>
      <c r="X37" s="22" t="n"/>
      <c r="Y37" s="22" t="n"/>
      <c r="Z37" s="22" t="n"/>
      <c r="AA37" s="208" t="inlineStr">
        <is>
          <t>No. of stacks:</t>
        </is>
      </c>
      <c r="AB37" s="22" t="n"/>
      <c r="AC37" s="166" t="n"/>
      <c r="AD37" s="166" t="n"/>
      <c r="AE37" s="235">
        <f>N20</f>
        <v/>
      </c>
      <c r="AF37" s="23" t="n"/>
      <c r="AG37" s="22" t="n"/>
      <c r="AH37" s="22" t="n"/>
      <c r="AI37" s="22" t="n"/>
      <c r="AJ37" s="208" t="inlineStr">
        <is>
          <t>Quantity / order (pcs):</t>
        </is>
      </c>
      <c r="AK37" s="22" t="n"/>
      <c r="AL37" s="22" t="n"/>
      <c r="AM37" s="22" t="n"/>
      <c r="AN37" s="167">
        <f>K53</f>
        <v/>
      </c>
      <c r="AO37" s="22" t="n"/>
      <c r="AP37" s="22" t="n"/>
      <c r="AQ37" s="22" t="n"/>
      <c r="AR37" s="208" t="inlineStr">
        <is>
          <t>No. of stacks:</t>
        </is>
      </c>
      <c r="AS37" s="22" t="n"/>
      <c r="AT37" s="166" t="n"/>
      <c r="AU37" s="166" t="n"/>
      <c r="AV37" s="235">
        <f>J20</f>
        <v/>
      </c>
      <c r="AW37" s="23" t="n"/>
      <c r="AX37" s="22" t="n"/>
      <c r="AY37" s="24" t="n"/>
    </row>
    <row r="38" ht="15" customHeight="1" s="355">
      <c r="A38" s="14" t="n"/>
      <c r="B38" s="419" t="inlineStr">
        <is>
          <t>VERIFICAT TEMPERATURI CUPTOR [⁰C]:</t>
        </is>
      </c>
      <c r="E38" s="420" t="n"/>
      <c r="F38" s="229" t="n"/>
      <c r="G38" s="229" t="n"/>
      <c r="H38" s="229" t="n"/>
      <c r="I38" s="421" t="inlineStr">
        <is>
          <t>VERIFICAT GROSIME COALA [mm]:</t>
        </is>
      </c>
      <c r="L38" s="420" t="n"/>
      <c r="M38" s="229" t="n"/>
      <c r="N38" s="391" t="n"/>
      <c r="O38" s="229" t="n"/>
      <c r="P38" s="234" t="n"/>
      <c r="Q38" s="21" t="n"/>
      <c r="R38" s="22" t="n"/>
      <c r="S38" s="22" t="n"/>
      <c r="T38" s="22" t="n"/>
      <c r="U38" s="22" t="n"/>
      <c r="V38" s="22" t="n"/>
      <c r="W38" s="167" t="n"/>
      <c r="X38" s="22" t="n"/>
      <c r="Y38" s="22" t="n"/>
      <c r="Z38" s="22" t="n"/>
      <c r="AA38" s="22" t="n"/>
      <c r="AB38" s="22" t="n"/>
      <c r="AC38" s="22" t="n"/>
      <c r="AD38" s="22" t="n"/>
      <c r="AE38" s="22" t="n"/>
      <c r="AF38" s="144" t="n"/>
      <c r="AG38" s="22" t="n"/>
      <c r="AH38" s="22" t="n"/>
      <c r="AI38" s="22" t="n"/>
      <c r="AJ38" s="22" t="n"/>
      <c r="AK38" s="22" t="n"/>
      <c r="AL38" s="22" t="n"/>
      <c r="AM38" s="22" t="n"/>
      <c r="AN38" s="167" t="n"/>
      <c r="AO38" s="22" t="n"/>
      <c r="AP38" s="22" t="n"/>
      <c r="AQ38" s="22" t="n"/>
      <c r="AR38" s="22" t="n"/>
      <c r="AS38" s="22" t="n"/>
      <c r="AT38" s="22" t="n"/>
      <c r="AU38" s="22" t="n"/>
      <c r="AV38" s="22" t="n"/>
      <c r="AW38" s="144" t="n"/>
      <c r="AX38" s="22" t="n"/>
      <c r="AY38" s="24" t="n"/>
    </row>
    <row r="39" ht="15" customHeight="1" s="355">
      <c r="A39" s="14" t="n"/>
      <c r="B39" s="419" t="inlineStr">
        <is>
          <t>VERIFICAT VALORI VACCUM [RPM]:</t>
        </is>
      </c>
      <c r="E39" s="420" t="n"/>
      <c r="F39" s="229" t="n"/>
      <c r="G39" s="229" t="n"/>
      <c r="H39" s="229" t="n"/>
      <c r="I39" s="421" t="inlineStr">
        <is>
          <t>VERIFICAT DENSITATE [gr/m²]:</t>
        </is>
      </c>
      <c r="L39" s="420" t="n"/>
      <c r="M39" s="229" t="n"/>
      <c r="N39" s="391" t="n"/>
      <c r="O39" s="229" t="n"/>
      <c r="P39" s="234" t="n"/>
      <c r="Q39" s="21" t="n"/>
      <c r="R39" s="22" t="n"/>
      <c r="S39" s="208" t="inlineStr">
        <is>
          <t>Net weight / pallet [Kg]:</t>
        </is>
      </c>
      <c r="T39" s="22" t="n"/>
      <c r="U39" s="22" t="n"/>
      <c r="V39" s="22" t="n"/>
      <c r="W39" s="236">
        <f>((O4*O5)/1000*(J9/1000)*O19)/1000</f>
        <v/>
      </c>
      <c r="X39" s="22" t="n"/>
      <c r="Y39" s="22" t="n"/>
      <c r="Z39" s="22" t="n"/>
      <c r="AA39" s="22" t="n"/>
      <c r="AB39" s="22" t="n"/>
      <c r="AC39" s="22" t="n"/>
      <c r="AD39" s="22" t="n"/>
      <c r="AE39" s="22" t="n"/>
      <c r="AF39" s="144" t="n"/>
      <c r="AG39" s="22" t="n"/>
      <c r="AH39" s="22" t="n"/>
      <c r="AI39" s="22" t="n"/>
      <c r="AJ39" s="208" t="inlineStr">
        <is>
          <t>Net weight / pallet [Kg]:</t>
        </is>
      </c>
      <c r="AK39" s="22" t="n"/>
      <c r="AL39" s="22" t="n"/>
      <c r="AM39" s="22" t="n"/>
      <c r="AN39" s="236">
        <f>((K4*K5)/1000*(J9/1000)*K19)/1000</f>
        <v/>
      </c>
      <c r="AO39" s="22" t="n"/>
      <c r="AP39" s="22" t="n"/>
      <c r="AQ39" s="22" t="n"/>
      <c r="AR39" s="22" t="n"/>
      <c r="AS39" s="22" t="n"/>
      <c r="AT39" s="22" t="n"/>
      <c r="AU39" s="22" t="n"/>
      <c r="AV39" s="22" t="n"/>
      <c r="AW39" s="144" t="n"/>
      <c r="AX39" s="22" t="n"/>
      <c r="AY39" s="24" t="n"/>
    </row>
    <row r="40" ht="15" customHeight="1" s="355">
      <c r="A40" s="14" t="n"/>
      <c r="B40" s="422" t="inlineStr">
        <is>
          <t>VERIFICAT VALORI ESD [&lt;1x10͘ᶟ Ω]:</t>
        </is>
      </c>
      <c r="C40" s="361" t="n"/>
      <c r="D40" s="361" t="n"/>
      <c r="E40" s="423" t="n"/>
      <c r="F40" s="240" t="n"/>
      <c r="G40" s="240" t="n"/>
      <c r="H40" s="240" t="n"/>
      <c r="I40" s="424" t="inlineStr">
        <is>
          <t>VERIFICAT NIVEL CORONA [dyne]:</t>
        </is>
      </c>
      <c r="J40" s="361" t="n"/>
      <c r="K40" s="361" t="n"/>
      <c r="L40" s="423" t="n"/>
      <c r="M40" s="240" t="n"/>
      <c r="N40" s="394" t="n"/>
      <c r="O40" s="240" t="n"/>
      <c r="P40" s="245" t="n"/>
      <c r="Q40" s="21" t="n"/>
      <c r="R40" s="246" t="n"/>
      <c r="S40" s="246" t="n"/>
      <c r="T40" s="246" t="n"/>
      <c r="U40" s="246" t="n"/>
      <c r="V40" s="246" t="n"/>
      <c r="W40" s="167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3" t="n"/>
      <c r="AG40" s="246" t="n"/>
      <c r="AH40" s="246" t="n"/>
      <c r="AI40" s="246" t="n"/>
      <c r="AJ40" s="246" t="n"/>
      <c r="AK40" s="246" t="n"/>
      <c r="AL40" s="246" t="n"/>
      <c r="AM40" s="246" t="n"/>
      <c r="AN40" s="167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3" t="n"/>
      <c r="AX40" s="246" t="n"/>
      <c r="AY40" s="247" t="n"/>
    </row>
    <row r="41" ht="15" customHeight="1" s="355">
      <c r="A41" s="14" t="n"/>
      <c r="B41" s="195" t="inlineStr">
        <is>
          <t>7. PRODUCTIE:</t>
        </is>
      </c>
      <c r="C41" s="196" t="n"/>
      <c r="D41" s="196" t="n"/>
      <c r="E41" s="196" t="n"/>
      <c r="F41" s="196" t="n"/>
      <c r="G41" s="196" t="n"/>
      <c r="H41" s="196" t="n"/>
      <c r="I41" s="196" t="n"/>
      <c r="J41" s="196" t="n"/>
      <c r="K41" s="196" t="n"/>
      <c r="L41" s="197" t="n"/>
      <c r="M41" s="197" t="n"/>
      <c r="N41" s="197" t="n"/>
      <c r="O41" s="197" t="n"/>
      <c r="P41" s="198" t="n"/>
      <c r="Q41" s="21" t="n"/>
      <c r="R41" s="22" t="n"/>
      <c r="S41" s="154" t="inlineStr">
        <is>
          <t>Oparator/ Autocontrol:</t>
        </is>
      </c>
      <c r="T41" s="22" t="n"/>
      <c r="U41" s="22" t="n"/>
      <c r="V41" s="22" t="n"/>
      <c r="W41" s="248" t="n"/>
      <c r="X41" s="249" t="n"/>
      <c r="Y41" s="249" t="n"/>
      <c r="Z41" s="22" t="n"/>
      <c r="AA41" s="154" t="inlineStr">
        <is>
          <t>Date of extrusion:</t>
        </is>
      </c>
      <c r="AB41" s="22" t="n"/>
      <c r="AC41" s="22" t="n"/>
      <c r="AD41" s="249" t="n"/>
      <c r="AE41" s="249" t="n"/>
      <c r="AF41" s="248" t="n"/>
      <c r="AG41" s="22" t="n"/>
      <c r="AH41" s="22" t="n"/>
      <c r="AI41" s="22" t="n"/>
      <c r="AJ41" s="154" t="inlineStr">
        <is>
          <t>Oparator/ Autocontrol:</t>
        </is>
      </c>
      <c r="AK41" s="22" t="n"/>
      <c r="AL41" s="22" t="n"/>
      <c r="AM41" s="22" t="n"/>
      <c r="AN41" s="248" t="n"/>
      <c r="AO41" s="249" t="n"/>
      <c r="AP41" s="249" t="n"/>
      <c r="AQ41" s="22" t="n"/>
      <c r="AR41" s="154" t="inlineStr">
        <is>
          <t>Date of extrusion:</t>
        </is>
      </c>
      <c r="AS41" s="22" t="n"/>
      <c r="AT41" s="22" t="n"/>
      <c r="AU41" s="249" t="n"/>
      <c r="AV41" s="249" t="n"/>
      <c r="AW41" s="248" t="n"/>
      <c r="AX41" s="22" t="n"/>
      <c r="AY41" s="24" t="n"/>
    </row>
    <row r="42" ht="15" customHeight="1" s="355">
      <c r="A42" s="14" t="n"/>
      <c r="B42" s="250" t="inlineStr">
        <is>
          <t>START EXTRUDARE [data/schimb/echipa/ora]:</t>
        </is>
      </c>
      <c r="C42" s="251" t="n"/>
      <c r="D42" s="251" t="n"/>
      <c r="E42" s="251" t="n"/>
      <c r="F42" s="252" t="n"/>
      <c r="G42" s="252" t="n"/>
      <c r="H42" s="252" t="n"/>
      <c r="I42" s="252" t="n"/>
      <c r="J42" s="252" t="n"/>
      <c r="K42" s="252" t="n"/>
      <c r="L42" s="252" t="n"/>
      <c r="M42" s="252" t="n"/>
      <c r="N42" s="252" t="n"/>
      <c r="O42" s="252" t="n"/>
      <c r="P42" s="253" t="n"/>
      <c r="Q42" s="21" t="n"/>
      <c r="R42" s="22" t="n"/>
      <c r="S42" s="22" t="n"/>
      <c r="T42" s="22" t="n"/>
      <c r="U42" s="22" t="n"/>
      <c r="V42" s="22" t="n"/>
      <c r="W42" s="248" t="n"/>
      <c r="X42" s="249" t="n"/>
      <c r="Y42" s="249" t="n"/>
      <c r="Z42" s="22" t="n"/>
      <c r="AA42" s="22" t="n"/>
      <c r="AB42" s="22" t="n"/>
      <c r="AC42" s="22" t="n"/>
      <c r="AD42" s="249" t="n"/>
      <c r="AE42" s="249" t="n"/>
      <c r="AF42" s="248" t="n"/>
      <c r="AG42" s="22" t="n"/>
      <c r="AH42" s="22" t="n"/>
      <c r="AI42" s="22" t="n"/>
      <c r="AJ42" s="22" t="n"/>
      <c r="AK42" s="22" t="n"/>
      <c r="AL42" s="22" t="n"/>
      <c r="AM42" s="22" t="n"/>
      <c r="AN42" s="248" t="n"/>
      <c r="AO42" s="249" t="n"/>
      <c r="AP42" s="249" t="n"/>
      <c r="AQ42" s="22" t="n"/>
      <c r="AR42" s="22" t="n"/>
      <c r="AS42" s="22" t="n"/>
      <c r="AT42" s="22" t="n"/>
      <c r="AU42" s="249" t="n"/>
      <c r="AV42" s="249" t="n"/>
      <c r="AW42" s="248" t="n"/>
      <c r="AX42" s="22" t="n"/>
      <c r="AY42" s="24" t="n"/>
    </row>
    <row r="43" ht="15" customHeight="1" s="355">
      <c r="A43" s="14" t="n"/>
      <c r="B43" s="254" t="inlineStr">
        <is>
          <t>STOP EXTRUDARE [data/schimb/echipa/ora]:</t>
        </is>
      </c>
      <c r="C43" s="255" t="n"/>
      <c r="D43" s="255" t="n"/>
      <c r="E43" s="255" t="n"/>
      <c r="F43" s="256" t="n"/>
      <c r="G43" s="256" t="n"/>
      <c r="H43" s="257" t="n"/>
      <c r="I43" s="257" t="n"/>
      <c r="J43" s="256" t="n"/>
      <c r="K43" s="256" t="n"/>
      <c r="L43" s="257" t="n"/>
      <c r="M43" s="257" t="n"/>
      <c r="N43" s="257" t="n"/>
      <c r="O43" s="256" t="n"/>
      <c r="P43" s="258" t="n"/>
      <c r="Q43" s="21" t="n"/>
      <c r="R43" s="22" t="n"/>
      <c r="S43" s="155" t="n"/>
      <c r="T43" s="22" t="n"/>
      <c r="U43" s="22" t="n"/>
      <c r="V43" s="22" t="n"/>
      <c r="W43" s="23" t="n"/>
      <c r="X43" s="22" t="n"/>
      <c r="Y43" s="22" t="n"/>
      <c r="Z43" s="22" t="n"/>
      <c r="AA43" s="22" t="n"/>
      <c r="AB43" s="22" t="n"/>
      <c r="AC43" s="22" t="n"/>
      <c r="AD43" s="22" t="n"/>
      <c r="AE43" s="22" t="n"/>
      <c r="AF43" s="23" t="n"/>
      <c r="AG43" s="22" t="n"/>
      <c r="AH43" s="22" t="n"/>
      <c r="AI43" s="22" t="n"/>
      <c r="AJ43" s="155" t="n"/>
      <c r="AK43" s="22" t="n"/>
      <c r="AL43" s="22" t="n"/>
      <c r="AM43" s="22" t="n"/>
      <c r="AN43" s="23" t="n"/>
      <c r="AO43" s="22" t="n"/>
      <c r="AP43" s="22" t="n"/>
      <c r="AQ43" s="22" t="n"/>
      <c r="AR43" s="22" t="n"/>
      <c r="AS43" s="22" t="n"/>
      <c r="AT43" s="22" t="n"/>
      <c r="AU43" s="22" t="n"/>
      <c r="AV43" s="22" t="n"/>
      <c r="AW43" s="23" t="n"/>
      <c r="AX43" s="22" t="n"/>
      <c r="AY43" s="24" t="n"/>
    </row>
    <row r="44" ht="18" customHeight="1" s="355">
      <c r="A44" s="14" t="n"/>
      <c r="B44" s="259" t="inlineStr">
        <is>
          <t>WORKING HOURS [start extrudare/ stop extrudare]:</t>
        </is>
      </c>
      <c r="C44" s="260" t="n"/>
      <c r="D44" s="260" t="n"/>
      <c r="E44" s="260" t="n"/>
      <c r="F44" s="256" t="n"/>
      <c r="G44" s="261" t="inlineStr">
        <is>
          <t>start:</t>
        </is>
      </c>
      <c r="H44" s="262" t="n"/>
      <c r="I44" s="263" t="n"/>
      <c r="J44" s="264" t="n"/>
      <c r="K44" s="261" t="inlineStr">
        <is>
          <t>stop:</t>
        </is>
      </c>
      <c r="L44" s="262" t="n"/>
      <c r="M44" s="265" t="n"/>
      <c r="N44" s="263" t="n"/>
      <c r="O44" s="264" t="n"/>
      <c r="P44" s="258" t="n"/>
      <c r="Q44" s="21" t="n"/>
      <c r="R44" s="22" t="n"/>
      <c r="S44" s="22" t="n"/>
      <c r="T44" s="22" t="n"/>
      <c r="U44" s="22" t="n"/>
      <c r="V44" s="22" t="n"/>
      <c r="W44" s="23" t="n"/>
      <c r="X44" s="22" t="n"/>
      <c r="Y44" s="22" t="n"/>
      <c r="Z44" s="22" t="n"/>
      <c r="AA44" s="22" t="n"/>
      <c r="AB44" s="22" t="n"/>
      <c r="AC44" s="22" t="n"/>
      <c r="AD44" s="22" t="n"/>
      <c r="AE44" s="22" t="n"/>
      <c r="AF44" s="23" t="n"/>
      <c r="AG44" s="22" t="n"/>
      <c r="AH44" s="22" t="n"/>
      <c r="AI44" s="22" t="n"/>
      <c r="AJ44" s="22" t="n"/>
      <c r="AK44" s="22" t="n"/>
      <c r="AL44" s="22" t="n"/>
      <c r="AM44" s="22" t="n"/>
      <c r="AN44" s="23" t="n"/>
      <c r="AO44" s="22" t="n"/>
      <c r="AP44" s="22" t="n"/>
      <c r="AQ44" s="22" t="n"/>
      <c r="AR44" s="22" t="n"/>
      <c r="AS44" s="22" t="n"/>
      <c r="AT44" s="22" t="n"/>
      <c r="AU44" s="22" t="n"/>
      <c r="AV44" s="22" t="n"/>
      <c r="AW44" s="23" t="n"/>
      <c r="AX44" s="22" t="n"/>
      <c r="AY44" s="24" t="n"/>
    </row>
    <row r="45" ht="15" customHeight="1" s="355">
      <c r="A45" s="14" t="n"/>
      <c r="B45" s="266" t="inlineStr">
        <is>
          <t>DURATA OPRIRE JOB [ORA]:</t>
        </is>
      </c>
      <c r="C45" s="267" t="n"/>
      <c r="D45" s="267" t="n"/>
      <c r="E45" s="267" t="n"/>
      <c r="F45" s="268" t="n"/>
      <c r="G45" s="269" t="inlineStr">
        <is>
          <t>MOTIV OPRIRE JOB:</t>
        </is>
      </c>
      <c r="H45" s="267" t="n"/>
      <c r="I45" s="267" t="n"/>
      <c r="J45" s="267" t="n"/>
      <c r="K45" s="267" t="n"/>
      <c r="L45" s="267" t="n"/>
      <c r="M45" s="267" t="n"/>
      <c r="N45" s="267" t="n"/>
      <c r="O45" s="267" t="n"/>
      <c r="P45" s="270" t="n"/>
      <c r="Q45" s="21" t="n"/>
      <c r="R45" s="207" t="n"/>
      <c r="S45" s="207" t="n"/>
      <c r="T45" s="207" t="n"/>
      <c r="U45" s="207" t="n"/>
      <c r="V45" s="207" t="n"/>
      <c r="W45" s="144" t="n"/>
      <c r="X45" s="207" t="n"/>
      <c r="Y45" s="271" t="n"/>
      <c r="Z45" s="271" t="n"/>
      <c r="AA45" s="272" t="inlineStr">
        <is>
          <t>Pallet number:</t>
        </is>
      </c>
      <c r="AB45" s="271" t="n"/>
      <c r="AC45" s="271" t="n"/>
      <c r="AD45" s="271" t="n"/>
      <c r="AE45" s="271" t="n"/>
      <c r="AF45" s="144" t="n"/>
      <c r="AG45" s="207" t="n"/>
      <c r="AH45" s="207" t="n"/>
      <c r="AI45" s="207" t="n"/>
      <c r="AJ45" s="207" t="n"/>
      <c r="AK45" s="207" t="n"/>
      <c r="AL45" s="207" t="n"/>
      <c r="AM45" s="207" t="n"/>
      <c r="AN45" s="144" t="n"/>
      <c r="AO45" s="207" t="n"/>
      <c r="AP45" s="271" t="n"/>
      <c r="AQ45" s="271" t="n"/>
      <c r="AR45" s="272" t="inlineStr">
        <is>
          <t>Pallet number:</t>
        </is>
      </c>
      <c r="AS45" s="271" t="n"/>
      <c r="AT45" s="271" t="n"/>
      <c r="AU45" s="271" t="n"/>
      <c r="AV45" s="271" t="n"/>
      <c r="AW45" s="144" t="n"/>
      <c r="AX45" s="207" t="n"/>
      <c r="AY45" s="210" t="n"/>
    </row>
    <row r="46" ht="15" customHeight="1" s="355">
      <c r="A46" s="14" t="n"/>
      <c r="B46" s="273" t="n"/>
      <c r="C46" s="274" t="n"/>
      <c r="D46" s="274" t="n"/>
      <c r="E46" s="274" t="n"/>
      <c r="F46" s="274" t="n"/>
      <c r="G46" s="274" t="n"/>
      <c r="H46" s="274" t="n"/>
      <c r="I46" s="274" t="n"/>
      <c r="J46" s="274" t="n"/>
      <c r="K46" s="274" t="n"/>
      <c r="L46" s="274" t="n"/>
      <c r="M46" s="274" t="n"/>
      <c r="N46" s="274" t="n"/>
      <c r="O46" s="274" t="n"/>
      <c r="P46" s="275" t="n"/>
      <c r="Q46" s="21" t="n"/>
      <c r="R46" s="22" t="n"/>
      <c r="S46" s="22" t="n"/>
      <c r="T46" s="207" t="n"/>
      <c r="U46" s="207" t="n"/>
      <c r="V46" s="207" t="n"/>
      <c r="W46" s="144" t="n"/>
      <c r="X46" s="22" t="n"/>
      <c r="Y46" s="276" t="n">
        <v>1</v>
      </c>
      <c r="Z46" s="207" t="n"/>
      <c r="AA46" s="277" t="inlineStr">
        <is>
          <t>of</t>
        </is>
      </c>
      <c r="AB46" s="207" t="n"/>
      <c r="AC46" s="278">
        <f>O53/O19</f>
        <v/>
      </c>
      <c r="AD46" s="22" t="n"/>
      <c r="AE46" s="22" t="n"/>
      <c r="AF46" s="144" t="n"/>
      <c r="AG46" s="22" t="n"/>
      <c r="AH46" s="22" t="n"/>
      <c r="AI46" s="22" t="n"/>
      <c r="AJ46" s="22" t="n"/>
      <c r="AK46" s="207" t="n"/>
      <c r="AL46" s="207" t="n"/>
      <c r="AM46" s="207" t="n"/>
      <c r="AN46" s="144" t="n"/>
      <c r="AO46" s="22" t="n"/>
      <c r="AP46" s="276" t="n">
        <v>1</v>
      </c>
      <c r="AQ46" s="207" t="n"/>
      <c r="AR46" s="277" t="inlineStr">
        <is>
          <t>of</t>
        </is>
      </c>
      <c r="AS46" s="207" t="n"/>
      <c r="AT46" s="278">
        <f>K53/K19</f>
        <v/>
      </c>
      <c r="AU46" s="22" t="n"/>
      <c r="AV46" s="22" t="n"/>
      <c r="AW46" s="144" t="n"/>
      <c r="AX46" s="22" t="n"/>
      <c r="AY46" s="24" t="n"/>
    </row>
    <row r="47" ht="15" customHeight="1" s="355">
      <c r="A47" s="14" t="n"/>
      <c r="B47" s="279" t="n"/>
      <c r="C47" s="280" t="n"/>
      <c r="D47" s="280" t="n"/>
      <c r="E47" s="280" t="n"/>
      <c r="F47" s="280" t="n"/>
      <c r="G47" s="280" t="n"/>
      <c r="H47" s="280" t="n"/>
      <c r="I47" s="280" t="n"/>
      <c r="J47" s="280" t="n"/>
      <c r="K47" s="280" t="n"/>
      <c r="L47" s="280" t="n"/>
      <c r="M47" s="280" t="n"/>
      <c r="N47" s="280" t="n"/>
      <c r="O47" s="280" t="n"/>
      <c r="P47" s="281" t="n"/>
      <c r="Q47" s="21" t="n"/>
      <c r="R47" s="22" t="n"/>
      <c r="S47" s="22" t="n"/>
      <c r="T47" s="22" t="n"/>
      <c r="U47" s="22" t="n"/>
      <c r="V47" s="22" t="n"/>
      <c r="W47" s="23" t="n"/>
      <c r="X47" s="22" t="n"/>
      <c r="Y47" s="22" t="n"/>
      <c r="Z47" s="22" t="n"/>
      <c r="AA47" s="22" t="n"/>
      <c r="AB47" s="22" t="n"/>
      <c r="AC47" s="22" t="n"/>
      <c r="AD47" s="22" t="n"/>
      <c r="AE47" s="22" t="n"/>
      <c r="AF47" s="144" t="n"/>
      <c r="AG47" s="22" t="n"/>
      <c r="AH47" s="22" t="n"/>
      <c r="AI47" s="22" t="n"/>
      <c r="AJ47" s="22" t="n"/>
      <c r="AK47" s="22" t="n"/>
      <c r="AL47" s="22" t="n"/>
      <c r="AM47" s="22" t="n"/>
      <c r="AN47" s="23" t="n"/>
      <c r="AO47" s="22" t="n"/>
      <c r="AP47" s="22" t="n"/>
      <c r="AQ47" s="22" t="n"/>
      <c r="AR47" s="22" t="n"/>
      <c r="AS47" s="22" t="n"/>
      <c r="AT47" s="22" t="n"/>
      <c r="AU47" s="22" t="n"/>
      <c r="AV47" s="22" t="n"/>
      <c r="AW47" s="144" t="n"/>
      <c r="AX47" s="22" t="n"/>
      <c r="AY47" s="24" t="n"/>
    </row>
    <row r="48" ht="15" customHeight="1" s="355">
      <c r="A48" s="14" t="n"/>
      <c r="B48" s="195" t="inlineStr">
        <is>
          <t>8. DETALII COMANDA:</t>
        </is>
      </c>
      <c r="C48" s="282" t="n"/>
      <c r="D48" s="282" t="n"/>
      <c r="E48" s="282" t="n"/>
      <c r="F48" s="282" t="n"/>
      <c r="G48" s="282" t="n"/>
      <c r="H48" s="282" t="n"/>
      <c r="I48" s="283" t="n"/>
      <c r="J48" s="425" t="inlineStr">
        <is>
          <t>JOB "B" - SUS</t>
        </is>
      </c>
      <c r="K48" s="367" t="n"/>
      <c r="L48" s="368" t="n"/>
      <c r="M48" s="287" t="n"/>
      <c r="N48" s="426" t="inlineStr">
        <is>
          <t>JOB "A" - JOS</t>
        </is>
      </c>
      <c r="O48" s="367" t="n"/>
      <c r="P48" s="368" t="n"/>
      <c r="Q48" s="21" t="n"/>
      <c r="R48" s="246" t="n"/>
      <c r="S48" s="246" t="n"/>
      <c r="T48" s="246" t="n"/>
      <c r="U48" s="246" t="n"/>
      <c r="V48" s="246" t="n"/>
      <c r="W48" s="246" t="n"/>
      <c r="X48" s="246" t="n"/>
      <c r="Y48" s="246" t="n"/>
      <c r="Z48" s="246" t="n"/>
      <c r="AA48" s="246" t="n"/>
      <c r="AB48" s="246" t="n"/>
      <c r="AC48" s="246" t="n"/>
      <c r="AD48" s="291" t="n"/>
      <c r="AE48" s="246" t="n"/>
      <c r="AF48" s="23" t="n"/>
      <c r="AG48" s="246" t="n"/>
      <c r="AH48" s="246" t="n"/>
      <c r="AI48" s="246" t="n"/>
      <c r="AJ48" s="246" t="n"/>
      <c r="AK48" s="246" t="n"/>
      <c r="AL48" s="246" t="n"/>
      <c r="AM48" s="246" t="n"/>
      <c r="AN48" s="246" t="n"/>
      <c r="AO48" s="246" t="n"/>
      <c r="AP48" s="246" t="n"/>
      <c r="AQ48" s="246" t="n"/>
      <c r="AR48" s="246" t="n"/>
      <c r="AS48" s="246" t="n"/>
      <c r="AT48" s="246" t="n"/>
      <c r="AU48" s="291" t="n"/>
      <c r="AV48" s="246" t="n"/>
      <c r="AW48" s="23" t="n"/>
      <c r="AX48" s="246" t="n"/>
      <c r="AY48" s="247" t="n"/>
    </row>
    <row r="49" ht="12" customHeight="1" s="355">
      <c r="A49" s="14" t="n"/>
      <c r="B49" s="427" t="inlineStr">
        <is>
          <t>DEMUNIRE CLIENT:</t>
        </is>
      </c>
      <c r="C49" s="357" t="n"/>
      <c r="D49" s="357" t="n"/>
      <c r="E49" s="357" t="n"/>
      <c r="F49" s="357" t="n"/>
      <c r="G49" s="357" t="n"/>
      <c r="H49" s="357" t="n"/>
      <c r="I49" s="428" t="n"/>
      <c r="J49" s="295" t="n"/>
      <c r="K49" s="296" t="n"/>
      <c r="L49" s="297" t="n"/>
      <c r="M49" s="298" t="n"/>
      <c r="N49" s="299" t="n"/>
      <c r="O49" s="296" t="inlineStr">
        <is>
          <t>K2PAK</t>
        </is>
      </c>
      <c r="P49" s="300" t="n"/>
      <c r="Q49" s="21" t="n"/>
      <c r="R49" s="22" t="n"/>
      <c r="S49" s="22" t="n"/>
      <c r="T49" s="22" t="n"/>
      <c r="U49" s="22" t="n"/>
      <c r="V49" s="291" t="n"/>
      <c r="W49" s="23" t="n"/>
      <c r="X49" s="22" t="n"/>
      <c r="Y49" s="22" t="n"/>
      <c r="Z49" s="22" t="n"/>
      <c r="AA49" s="22" t="n"/>
      <c r="AB49" s="22" t="n"/>
      <c r="AC49" s="301" t="n"/>
      <c r="AD49" s="291" t="n"/>
      <c r="AE49" s="22" t="n"/>
      <c r="AF49" s="23" t="n"/>
      <c r="AG49" s="22" t="n"/>
      <c r="AH49" s="22" t="n"/>
      <c r="AI49" s="22" t="n"/>
      <c r="AJ49" s="22" t="n"/>
      <c r="AK49" s="22" t="n"/>
      <c r="AL49" s="22" t="n"/>
      <c r="AM49" s="291" t="n"/>
      <c r="AN49" s="23" t="n"/>
      <c r="AO49" s="22" t="n"/>
      <c r="AP49" s="22" t="n"/>
      <c r="AQ49" s="22" t="n"/>
      <c r="AR49" s="22" t="n"/>
      <c r="AS49" s="22" t="n"/>
      <c r="AT49" s="301" t="n"/>
      <c r="AU49" s="291" t="n"/>
      <c r="AV49" s="22" t="n"/>
      <c r="AW49" s="23" t="n"/>
      <c r="AX49" s="22" t="n"/>
      <c r="AY49" s="24" t="n"/>
    </row>
    <row r="50" ht="12" customHeight="1" s="355">
      <c r="A50" s="14" t="n"/>
      <c r="B50" s="429" t="inlineStr">
        <is>
          <t>COMANDA:</t>
        </is>
      </c>
      <c r="I50" s="374" t="n"/>
      <c r="J50" s="305" t="n"/>
      <c r="K50" s="306" t="n"/>
      <c r="L50" s="307" t="n"/>
      <c r="M50" s="298" t="n"/>
      <c r="N50" s="305" t="n"/>
      <c r="O50" s="308" t="inlineStr">
        <is>
          <t>23-020-000418 (23/08/2023)</t>
        </is>
      </c>
      <c r="P50" s="309" t="n"/>
      <c r="Q50" s="21" t="n"/>
      <c r="R50" s="22" t="n"/>
      <c r="S50" s="22" t="n"/>
      <c r="T50" s="22" t="n"/>
      <c r="U50" s="22" t="n"/>
      <c r="V50" s="22" t="n"/>
      <c r="W50" s="291" t="n"/>
      <c r="X50" s="291" t="n"/>
      <c r="Y50" s="22" t="n"/>
      <c r="Z50" s="22" t="n"/>
      <c r="AA50" s="291" t="n"/>
      <c r="AB50" s="291" t="n"/>
      <c r="AC50" s="291" t="n"/>
      <c r="AD50" s="310" t="n"/>
      <c r="AE50" s="310" t="n"/>
      <c r="AF50" s="23" t="n"/>
      <c r="AG50" s="22" t="n"/>
      <c r="AH50" s="22" t="n"/>
      <c r="AI50" s="22" t="n"/>
      <c r="AJ50" s="22" t="n"/>
      <c r="AK50" s="22" t="n"/>
      <c r="AL50" s="22" t="n"/>
      <c r="AM50" s="22" t="n"/>
      <c r="AN50" s="291" t="n"/>
      <c r="AO50" s="291" t="n"/>
      <c r="AP50" s="22" t="n"/>
      <c r="AQ50" s="22" t="n"/>
      <c r="AR50" s="291" t="n"/>
      <c r="AS50" s="291" t="n"/>
      <c r="AT50" s="291" t="n"/>
      <c r="AU50" s="310" t="n"/>
      <c r="AV50" s="310" t="n"/>
      <c r="AW50" s="23" t="n"/>
      <c r="AX50" s="22" t="n"/>
      <c r="AY50" s="24" t="n"/>
    </row>
    <row r="51" ht="12" customHeight="1" s="355">
      <c r="A51" s="14" t="n"/>
      <c r="B51" s="429" t="inlineStr">
        <is>
          <t>COD ARTICOL:</t>
        </is>
      </c>
      <c r="I51" s="374" t="n"/>
      <c r="J51" s="333" t="n"/>
      <c r="K51" s="308" t="n"/>
      <c r="L51" s="312" t="n"/>
      <c r="M51" s="298" t="n"/>
      <c r="N51" s="305" t="n"/>
      <c r="O51" s="308" t="inlineStr">
        <is>
          <t>A 31-BGM-1-088-208D</t>
        </is>
      </c>
      <c r="P51" s="309" t="n"/>
      <c r="Q51" s="21" t="n"/>
      <c r="R51" s="22" t="n"/>
      <c r="S51" s="22" t="n"/>
      <c r="T51" s="22" t="n"/>
      <c r="U51" s="22" t="n"/>
      <c r="V51" s="313" t="n"/>
      <c r="W51" s="301" t="n"/>
      <c r="X51" s="301" t="n"/>
      <c r="Y51" s="301" t="n"/>
      <c r="Z51" s="313" t="n"/>
      <c r="AA51" s="22" t="n"/>
      <c r="AB51" s="22" t="n"/>
      <c r="AC51" s="22" t="n"/>
      <c r="AD51" s="22" t="n"/>
      <c r="AE51" s="22" t="n"/>
      <c r="AF51" s="22" t="n"/>
      <c r="AG51" s="22" t="n"/>
      <c r="AH51" s="22" t="n"/>
      <c r="AI51" s="22" t="n"/>
      <c r="AJ51" s="22" t="n"/>
      <c r="AK51" s="22" t="n"/>
      <c r="AL51" s="22" t="n"/>
      <c r="AM51" s="313" t="n"/>
      <c r="AN51" s="301" t="n"/>
      <c r="AO51" s="301" t="n"/>
      <c r="AP51" s="301" t="n"/>
      <c r="AQ51" s="301" t="n"/>
      <c r="AR51" s="301" t="n"/>
      <c r="AS51" s="301" t="n"/>
      <c r="AT51" s="301" t="n"/>
      <c r="AU51" s="301" t="n"/>
      <c r="AV51" s="301" t="n"/>
      <c r="AW51" s="301" t="n"/>
      <c r="AX51" s="22" t="n"/>
      <c r="AY51" s="24" t="n"/>
    </row>
    <row r="52" ht="12" customHeight="1" s="355">
      <c r="A52" s="14" t="n"/>
      <c r="B52" s="430" t="inlineStr">
        <is>
          <t>KEY COST CONTROL:</t>
        </is>
      </c>
      <c r="I52" s="374" t="n"/>
      <c r="J52" s="431" t="inlineStr">
        <is>
          <t>-</t>
        </is>
      </c>
      <c r="K52" s="376" t="n"/>
      <c r="L52" s="432" t="n"/>
      <c r="M52" s="320" t="n"/>
      <c r="N52" s="433" t="inlineStr">
        <is>
          <t>-</t>
        </is>
      </c>
      <c r="O52" s="376" t="n"/>
      <c r="P52" s="377" t="n"/>
      <c r="Q52" s="21" t="n"/>
      <c r="R52" s="22" t="n"/>
      <c r="S52" s="22" t="n"/>
      <c r="T52" s="22" t="n"/>
      <c r="U52" s="22" t="n"/>
      <c r="V52" s="301" t="n"/>
      <c r="W52" s="301" t="n"/>
      <c r="X52" s="301" t="n"/>
      <c r="Y52" s="301" t="n"/>
      <c r="Z52" s="324" t="inlineStr">
        <is>
          <t>This product is made by using 100% green energy</t>
        </is>
      </c>
      <c r="AG52" s="22" t="n"/>
      <c r="AH52" s="22" t="n"/>
      <c r="AI52" s="22" t="n"/>
      <c r="AJ52" s="22" t="n"/>
      <c r="AK52" s="22" t="n"/>
      <c r="AL52" s="22" t="n"/>
      <c r="AM52" s="301" t="n"/>
      <c r="AN52" s="301" t="n"/>
      <c r="AO52" s="301" t="n"/>
      <c r="AP52" s="301" t="n"/>
      <c r="AQ52" s="324" t="inlineStr">
        <is>
          <t>This product is made by using 100% green energy</t>
        </is>
      </c>
      <c r="AX52" s="22" t="n"/>
      <c r="AY52" s="24" t="n"/>
    </row>
    <row r="53" ht="12" customHeight="1" s="355">
      <c r="A53" s="14" t="n"/>
      <c r="B53" s="434" t="inlineStr">
        <is>
          <t>CANTITATE PER COMANDA [buc]:</t>
        </is>
      </c>
      <c r="I53" s="374" t="n"/>
      <c r="J53" s="328" t="n"/>
      <c r="K53" s="329" t="n"/>
      <c r="L53" s="330" t="n"/>
      <c r="M53" s="331" t="n"/>
      <c r="N53" s="328" t="n"/>
      <c r="O53" s="329" t="n">
        <v>1000</v>
      </c>
      <c r="P53" s="332" t="n"/>
      <c r="Q53" s="21" t="n"/>
      <c r="R53" s="22" t="n"/>
      <c r="S53" s="22" t="n"/>
      <c r="T53" s="22" t="n"/>
      <c r="U53" s="22" t="n"/>
      <c r="V53" s="301" t="n"/>
      <c r="W53" s="301" t="n"/>
      <c r="X53" s="301" t="n"/>
      <c r="Y53" s="301" t="n"/>
      <c r="AG53" s="22" t="n"/>
      <c r="AH53" s="22" t="n"/>
      <c r="AI53" s="22" t="n"/>
      <c r="AJ53" s="22" t="n"/>
      <c r="AK53" s="22" t="n"/>
      <c r="AL53" s="22" t="n"/>
      <c r="AM53" s="301" t="n"/>
      <c r="AN53" s="301" t="n"/>
      <c r="AO53" s="301" t="n"/>
      <c r="AP53" s="301" t="n"/>
      <c r="AX53" s="22" t="n"/>
      <c r="AY53" s="24" t="n"/>
    </row>
    <row r="54" ht="12" customHeight="1" s="355">
      <c r="A54" s="14" t="n"/>
      <c r="B54" s="429" t="inlineStr">
        <is>
          <t>CANTITATE DIN COMANDA EXTRUDATA ANTERIOR [buc]:</t>
        </is>
      </c>
      <c r="I54" s="374" t="n"/>
      <c r="J54" s="435">
        <f>K53-J16</f>
        <v/>
      </c>
      <c r="K54" s="376" t="n"/>
      <c r="L54" s="432" t="n"/>
      <c r="M54" s="298" t="n"/>
      <c r="N54" s="436" t="n">
        <v>0</v>
      </c>
      <c r="O54" s="376" t="n"/>
      <c r="P54" s="377" t="n"/>
      <c r="Q54" s="21" t="n"/>
      <c r="R54" s="22" t="n"/>
      <c r="S54" s="22" t="n"/>
      <c r="T54" s="22" t="n"/>
      <c r="U54" s="22" t="n"/>
      <c r="V54" s="22" t="n"/>
      <c r="W54" s="23" t="n"/>
      <c r="X54" s="22" t="n"/>
      <c r="Y54" s="22" t="n"/>
      <c r="Z54" s="22" t="n"/>
      <c r="AA54" s="22" t="n"/>
      <c r="AB54" s="22" t="n"/>
      <c r="AC54" s="22" t="n"/>
      <c r="AD54" s="22" t="n"/>
      <c r="AE54" s="22" t="n"/>
      <c r="AF54" s="23" t="n"/>
      <c r="AG54" s="22" t="n"/>
      <c r="AH54" s="22" t="n"/>
      <c r="AI54" s="22" t="n"/>
      <c r="AJ54" s="22" t="n"/>
      <c r="AK54" s="22" t="n"/>
      <c r="AL54" s="22" t="n"/>
      <c r="AM54" s="22" t="n"/>
      <c r="AN54" s="23" t="n"/>
      <c r="AO54" s="22" t="n"/>
      <c r="AP54" s="22" t="n"/>
      <c r="AQ54" s="22" t="n"/>
      <c r="AR54" s="22" t="n"/>
      <c r="AS54" s="22" t="n"/>
      <c r="AT54" s="22" t="n"/>
      <c r="AU54" s="22" t="n"/>
      <c r="AV54" s="22" t="n"/>
      <c r="AW54" s="23" t="n"/>
      <c r="AX54" s="22" t="n"/>
      <c r="AY54" s="24" t="n"/>
    </row>
    <row r="55" ht="12" customHeight="1" s="355">
      <c r="A55" s="14" t="n"/>
      <c r="B55" s="437" t="inlineStr">
        <is>
          <t>CANTITATE DIN COMANDA RAMASA DE EXTRUDAT [buc]:</t>
        </is>
      </c>
      <c r="C55" s="438" t="n"/>
      <c r="D55" s="438" t="n"/>
      <c r="E55" s="438" t="n"/>
      <c r="F55" s="438" t="n"/>
      <c r="G55" s="438" t="n"/>
      <c r="H55" s="438" t="n"/>
      <c r="I55" s="439" t="n"/>
      <c r="J55" s="440">
        <f>J54-J17</f>
        <v/>
      </c>
      <c r="K55" s="441" t="n"/>
      <c r="L55" s="442" t="n"/>
      <c r="M55" s="340" t="n"/>
      <c r="N55" s="443">
        <f>O53-N54-N16</f>
        <v/>
      </c>
      <c r="O55" s="441" t="n"/>
      <c r="P55" s="444" t="n"/>
      <c r="Q55" s="21" t="n"/>
      <c r="R55" s="22" t="n"/>
      <c r="S55" s="22" t="n"/>
      <c r="T55" s="22" t="n"/>
      <c r="U55" s="22" t="n"/>
      <c r="V55" s="22" t="n"/>
      <c r="W55" s="342" t="n"/>
      <c r="X55" s="343" t="n"/>
      <c r="Y55" s="343" t="n"/>
      <c r="Z55" s="445" t="inlineStr">
        <is>
          <t>Thank you for buying from us!</t>
        </is>
      </c>
      <c r="AF55" s="23" t="n"/>
      <c r="AG55" s="22" t="n"/>
      <c r="AH55" s="22" t="n"/>
      <c r="AI55" s="22" t="n"/>
      <c r="AJ55" s="22" t="n"/>
      <c r="AK55" s="22" t="n"/>
      <c r="AL55" s="22" t="n"/>
      <c r="AM55" s="22" t="n"/>
      <c r="AN55" s="342" t="n"/>
      <c r="AO55" s="343" t="n"/>
      <c r="AP55" s="343" t="n"/>
      <c r="AQ55" s="445" t="inlineStr">
        <is>
          <t>Thank you for buying from us!</t>
        </is>
      </c>
      <c r="AW55" s="23" t="n"/>
      <c r="AX55" s="22" t="n"/>
      <c r="AY55" s="24" t="n"/>
    </row>
    <row r="56" ht="12" customHeight="1" s="355">
      <c r="A56" s="344" t="n"/>
      <c r="B56" s="345" t="inlineStr">
        <is>
          <t>issued by: Operation Mng.</t>
        </is>
      </c>
      <c r="C56" s="408" t="n"/>
      <c r="D56" s="408" t="n"/>
      <c r="E56" s="347" t="n"/>
      <c r="F56" s="347" t="n"/>
      <c r="G56" s="347" t="n"/>
      <c r="H56" s="347" t="n"/>
      <c r="I56" s="347" t="n"/>
      <c r="J56" s="347" t="n"/>
      <c r="K56" s="347" t="n"/>
      <c r="L56" s="347" t="n"/>
      <c r="M56" s="348" t="n"/>
      <c r="N56" s="348" t="n"/>
      <c r="O56" s="348" t="n"/>
      <c r="P56" s="349" t="inlineStr">
        <is>
          <t>version 4.23</t>
        </is>
      </c>
      <c r="Q56" s="350" t="n"/>
      <c r="R56" s="351" t="n"/>
      <c r="S56" s="351" t="n"/>
      <c r="T56" s="351" t="n"/>
      <c r="U56" s="351" t="n"/>
      <c r="V56" s="351" t="n"/>
      <c r="W56" s="352" t="n"/>
      <c r="X56" s="352" t="n"/>
      <c r="Y56" s="352" t="n"/>
      <c r="AF56" s="353" t="n"/>
      <c r="AG56" s="353" t="n"/>
      <c r="AH56" s="351" t="n"/>
      <c r="AI56" s="351" t="n"/>
      <c r="AJ56" s="351" t="n"/>
      <c r="AK56" s="351" t="n"/>
      <c r="AL56" s="351" t="n"/>
      <c r="AM56" s="351" t="n"/>
      <c r="AN56" s="352" t="n"/>
      <c r="AO56" s="352" t="n"/>
      <c r="AP56" s="352" t="n"/>
      <c r="AW56" s="353" t="n"/>
      <c r="AX56" s="353" t="n"/>
      <c r="AY56" s="354" t="n"/>
    </row>
    <row r="59">
      <c r="R59" s="11" t="n"/>
      <c r="S59" s="11" t="n"/>
      <c r="T59" s="11" t="n"/>
      <c r="U59" s="11" t="n"/>
      <c r="V59" s="11" t="n"/>
      <c r="W59" s="12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2" t="n"/>
      <c r="AG59" s="11" t="n"/>
      <c r="AH59" s="11" t="n"/>
    </row>
    <row r="60">
      <c r="R60" s="22" t="n"/>
      <c r="S60" s="22" t="n"/>
      <c r="T60" s="22" t="n"/>
      <c r="U60" s="22" t="n"/>
      <c r="V60" s="22" t="n"/>
      <c r="W60" s="23" t="n"/>
      <c r="X60" s="22" t="n"/>
      <c r="Y60" s="22" t="n"/>
      <c r="Z60" s="22" t="n"/>
      <c r="AA60" s="22" t="n"/>
      <c r="AB60" s="22" t="n"/>
      <c r="AC60" s="22" t="n"/>
      <c r="AD60" s="22" t="n"/>
      <c r="AE60" s="22" t="n"/>
      <c r="AF60" s="23" t="n"/>
      <c r="AG60" s="22" t="n"/>
      <c r="AH60" s="22" t="n"/>
    </row>
    <row r="61">
      <c r="R61" s="22" t="n"/>
      <c r="S61" s="22" t="n"/>
      <c r="T61" s="22" t="n"/>
      <c r="U61" s="22" t="n"/>
      <c r="V61" s="22" t="n"/>
      <c r="W61" s="23" t="n"/>
      <c r="X61" s="22" t="n"/>
      <c r="Y61" s="22" t="n"/>
      <c r="Z61" s="22" t="n"/>
      <c r="AA61" s="22" t="n"/>
      <c r="AB61" s="22" t="n"/>
      <c r="AC61" s="22" t="n"/>
      <c r="AD61" s="22" t="n"/>
      <c r="AE61" s="22" t="n"/>
      <c r="AF61" s="23" t="n"/>
      <c r="AG61" s="22" t="n"/>
      <c r="AH61" s="22" t="n"/>
    </row>
    <row r="62">
      <c r="R62" s="22" t="n"/>
      <c r="S62" s="22" t="n"/>
      <c r="T62" s="22" t="n"/>
      <c r="U62" s="22" t="n"/>
      <c r="V62" s="22" t="n"/>
      <c r="W62" s="23" t="n"/>
      <c r="X62" s="22" t="n"/>
      <c r="Y62" s="22" t="n"/>
      <c r="Z62" s="22" t="n"/>
      <c r="AA62" s="22" t="n"/>
      <c r="AB62" s="22" t="n"/>
      <c r="AC62" s="22" t="n"/>
      <c r="AD62" s="22" t="n"/>
      <c r="AE62" s="22" t="n"/>
      <c r="AF62" s="23" t="n"/>
      <c r="AG62" s="22" t="n"/>
      <c r="AH62" s="22" t="n"/>
    </row>
    <row r="63">
      <c r="R63" s="22" t="n"/>
      <c r="S63" s="22" t="n"/>
      <c r="T63" s="22" t="n"/>
      <c r="U63" s="22" t="n"/>
      <c r="V63" s="22" t="n"/>
      <c r="W63" s="23" t="n"/>
      <c r="X63" s="22" t="n"/>
      <c r="Y63" s="22" t="n"/>
      <c r="Z63" s="22" t="n"/>
      <c r="AA63" s="22" t="n"/>
      <c r="AB63" s="22" t="n"/>
      <c r="AC63" s="22" t="n"/>
      <c r="AD63" s="22" t="n"/>
      <c r="AE63" s="22" t="n"/>
      <c r="AF63" s="23" t="n"/>
      <c r="AG63" s="22" t="n"/>
      <c r="AH63" s="22" t="n"/>
    </row>
    <row r="64">
      <c r="R64" s="22" t="n"/>
      <c r="S64" s="22" t="n"/>
      <c r="T64" s="22" t="n"/>
      <c r="U64" s="22" t="n"/>
      <c r="V64" s="22" t="n"/>
      <c r="W64" s="23" t="n"/>
      <c r="X64" s="22" t="n"/>
      <c r="Y64" s="22" t="n"/>
      <c r="Z64" s="22" t="n"/>
      <c r="AA64" s="22" t="n"/>
      <c r="AB64" s="22" t="n"/>
      <c r="AC64" s="22" t="n"/>
      <c r="AD64" s="22" t="n"/>
      <c r="AE64" s="22" t="n"/>
      <c r="AF64" s="23" t="n"/>
      <c r="AG64" s="22" t="n"/>
      <c r="AH64" s="22" t="n"/>
    </row>
    <row r="65">
      <c r="R65" s="22" t="n"/>
      <c r="S65" s="22" t="n"/>
      <c r="T65" s="22" t="n"/>
      <c r="U65" s="22" t="n"/>
      <c r="V65" s="22" t="n"/>
      <c r="W65" s="23" t="n"/>
      <c r="X65" s="22" t="n"/>
      <c r="Y65" s="22" t="n"/>
      <c r="Z65" s="22" t="n"/>
      <c r="AA65" s="22" t="n"/>
      <c r="AB65" s="22" t="n"/>
      <c r="AC65" s="22" t="n"/>
      <c r="AD65" s="22" t="n"/>
      <c r="AE65" s="22" t="n"/>
      <c r="AF65" s="23" t="n"/>
      <c r="AG65" s="22" t="n"/>
      <c r="AH65" s="22" t="n"/>
    </row>
    <row r="66">
      <c r="R66" s="22" t="n"/>
      <c r="S66" s="22" t="n"/>
      <c r="T66" s="22" t="n"/>
      <c r="U66" s="22" t="n"/>
      <c r="V66" s="22" t="n"/>
      <c r="W66" s="23" t="n"/>
      <c r="X66" s="22" t="n"/>
      <c r="Y66" s="22" t="n"/>
      <c r="Z66" s="22" t="n"/>
      <c r="AA66" s="22" t="n"/>
      <c r="AB66" s="22" t="n"/>
      <c r="AC66" s="22" t="n"/>
      <c r="AD66" s="22" t="n"/>
      <c r="AE66" s="22" t="n"/>
      <c r="AF66" s="23" t="n"/>
      <c r="AG66" s="22" t="n"/>
      <c r="AH66" s="22" t="n"/>
    </row>
    <row r="67">
      <c r="R67" s="22" t="n"/>
      <c r="S67" s="22" t="n"/>
      <c r="T67" s="22" t="n"/>
      <c r="U67" s="22" t="n"/>
      <c r="V67" s="22" t="n"/>
      <c r="W67" s="23" t="n"/>
      <c r="X67" s="22" t="n"/>
      <c r="Y67" s="22" t="n"/>
      <c r="Z67" s="22" t="n"/>
      <c r="AA67" s="22" t="n"/>
      <c r="AB67" s="22" t="n"/>
      <c r="AC67" s="22" t="n"/>
      <c r="AD67" s="22" t="n"/>
      <c r="AE67" s="22" t="n"/>
      <c r="AF67" s="23" t="n"/>
      <c r="AG67" s="22" t="n"/>
      <c r="AH67" s="22" t="n"/>
    </row>
    <row r="68">
      <c r="R68" s="22" t="n"/>
      <c r="S68" s="22" t="n"/>
      <c r="T68" s="22" t="n"/>
      <c r="U68" s="22" t="n"/>
      <c r="V68" s="22" t="n"/>
      <c r="W68" s="23" t="n"/>
      <c r="X68" s="22" t="n"/>
      <c r="Y68" s="22" t="n"/>
      <c r="Z68" s="22" t="n"/>
      <c r="AA68" s="22" t="n"/>
      <c r="AB68" s="22" t="n"/>
      <c r="AC68" s="22" t="n"/>
      <c r="AD68" s="22" t="n"/>
      <c r="AE68" s="22" t="n"/>
      <c r="AF68" s="23" t="n"/>
      <c r="AG68" s="22" t="n"/>
      <c r="AH68" s="22" t="n"/>
    </row>
    <row r="69">
      <c r="R69" s="22" t="n"/>
      <c r="S69" s="22" t="n"/>
      <c r="T69" s="22" t="n"/>
      <c r="U69" s="22" t="n"/>
      <c r="V69" s="22" t="n"/>
      <c r="W69" s="23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23" t="n"/>
      <c r="AG69" s="22" t="n"/>
      <c r="AH69" s="22" t="n"/>
    </row>
    <row r="70">
      <c r="R70" s="22" t="n"/>
      <c r="S70" s="22" t="n"/>
      <c r="T70" s="22" t="n"/>
      <c r="U70" s="22" t="n"/>
      <c r="V70" s="22" t="n"/>
      <c r="W70" s="23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23" t="n"/>
      <c r="AG70" s="22" t="n"/>
      <c r="AH70" s="22" t="n"/>
    </row>
    <row r="71">
      <c r="R71" s="22" t="n"/>
      <c r="S71" s="22" t="n"/>
      <c r="T71" s="22" t="n"/>
      <c r="U71" s="22" t="n"/>
      <c r="V71" s="22" t="n"/>
      <c r="W71" s="23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23" t="n"/>
      <c r="AG71" s="22" t="n"/>
      <c r="AH71" s="22" t="n"/>
    </row>
    <row r="72">
      <c r="R72" s="22" t="n"/>
      <c r="S72" s="22" t="n"/>
      <c r="T72" s="22" t="n"/>
      <c r="U72" s="22" t="n"/>
      <c r="V72" s="22" t="n"/>
      <c r="W72" s="23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23" t="n"/>
      <c r="AG72" s="22" t="n"/>
      <c r="AH72" s="22" t="n"/>
    </row>
    <row r="73">
      <c r="R73" s="22" t="n"/>
      <c r="S73" s="22" t="n"/>
      <c r="T73" s="22" t="n"/>
      <c r="U73" s="22" t="n"/>
      <c r="V73" s="22" t="n"/>
      <c r="W73" s="23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23" t="n"/>
      <c r="AG73" s="22" t="n"/>
      <c r="AH73" s="22" t="n"/>
    </row>
    <row r="74">
      <c r="R74" s="22" t="n"/>
      <c r="S74" s="80" t="n"/>
      <c r="T74" s="80" t="n"/>
      <c r="U74" s="80" t="n"/>
      <c r="V74" s="80" t="n"/>
      <c r="W74" s="81" t="n"/>
      <c r="X74" s="80" t="n"/>
      <c r="Y74" s="80" t="n"/>
      <c r="Z74" s="80" t="n"/>
      <c r="AA74" s="80" t="n"/>
      <c r="AB74" s="80" t="n"/>
      <c r="AC74" s="80" t="n"/>
      <c r="AD74" s="80" t="n"/>
      <c r="AE74" s="80" t="n"/>
      <c r="AF74" s="81" t="n"/>
      <c r="AG74" s="80" t="n"/>
      <c r="AH74" s="22" t="n"/>
    </row>
    <row r="75">
      <c r="R75" s="22" t="n"/>
      <c r="S75" s="89" t="n"/>
      <c r="T75" s="89" t="n"/>
      <c r="U75" s="89" t="n"/>
      <c r="V75" s="89" t="n"/>
      <c r="W75" s="90" t="n"/>
      <c r="X75" s="89" t="n"/>
      <c r="Y75" s="89" t="n"/>
      <c r="Z75" s="89" t="n"/>
      <c r="AA75" s="89" t="n"/>
      <c r="AB75" s="89" t="n"/>
      <c r="AC75" s="89" t="n"/>
      <c r="AD75" s="89" t="n"/>
      <c r="AE75" s="89" t="n"/>
      <c r="AF75" s="90" t="n"/>
      <c r="AG75" s="89" t="n"/>
      <c r="AH75" s="22" t="n"/>
    </row>
    <row r="76">
      <c r="R76" s="22" t="n"/>
      <c r="S76" s="22" t="n"/>
      <c r="T76" s="22" t="n"/>
      <c r="U76" s="22" t="n"/>
      <c r="V76" s="22" t="n"/>
      <c r="W76" s="23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23" t="n"/>
      <c r="AG76" s="22" t="n"/>
      <c r="AH76" s="22" t="n"/>
    </row>
    <row r="77">
      <c r="R77" s="22" t="n"/>
      <c r="S77" s="95" t="inlineStr">
        <is>
          <t>Customer:</t>
        </is>
      </c>
      <c r="T77" s="22" t="n"/>
      <c r="U77" s="22" t="n"/>
      <c r="V77" s="22" t="n"/>
      <c r="W77" s="23" t="n"/>
      <c r="X77" s="22" t="n"/>
      <c r="Y77" s="22" t="n"/>
      <c r="Z77" s="22" t="n"/>
      <c r="AA77" s="96">
        <f>O49</f>
        <v/>
      </c>
      <c r="AB77" s="22" t="n"/>
      <c r="AC77" s="22" t="n"/>
      <c r="AD77" s="22" t="n"/>
      <c r="AE77" s="22" t="n"/>
      <c r="AF77" s="23" t="n"/>
      <c r="AG77" s="22" t="n"/>
      <c r="AH77" s="22" t="n"/>
    </row>
    <row r="78">
      <c r="R78" s="22" t="n"/>
      <c r="S78" s="22" t="n"/>
      <c r="T78" s="22" t="n"/>
      <c r="U78" s="22" t="n"/>
      <c r="V78" s="22" t="n"/>
      <c r="W78" s="23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23" t="n"/>
      <c r="AG78" s="22" t="n"/>
      <c r="AH78" s="22" t="n"/>
    </row>
    <row r="79">
      <c r="R79" s="22" t="n"/>
      <c r="S79" s="109" t="inlineStr">
        <is>
          <t>Customer order:</t>
        </is>
      </c>
      <c r="T79" s="22" t="n"/>
      <c r="U79" s="22" t="n"/>
      <c r="V79" s="22" t="n"/>
      <c r="W79" s="23" t="n"/>
      <c r="X79" s="22" t="n"/>
      <c r="Y79" s="112">
        <f>O50</f>
        <v/>
      </c>
      <c r="AD79" s="22" t="n"/>
      <c r="AE79" s="22" t="n"/>
      <c r="AF79" s="23" t="n"/>
      <c r="AG79" s="22" t="n"/>
      <c r="AH79" s="22" t="n"/>
    </row>
    <row r="80">
      <c r="R80" s="22" t="n"/>
      <c r="S80" s="22" t="n"/>
      <c r="T80" s="22" t="n"/>
      <c r="U80" s="22" t="n"/>
      <c r="V80" s="22" t="n"/>
      <c r="W80" s="23" t="n"/>
      <c r="X80" s="22" t="n"/>
      <c r="Y80" s="22" t="n"/>
      <c r="Z80" s="121" t="n"/>
      <c r="AA80" s="22" t="n"/>
      <c r="AB80" s="22" t="n"/>
      <c r="AC80" s="22" t="n"/>
      <c r="AD80" s="22" t="n"/>
      <c r="AE80" s="22" t="n"/>
      <c r="AF80" s="23" t="n"/>
      <c r="AG80" s="22" t="n"/>
      <c r="AH80" s="22" t="n"/>
    </row>
    <row r="81">
      <c r="R81" s="22" t="n"/>
      <c r="S81" s="130" t="inlineStr">
        <is>
          <t>Project name:</t>
        </is>
      </c>
      <c r="T81" s="22" t="n"/>
      <c r="U81" s="22" t="n"/>
      <c r="V81" s="22" t="n"/>
      <c r="W81" s="23" t="n"/>
      <c r="X81" s="22" t="n"/>
      <c r="Y81" s="22" t="n"/>
      <c r="Z81" s="22" t="n"/>
      <c r="AA81" s="131">
        <f>L1</f>
        <v/>
      </c>
      <c r="AB81" s="22" t="n"/>
      <c r="AC81" s="22" t="n"/>
      <c r="AD81" s="22" t="n"/>
      <c r="AE81" s="22" t="n"/>
      <c r="AF81" s="23" t="n"/>
      <c r="AG81" s="22" t="n"/>
      <c r="AH81" s="22" t="n"/>
    </row>
    <row r="82">
      <c r="R82" s="22" t="n"/>
      <c r="S82" s="130" t="inlineStr">
        <is>
          <t>Product code:</t>
        </is>
      </c>
      <c r="T82" s="22" t="n"/>
      <c r="U82" s="22" t="n"/>
      <c r="V82" s="22" t="n"/>
      <c r="W82" s="23" t="n"/>
      <c r="X82" s="22" t="n"/>
      <c r="Y82" s="22" t="n"/>
      <c r="Z82" s="22" t="n"/>
      <c r="AA82" s="112">
        <f>O51</f>
        <v/>
      </c>
      <c r="AB82" s="22" t="n"/>
      <c r="AC82" s="22" t="n"/>
      <c r="AD82" s="22" t="n"/>
      <c r="AE82" s="22" t="n"/>
      <c r="AF82" s="23" t="n"/>
      <c r="AG82" s="22" t="n"/>
      <c r="AH82" s="22" t="n"/>
    </row>
    <row r="83">
      <c r="R83" s="22" t="n"/>
      <c r="S83" s="143" t="inlineStr">
        <is>
          <t>Dimensions:</t>
        </is>
      </c>
      <c r="T83" s="22" t="n"/>
      <c r="U83" s="22" t="n"/>
      <c r="V83" s="22" t="n"/>
      <c r="W83" s="23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23" t="n"/>
      <c r="AG83" s="22" t="n"/>
      <c r="AH83" s="22" t="n"/>
    </row>
    <row r="84">
      <c r="R84" s="22" t="n"/>
      <c r="S84" s="22" t="n"/>
      <c r="T84" s="22" t="n"/>
      <c r="U84" s="22" t="n"/>
      <c r="V84" s="22" t="n"/>
      <c r="W84" s="23" t="n"/>
      <c r="X84" s="22" t="n"/>
      <c r="Y84" s="22" t="n"/>
      <c r="Z84" s="22" t="n"/>
      <c r="AA84" s="154" t="inlineStr">
        <is>
          <t>Color:</t>
        </is>
      </c>
      <c r="AB84" s="22" t="n"/>
      <c r="AC84" s="155" t="n"/>
      <c r="AD84" s="155" t="n"/>
      <c r="AE84" s="167">
        <f>J11</f>
        <v/>
      </c>
      <c r="AF84" s="23" t="n"/>
      <c r="AG84" s="22" t="n"/>
      <c r="AH84" s="22" t="n"/>
    </row>
    <row r="85">
      <c r="R85" s="22" t="n"/>
      <c r="S85" s="154" t="inlineStr">
        <is>
          <t>L || - length (mm):</t>
        </is>
      </c>
      <c r="T85" s="22" t="n"/>
      <c r="U85" s="22" t="n"/>
      <c r="V85" s="22" t="n"/>
      <c r="W85" s="167">
        <f>O4</f>
        <v/>
      </c>
      <c r="X85" s="22" t="n"/>
      <c r="Y85" s="22" t="n"/>
      <c r="Z85" s="22" t="n"/>
      <c r="AA85" s="22" t="n"/>
      <c r="AB85" s="166" t="n"/>
      <c r="AC85" s="166" t="n"/>
      <c r="AD85" s="166" t="n"/>
      <c r="AE85" s="167" t="n"/>
      <c r="AF85" s="23" t="n"/>
      <c r="AG85" s="22" t="n"/>
      <c r="AH85" s="22" t="n"/>
    </row>
    <row r="86">
      <c r="R86" s="22" t="n"/>
      <c r="S86" s="22" t="n"/>
      <c r="T86" s="22" t="n"/>
      <c r="U86" s="22" t="n"/>
      <c r="V86" s="22" t="n"/>
      <c r="W86" s="167" t="n"/>
      <c r="X86" s="22" t="n"/>
      <c r="Y86" s="22" t="n"/>
      <c r="Z86" s="22" t="n"/>
      <c r="AA86" s="154" t="inlineStr">
        <is>
          <t>Other proprierties:</t>
        </is>
      </c>
      <c r="AB86" s="22" t="n"/>
      <c r="AC86" s="155" t="n"/>
      <c r="AD86" s="155" t="n"/>
      <c r="AE86" s="171">
        <f>J13</f>
        <v/>
      </c>
      <c r="AF86" s="23" t="n"/>
      <c r="AG86" s="22" t="n"/>
      <c r="AH86" s="22" t="n"/>
    </row>
    <row r="87">
      <c r="R87" s="22" t="n"/>
      <c r="S87" s="154" t="inlineStr">
        <is>
          <t>l - wide (mm):</t>
        </is>
      </c>
      <c r="T87" s="22" t="n"/>
      <c r="U87" s="22" t="n"/>
      <c r="V87" s="22" t="n"/>
      <c r="W87" s="167">
        <f>O5</f>
        <v/>
      </c>
      <c r="X87" s="22" t="n"/>
      <c r="Y87" s="22" t="n"/>
      <c r="Z87" s="22" t="n"/>
      <c r="AA87" s="22" t="n"/>
      <c r="AB87" s="22" t="n"/>
      <c r="AC87" s="22" t="n"/>
      <c r="AD87" s="22" t="n"/>
      <c r="AE87" s="144" t="n"/>
      <c r="AF87" s="23" t="n"/>
      <c r="AG87" s="22" t="n"/>
      <c r="AH87" s="22" t="n"/>
    </row>
    <row r="88">
      <c r="R88" s="22" t="n"/>
      <c r="S88" s="155" t="n"/>
      <c r="T88" s="22" t="n"/>
      <c r="U88" s="22" t="n"/>
      <c r="V88" s="22" t="n"/>
      <c r="W88" s="167" t="n"/>
      <c r="X88" s="22" t="n"/>
      <c r="Y88" s="22" t="n"/>
      <c r="Z88" s="22" t="n"/>
      <c r="AA88" s="22" t="n"/>
      <c r="AB88" s="22" t="n"/>
      <c r="AC88" s="22" t="n"/>
      <c r="AD88" s="22" t="n"/>
      <c r="AE88" s="144" t="n"/>
      <c r="AF88" s="23" t="n"/>
      <c r="AG88" s="22" t="n"/>
      <c r="AH88" s="22" t="n"/>
    </row>
    <row r="89">
      <c r="R89" s="22" t="n"/>
      <c r="S89" s="22" t="n"/>
      <c r="T89" s="22" t="n"/>
      <c r="U89" s="22" t="n"/>
      <c r="V89" s="22" t="n"/>
      <c r="W89" s="167" t="n"/>
      <c r="X89" s="22" t="n"/>
      <c r="Y89" s="22" t="n"/>
      <c r="Z89" s="22" t="n"/>
      <c r="AA89" s="22" t="n"/>
      <c r="AB89" s="22" t="n"/>
      <c r="AC89" s="22" t="n"/>
      <c r="AD89" s="22" t="n"/>
      <c r="AE89" s="144" t="n"/>
      <c r="AF89" s="23" t="n"/>
      <c r="AG89" s="22" t="n"/>
      <c r="AH89" s="22" t="n"/>
    </row>
    <row r="90">
      <c r="R90" s="22" t="n"/>
      <c r="S90" s="154" t="inlineStr">
        <is>
          <t>Thickness (mm)</t>
        </is>
      </c>
      <c r="T90" s="22" t="n"/>
      <c r="U90" s="22" t="n"/>
      <c r="V90" s="22" t="n"/>
      <c r="W90" s="167">
        <f>J7</f>
        <v/>
      </c>
      <c r="X90" s="22" t="n"/>
      <c r="Y90" s="22" t="n"/>
      <c r="Z90" s="22" t="n"/>
      <c r="AA90" s="22" t="n"/>
      <c r="AB90" s="22" t="n"/>
      <c r="AC90" s="22" t="n"/>
      <c r="AD90" s="22" t="n"/>
      <c r="AE90" s="144" t="n"/>
      <c r="AF90" s="23" t="n"/>
      <c r="AG90" s="22" t="n"/>
      <c r="AH90" s="22" t="n"/>
    </row>
    <row r="91">
      <c r="R91" s="22" t="n"/>
      <c r="S91" s="154" t="inlineStr">
        <is>
          <t>Density (g/m²)</t>
        </is>
      </c>
      <c r="T91" s="22" t="n"/>
      <c r="U91" s="22" t="n"/>
      <c r="V91" s="22" t="n"/>
      <c r="W91" s="167">
        <f>J9</f>
        <v/>
      </c>
      <c r="X91" s="22" t="n"/>
      <c r="Y91" s="22" t="n"/>
      <c r="Z91" s="22" t="n"/>
      <c r="AA91" s="22" t="n"/>
      <c r="AB91" s="22" t="n"/>
      <c r="AC91" s="22" t="n"/>
      <c r="AD91" s="22" t="n"/>
      <c r="AE91" s="144" t="n"/>
      <c r="AF91" s="23" t="n"/>
      <c r="AG91" s="22" t="n"/>
      <c r="AH91" s="22" t="n"/>
    </row>
    <row r="92">
      <c r="R92" s="22" t="n"/>
      <c r="S92" s="22" t="n"/>
      <c r="T92" s="22" t="n"/>
      <c r="U92" s="22" t="n"/>
      <c r="V92" s="22" t="n"/>
      <c r="W92" s="23" t="n"/>
      <c r="X92" s="22" t="n"/>
      <c r="Y92" s="22" t="n"/>
      <c r="Z92" s="22" t="n"/>
      <c r="AA92" s="22" t="n"/>
      <c r="AB92" s="22" t="n"/>
      <c r="AC92" s="22" t="n"/>
      <c r="AD92" s="22" t="n"/>
      <c r="AE92" s="144" t="n"/>
      <c r="AF92" s="23" t="n"/>
      <c r="AG92" s="22" t="n"/>
      <c r="AH92" s="22" t="n"/>
    </row>
    <row r="93">
      <c r="R93" s="207" t="n"/>
      <c r="S93" s="208" t="inlineStr">
        <is>
          <t>Quantity / pallet (pcs):</t>
        </is>
      </c>
      <c r="T93" s="207" t="n"/>
      <c r="U93" s="207" t="n"/>
      <c r="V93" s="207" t="n"/>
      <c r="W93" s="167">
        <f>O19</f>
        <v/>
      </c>
      <c r="X93" s="207" t="n"/>
      <c r="Y93" s="207" t="n"/>
      <c r="Z93" s="207" t="n"/>
      <c r="AA93" s="208" t="inlineStr">
        <is>
          <t>Pallet hight (mm):</t>
        </is>
      </c>
      <c r="AB93" s="207" t="n"/>
      <c r="AC93" s="166" t="n"/>
      <c r="AD93" s="166" t="n"/>
      <c r="AE93" s="209">
        <f>130+(J7*O19)/N20</f>
        <v/>
      </c>
      <c r="AF93" s="144" t="n"/>
      <c r="AG93" s="207" t="n"/>
      <c r="AH93" s="207" t="n"/>
    </row>
    <row r="94">
      <c r="R94" s="221" t="n"/>
      <c r="S94" s="166" t="n"/>
      <c r="T94" s="221" t="n"/>
      <c r="U94" s="221" t="n"/>
      <c r="V94" s="221" t="n"/>
      <c r="W94" s="222" t="n"/>
      <c r="X94" s="221" t="n"/>
      <c r="Y94" s="221" t="n"/>
      <c r="Z94" s="221" t="n"/>
      <c r="AA94" s="221" t="n"/>
      <c r="AB94" s="166" t="n"/>
      <c r="AC94" s="166" t="n"/>
      <c r="AD94" s="166" t="n"/>
      <c r="AE94" s="223" t="n"/>
      <c r="AF94" s="224" t="n"/>
      <c r="AG94" s="221" t="n"/>
      <c r="AH94" s="221" t="n"/>
    </row>
    <row r="95">
      <c r="R95" s="22" t="n"/>
      <c r="S95" s="208" t="inlineStr">
        <is>
          <t>Quantity / order (pcs):</t>
        </is>
      </c>
      <c r="T95" s="22" t="n"/>
      <c r="U95" s="22" t="n"/>
      <c r="V95" s="22" t="n"/>
      <c r="W95" s="167">
        <f>O53</f>
        <v/>
      </c>
      <c r="X95" s="22" t="n"/>
      <c r="Y95" s="22" t="n"/>
      <c r="Z95" s="22" t="n"/>
      <c r="AA95" s="208" t="inlineStr">
        <is>
          <t>No. of stacks:</t>
        </is>
      </c>
      <c r="AB95" s="22" t="n"/>
      <c r="AC95" s="166" t="n"/>
      <c r="AD95" s="166" t="n"/>
      <c r="AE95" s="235">
        <f>N20</f>
        <v/>
      </c>
      <c r="AF95" s="23" t="n"/>
      <c r="AG95" s="22" t="n"/>
      <c r="AH95" s="22" t="n"/>
    </row>
    <row r="96">
      <c r="R96" s="22" t="n"/>
      <c r="S96" s="22" t="n"/>
      <c r="T96" s="22" t="n"/>
      <c r="U96" s="22" t="n"/>
      <c r="V96" s="22" t="n"/>
      <c r="W96" s="167" t="n"/>
      <c r="X96" s="22" t="n"/>
      <c r="Y96" s="22" t="n"/>
      <c r="Z96" s="22" t="n"/>
      <c r="AA96" s="22" t="n"/>
      <c r="AB96" s="22" t="n"/>
      <c r="AC96" s="22" t="n"/>
      <c r="AD96" s="22" t="n"/>
      <c r="AE96" s="22" t="n"/>
      <c r="AF96" s="144" t="n"/>
      <c r="AG96" s="22" t="n"/>
      <c r="AH96" s="22" t="n"/>
    </row>
    <row r="97">
      <c r="R97" s="22" t="n"/>
      <c r="S97" s="208" t="inlineStr">
        <is>
          <t>Net weight / pallet [Kg]:</t>
        </is>
      </c>
      <c r="T97" s="22" t="n"/>
      <c r="U97" s="22" t="n"/>
      <c r="V97" s="22" t="n"/>
      <c r="W97" s="236">
        <f>((O4*O5)/1000*(J9/1000)*O19)/1000</f>
        <v/>
      </c>
      <c r="X97" s="22" t="n"/>
      <c r="Y97" s="22" t="n"/>
      <c r="Z97" s="22" t="n"/>
      <c r="AA97" s="22" t="n"/>
      <c r="AB97" s="22" t="n"/>
      <c r="AC97" s="22" t="n"/>
      <c r="AD97" s="22" t="n"/>
      <c r="AE97" s="22" t="n"/>
      <c r="AF97" s="144" t="n"/>
      <c r="AG97" s="22" t="n"/>
      <c r="AH97" s="22" t="n"/>
    </row>
    <row r="98">
      <c r="R98" s="246" t="n"/>
      <c r="S98" s="246" t="n"/>
      <c r="T98" s="246" t="n"/>
      <c r="U98" s="246" t="n"/>
      <c r="V98" s="246" t="n"/>
      <c r="W98" s="167" t="n"/>
      <c r="X98" s="246" t="n"/>
      <c r="Y98" s="246" t="n"/>
      <c r="Z98" s="246" t="n"/>
      <c r="AA98" s="246" t="n"/>
      <c r="AB98" s="246" t="n"/>
      <c r="AC98" s="246" t="n"/>
      <c r="AD98" s="246" t="n"/>
      <c r="AE98" s="246" t="n"/>
      <c r="AF98" s="23" t="n"/>
      <c r="AG98" s="246" t="n"/>
      <c r="AH98" s="246" t="n"/>
    </row>
    <row r="99">
      <c r="R99" s="22" t="n"/>
      <c r="S99" s="154" t="inlineStr">
        <is>
          <t>Oparator/ Autocontrol:</t>
        </is>
      </c>
      <c r="T99" s="22" t="n"/>
      <c r="U99" s="22" t="n"/>
      <c r="V99" s="22" t="n"/>
      <c r="W99" s="248" t="n"/>
      <c r="X99" s="249" t="n"/>
      <c r="Y99" s="249" t="n"/>
      <c r="Z99" s="22" t="n"/>
      <c r="AA99" s="154" t="inlineStr">
        <is>
          <t>Date of extrusion:</t>
        </is>
      </c>
      <c r="AB99" s="22" t="n"/>
      <c r="AC99" s="22" t="n"/>
      <c r="AD99" s="249" t="n"/>
      <c r="AE99" s="249" t="n"/>
      <c r="AF99" s="248" t="n"/>
      <c r="AG99" s="22" t="n"/>
      <c r="AH99" s="22" t="n"/>
    </row>
    <row r="100">
      <c r="R100" s="22" t="n"/>
      <c r="S100" s="22" t="n"/>
      <c r="T100" s="22" t="n"/>
      <c r="U100" s="22" t="n"/>
      <c r="V100" s="22" t="n"/>
      <c r="W100" s="248" t="n"/>
      <c r="X100" s="249" t="n"/>
      <c r="Y100" s="249" t="n"/>
      <c r="Z100" s="22" t="n"/>
      <c r="AA100" s="22" t="n"/>
      <c r="AB100" s="22" t="n"/>
      <c r="AC100" s="22" t="n"/>
      <c r="AD100" s="249" t="n"/>
      <c r="AE100" s="249" t="n"/>
      <c r="AF100" s="248" t="n"/>
      <c r="AG100" s="22" t="n"/>
      <c r="AH100" s="22" t="n"/>
    </row>
    <row r="101">
      <c r="R101" s="22" t="n"/>
      <c r="S101" s="155" t="n"/>
      <c r="T101" s="22" t="n"/>
      <c r="U101" s="22" t="n"/>
      <c r="V101" s="22" t="n"/>
      <c r="W101" s="23" t="n"/>
      <c r="X101" s="22" t="n"/>
      <c r="Y101" s="22" t="n"/>
      <c r="Z101" s="22" t="n"/>
      <c r="AA101" s="22" t="n"/>
      <c r="AB101" s="22" t="n"/>
      <c r="AC101" s="22" t="n"/>
      <c r="AD101" s="22" t="n"/>
      <c r="AE101" s="22" t="n"/>
      <c r="AF101" s="23" t="n"/>
      <c r="AG101" s="22" t="n"/>
      <c r="AH101" s="22" t="n"/>
    </row>
    <row r="102">
      <c r="R102" s="22" t="n"/>
      <c r="S102" s="22" t="n"/>
      <c r="T102" s="22" t="n"/>
      <c r="U102" s="22" t="n"/>
      <c r="V102" s="22" t="n"/>
      <c r="W102" s="23" t="n"/>
      <c r="X102" s="22" t="n"/>
      <c r="Y102" s="22" t="n"/>
      <c r="Z102" s="22" t="n"/>
      <c r="AA102" s="22" t="n"/>
      <c r="AB102" s="22" t="n"/>
      <c r="AC102" s="22" t="n"/>
      <c r="AD102" s="22" t="n"/>
      <c r="AE102" s="22" t="n"/>
      <c r="AF102" s="23" t="n"/>
      <c r="AG102" s="22" t="n"/>
      <c r="AH102" s="22" t="n"/>
    </row>
    <row r="103">
      <c r="R103" s="207" t="n"/>
      <c r="S103" s="207" t="n"/>
      <c r="T103" s="207" t="n"/>
      <c r="U103" s="207" t="n"/>
      <c r="V103" s="207" t="n"/>
      <c r="W103" s="144" t="n"/>
      <c r="X103" s="207" t="n"/>
      <c r="Y103" s="271" t="n"/>
      <c r="Z103" s="271" t="n"/>
      <c r="AA103" s="272" t="inlineStr">
        <is>
          <t>Pallet number:</t>
        </is>
      </c>
      <c r="AB103" s="271" t="n"/>
      <c r="AC103" s="271" t="n"/>
      <c r="AD103" s="271" t="n"/>
      <c r="AE103" s="271" t="n"/>
      <c r="AF103" s="144" t="n"/>
      <c r="AG103" s="207" t="n"/>
      <c r="AH103" s="207" t="n"/>
    </row>
    <row r="104">
      <c r="R104" s="22" t="n"/>
      <c r="S104" s="22" t="n"/>
      <c r="T104" s="207" t="n"/>
      <c r="U104" s="207" t="n"/>
      <c r="V104" s="207" t="n"/>
      <c r="W104" s="144" t="n"/>
      <c r="X104" s="22" t="n"/>
      <c r="Y104" s="276" t="n">
        <v>1</v>
      </c>
      <c r="Z104" s="207" t="n"/>
      <c r="AA104" s="277" t="inlineStr">
        <is>
          <t>of</t>
        </is>
      </c>
      <c r="AB104" s="207" t="n"/>
      <c r="AC104" s="278" t="n">
        <v>3</v>
      </c>
      <c r="AD104" s="22" t="n"/>
      <c r="AE104" s="22" t="n"/>
      <c r="AF104" s="144" t="n"/>
      <c r="AG104" s="22" t="n"/>
      <c r="AH104" s="22" t="n"/>
    </row>
    <row r="105">
      <c r="R105" s="22" t="n"/>
      <c r="S105" s="22" t="n"/>
      <c r="T105" s="22" t="n"/>
      <c r="U105" s="22" t="n"/>
      <c r="V105" s="22" t="n"/>
      <c r="W105" s="23" t="n"/>
      <c r="X105" s="22" t="n"/>
      <c r="Y105" s="22" t="n"/>
      <c r="Z105" s="22" t="n"/>
      <c r="AA105" s="22" t="n"/>
      <c r="AB105" s="22" t="n"/>
      <c r="AC105" s="22" t="n"/>
      <c r="AD105" s="22" t="n"/>
      <c r="AE105" s="22" t="n"/>
      <c r="AF105" s="144" t="n"/>
      <c r="AG105" s="22" t="n"/>
      <c r="AH105" s="22" t="n"/>
    </row>
    <row r="106">
      <c r="R106" s="246" t="n"/>
      <c r="S106" s="246" t="n"/>
      <c r="T106" s="246" t="n"/>
      <c r="U106" s="246" t="n"/>
      <c r="V106" s="246" t="n"/>
      <c r="W106" s="246" t="n"/>
      <c r="X106" s="246" t="n"/>
      <c r="Y106" s="246" t="n"/>
      <c r="Z106" s="246" t="n"/>
      <c r="AA106" s="246" t="n"/>
      <c r="AB106" s="246" t="n"/>
      <c r="AC106" s="246" t="n"/>
      <c r="AD106" s="291" t="n"/>
      <c r="AE106" s="246" t="n"/>
      <c r="AF106" s="23" t="n"/>
      <c r="AG106" s="246" t="n"/>
      <c r="AH106" s="246" t="n"/>
    </row>
    <row r="107">
      <c r="R107" s="22" t="n"/>
      <c r="S107" s="22" t="n"/>
      <c r="T107" s="22" t="n"/>
      <c r="U107" s="22" t="n"/>
      <c r="V107" s="291" t="n"/>
      <c r="W107" s="23" t="n"/>
      <c r="X107" s="22" t="n"/>
      <c r="Y107" s="22" t="n"/>
      <c r="Z107" s="22" t="n"/>
      <c r="AA107" s="22" t="n"/>
      <c r="AB107" s="22" t="n"/>
      <c r="AC107" s="301" t="n"/>
      <c r="AD107" s="291" t="n"/>
      <c r="AE107" s="22" t="n"/>
      <c r="AF107" s="23" t="n"/>
      <c r="AG107" s="22" t="n"/>
      <c r="AH107" s="22" t="n"/>
    </row>
    <row r="108">
      <c r="R108" s="22" t="n"/>
      <c r="S108" s="22" t="n"/>
      <c r="T108" s="22" t="n"/>
      <c r="U108" s="22" t="n"/>
      <c r="V108" s="22" t="n"/>
      <c r="W108" s="291" t="n"/>
      <c r="X108" s="291" t="n"/>
      <c r="Y108" s="22" t="n"/>
      <c r="Z108" s="22" t="n"/>
      <c r="AA108" s="291" t="n"/>
      <c r="AB108" s="291" t="n"/>
      <c r="AC108" s="291" t="n"/>
      <c r="AD108" s="310" t="n"/>
      <c r="AE108" s="310" t="n"/>
      <c r="AF108" s="23" t="n"/>
      <c r="AG108" s="22" t="n"/>
      <c r="AH108" s="22" t="n"/>
    </row>
    <row r="109">
      <c r="R109" s="22" t="n"/>
      <c r="S109" s="22" t="n"/>
      <c r="T109" s="22" t="n"/>
      <c r="U109" s="22" t="n"/>
      <c r="V109" s="313" t="n"/>
      <c r="W109" s="301" t="n"/>
      <c r="X109" s="301" t="n"/>
      <c r="Y109" s="301" t="n"/>
      <c r="Z109" s="313" t="n"/>
      <c r="AA109" s="22" t="n"/>
      <c r="AB109" s="22" t="n"/>
      <c r="AC109" s="22" t="n"/>
      <c r="AD109" s="22" t="n"/>
      <c r="AE109" s="22" t="n"/>
      <c r="AF109" s="22" t="n"/>
      <c r="AG109" s="22" t="n"/>
      <c r="AH109" s="22" t="n"/>
    </row>
    <row r="110">
      <c r="R110" s="22" t="n"/>
      <c r="S110" s="22" t="n"/>
      <c r="T110" s="22" t="n"/>
      <c r="U110" s="22" t="n"/>
      <c r="V110" s="301" t="n"/>
      <c r="W110" s="301" t="n"/>
      <c r="X110" s="301" t="n"/>
      <c r="Y110" s="301" t="n"/>
      <c r="Z110" s="324" t="inlineStr">
        <is>
          <t>This product is made by using 100% green energy</t>
        </is>
      </c>
      <c r="AG110" s="22" t="n"/>
      <c r="AH110" s="22" t="n"/>
    </row>
    <row r="111">
      <c r="R111" s="22" t="n"/>
      <c r="S111" s="22" t="n"/>
      <c r="T111" s="22" t="n"/>
      <c r="U111" s="22" t="n"/>
      <c r="V111" s="301" t="n"/>
      <c r="W111" s="301" t="n"/>
      <c r="X111" s="301" t="n"/>
      <c r="Y111" s="301" t="n"/>
      <c r="AG111" s="22" t="n"/>
      <c r="AH111" s="22" t="n"/>
    </row>
    <row r="112">
      <c r="R112" s="22" t="n"/>
      <c r="S112" s="22" t="n"/>
      <c r="T112" s="22" t="n"/>
      <c r="U112" s="22" t="n"/>
      <c r="V112" s="22" t="n"/>
      <c r="W112" s="23" t="n"/>
      <c r="X112" s="22" t="n"/>
      <c r="Y112" s="22" t="n"/>
      <c r="Z112" s="22" t="n"/>
      <c r="AA112" s="22" t="n"/>
      <c r="AB112" s="22" t="n"/>
      <c r="AC112" s="22" t="n"/>
      <c r="AD112" s="22" t="n"/>
      <c r="AE112" s="22" t="n"/>
      <c r="AF112" s="23" t="n"/>
      <c r="AG112" s="22" t="n"/>
      <c r="AH112" s="22" t="n"/>
    </row>
    <row r="113">
      <c r="R113" s="22" t="n"/>
      <c r="S113" s="22" t="n"/>
      <c r="T113" s="22" t="n"/>
      <c r="U113" s="22" t="n"/>
      <c r="V113" s="22" t="n"/>
      <c r="W113" s="342" t="n"/>
      <c r="X113" s="343" t="n"/>
      <c r="Y113" s="343" t="n"/>
      <c r="Z113" s="445" t="inlineStr">
        <is>
          <t>Thank you for buying from us!</t>
        </is>
      </c>
      <c r="AF113" s="23" t="n"/>
      <c r="AG113" s="22" t="n"/>
      <c r="AH113" s="22" t="n"/>
    </row>
    <row r="114">
      <c r="R114" s="351" t="n"/>
      <c r="S114" s="351" t="n"/>
      <c r="T114" s="351" t="n"/>
      <c r="U114" s="351" t="n"/>
      <c r="V114" s="351" t="n"/>
      <c r="W114" s="352" t="n"/>
      <c r="X114" s="352" t="n"/>
      <c r="Y114" s="352" t="n"/>
      <c r="AF114" s="353" t="n"/>
      <c r="AG114" s="353" t="n"/>
      <c r="AH114" s="351" t="n"/>
    </row>
    <row r="116">
      <c r="R116" s="11" t="n"/>
      <c r="S116" s="11" t="n"/>
      <c r="T116" s="11" t="n"/>
      <c r="U116" s="11" t="n"/>
      <c r="V116" s="11" t="n"/>
      <c r="W116" s="12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2" t="n"/>
      <c r="AG116" s="11" t="n"/>
      <c r="AH116" s="11" t="n"/>
    </row>
    <row r="117">
      <c r="R117" s="22" t="n"/>
      <c r="S117" s="22" t="n"/>
      <c r="T117" s="22" t="n"/>
      <c r="U117" s="22" t="n"/>
      <c r="V117" s="22" t="n"/>
      <c r="W117" s="23" t="n"/>
      <c r="X117" s="22" t="n"/>
      <c r="Y117" s="22" t="n"/>
      <c r="Z117" s="22" t="n"/>
      <c r="AA117" s="22" t="n"/>
      <c r="AB117" s="22" t="n"/>
      <c r="AC117" s="22" t="n"/>
      <c r="AD117" s="22" t="n"/>
      <c r="AE117" s="22" t="n"/>
      <c r="AF117" s="23" t="n"/>
      <c r="AG117" s="22" t="n"/>
      <c r="AH117" s="22" t="n"/>
    </row>
    <row r="118">
      <c r="R118" s="22" t="n"/>
      <c r="S118" s="22" t="n"/>
      <c r="T118" s="22" t="n"/>
      <c r="U118" s="22" t="n"/>
      <c r="V118" s="22" t="n"/>
      <c r="W118" s="23" t="n"/>
      <c r="X118" s="22" t="n"/>
      <c r="Y118" s="22" t="n"/>
      <c r="Z118" s="22" t="n"/>
      <c r="AA118" s="22" t="n"/>
      <c r="AB118" s="22" t="n"/>
      <c r="AC118" s="22" t="n"/>
      <c r="AD118" s="22" t="n"/>
      <c r="AE118" s="22" t="n"/>
      <c r="AF118" s="23" t="n"/>
      <c r="AG118" s="22" t="n"/>
      <c r="AH118" s="22" t="n"/>
    </row>
    <row r="119">
      <c r="R119" s="22" t="n"/>
      <c r="S119" s="22" t="n"/>
      <c r="T119" s="22" t="n"/>
      <c r="U119" s="22" t="n"/>
      <c r="V119" s="22" t="n"/>
      <c r="W119" s="23" t="n"/>
      <c r="X119" s="22" t="n"/>
      <c r="Y119" s="22" t="n"/>
      <c r="Z119" s="22" t="n"/>
      <c r="AA119" s="22" t="n"/>
      <c r="AB119" s="22" t="n"/>
      <c r="AC119" s="22" t="n"/>
      <c r="AD119" s="22" t="n"/>
      <c r="AE119" s="22" t="n"/>
      <c r="AF119" s="23" t="n"/>
      <c r="AG119" s="22" t="n"/>
      <c r="AH119" s="22" t="n"/>
    </row>
    <row r="120">
      <c r="R120" s="22" t="n"/>
      <c r="S120" s="22" t="n"/>
      <c r="T120" s="22" t="n"/>
      <c r="U120" s="22" t="n"/>
      <c r="V120" s="22" t="n"/>
      <c r="W120" s="23" t="n"/>
      <c r="X120" s="22" t="n"/>
      <c r="Y120" s="22" t="n"/>
      <c r="Z120" s="22" t="n"/>
      <c r="AA120" s="22" t="n"/>
      <c r="AB120" s="22" t="n"/>
      <c r="AC120" s="22" t="n"/>
      <c r="AD120" s="22" t="n"/>
      <c r="AE120" s="22" t="n"/>
      <c r="AF120" s="23" t="n"/>
      <c r="AG120" s="22" t="n"/>
      <c r="AH120" s="22" t="n"/>
    </row>
    <row r="121">
      <c r="R121" s="22" t="n"/>
      <c r="S121" s="22" t="n"/>
      <c r="T121" s="22" t="n"/>
      <c r="U121" s="22" t="n"/>
      <c r="V121" s="22" t="n"/>
      <c r="W121" s="23" t="n"/>
      <c r="X121" s="22" t="n"/>
      <c r="Y121" s="22" t="n"/>
      <c r="Z121" s="22" t="n"/>
      <c r="AA121" s="22" t="n"/>
      <c r="AB121" s="22" t="n"/>
      <c r="AC121" s="22" t="n"/>
      <c r="AD121" s="22" t="n"/>
      <c r="AE121" s="22" t="n"/>
      <c r="AF121" s="23" t="n"/>
      <c r="AG121" s="22" t="n"/>
      <c r="AH121" s="22" t="n"/>
    </row>
    <row r="122">
      <c r="R122" s="22" t="n"/>
      <c r="S122" s="22" t="n"/>
      <c r="T122" s="22" t="n"/>
      <c r="U122" s="22" t="n"/>
      <c r="V122" s="22" t="n"/>
      <c r="W122" s="23" t="n"/>
      <c r="X122" s="22" t="n"/>
      <c r="Y122" s="22" t="n"/>
      <c r="Z122" s="22" t="n"/>
      <c r="AA122" s="22" t="n"/>
      <c r="AB122" s="22" t="n"/>
      <c r="AC122" s="22" t="n"/>
      <c r="AD122" s="22" t="n"/>
      <c r="AE122" s="22" t="n"/>
      <c r="AF122" s="23" t="n"/>
      <c r="AG122" s="22" t="n"/>
      <c r="AH122" s="22" t="n"/>
    </row>
    <row r="123">
      <c r="R123" s="22" t="n"/>
      <c r="S123" s="22" t="n"/>
      <c r="T123" s="22" t="n"/>
      <c r="U123" s="22" t="n"/>
      <c r="V123" s="22" t="n"/>
      <c r="W123" s="23" t="n"/>
      <c r="X123" s="22" t="n"/>
      <c r="Y123" s="22" t="n"/>
      <c r="Z123" s="22" t="n"/>
      <c r="AA123" s="22" t="n"/>
      <c r="AB123" s="22" t="n"/>
      <c r="AC123" s="22" t="n"/>
      <c r="AD123" s="22" t="n"/>
      <c r="AE123" s="22" t="n"/>
      <c r="AF123" s="23" t="n"/>
      <c r="AG123" s="22" t="n"/>
      <c r="AH123" s="22" t="n"/>
    </row>
    <row r="124">
      <c r="R124" s="22" t="n"/>
      <c r="S124" s="22" t="n"/>
      <c r="T124" s="22" t="n"/>
      <c r="U124" s="22" t="n"/>
      <c r="V124" s="22" t="n"/>
      <c r="W124" s="23" t="n"/>
      <c r="X124" s="22" t="n"/>
      <c r="Y124" s="22" t="n"/>
      <c r="Z124" s="22" t="n"/>
      <c r="AA124" s="22" t="n"/>
      <c r="AB124" s="22" t="n"/>
      <c r="AC124" s="22" t="n"/>
      <c r="AD124" s="22" t="n"/>
      <c r="AE124" s="22" t="n"/>
      <c r="AF124" s="23" t="n"/>
      <c r="AG124" s="22" t="n"/>
      <c r="AH124" s="22" t="n"/>
    </row>
    <row r="125">
      <c r="R125" s="22" t="n"/>
      <c r="S125" s="22" t="n"/>
      <c r="T125" s="22" t="n"/>
      <c r="U125" s="22" t="n"/>
      <c r="V125" s="22" t="n"/>
      <c r="W125" s="23" t="n"/>
      <c r="X125" s="22" t="n"/>
      <c r="Y125" s="22" t="n"/>
      <c r="Z125" s="22" t="n"/>
      <c r="AA125" s="22" t="n"/>
      <c r="AB125" s="22" t="n"/>
      <c r="AC125" s="22" t="n"/>
      <c r="AD125" s="22" t="n"/>
      <c r="AE125" s="22" t="n"/>
      <c r="AF125" s="23" t="n"/>
      <c r="AG125" s="22" t="n"/>
      <c r="AH125" s="22" t="n"/>
    </row>
    <row r="126">
      <c r="R126" s="22" t="n"/>
      <c r="S126" s="22" t="n"/>
      <c r="T126" s="22" t="n"/>
      <c r="U126" s="22" t="n"/>
      <c r="V126" s="22" t="n"/>
      <c r="W126" s="23" t="n"/>
      <c r="X126" s="22" t="n"/>
      <c r="Y126" s="22" t="n"/>
      <c r="Z126" s="22" t="n"/>
      <c r="AA126" s="22" t="n"/>
      <c r="AB126" s="22" t="n"/>
      <c r="AC126" s="22" t="n"/>
      <c r="AD126" s="22" t="n"/>
      <c r="AE126" s="22" t="n"/>
      <c r="AF126" s="23" t="n"/>
      <c r="AG126" s="22" t="n"/>
      <c r="AH126" s="22" t="n"/>
    </row>
    <row r="127">
      <c r="R127" s="22" t="n"/>
      <c r="S127" s="22" t="n"/>
      <c r="T127" s="22" t="n"/>
      <c r="U127" s="22" t="n"/>
      <c r="V127" s="22" t="n"/>
      <c r="W127" s="23" t="n"/>
      <c r="X127" s="22" t="n"/>
      <c r="Y127" s="22" t="n"/>
      <c r="Z127" s="22" t="n"/>
      <c r="AA127" s="22" t="n"/>
      <c r="AB127" s="22" t="n"/>
      <c r="AC127" s="22" t="n"/>
      <c r="AD127" s="22" t="n"/>
      <c r="AE127" s="22" t="n"/>
      <c r="AF127" s="23" t="n"/>
      <c r="AG127" s="22" t="n"/>
      <c r="AH127" s="22" t="n"/>
    </row>
    <row r="128">
      <c r="R128" s="22" t="n"/>
      <c r="S128" s="22" t="n"/>
      <c r="T128" s="22" t="n"/>
      <c r="U128" s="22" t="n"/>
      <c r="V128" s="22" t="n"/>
      <c r="W128" s="23" t="n"/>
      <c r="X128" s="22" t="n"/>
      <c r="Y128" s="22" t="n"/>
      <c r="Z128" s="22" t="n"/>
      <c r="AA128" s="22" t="n"/>
      <c r="AB128" s="22" t="n"/>
      <c r="AC128" s="22" t="n"/>
      <c r="AD128" s="22" t="n"/>
      <c r="AE128" s="22" t="n"/>
      <c r="AF128" s="23" t="n"/>
      <c r="AG128" s="22" t="n"/>
      <c r="AH128" s="22" t="n"/>
    </row>
    <row r="129">
      <c r="R129" s="22" t="n"/>
      <c r="S129" s="22" t="n"/>
      <c r="T129" s="22" t="n"/>
      <c r="U129" s="22" t="n"/>
      <c r="V129" s="22" t="n"/>
      <c r="W129" s="23" t="n"/>
      <c r="X129" s="22" t="n"/>
      <c r="Y129" s="22" t="n"/>
      <c r="Z129" s="22" t="n"/>
      <c r="AA129" s="22" t="n"/>
      <c r="AB129" s="22" t="n"/>
      <c r="AC129" s="22" t="n"/>
      <c r="AD129" s="22" t="n"/>
      <c r="AE129" s="22" t="n"/>
      <c r="AF129" s="23" t="n"/>
      <c r="AG129" s="22" t="n"/>
      <c r="AH129" s="22" t="n"/>
    </row>
    <row r="130">
      <c r="R130" s="22" t="n"/>
      <c r="S130" s="22" t="n"/>
      <c r="T130" s="22" t="n"/>
      <c r="U130" s="22" t="n"/>
      <c r="V130" s="22" t="n"/>
      <c r="W130" s="23" t="n"/>
      <c r="X130" s="22" t="n"/>
      <c r="Y130" s="22" t="n"/>
      <c r="Z130" s="22" t="n"/>
      <c r="AA130" s="22" t="n"/>
      <c r="AB130" s="22" t="n"/>
      <c r="AC130" s="22" t="n"/>
      <c r="AD130" s="22" t="n"/>
      <c r="AE130" s="22" t="n"/>
      <c r="AF130" s="23" t="n"/>
      <c r="AG130" s="22" t="n"/>
      <c r="AH130" s="22" t="n"/>
    </row>
    <row r="131">
      <c r="R131" s="22" t="n"/>
      <c r="S131" s="80" t="n"/>
      <c r="T131" s="80" t="n"/>
      <c r="U131" s="80" t="n"/>
      <c r="V131" s="80" t="n"/>
      <c r="W131" s="81" t="n"/>
      <c r="X131" s="80" t="n"/>
      <c r="Y131" s="80" t="n"/>
      <c r="Z131" s="80" t="n"/>
      <c r="AA131" s="80" t="n"/>
      <c r="AB131" s="80" t="n"/>
      <c r="AC131" s="80" t="n"/>
      <c r="AD131" s="80" t="n"/>
      <c r="AE131" s="80" t="n"/>
      <c r="AF131" s="81" t="n"/>
      <c r="AG131" s="80" t="n"/>
      <c r="AH131" s="22" t="n"/>
    </row>
    <row r="132">
      <c r="R132" s="22" t="n"/>
      <c r="S132" s="89" t="n"/>
      <c r="T132" s="89" t="n"/>
      <c r="U132" s="89" t="n"/>
      <c r="V132" s="89" t="n"/>
      <c r="W132" s="90" t="n"/>
      <c r="X132" s="89" t="n"/>
      <c r="Y132" s="89" t="n"/>
      <c r="Z132" s="89" t="n"/>
      <c r="AA132" s="89" t="n"/>
      <c r="AB132" s="89" t="n"/>
      <c r="AC132" s="89" t="n"/>
      <c r="AD132" s="89" t="n"/>
      <c r="AE132" s="89" t="n"/>
      <c r="AF132" s="90" t="n"/>
      <c r="AG132" s="89" t="n"/>
      <c r="AH132" s="22" t="n"/>
    </row>
    <row r="133">
      <c r="R133" s="22" t="n"/>
      <c r="S133" s="22" t="n"/>
      <c r="T133" s="22" t="n"/>
      <c r="U133" s="22" t="n"/>
      <c r="V133" s="22" t="n"/>
      <c r="W133" s="23" t="n"/>
      <c r="X133" s="22" t="n"/>
      <c r="Y133" s="22" t="n"/>
      <c r="Z133" s="22" t="n"/>
      <c r="AA133" s="22" t="n"/>
      <c r="AB133" s="22" t="n"/>
      <c r="AC133" s="22" t="n"/>
      <c r="AD133" s="22" t="n"/>
      <c r="AE133" s="22" t="n"/>
      <c r="AF133" s="23" t="n"/>
      <c r="AG133" s="22" t="n"/>
      <c r="AH133" s="22" t="n"/>
    </row>
    <row r="134">
      <c r="R134" s="22" t="n"/>
      <c r="S134" s="95" t="inlineStr">
        <is>
          <t>Customer:</t>
        </is>
      </c>
      <c r="T134" s="22" t="n"/>
      <c r="U134" s="22" t="n"/>
      <c r="V134" s="22" t="n"/>
      <c r="W134" s="23" t="n"/>
      <c r="X134" s="22" t="n"/>
      <c r="Y134" s="22" t="n"/>
      <c r="Z134" s="22" t="n"/>
      <c r="AA134" s="96">
        <f>O49</f>
        <v/>
      </c>
      <c r="AB134" s="22" t="n"/>
      <c r="AC134" s="22" t="n"/>
      <c r="AD134" s="22" t="n"/>
      <c r="AE134" s="22" t="n"/>
      <c r="AF134" s="23" t="n"/>
      <c r="AG134" s="22" t="n"/>
      <c r="AH134" s="22" t="n"/>
    </row>
    <row r="135">
      <c r="R135" s="22" t="n"/>
      <c r="S135" s="22" t="n"/>
      <c r="T135" s="22" t="n"/>
      <c r="U135" s="22" t="n"/>
      <c r="V135" s="22" t="n"/>
      <c r="W135" s="23" t="n"/>
      <c r="X135" s="22" t="n"/>
      <c r="Y135" s="22" t="n"/>
      <c r="Z135" s="22" t="n"/>
      <c r="AA135" s="22" t="n"/>
      <c r="AB135" s="22" t="n"/>
      <c r="AC135" s="22" t="n"/>
      <c r="AD135" s="22" t="n"/>
      <c r="AE135" s="22" t="n"/>
      <c r="AF135" s="23" t="n"/>
      <c r="AG135" s="22" t="n"/>
      <c r="AH135" s="22" t="n"/>
    </row>
    <row r="136">
      <c r="R136" s="22" t="n"/>
      <c r="S136" s="109" t="inlineStr">
        <is>
          <t>Customer order:</t>
        </is>
      </c>
      <c r="T136" s="22" t="n"/>
      <c r="U136" s="22" t="n"/>
      <c r="V136" s="22" t="n"/>
      <c r="W136" s="23" t="n"/>
      <c r="X136" s="22" t="n"/>
      <c r="Y136" s="112">
        <f>O50</f>
        <v/>
      </c>
      <c r="AD136" s="22" t="n"/>
      <c r="AE136" s="22" t="n"/>
      <c r="AF136" s="23" t="n"/>
      <c r="AG136" s="22" t="n"/>
      <c r="AH136" s="22" t="n"/>
    </row>
    <row r="137">
      <c r="R137" s="22" t="n"/>
      <c r="S137" s="22" t="n"/>
      <c r="T137" s="22" t="n"/>
      <c r="U137" s="22" t="n"/>
      <c r="V137" s="22" t="n"/>
      <c r="W137" s="23" t="n"/>
      <c r="X137" s="22" t="n"/>
      <c r="Y137" s="22" t="n"/>
      <c r="Z137" s="121" t="n"/>
      <c r="AA137" s="22" t="n"/>
      <c r="AB137" s="22" t="n"/>
      <c r="AC137" s="22" t="n"/>
      <c r="AD137" s="22" t="n"/>
      <c r="AE137" s="22" t="n"/>
      <c r="AF137" s="23" t="n"/>
      <c r="AG137" s="22" t="n"/>
      <c r="AH137" s="22" t="n"/>
    </row>
    <row r="138">
      <c r="R138" s="22" t="n"/>
      <c r="S138" s="130" t="inlineStr">
        <is>
          <t>Project name:</t>
        </is>
      </c>
      <c r="T138" s="22" t="n"/>
      <c r="U138" s="22" t="n"/>
      <c r="V138" s="22" t="n"/>
      <c r="W138" s="23" t="n"/>
      <c r="X138" s="22" t="n"/>
      <c r="Y138" s="22" t="n"/>
      <c r="Z138" s="22" t="n"/>
      <c r="AA138" s="131">
        <f>L1</f>
        <v/>
      </c>
      <c r="AB138" s="22" t="n"/>
      <c r="AC138" s="22" t="n"/>
      <c r="AD138" s="22" t="n"/>
      <c r="AE138" s="22" t="n"/>
      <c r="AF138" s="23" t="n"/>
      <c r="AG138" s="22" t="n"/>
      <c r="AH138" s="22" t="n"/>
    </row>
    <row r="139">
      <c r="R139" s="22" t="n"/>
      <c r="S139" s="130" t="inlineStr">
        <is>
          <t>Product code:</t>
        </is>
      </c>
      <c r="T139" s="22" t="n"/>
      <c r="U139" s="22" t="n"/>
      <c r="V139" s="22" t="n"/>
      <c r="W139" s="23" t="n"/>
      <c r="X139" s="22" t="n"/>
      <c r="Y139" s="22" t="n"/>
      <c r="Z139" s="22" t="n"/>
      <c r="AA139" s="112">
        <f>O51</f>
        <v/>
      </c>
      <c r="AB139" s="22" t="n"/>
      <c r="AC139" s="22" t="n"/>
      <c r="AD139" s="22" t="n"/>
      <c r="AE139" s="22" t="n"/>
      <c r="AF139" s="23" t="n"/>
      <c r="AG139" s="22" t="n"/>
      <c r="AH139" s="22" t="n"/>
    </row>
    <row r="140">
      <c r="R140" s="22" t="n"/>
      <c r="S140" s="143" t="inlineStr">
        <is>
          <t>Dimensions:</t>
        </is>
      </c>
      <c r="T140" s="22" t="n"/>
      <c r="U140" s="22" t="n"/>
      <c r="V140" s="22" t="n"/>
      <c r="W140" s="23" t="n"/>
      <c r="X140" s="22" t="n"/>
      <c r="Y140" s="22" t="n"/>
      <c r="Z140" s="22" t="n"/>
      <c r="AA140" s="22" t="n"/>
      <c r="AB140" s="22" t="n"/>
      <c r="AC140" s="22" t="n"/>
      <c r="AD140" s="22" t="n"/>
      <c r="AE140" s="22" t="n"/>
      <c r="AF140" s="23" t="n"/>
      <c r="AG140" s="22" t="n"/>
      <c r="AH140" s="22" t="n"/>
    </row>
    <row r="141">
      <c r="R141" s="22" t="n"/>
      <c r="S141" s="22" t="n"/>
      <c r="T141" s="22" t="n"/>
      <c r="U141" s="22" t="n"/>
      <c r="V141" s="22" t="n"/>
      <c r="W141" s="23" t="n"/>
      <c r="X141" s="22" t="n"/>
      <c r="Y141" s="22" t="n"/>
      <c r="Z141" s="22" t="n"/>
      <c r="AA141" s="154" t="inlineStr">
        <is>
          <t>Color:</t>
        </is>
      </c>
      <c r="AB141" s="22" t="n"/>
      <c r="AC141" s="155" t="n"/>
      <c r="AD141" s="155" t="n"/>
      <c r="AE141" s="167">
        <f>J11</f>
        <v/>
      </c>
      <c r="AF141" s="23" t="n"/>
      <c r="AG141" s="22" t="n"/>
      <c r="AH141" s="22" t="n"/>
    </row>
    <row r="142">
      <c r="R142" s="22" t="n"/>
      <c r="S142" s="154" t="inlineStr">
        <is>
          <t>L || - length (mm):</t>
        </is>
      </c>
      <c r="T142" s="22" t="n"/>
      <c r="U142" s="22" t="n"/>
      <c r="V142" s="22" t="n"/>
      <c r="W142" s="167">
        <f>O4</f>
        <v/>
      </c>
      <c r="X142" s="22" t="n"/>
      <c r="Y142" s="22" t="n"/>
      <c r="Z142" s="22" t="n"/>
      <c r="AA142" s="22" t="n"/>
      <c r="AB142" s="166" t="n"/>
      <c r="AC142" s="166" t="n"/>
      <c r="AD142" s="166" t="n"/>
      <c r="AE142" s="167" t="n"/>
      <c r="AF142" s="23" t="n"/>
      <c r="AG142" s="22" t="n"/>
      <c r="AH142" s="22" t="n"/>
    </row>
    <row r="143">
      <c r="R143" s="22" t="n"/>
      <c r="S143" s="22" t="n"/>
      <c r="T143" s="22" t="n"/>
      <c r="U143" s="22" t="n"/>
      <c r="V143" s="22" t="n"/>
      <c r="W143" s="167" t="n"/>
      <c r="X143" s="22" t="n"/>
      <c r="Y143" s="22" t="n"/>
      <c r="Z143" s="22" t="n"/>
      <c r="AA143" s="154" t="inlineStr">
        <is>
          <t>Other proprierties:</t>
        </is>
      </c>
      <c r="AB143" s="22" t="n"/>
      <c r="AC143" s="155" t="n"/>
      <c r="AD143" s="155" t="n"/>
      <c r="AE143" s="171">
        <f>J13</f>
        <v/>
      </c>
      <c r="AF143" s="23" t="n"/>
      <c r="AG143" s="22" t="n"/>
      <c r="AH143" s="22" t="n"/>
    </row>
    <row r="144">
      <c r="R144" s="22" t="n"/>
      <c r="S144" s="154" t="inlineStr">
        <is>
          <t>l - wide (mm):</t>
        </is>
      </c>
      <c r="T144" s="22" t="n"/>
      <c r="U144" s="22" t="n"/>
      <c r="V144" s="22" t="n"/>
      <c r="W144" s="167">
        <f>O5</f>
        <v/>
      </c>
      <c r="X144" s="22" t="n"/>
      <c r="Y144" s="22" t="n"/>
      <c r="Z144" s="22" t="n"/>
      <c r="AA144" s="22" t="n"/>
      <c r="AB144" s="22" t="n"/>
      <c r="AC144" s="22" t="n"/>
      <c r="AD144" s="22" t="n"/>
      <c r="AE144" s="144" t="n"/>
      <c r="AF144" s="23" t="n"/>
      <c r="AG144" s="22" t="n"/>
      <c r="AH144" s="22" t="n"/>
    </row>
    <row r="145">
      <c r="R145" s="22" t="n"/>
      <c r="S145" s="155" t="n"/>
      <c r="T145" s="22" t="n"/>
      <c r="U145" s="22" t="n"/>
      <c r="V145" s="22" t="n"/>
      <c r="W145" s="167" t="n"/>
      <c r="X145" s="22" t="n"/>
      <c r="Y145" s="22" t="n"/>
      <c r="Z145" s="22" t="n"/>
      <c r="AA145" s="22" t="n"/>
      <c r="AB145" s="22" t="n"/>
      <c r="AC145" s="22" t="n"/>
      <c r="AD145" s="22" t="n"/>
      <c r="AE145" s="144" t="n"/>
      <c r="AF145" s="23" t="n"/>
      <c r="AG145" s="22" t="n"/>
      <c r="AH145" s="22" t="n"/>
    </row>
    <row r="146">
      <c r="R146" s="22" t="n"/>
      <c r="S146" s="22" t="n"/>
      <c r="T146" s="22" t="n"/>
      <c r="U146" s="22" t="n"/>
      <c r="V146" s="22" t="n"/>
      <c r="W146" s="167" t="n"/>
      <c r="X146" s="22" t="n"/>
      <c r="Y146" s="22" t="n"/>
      <c r="Z146" s="22" t="n"/>
      <c r="AA146" s="22" t="n"/>
      <c r="AB146" s="22" t="n"/>
      <c r="AC146" s="22" t="n"/>
      <c r="AD146" s="22" t="n"/>
      <c r="AE146" s="144" t="n"/>
      <c r="AF146" s="23" t="n"/>
      <c r="AG146" s="22" t="n"/>
      <c r="AH146" s="22" t="n"/>
    </row>
    <row r="147">
      <c r="R147" s="22" t="n"/>
      <c r="S147" s="154" t="inlineStr">
        <is>
          <t>Thickness (mm)</t>
        </is>
      </c>
      <c r="T147" s="22" t="n"/>
      <c r="U147" s="22" t="n"/>
      <c r="V147" s="22" t="n"/>
      <c r="W147" s="167">
        <f>J7</f>
        <v/>
      </c>
      <c r="X147" s="22" t="n"/>
      <c r="Y147" s="22" t="n"/>
      <c r="Z147" s="22" t="n"/>
      <c r="AA147" s="22" t="n"/>
      <c r="AB147" s="22" t="n"/>
      <c r="AC147" s="22" t="n"/>
      <c r="AD147" s="22" t="n"/>
      <c r="AE147" s="144" t="n"/>
      <c r="AF147" s="23" t="n"/>
      <c r="AG147" s="22" t="n"/>
      <c r="AH147" s="22" t="n"/>
    </row>
    <row r="148">
      <c r="R148" s="22" t="n"/>
      <c r="S148" s="154" t="inlineStr">
        <is>
          <t>Density (g/m²)</t>
        </is>
      </c>
      <c r="T148" s="22" t="n"/>
      <c r="U148" s="22" t="n"/>
      <c r="V148" s="22" t="n"/>
      <c r="W148" s="167">
        <f>J9</f>
        <v/>
      </c>
      <c r="X148" s="22" t="n"/>
      <c r="Y148" s="22" t="n"/>
      <c r="Z148" s="22" t="n"/>
      <c r="AA148" s="22" t="n"/>
      <c r="AB148" s="22" t="n"/>
      <c r="AC148" s="22" t="n"/>
      <c r="AD148" s="22" t="n"/>
      <c r="AE148" s="144" t="n"/>
      <c r="AF148" s="23" t="n"/>
      <c r="AG148" s="22" t="n"/>
      <c r="AH148" s="22" t="n"/>
    </row>
    <row r="149">
      <c r="R149" s="22" t="n"/>
      <c r="S149" s="22" t="n"/>
      <c r="T149" s="22" t="n"/>
      <c r="U149" s="22" t="n"/>
      <c r="V149" s="22" t="n"/>
      <c r="W149" s="23" t="n"/>
      <c r="X149" s="22" t="n"/>
      <c r="Y149" s="22" t="n"/>
      <c r="Z149" s="22" t="n"/>
      <c r="AA149" s="22" t="n"/>
      <c r="AB149" s="22" t="n"/>
      <c r="AC149" s="22" t="n"/>
      <c r="AD149" s="22" t="n"/>
      <c r="AE149" s="144" t="n"/>
      <c r="AF149" s="23" t="n"/>
      <c r="AG149" s="22" t="n"/>
      <c r="AH149" s="22" t="n"/>
    </row>
    <row r="150">
      <c r="R150" s="207" t="n"/>
      <c r="S150" s="208" t="inlineStr">
        <is>
          <t>Quantity / pallet (pcs):</t>
        </is>
      </c>
      <c r="T150" s="207" t="n"/>
      <c r="U150" s="207" t="n"/>
      <c r="V150" s="207" t="n"/>
      <c r="W150" s="167">
        <f>O19</f>
        <v/>
      </c>
      <c r="X150" s="207" t="n"/>
      <c r="Y150" s="207" t="n"/>
      <c r="Z150" s="207" t="n"/>
      <c r="AA150" s="208" t="inlineStr">
        <is>
          <t>Pallet hight (mm):</t>
        </is>
      </c>
      <c r="AB150" s="207" t="n"/>
      <c r="AC150" s="166" t="n"/>
      <c r="AD150" s="166" t="n"/>
      <c r="AE150" s="209">
        <f>130+(J7*O19)/N20</f>
        <v/>
      </c>
      <c r="AF150" s="144" t="n"/>
      <c r="AG150" s="207" t="n"/>
      <c r="AH150" s="207" t="n"/>
    </row>
    <row r="151">
      <c r="R151" s="221" t="n"/>
      <c r="S151" s="166" t="n"/>
      <c r="T151" s="221" t="n"/>
      <c r="U151" s="221" t="n"/>
      <c r="V151" s="221" t="n"/>
      <c r="W151" s="222" t="n"/>
      <c r="X151" s="221" t="n"/>
      <c r="Y151" s="221" t="n"/>
      <c r="Z151" s="221" t="n"/>
      <c r="AA151" s="221" t="n"/>
      <c r="AB151" s="166" t="n"/>
      <c r="AC151" s="166" t="n"/>
      <c r="AD151" s="166" t="n"/>
      <c r="AE151" s="223" t="n"/>
      <c r="AF151" s="224" t="n"/>
      <c r="AG151" s="221" t="n"/>
      <c r="AH151" s="221" t="n"/>
    </row>
    <row r="152">
      <c r="R152" s="22" t="n"/>
      <c r="S152" s="208" t="inlineStr">
        <is>
          <t>Quantity / order (pcs):</t>
        </is>
      </c>
      <c r="T152" s="22" t="n"/>
      <c r="U152" s="22" t="n"/>
      <c r="V152" s="22" t="n"/>
      <c r="W152" s="167">
        <f>O53</f>
        <v/>
      </c>
      <c r="X152" s="22" t="n"/>
      <c r="Y152" s="22" t="n"/>
      <c r="Z152" s="22" t="n"/>
      <c r="AA152" s="208" t="inlineStr">
        <is>
          <t>No. of stacks:</t>
        </is>
      </c>
      <c r="AB152" s="22" t="n"/>
      <c r="AC152" s="166" t="n"/>
      <c r="AD152" s="166" t="n"/>
      <c r="AE152" s="235">
        <f>N20</f>
        <v/>
      </c>
      <c r="AF152" s="23" t="n"/>
      <c r="AG152" s="22" t="n"/>
      <c r="AH152" s="22" t="n"/>
    </row>
    <row r="153">
      <c r="R153" s="22" t="n"/>
      <c r="S153" s="22" t="n"/>
      <c r="T153" s="22" t="n"/>
      <c r="U153" s="22" t="n"/>
      <c r="V153" s="22" t="n"/>
      <c r="W153" s="167" t="n"/>
      <c r="X153" s="22" t="n"/>
      <c r="Y153" s="22" t="n"/>
      <c r="Z153" s="22" t="n"/>
      <c r="AA153" s="22" t="n"/>
      <c r="AB153" s="22" t="n"/>
      <c r="AC153" s="22" t="n"/>
      <c r="AD153" s="22" t="n"/>
      <c r="AE153" s="22" t="n"/>
      <c r="AF153" s="144" t="n"/>
      <c r="AG153" s="22" t="n"/>
      <c r="AH153" s="22" t="n"/>
    </row>
    <row r="154">
      <c r="R154" s="22" t="n"/>
      <c r="S154" s="208" t="inlineStr">
        <is>
          <t>Net weight / pallet [Kg]:</t>
        </is>
      </c>
      <c r="T154" s="22" t="n"/>
      <c r="U154" s="22" t="n"/>
      <c r="V154" s="22" t="n"/>
      <c r="W154" s="236">
        <f>((O4*O5)/1000*(J9/1000)*O19)/1000</f>
        <v/>
      </c>
      <c r="X154" s="22" t="n"/>
      <c r="Y154" s="22" t="n"/>
      <c r="Z154" s="22" t="n"/>
      <c r="AA154" s="22" t="n"/>
      <c r="AB154" s="22" t="n"/>
      <c r="AC154" s="22" t="n"/>
      <c r="AD154" s="22" t="n"/>
      <c r="AE154" s="22" t="n"/>
      <c r="AF154" s="144" t="n"/>
      <c r="AG154" s="22" t="n"/>
      <c r="AH154" s="22" t="n"/>
    </row>
    <row r="155">
      <c r="R155" s="246" t="n"/>
      <c r="S155" s="246" t="n"/>
      <c r="T155" s="246" t="n"/>
      <c r="U155" s="246" t="n"/>
      <c r="V155" s="246" t="n"/>
      <c r="W155" s="167" t="n"/>
      <c r="X155" s="246" t="n"/>
      <c r="Y155" s="246" t="n"/>
      <c r="Z155" s="246" t="n"/>
      <c r="AA155" s="246" t="n"/>
      <c r="AB155" s="246" t="n"/>
      <c r="AC155" s="246" t="n"/>
      <c r="AD155" s="246" t="n"/>
      <c r="AE155" s="246" t="n"/>
      <c r="AF155" s="23" t="n"/>
      <c r="AG155" s="246" t="n"/>
      <c r="AH155" s="246" t="n"/>
    </row>
    <row r="156">
      <c r="R156" s="22" t="n"/>
      <c r="S156" s="154" t="inlineStr">
        <is>
          <t>Oparator/ Autocontrol:</t>
        </is>
      </c>
      <c r="T156" s="22" t="n"/>
      <c r="U156" s="22" t="n"/>
      <c r="V156" s="22" t="n"/>
      <c r="W156" s="248" t="n"/>
      <c r="X156" s="249" t="n"/>
      <c r="Y156" s="249" t="n"/>
      <c r="Z156" s="22" t="n"/>
      <c r="AA156" s="154" t="inlineStr">
        <is>
          <t>Date of extrusion:</t>
        </is>
      </c>
      <c r="AB156" s="22" t="n"/>
      <c r="AC156" s="22" t="n"/>
      <c r="AD156" s="249" t="n"/>
      <c r="AE156" s="249" t="n"/>
      <c r="AF156" s="248" t="n"/>
      <c r="AG156" s="22" t="n"/>
      <c r="AH156" s="22" t="n"/>
    </row>
    <row r="157">
      <c r="R157" s="22" t="n"/>
      <c r="S157" s="22" t="n"/>
      <c r="T157" s="22" t="n"/>
      <c r="U157" s="22" t="n"/>
      <c r="V157" s="22" t="n"/>
      <c r="W157" s="248" t="n"/>
      <c r="X157" s="249" t="n"/>
      <c r="Y157" s="249" t="n"/>
      <c r="Z157" s="22" t="n"/>
      <c r="AA157" s="22" t="n"/>
      <c r="AB157" s="22" t="n"/>
      <c r="AC157" s="22" t="n"/>
      <c r="AD157" s="249" t="n"/>
      <c r="AE157" s="249" t="n"/>
      <c r="AF157" s="248" t="n"/>
      <c r="AG157" s="22" t="n"/>
      <c r="AH157" s="22" t="n"/>
    </row>
    <row r="158">
      <c r="R158" s="22" t="n"/>
      <c r="S158" s="155" t="n"/>
      <c r="T158" s="22" t="n"/>
      <c r="U158" s="22" t="n"/>
      <c r="V158" s="22" t="n"/>
      <c r="W158" s="23" t="n"/>
      <c r="X158" s="22" t="n"/>
      <c r="Y158" s="22" t="n"/>
      <c r="Z158" s="22" t="n"/>
      <c r="AA158" s="22" t="n"/>
      <c r="AB158" s="22" t="n"/>
      <c r="AC158" s="22" t="n"/>
      <c r="AD158" s="22" t="n"/>
      <c r="AE158" s="22" t="n"/>
      <c r="AF158" s="23" t="n"/>
      <c r="AG158" s="22" t="n"/>
      <c r="AH158" s="22" t="n"/>
    </row>
    <row r="159">
      <c r="R159" s="22" t="n"/>
      <c r="S159" s="22" t="n"/>
      <c r="T159" s="22" t="n"/>
      <c r="U159" s="22" t="n"/>
      <c r="V159" s="22" t="n"/>
      <c r="W159" s="23" t="n"/>
      <c r="X159" s="22" t="n"/>
      <c r="Y159" s="22" t="n"/>
      <c r="Z159" s="22" t="n"/>
      <c r="AA159" s="22" t="n"/>
      <c r="AB159" s="22" t="n"/>
      <c r="AC159" s="22" t="n"/>
      <c r="AD159" s="22" t="n"/>
      <c r="AE159" s="22" t="n"/>
      <c r="AF159" s="23" t="n"/>
      <c r="AG159" s="22" t="n"/>
      <c r="AH159" s="22" t="n"/>
    </row>
    <row r="160">
      <c r="R160" s="207" t="n"/>
      <c r="S160" s="207" t="n"/>
      <c r="T160" s="207" t="n"/>
      <c r="U160" s="207" t="n"/>
      <c r="V160" s="207" t="n"/>
      <c r="W160" s="144" t="n"/>
      <c r="X160" s="207" t="n"/>
      <c r="Y160" s="271" t="n"/>
      <c r="Z160" s="271" t="n"/>
      <c r="AA160" s="272" t="inlineStr">
        <is>
          <t>Pallet number:</t>
        </is>
      </c>
      <c r="AB160" s="271" t="n"/>
      <c r="AC160" s="271" t="n"/>
      <c r="AD160" s="271" t="n"/>
      <c r="AE160" s="271" t="n"/>
      <c r="AF160" s="144" t="n"/>
      <c r="AG160" s="207" t="n"/>
      <c r="AH160" s="207" t="n"/>
    </row>
    <row r="161">
      <c r="R161" s="22" t="n"/>
      <c r="S161" s="22" t="n"/>
      <c r="T161" s="207" t="n"/>
      <c r="U161" s="207" t="n"/>
      <c r="V161" s="207" t="n"/>
      <c r="W161" s="144" t="n"/>
      <c r="X161" s="22" t="n"/>
      <c r="Y161" s="276" t="n">
        <v>2</v>
      </c>
      <c r="Z161" s="207" t="n"/>
      <c r="AA161" s="277" t="inlineStr">
        <is>
          <t>of</t>
        </is>
      </c>
      <c r="AB161" s="207" t="n"/>
      <c r="AC161" s="278" t="n">
        <v>3</v>
      </c>
      <c r="AD161" s="22" t="n"/>
      <c r="AE161" s="22" t="n"/>
      <c r="AF161" s="144" t="n"/>
      <c r="AG161" s="22" t="n"/>
      <c r="AH161" s="22" t="n"/>
    </row>
    <row r="162">
      <c r="R162" s="22" t="n"/>
      <c r="S162" s="22" t="n"/>
      <c r="T162" s="22" t="n"/>
      <c r="U162" s="22" t="n"/>
      <c r="V162" s="22" t="n"/>
      <c r="W162" s="23" t="n"/>
      <c r="X162" s="22" t="n"/>
      <c r="Y162" s="22" t="n"/>
      <c r="Z162" s="22" t="n"/>
      <c r="AA162" s="22" t="n"/>
      <c r="AB162" s="22" t="n"/>
      <c r="AC162" s="22" t="n"/>
      <c r="AD162" s="22" t="n"/>
      <c r="AE162" s="22" t="n"/>
      <c r="AF162" s="144" t="n"/>
      <c r="AG162" s="22" t="n"/>
      <c r="AH162" s="22" t="n"/>
    </row>
    <row r="163">
      <c r="R163" s="246" t="n"/>
      <c r="S163" s="246" t="n"/>
      <c r="T163" s="246" t="n"/>
      <c r="U163" s="246" t="n"/>
      <c r="V163" s="246" t="n"/>
      <c r="W163" s="246" t="n"/>
      <c r="X163" s="246" t="n"/>
      <c r="Y163" s="246" t="n"/>
      <c r="Z163" s="246" t="n"/>
      <c r="AA163" s="246" t="n"/>
      <c r="AB163" s="246" t="n"/>
      <c r="AC163" s="246" t="n"/>
      <c r="AD163" s="291" t="n"/>
      <c r="AE163" s="246" t="n"/>
      <c r="AF163" s="23" t="n"/>
      <c r="AG163" s="246" t="n"/>
      <c r="AH163" s="246" t="n"/>
    </row>
    <row r="164">
      <c r="R164" s="22" t="n"/>
      <c r="S164" s="22" t="n"/>
      <c r="T164" s="22" t="n"/>
      <c r="U164" s="22" t="n"/>
      <c r="V164" s="291" t="n"/>
      <c r="W164" s="23" t="n"/>
      <c r="X164" s="22" t="n"/>
      <c r="Y164" s="22" t="n"/>
      <c r="Z164" s="22" t="n"/>
      <c r="AA164" s="22" t="n"/>
      <c r="AB164" s="22" t="n"/>
      <c r="AC164" s="301" t="n"/>
      <c r="AD164" s="291" t="n"/>
      <c r="AE164" s="22" t="n"/>
      <c r="AF164" s="23" t="n"/>
      <c r="AG164" s="22" t="n"/>
      <c r="AH164" s="22" t="n"/>
    </row>
    <row r="165">
      <c r="R165" s="22" t="n"/>
      <c r="S165" s="22" t="n"/>
      <c r="T165" s="22" t="n"/>
      <c r="U165" s="22" t="n"/>
      <c r="V165" s="22" t="n"/>
      <c r="W165" s="291" t="n"/>
      <c r="X165" s="291" t="n"/>
      <c r="Y165" s="22" t="n"/>
      <c r="Z165" s="22" t="n"/>
      <c r="AA165" s="291" t="n"/>
      <c r="AB165" s="291" t="n"/>
      <c r="AC165" s="291" t="n"/>
      <c r="AD165" s="310" t="n"/>
      <c r="AE165" s="310" t="n"/>
      <c r="AF165" s="23" t="n"/>
      <c r="AG165" s="22" t="n"/>
      <c r="AH165" s="22" t="n"/>
    </row>
    <row r="166">
      <c r="R166" s="22" t="n"/>
      <c r="S166" s="22" t="n"/>
      <c r="T166" s="22" t="n"/>
      <c r="U166" s="22" t="n"/>
      <c r="V166" s="313" t="n"/>
      <c r="W166" s="301" t="n"/>
      <c r="X166" s="301" t="n"/>
      <c r="Y166" s="301" t="n"/>
      <c r="Z166" s="313" t="n"/>
      <c r="AA166" s="22" t="n"/>
      <c r="AB166" s="22" t="n"/>
      <c r="AC166" s="22" t="n"/>
      <c r="AD166" s="22" t="n"/>
      <c r="AE166" s="22" t="n"/>
      <c r="AF166" s="22" t="n"/>
      <c r="AG166" s="22" t="n"/>
      <c r="AH166" s="22" t="n"/>
    </row>
    <row r="167">
      <c r="R167" s="22" t="n"/>
      <c r="S167" s="22" t="n"/>
      <c r="T167" s="22" t="n"/>
      <c r="U167" s="22" t="n"/>
      <c r="V167" s="301" t="n"/>
      <c r="W167" s="301" t="n"/>
      <c r="X167" s="301" t="n"/>
      <c r="Y167" s="301" t="n"/>
      <c r="Z167" s="324" t="inlineStr">
        <is>
          <t>This product is made by using 100% green energy</t>
        </is>
      </c>
      <c r="AG167" s="22" t="n"/>
      <c r="AH167" s="22" t="n"/>
    </row>
    <row r="168">
      <c r="R168" s="22" t="n"/>
      <c r="S168" s="22" t="n"/>
      <c r="T168" s="22" t="n"/>
      <c r="U168" s="22" t="n"/>
      <c r="V168" s="301" t="n"/>
      <c r="W168" s="301" t="n"/>
      <c r="X168" s="301" t="n"/>
      <c r="Y168" s="301" t="n"/>
      <c r="AG168" s="22" t="n"/>
      <c r="AH168" s="22" t="n"/>
    </row>
    <row r="169">
      <c r="R169" s="22" t="n"/>
      <c r="S169" s="22" t="n"/>
      <c r="T169" s="22" t="n"/>
      <c r="U169" s="22" t="n"/>
      <c r="V169" s="22" t="n"/>
      <c r="W169" s="23" t="n"/>
      <c r="X169" s="22" t="n"/>
      <c r="Y169" s="22" t="n"/>
      <c r="Z169" s="22" t="n"/>
      <c r="AA169" s="22" t="n"/>
      <c r="AB169" s="22" t="n"/>
      <c r="AC169" s="22" t="n"/>
      <c r="AD169" s="22" t="n"/>
      <c r="AE169" s="22" t="n"/>
      <c r="AF169" s="23" t="n"/>
      <c r="AG169" s="22" t="n"/>
      <c r="AH169" s="22" t="n"/>
    </row>
    <row r="170">
      <c r="R170" s="22" t="n"/>
      <c r="S170" s="22" t="n"/>
      <c r="T170" s="22" t="n"/>
      <c r="U170" s="22" t="n"/>
      <c r="V170" s="22" t="n"/>
      <c r="W170" s="342" t="n"/>
      <c r="X170" s="343" t="n"/>
      <c r="Y170" s="343" t="n"/>
      <c r="Z170" s="445" t="inlineStr">
        <is>
          <t>Thank you for buying from us!</t>
        </is>
      </c>
      <c r="AF170" s="23" t="n"/>
      <c r="AG170" s="22" t="n"/>
      <c r="AH170" s="22" t="n"/>
    </row>
    <row r="171">
      <c r="R171" s="351" t="n"/>
      <c r="S171" s="351" t="n"/>
      <c r="T171" s="351" t="n"/>
      <c r="U171" s="351" t="n"/>
      <c r="V171" s="351" t="n"/>
      <c r="W171" s="352" t="n"/>
      <c r="X171" s="352" t="n"/>
      <c r="Y171" s="352" t="n"/>
      <c r="AF171" s="353" t="n"/>
      <c r="AG171" s="353" t="n"/>
      <c r="AH171" s="351" t="n"/>
    </row>
    <row r="173">
      <c r="R173" s="11" t="n"/>
      <c r="S173" s="11" t="n"/>
      <c r="T173" s="11" t="n"/>
      <c r="U173" s="11" t="n"/>
      <c r="V173" s="11" t="n"/>
      <c r="W173" s="12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2" t="n"/>
      <c r="AG173" s="11" t="n"/>
      <c r="AH173" s="11" t="n"/>
    </row>
    <row r="174">
      <c r="R174" s="22" t="n"/>
      <c r="S174" s="22" t="n"/>
      <c r="T174" s="22" t="n"/>
      <c r="U174" s="22" t="n"/>
      <c r="V174" s="22" t="n"/>
      <c r="W174" s="23" t="n"/>
      <c r="X174" s="22" t="n"/>
      <c r="Y174" s="22" t="n"/>
      <c r="Z174" s="22" t="n"/>
      <c r="AA174" s="22" t="n"/>
      <c r="AB174" s="22" t="n"/>
      <c r="AC174" s="22" t="n"/>
      <c r="AD174" s="22" t="n"/>
      <c r="AE174" s="22" t="n"/>
      <c r="AF174" s="23" t="n"/>
      <c r="AG174" s="22" t="n"/>
      <c r="AH174" s="22" t="n"/>
    </row>
    <row r="175">
      <c r="R175" s="22" t="n"/>
      <c r="S175" s="22" t="n"/>
      <c r="T175" s="22" t="n"/>
      <c r="U175" s="22" t="n"/>
      <c r="V175" s="22" t="n"/>
      <c r="W175" s="23" t="n"/>
      <c r="X175" s="22" t="n"/>
      <c r="Y175" s="22" t="n"/>
      <c r="Z175" s="22" t="n"/>
      <c r="AA175" s="22" t="n"/>
      <c r="AB175" s="22" t="n"/>
      <c r="AC175" s="22" t="n"/>
      <c r="AD175" s="22" t="n"/>
      <c r="AE175" s="22" t="n"/>
      <c r="AF175" s="23" t="n"/>
      <c r="AG175" s="22" t="n"/>
      <c r="AH175" s="22" t="n"/>
    </row>
    <row r="176">
      <c r="R176" s="22" t="n"/>
      <c r="S176" s="22" t="n"/>
      <c r="T176" s="22" t="n"/>
      <c r="U176" s="22" t="n"/>
      <c r="V176" s="22" t="n"/>
      <c r="W176" s="23" t="n"/>
      <c r="X176" s="22" t="n"/>
      <c r="Y176" s="22" t="n"/>
      <c r="Z176" s="22" t="n"/>
      <c r="AA176" s="22" t="n"/>
      <c r="AB176" s="22" t="n"/>
      <c r="AC176" s="22" t="n"/>
      <c r="AD176" s="22" t="n"/>
      <c r="AE176" s="22" t="n"/>
      <c r="AF176" s="23" t="n"/>
      <c r="AG176" s="22" t="n"/>
      <c r="AH176" s="22" t="n"/>
    </row>
    <row r="177">
      <c r="R177" s="22" t="n"/>
      <c r="S177" s="22" t="n"/>
      <c r="T177" s="22" t="n"/>
      <c r="U177" s="22" t="n"/>
      <c r="V177" s="22" t="n"/>
      <c r="W177" s="23" t="n"/>
      <c r="X177" s="22" t="n"/>
      <c r="Y177" s="22" t="n"/>
      <c r="Z177" s="22" t="n"/>
      <c r="AA177" s="22" t="n"/>
      <c r="AB177" s="22" t="n"/>
      <c r="AC177" s="22" t="n"/>
      <c r="AD177" s="22" t="n"/>
      <c r="AE177" s="22" t="n"/>
      <c r="AF177" s="23" t="n"/>
      <c r="AG177" s="22" t="n"/>
      <c r="AH177" s="22" t="n"/>
    </row>
    <row r="178">
      <c r="R178" s="22" t="n"/>
      <c r="S178" s="22" t="n"/>
      <c r="T178" s="22" t="n"/>
      <c r="U178" s="22" t="n"/>
      <c r="V178" s="22" t="n"/>
      <c r="W178" s="23" t="n"/>
      <c r="X178" s="22" t="n"/>
      <c r="Y178" s="22" t="n"/>
      <c r="Z178" s="22" t="n"/>
      <c r="AA178" s="22" t="n"/>
      <c r="AB178" s="22" t="n"/>
      <c r="AC178" s="22" t="n"/>
      <c r="AD178" s="22" t="n"/>
      <c r="AE178" s="22" t="n"/>
      <c r="AF178" s="23" t="n"/>
      <c r="AG178" s="22" t="n"/>
      <c r="AH178" s="22" t="n"/>
    </row>
    <row r="179">
      <c r="R179" s="22" t="n"/>
      <c r="S179" s="22" t="n"/>
      <c r="T179" s="22" t="n"/>
      <c r="U179" s="22" t="n"/>
      <c r="V179" s="22" t="n"/>
      <c r="W179" s="23" t="n"/>
      <c r="X179" s="22" t="n"/>
      <c r="Y179" s="22" t="n"/>
      <c r="Z179" s="22" t="n"/>
      <c r="AA179" s="22" t="n"/>
      <c r="AB179" s="22" t="n"/>
      <c r="AC179" s="22" t="n"/>
      <c r="AD179" s="22" t="n"/>
      <c r="AE179" s="22" t="n"/>
      <c r="AF179" s="23" t="n"/>
      <c r="AG179" s="22" t="n"/>
      <c r="AH179" s="22" t="n"/>
    </row>
    <row r="180">
      <c r="R180" s="22" t="n"/>
      <c r="S180" s="22" t="n"/>
      <c r="T180" s="22" t="n"/>
      <c r="U180" s="22" t="n"/>
      <c r="V180" s="22" t="n"/>
      <c r="W180" s="23" t="n"/>
      <c r="X180" s="22" t="n"/>
      <c r="Y180" s="22" t="n"/>
      <c r="Z180" s="22" t="n"/>
      <c r="AA180" s="22" t="n"/>
      <c r="AB180" s="22" t="n"/>
      <c r="AC180" s="22" t="n"/>
      <c r="AD180" s="22" t="n"/>
      <c r="AE180" s="22" t="n"/>
      <c r="AF180" s="23" t="n"/>
      <c r="AG180" s="22" t="n"/>
      <c r="AH180" s="22" t="n"/>
    </row>
    <row r="181">
      <c r="R181" s="22" t="n"/>
      <c r="S181" s="22" t="n"/>
      <c r="T181" s="22" t="n"/>
      <c r="U181" s="22" t="n"/>
      <c r="V181" s="22" t="n"/>
      <c r="W181" s="23" t="n"/>
      <c r="X181" s="22" t="n"/>
      <c r="Y181" s="22" t="n"/>
      <c r="Z181" s="22" t="n"/>
      <c r="AA181" s="22" t="n"/>
      <c r="AB181" s="22" t="n"/>
      <c r="AC181" s="22" t="n"/>
      <c r="AD181" s="22" t="n"/>
      <c r="AE181" s="22" t="n"/>
      <c r="AF181" s="23" t="n"/>
      <c r="AG181" s="22" t="n"/>
      <c r="AH181" s="22" t="n"/>
    </row>
    <row r="182">
      <c r="R182" s="22" t="n"/>
      <c r="S182" s="22" t="n"/>
      <c r="T182" s="22" t="n"/>
      <c r="U182" s="22" t="n"/>
      <c r="V182" s="22" t="n"/>
      <c r="W182" s="23" t="n"/>
      <c r="X182" s="22" t="n"/>
      <c r="Y182" s="22" t="n"/>
      <c r="Z182" s="22" t="n"/>
      <c r="AA182" s="22" t="n"/>
      <c r="AB182" s="22" t="n"/>
      <c r="AC182" s="22" t="n"/>
      <c r="AD182" s="22" t="n"/>
      <c r="AE182" s="22" t="n"/>
      <c r="AF182" s="23" t="n"/>
      <c r="AG182" s="22" t="n"/>
      <c r="AH182" s="22" t="n"/>
    </row>
    <row r="183">
      <c r="R183" s="22" t="n"/>
      <c r="S183" s="22" t="n"/>
      <c r="T183" s="22" t="n"/>
      <c r="U183" s="22" t="n"/>
      <c r="V183" s="22" t="n"/>
      <c r="W183" s="23" t="n"/>
      <c r="X183" s="22" t="n"/>
      <c r="Y183" s="22" t="n"/>
      <c r="Z183" s="22" t="n"/>
      <c r="AA183" s="22" t="n"/>
      <c r="AB183" s="22" t="n"/>
      <c r="AC183" s="22" t="n"/>
      <c r="AD183" s="22" t="n"/>
      <c r="AE183" s="22" t="n"/>
      <c r="AF183" s="23" t="n"/>
      <c r="AG183" s="22" t="n"/>
      <c r="AH183" s="22" t="n"/>
    </row>
    <row r="184">
      <c r="R184" s="22" t="n"/>
      <c r="S184" s="22" t="n"/>
      <c r="T184" s="22" t="n"/>
      <c r="U184" s="22" t="n"/>
      <c r="V184" s="22" t="n"/>
      <c r="W184" s="23" t="n"/>
      <c r="X184" s="22" t="n"/>
      <c r="Y184" s="22" t="n"/>
      <c r="Z184" s="22" t="n"/>
      <c r="AA184" s="22" t="n"/>
      <c r="AB184" s="22" t="n"/>
      <c r="AC184" s="22" t="n"/>
      <c r="AD184" s="22" t="n"/>
      <c r="AE184" s="22" t="n"/>
      <c r="AF184" s="23" t="n"/>
      <c r="AG184" s="22" t="n"/>
      <c r="AH184" s="22" t="n"/>
    </row>
    <row r="185">
      <c r="R185" s="22" t="n"/>
      <c r="S185" s="22" t="n"/>
      <c r="T185" s="22" t="n"/>
      <c r="U185" s="22" t="n"/>
      <c r="V185" s="22" t="n"/>
      <c r="W185" s="23" t="n"/>
      <c r="X185" s="22" t="n"/>
      <c r="Y185" s="22" t="n"/>
      <c r="Z185" s="22" t="n"/>
      <c r="AA185" s="22" t="n"/>
      <c r="AB185" s="22" t="n"/>
      <c r="AC185" s="22" t="n"/>
      <c r="AD185" s="22" t="n"/>
      <c r="AE185" s="22" t="n"/>
      <c r="AF185" s="23" t="n"/>
      <c r="AG185" s="22" t="n"/>
      <c r="AH185" s="22" t="n"/>
    </row>
    <row r="186">
      <c r="R186" s="22" t="n"/>
      <c r="S186" s="22" t="n"/>
      <c r="T186" s="22" t="n"/>
      <c r="U186" s="22" t="n"/>
      <c r="V186" s="22" t="n"/>
      <c r="W186" s="23" t="n"/>
      <c r="X186" s="22" t="n"/>
      <c r="Y186" s="22" t="n"/>
      <c r="Z186" s="22" t="n"/>
      <c r="AA186" s="22" t="n"/>
      <c r="AB186" s="22" t="n"/>
      <c r="AC186" s="22" t="n"/>
      <c r="AD186" s="22" t="n"/>
      <c r="AE186" s="22" t="n"/>
      <c r="AF186" s="23" t="n"/>
      <c r="AG186" s="22" t="n"/>
      <c r="AH186" s="22" t="n"/>
    </row>
    <row r="187">
      <c r="R187" s="22" t="n"/>
      <c r="S187" s="22" t="n"/>
      <c r="T187" s="22" t="n"/>
      <c r="U187" s="22" t="n"/>
      <c r="V187" s="22" t="n"/>
      <c r="W187" s="23" t="n"/>
      <c r="X187" s="22" t="n"/>
      <c r="Y187" s="22" t="n"/>
      <c r="Z187" s="22" t="n"/>
      <c r="AA187" s="22" t="n"/>
      <c r="AB187" s="22" t="n"/>
      <c r="AC187" s="22" t="n"/>
      <c r="AD187" s="22" t="n"/>
      <c r="AE187" s="22" t="n"/>
      <c r="AF187" s="23" t="n"/>
      <c r="AG187" s="22" t="n"/>
      <c r="AH187" s="22" t="n"/>
    </row>
    <row r="188">
      <c r="R188" s="22" t="n"/>
      <c r="S188" s="80" t="n"/>
      <c r="T188" s="80" t="n"/>
      <c r="U188" s="80" t="n"/>
      <c r="V188" s="80" t="n"/>
      <c r="W188" s="81" t="n"/>
      <c r="X188" s="80" t="n"/>
      <c r="Y188" s="80" t="n"/>
      <c r="Z188" s="80" t="n"/>
      <c r="AA188" s="80" t="n"/>
      <c r="AB188" s="80" t="n"/>
      <c r="AC188" s="80" t="n"/>
      <c r="AD188" s="80" t="n"/>
      <c r="AE188" s="80" t="n"/>
      <c r="AF188" s="81" t="n"/>
      <c r="AG188" s="80" t="n"/>
      <c r="AH188" s="22" t="n"/>
    </row>
    <row r="189">
      <c r="R189" s="22" t="n"/>
      <c r="S189" s="89" t="n"/>
      <c r="T189" s="89" t="n"/>
      <c r="U189" s="89" t="n"/>
      <c r="V189" s="89" t="n"/>
      <c r="W189" s="90" t="n"/>
      <c r="X189" s="89" t="n"/>
      <c r="Y189" s="89" t="n"/>
      <c r="Z189" s="89" t="n"/>
      <c r="AA189" s="89" t="n"/>
      <c r="AB189" s="89" t="n"/>
      <c r="AC189" s="89" t="n"/>
      <c r="AD189" s="89" t="n"/>
      <c r="AE189" s="89" t="n"/>
      <c r="AF189" s="90" t="n"/>
      <c r="AG189" s="89" t="n"/>
      <c r="AH189" s="22" t="n"/>
    </row>
    <row r="190">
      <c r="R190" s="22" t="n"/>
      <c r="S190" s="22" t="n"/>
      <c r="T190" s="22" t="n"/>
      <c r="U190" s="22" t="n"/>
      <c r="V190" s="22" t="n"/>
      <c r="W190" s="23" t="n"/>
      <c r="X190" s="22" t="n"/>
      <c r="Y190" s="22" t="n"/>
      <c r="Z190" s="22" t="n"/>
      <c r="AA190" s="22" t="n"/>
      <c r="AB190" s="22" t="n"/>
      <c r="AC190" s="22" t="n"/>
      <c r="AD190" s="22" t="n"/>
      <c r="AE190" s="22" t="n"/>
      <c r="AF190" s="23" t="n"/>
      <c r="AG190" s="22" t="n"/>
      <c r="AH190" s="22" t="n"/>
    </row>
    <row r="191">
      <c r="R191" s="22" t="n"/>
      <c r="S191" s="95" t="inlineStr">
        <is>
          <t>Customer:</t>
        </is>
      </c>
      <c r="T191" s="22" t="n"/>
      <c r="U191" s="22" t="n"/>
      <c r="V191" s="22" t="n"/>
      <c r="W191" s="23" t="n"/>
      <c r="X191" s="22" t="n"/>
      <c r="Y191" s="22" t="n"/>
      <c r="Z191" s="22" t="n"/>
      <c r="AA191" s="96">
        <f>O49</f>
        <v/>
      </c>
      <c r="AB191" s="22" t="n"/>
      <c r="AC191" s="22" t="n"/>
      <c r="AD191" s="22" t="n"/>
      <c r="AE191" s="22" t="n"/>
      <c r="AF191" s="23" t="n"/>
      <c r="AG191" s="22" t="n"/>
      <c r="AH191" s="22" t="n"/>
    </row>
    <row r="192">
      <c r="R192" s="22" t="n"/>
      <c r="S192" s="22" t="n"/>
      <c r="T192" s="22" t="n"/>
      <c r="U192" s="22" t="n"/>
      <c r="V192" s="22" t="n"/>
      <c r="W192" s="23" t="n"/>
      <c r="X192" s="22" t="n"/>
      <c r="Y192" s="22" t="n"/>
      <c r="Z192" s="22" t="n"/>
      <c r="AA192" s="22" t="n"/>
      <c r="AB192" s="22" t="n"/>
      <c r="AC192" s="22" t="n"/>
      <c r="AD192" s="22" t="n"/>
      <c r="AE192" s="22" t="n"/>
      <c r="AF192" s="23" t="n"/>
      <c r="AG192" s="22" t="n"/>
      <c r="AH192" s="22" t="n"/>
    </row>
    <row r="193">
      <c r="R193" s="22" t="n"/>
      <c r="S193" s="109" t="inlineStr">
        <is>
          <t>Customer order:</t>
        </is>
      </c>
      <c r="T193" s="22" t="n"/>
      <c r="U193" s="22" t="n"/>
      <c r="V193" s="22" t="n"/>
      <c r="W193" s="23" t="n"/>
      <c r="X193" s="22" t="n"/>
      <c r="Y193" s="112">
        <f>O50</f>
        <v/>
      </c>
      <c r="AD193" s="22" t="n"/>
      <c r="AE193" s="22" t="n"/>
      <c r="AF193" s="23" t="n"/>
      <c r="AG193" s="22" t="n"/>
      <c r="AH193" s="22" t="n"/>
    </row>
    <row r="194">
      <c r="R194" s="22" t="n"/>
      <c r="S194" s="22" t="n"/>
      <c r="T194" s="22" t="n"/>
      <c r="U194" s="22" t="n"/>
      <c r="V194" s="22" t="n"/>
      <c r="W194" s="23" t="n"/>
      <c r="X194" s="22" t="n"/>
      <c r="Y194" s="22" t="n"/>
      <c r="Z194" s="121" t="n"/>
      <c r="AA194" s="22" t="n"/>
      <c r="AB194" s="22" t="n"/>
      <c r="AC194" s="22" t="n"/>
      <c r="AD194" s="22" t="n"/>
      <c r="AE194" s="22" t="n"/>
      <c r="AF194" s="23" t="n"/>
      <c r="AG194" s="22" t="n"/>
      <c r="AH194" s="22" t="n"/>
    </row>
    <row r="195">
      <c r="R195" s="22" t="n"/>
      <c r="S195" s="130" t="inlineStr">
        <is>
          <t>Project name:</t>
        </is>
      </c>
      <c r="T195" s="22" t="n"/>
      <c r="U195" s="22" t="n"/>
      <c r="V195" s="22" t="n"/>
      <c r="W195" s="23" t="n"/>
      <c r="X195" s="22" t="n"/>
      <c r="Y195" s="22" t="n"/>
      <c r="Z195" s="22" t="n"/>
      <c r="AA195" s="131">
        <f>L1</f>
        <v/>
      </c>
      <c r="AB195" s="22" t="n"/>
      <c r="AC195" s="22" t="n"/>
      <c r="AD195" s="22" t="n"/>
      <c r="AE195" s="22" t="n"/>
      <c r="AF195" s="23" t="n"/>
      <c r="AG195" s="22" t="n"/>
      <c r="AH195" s="22" t="n"/>
    </row>
    <row r="196">
      <c r="R196" s="22" t="n"/>
      <c r="S196" s="130" t="inlineStr">
        <is>
          <t>Product code:</t>
        </is>
      </c>
      <c r="T196" s="22" t="n"/>
      <c r="U196" s="22" t="n"/>
      <c r="V196" s="22" t="n"/>
      <c r="W196" s="23" t="n"/>
      <c r="X196" s="22" t="n"/>
      <c r="Y196" s="22" t="n"/>
      <c r="Z196" s="22" t="n"/>
      <c r="AA196" s="112">
        <f>O51</f>
        <v/>
      </c>
      <c r="AB196" s="22" t="n"/>
      <c r="AC196" s="22" t="n"/>
      <c r="AD196" s="22" t="n"/>
      <c r="AE196" s="22" t="n"/>
      <c r="AF196" s="23" t="n"/>
      <c r="AG196" s="22" t="n"/>
      <c r="AH196" s="22" t="n"/>
    </row>
    <row r="197">
      <c r="R197" s="22" t="n"/>
      <c r="S197" s="143" t="inlineStr">
        <is>
          <t>Dimensions:</t>
        </is>
      </c>
      <c r="T197" s="22" t="n"/>
      <c r="U197" s="22" t="n"/>
      <c r="V197" s="22" t="n"/>
      <c r="W197" s="23" t="n"/>
      <c r="X197" s="22" t="n"/>
      <c r="Y197" s="22" t="n"/>
      <c r="Z197" s="22" t="n"/>
      <c r="AA197" s="22" t="n"/>
      <c r="AB197" s="22" t="n"/>
      <c r="AC197" s="22" t="n"/>
      <c r="AD197" s="22" t="n"/>
      <c r="AE197" s="22" t="n"/>
      <c r="AF197" s="23" t="n"/>
      <c r="AG197" s="22" t="n"/>
      <c r="AH197" s="22" t="n"/>
    </row>
    <row r="198">
      <c r="R198" s="22" t="n"/>
      <c r="S198" s="22" t="n"/>
      <c r="T198" s="22" t="n"/>
      <c r="U198" s="22" t="n"/>
      <c r="V198" s="22" t="n"/>
      <c r="W198" s="23" t="n"/>
      <c r="X198" s="22" t="n"/>
      <c r="Y198" s="22" t="n"/>
      <c r="Z198" s="22" t="n"/>
      <c r="AA198" s="154" t="inlineStr">
        <is>
          <t>Color:</t>
        </is>
      </c>
      <c r="AB198" s="22" t="n"/>
      <c r="AC198" s="155" t="n"/>
      <c r="AD198" s="155" t="n"/>
      <c r="AE198" s="167">
        <f>J11</f>
        <v/>
      </c>
      <c r="AF198" s="23" t="n"/>
      <c r="AG198" s="22" t="n"/>
      <c r="AH198" s="22" t="n"/>
    </row>
    <row r="199">
      <c r="R199" s="22" t="n"/>
      <c r="S199" s="154" t="inlineStr">
        <is>
          <t>L || - length (mm):</t>
        </is>
      </c>
      <c r="T199" s="22" t="n"/>
      <c r="U199" s="22" t="n"/>
      <c r="V199" s="22" t="n"/>
      <c r="W199" s="167">
        <f>O4</f>
        <v/>
      </c>
      <c r="X199" s="22" t="n"/>
      <c r="Y199" s="22" t="n"/>
      <c r="Z199" s="22" t="n"/>
      <c r="AA199" s="22" t="n"/>
      <c r="AB199" s="166" t="n"/>
      <c r="AC199" s="166" t="n"/>
      <c r="AD199" s="166" t="n"/>
      <c r="AE199" s="167" t="n"/>
      <c r="AF199" s="23" t="n"/>
      <c r="AG199" s="22" t="n"/>
      <c r="AH199" s="22" t="n"/>
    </row>
    <row r="200">
      <c r="R200" s="22" t="n"/>
      <c r="S200" s="22" t="n"/>
      <c r="T200" s="22" t="n"/>
      <c r="U200" s="22" t="n"/>
      <c r="V200" s="22" t="n"/>
      <c r="W200" s="167" t="n"/>
      <c r="X200" s="22" t="n"/>
      <c r="Y200" s="22" t="n"/>
      <c r="Z200" s="22" t="n"/>
      <c r="AA200" s="154" t="inlineStr">
        <is>
          <t>Other proprierties:</t>
        </is>
      </c>
      <c r="AB200" s="22" t="n"/>
      <c r="AC200" s="155" t="n"/>
      <c r="AD200" s="155" t="n"/>
      <c r="AE200" s="171">
        <f>J13</f>
        <v/>
      </c>
      <c r="AF200" s="23" t="n"/>
      <c r="AG200" s="22" t="n"/>
      <c r="AH200" s="22" t="n"/>
    </row>
    <row r="201">
      <c r="R201" s="22" t="n"/>
      <c r="S201" s="154" t="inlineStr">
        <is>
          <t>l - wide (mm):</t>
        </is>
      </c>
      <c r="T201" s="22" t="n"/>
      <c r="U201" s="22" t="n"/>
      <c r="V201" s="22" t="n"/>
      <c r="W201" s="167">
        <f>O5</f>
        <v/>
      </c>
      <c r="X201" s="22" t="n"/>
      <c r="Y201" s="22" t="n"/>
      <c r="Z201" s="22" t="n"/>
      <c r="AA201" s="22" t="n"/>
      <c r="AB201" s="22" t="n"/>
      <c r="AC201" s="22" t="n"/>
      <c r="AD201" s="22" t="n"/>
      <c r="AE201" s="144" t="n"/>
      <c r="AF201" s="23" t="n"/>
      <c r="AG201" s="22" t="n"/>
      <c r="AH201" s="22" t="n"/>
    </row>
    <row r="202">
      <c r="R202" s="22" t="n"/>
      <c r="S202" s="155" t="n"/>
      <c r="T202" s="22" t="n"/>
      <c r="U202" s="22" t="n"/>
      <c r="V202" s="22" t="n"/>
      <c r="W202" s="167" t="n"/>
      <c r="X202" s="22" t="n"/>
      <c r="Y202" s="22" t="n"/>
      <c r="Z202" s="22" t="n"/>
      <c r="AA202" s="22" t="n"/>
      <c r="AB202" s="22" t="n"/>
      <c r="AC202" s="22" t="n"/>
      <c r="AD202" s="22" t="n"/>
      <c r="AE202" s="144" t="n"/>
      <c r="AF202" s="23" t="n"/>
      <c r="AG202" s="22" t="n"/>
      <c r="AH202" s="22" t="n"/>
    </row>
    <row r="203">
      <c r="R203" s="22" t="n"/>
      <c r="S203" s="22" t="n"/>
      <c r="T203" s="22" t="n"/>
      <c r="U203" s="22" t="n"/>
      <c r="V203" s="22" t="n"/>
      <c r="W203" s="167" t="n"/>
      <c r="X203" s="22" t="n"/>
      <c r="Y203" s="22" t="n"/>
      <c r="Z203" s="22" t="n"/>
      <c r="AA203" s="22" t="n"/>
      <c r="AB203" s="22" t="n"/>
      <c r="AC203" s="22" t="n"/>
      <c r="AD203" s="22" t="n"/>
      <c r="AE203" s="144" t="n"/>
      <c r="AF203" s="23" t="n"/>
      <c r="AG203" s="22" t="n"/>
      <c r="AH203" s="22" t="n"/>
    </row>
    <row r="204">
      <c r="R204" s="22" t="n"/>
      <c r="S204" s="154" t="inlineStr">
        <is>
          <t>Thickness (mm)</t>
        </is>
      </c>
      <c r="T204" s="22" t="n"/>
      <c r="U204" s="22" t="n"/>
      <c r="V204" s="22" t="n"/>
      <c r="W204" s="167">
        <f>J7</f>
        <v/>
      </c>
      <c r="X204" s="22" t="n"/>
      <c r="Y204" s="22" t="n"/>
      <c r="Z204" s="22" t="n"/>
      <c r="AA204" s="22" t="n"/>
      <c r="AB204" s="22" t="n"/>
      <c r="AC204" s="22" t="n"/>
      <c r="AD204" s="22" t="n"/>
      <c r="AE204" s="144" t="n"/>
      <c r="AF204" s="23" t="n"/>
      <c r="AG204" s="22" t="n"/>
      <c r="AH204" s="22" t="n"/>
    </row>
    <row r="205">
      <c r="R205" s="22" t="n"/>
      <c r="S205" s="154" t="inlineStr">
        <is>
          <t>Density (g/m²)</t>
        </is>
      </c>
      <c r="T205" s="22" t="n"/>
      <c r="U205" s="22" t="n"/>
      <c r="V205" s="22" t="n"/>
      <c r="W205" s="167">
        <f>J9</f>
        <v/>
      </c>
      <c r="X205" s="22" t="n"/>
      <c r="Y205" s="22" t="n"/>
      <c r="Z205" s="22" t="n"/>
      <c r="AA205" s="22" t="n"/>
      <c r="AB205" s="22" t="n"/>
      <c r="AC205" s="22" t="n"/>
      <c r="AD205" s="22" t="n"/>
      <c r="AE205" s="144" t="n"/>
      <c r="AF205" s="23" t="n"/>
      <c r="AG205" s="22" t="n"/>
      <c r="AH205" s="22" t="n"/>
    </row>
    <row r="206">
      <c r="R206" s="22" t="n"/>
      <c r="S206" s="22" t="n"/>
      <c r="T206" s="22" t="n"/>
      <c r="U206" s="22" t="n"/>
      <c r="V206" s="22" t="n"/>
      <c r="W206" s="23" t="n"/>
      <c r="X206" s="22" t="n"/>
      <c r="Y206" s="22" t="n"/>
      <c r="Z206" s="22" t="n"/>
      <c r="AA206" s="22" t="n"/>
      <c r="AB206" s="22" t="n"/>
      <c r="AC206" s="22" t="n"/>
      <c r="AD206" s="22" t="n"/>
      <c r="AE206" s="144" t="n"/>
      <c r="AF206" s="23" t="n"/>
      <c r="AG206" s="22" t="n"/>
      <c r="AH206" s="22" t="n"/>
    </row>
    <row r="207">
      <c r="R207" s="207" t="n"/>
      <c r="S207" s="208" t="inlineStr">
        <is>
          <t>Quantity / pallet (pcs):</t>
        </is>
      </c>
      <c r="T207" s="207" t="n"/>
      <c r="U207" s="207" t="n"/>
      <c r="V207" s="207" t="n"/>
      <c r="W207" s="167">
        <f>O19</f>
        <v/>
      </c>
      <c r="X207" s="207" t="n"/>
      <c r="Y207" s="207" t="n"/>
      <c r="Z207" s="207" t="n"/>
      <c r="AA207" s="208" t="inlineStr">
        <is>
          <t>Pallet hight (mm):</t>
        </is>
      </c>
      <c r="AB207" s="207" t="n"/>
      <c r="AC207" s="166" t="n"/>
      <c r="AD207" s="166" t="n"/>
      <c r="AE207" s="209">
        <f>130+(J7*O19)/N20</f>
        <v/>
      </c>
      <c r="AF207" s="144" t="n"/>
      <c r="AG207" s="207" t="n"/>
      <c r="AH207" s="207" t="n"/>
    </row>
    <row r="208">
      <c r="R208" s="221" t="n"/>
      <c r="S208" s="166" t="n"/>
      <c r="T208" s="221" t="n"/>
      <c r="U208" s="221" t="n"/>
      <c r="V208" s="221" t="n"/>
      <c r="W208" s="222" t="n"/>
      <c r="X208" s="221" t="n"/>
      <c r="Y208" s="221" t="n"/>
      <c r="Z208" s="221" t="n"/>
      <c r="AA208" s="221" t="n"/>
      <c r="AB208" s="166" t="n"/>
      <c r="AC208" s="166" t="n"/>
      <c r="AD208" s="166" t="n"/>
      <c r="AE208" s="223" t="n"/>
      <c r="AF208" s="224" t="n"/>
      <c r="AG208" s="221" t="n"/>
      <c r="AH208" s="221" t="n"/>
    </row>
    <row r="209">
      <c r="R209" s="22" t="n"/>
      <c r="S209" s="208" t="inlineStr">
        <is>
          <t>Quantity / order (pcs):</t>
        </is>
      </c>
      <c r="T209" s="22" t="n"/>
      <c r="U209" s="22" t="n"/>
      <c r="V209" s="22" t="n"/>
      <c r="W209" s="167">
        <f>O53</f>
        <v/>
      </c>
      <c r="X209" s="22" t="n"/>
      <c r="Y209" s="22" t="n"/>
      <c r="Z209" s="22" t="n"/>
      <c r="AA209" s="208" t="inlineStr">
        <is>
          <t>No. of stacks:</t>
        </is>
      </c>
      <c r="AB209" s="22" t="n"/>
      <c r="AC209" s="166" t="n"/>
      <c r="AD209" s="166" t="n"/>
      <c r="AE209" s="235">
        <f>N20</f>
        <v/>
      </c>
      <c r="AF209" s="23" t="n"/>
      <c r="AG209" s="22" t="n"/>
      <c r="AH209" s="22" t="n"/>
    </row>
    <row r="210">
      <c r="R210" s="22" t="n"/>
      <c r="S210" s="22" t="n"/>
      <c r="T210" s="22" t="n"/>
      <c r="U210" s="22" t="n"/>
      <c r="V210" s="22" t="n"/>
      <c r="W210" s="167" t="n"/>
      <c r="X210" s="22" t="n"/>
      <c r="Y210" s="22" t="n"/>
      <c r="Z210" s="22" t="n"/>
      <c r="AA210" s="22" t="n"/>
      <c r="AB210" s="22" t="n"/>
      <c r="AC210" s="22" t="n"/>
      <c r="AD210" s="22" t="n"/>
      <c r="AE210" s="22" t="n"/>
      <c r="AF210" s="144" t="n"/>
      <c r="AG210" s="22" t="n"/>
      <c r="AH210" s="22" t="n"/>
    </row>
    <row r="211">
      <c r="R211" s="22" t="n"/>
      <c r="S211" s="208" t="inlineStr">
        <is>
          <t>Net weight / pallet [Kg]:</t>
        </is>
      </c>
      <c r="T211" s="22" t="n"/>
      <c r="U211" s="22" t="n"/>
      <c r="V211" s="22" t="n"/>
      <c r="W211" s="236">
        <f>((O4*O5)/1000*(J9/1000)*O19)/1000</f>
        <v/>
      </c>
      <c r="X211" s="22" t="n"/>
      <c r="Y211" s="22" t="n"/>
      <c r="Z211" s="22" t="n"/>
      <c r="AA211" s="22" t="n"/>
      <c r="AB211" s="22" t="n"/>
      <c r="AC211" s="22" t="n"/>
      <c r="AD211" s="22" t="n"/>
      <c r="AE211" s="22" t="n"/>
      <c r="AF211" s="144" t="n"/>
      <c r="AG211" s="22" t="n"/>
      <c r="AH211" s="22" t="n"/>
    </row>
    <row r="212">
      <c r="R212" s="246" t="n"/>
      <c r="S212" s="246" t="n"/>
      <c r="T212" s="246" t="n"/>
      <c r="U212" s="246" t="n"/>
      <c r="V212" s="246" t="n"/>
      <c r="W212" s="167" t="n"/>
      <c r="X212" s="246" t="n"/>
      <c r="Y212" s="246" t="n"/>
      <c r="Z212" s="246" t="n"/>
      <c r="AA212" s="246" t="n"/>
      <c r="AB212" s="246" t="n"/>
      <c r="AC212" s="246" t="n"/>
      <c r="AD212" s="246" t="n"/>
      <c r="AE212" s="246" t="n"/>
      <c r="AF212" s="23" t="n"/>
      <c r="AG212" s="246" t="n"/>
      <c r="AH212" s="246" t="n"/>
    </row>
    <row r="213">
      <c r="R213" s="22" t="n"/>
      <c r="S213" s="154" t="inlineStr">
        <is>
          <t>Oparator/ Autocontrol:</t>
        </is>
      </c>
      <c r="T213" s="22" t="n"/>
      <c r="U213" s="22" t="n"/>
      <c r="V213" s="22" t="n"/>
      <c r="W213" s="248" t="n"/>
      <c r="X213" s="249" t="n"/>
      <c r="Y213" s="249" t="n"/>
      <c r="Z213" s="22" t="n"/>
      <c r="AA213" s="154" t="inlineStr">
        <is>
          <t>Date of extrusion:</t>
        </is>
      </c>
      <c r="AB213" s="22" t="n"/>
      <c r="AC213" s="22" t="n"/>
      <c r="AD213" s="249" t="n"/>
      <c r="AE213" s="249" t="n"/>
      <c r="AF213" s="248" t="n"/>
      <c r="AG213" s="22" t="n"/>
      <c r="AH213" s="22" t="n"/>
    </row>
    <row r="214">
      <c r="R214" s="22" t="n"/>
      <c r="S214" s="22" t="n"/>
      <c r="T214" s="22" t="n"/>
      <c r="U214" s="22" t="n"/>
      <c r="V214" s="22" t="n"/>
      <c r="W214" s="248" t="n"/>
      <c r="X214" s="249" t="n"/>
      <c r="Y214" s="249" t="n"/>
      <c r="Z214" s="22" t="n"/>
      <c r="AA214" s="22" t="n"/>
      <c r="AB214" s="22" t="n"/>
      <c r="AC214" s="22" t="n"/>
      <c r="AD214" s="249" t="n"/>
      <c r="AE214" s="249" t="n"/>
      <c r="AF214" s="248" t="n"/>
      <c r="AG214" s="22" t="n"/>
      <c r="AH214" s="22" t="n"/>
    </row>
    <row r="215">
      <c r="R215" s="22" t="n"/>
      <c r="S215" s="155" t="n"/>
      <c r="T215" s="22" t="n"/>
      <c r="U215" s="22" t="n"/>
      <c r="V215" s="22" t="n"/>
      <c r="W215" s="23" t="n"/>
      <c r="X215" s="22" t="n"/>
      <c r="Y215" s="22" t="n"/>
      <c r="Z215" s="22" t="n"/>
      <c r="AA215" s="22" t="n"/>
      <c r="AB215" s="22" t="n"/>
      <c r="AC215" s="22" t="n"/>
      <c r="AD215" s="22" t="n"/>
      <c r="AE215" s="22" t="n"/>
      <c r="AF215" s="23" t="n"/>
      <c r="AG215" s="22" t="n"/>
      <c r="AH215" s="22" t="n"/>
    </row>
    <row r="216">
      <c r="R216" s="22" t="n"/>
      <c r="S216" s="22" t="n"/>
      <c r="T216" s="22" t="n"/>
      <c r="U216" s="22" t="n"/>
      <c r="V216" s="22" t="n"/>
      <c r="W216" s="23" t="n"/>
      <c r="X216" s="22" t="n"/>
      <c r="Y216" s="22" t="n"/>
      <c r="Z216" s="22" t="n"/>
      <c r="AA216" s="22" t="n"/>
      <c r="AB216" s="22" t="n"/>
      <c r="AC216" s="22" t="n"/>
      <c r="AD216" s="22" t="n"/>
      <c r="AE216" s="22" t="n"/>
      <c r="AF216" s="23" t="n"/>
      <c r="AG216" s="22" t="n"/>
      <c r="AH216" s="22" t="n"/>
    </row>
    <row r="217">
      <c r="R217" s="207" t="n"/>
      <c r="S217" s="207" t="n"/>
      <c r="T217" s="207" t="n"/>
      <c r="U217" s="207" t="n"/>
      <c r="V217" s="207" t="n"/>
      <c r="W217" s="144" t="n"/>
      <c r="X217" s="207" t="n"/>
      <c r="Y217" s="271" t="n"/>
      <c r="Z217" s="271" t="n"/>
      <c r="AA217" s="272" t="inlineStr">
        <is>
          <t>Pallet number:</t>
        </is>
      </c>
      <c r="AB217" s="271" t="n"/>
      <c r="AC217" s="271" t="n"/>
      <c r="AD217" s="271" t="n"/>
      <c r="AE217" s="271" t="n"/>
      <c r="AF217" s="144" t="n"/>
      <c r="AG217" s="207" t="n"/>
      <c r="AH217" s="207" t="n"/>
    </row>
    <row r="218">
      <c r="R218" s="22" t="n"/>
      <c r="S218" s="22" t="n"/>
      <c r="T218" s="207" t="n"/>
      <c r="U218" s="207" t="n"/>
      <c r="V218" s="207" t="n"/>
      <c r="W218" s="144" t="n"/>
      <c r="X218" s="22" t="n"/>
      <c r="Y218" s="276" t="n">
        <v>3</v>
      </c>
      <c r="Z218" s="207" t="n"/>
      <c r="AA218" s="277" t="inlineStr">
        <is>
          <t>of</t>
        </is>
      </c>
      <c r="AB218" s="207" t="n"/>
      <c r="AC218" s="278" t="n">
        <v>3</v>
      </c>
      <c r="AD218" s="22" t="n"/>
      <c r="AE218" s="22" t="n"/>
      <c r="AF218" s="144" t="n"/>
      <c r="AG218" s="22" t="n"/>
      <c r="AH218" s="22" t="n"/>
    </row>
    <row r="219">
      <c r="R219" s="22" t="n"/>
      <c r="S219" s="22" t="n"/>
      <c r="T219" s="22" t="n"/>
      <c r="U219" s="22" t="n"/>
      <c r="V219" s="22" t="n"/>
      <c r="W219" s="23" t="n"/>
      <c r="X219" s="22" t="n"/>
      <c r="Y219" s="22" t="n"/>
      <c r="Z219" s="22" t="n"/>
      <c r="AA219" s="22" t="n"/>
      <c r="AB219" s="22" t="n"/>
      <c r="AC219" s="22" t="n"/>
      <c r="AD219" s="22" t="n"/>
      <c r="AE219" s="22" t="n"/>
      <c r="AF219" s="144" t="n"/>
      <c r="AG219" s="22" t="n"/>
      <c r="AH219" s="22" t="n"/>
    </row>
    <row r="220">
      <c r="R220" s="246" t="n"/>
      <c r="S220" s="246" t="n"/>
      <c r="T220" s="246" t="n"/>
      <c r="U220" s="246" t="n"/>
      <c r="V220" s="246" t="n"/>
      <c r="W220" s="246" t="n"/>
      <c r="X220" s="246" t="n"/>
      <c r="Y220" s="246" t="n"/>
      <c r="Z220" s="246" t="n"/>
      <c r="AA220" s="246" t="n"/>
      <c r="AB220" s="246" t="n"/>
      <c r="AC220" s="246" t="n"/>
      <c r="AD220" s="291" t="n"/>
      <c r="AE220" s="246" t="n"/>
      <c r="AF220" s="23" t="n"/>
      <c r="AG220" s="246" t="n"/>
      <c r="AH220" s="246" t="n"/>
    </row>
    <row r="221">
      <c r="R221" s="22" t="n"/>
      <c r="S221" s="22" t="n"/>
      <c r="T221" s="22" t="n"/>
      <c r="U221" s="22" t="n"/>
      <c r="V221" s="291" t="n"/>
      <c r="W221" s="23" t="n"/>
      <c r="X221" s="22" t="n"/>
      <c r="Y221" s="22" t="n"/>
      <c r="Z221" s="22" t="n"/>
      <c r="AA221" s="22" t="n"/>
      <c r="AB221" s="22" t="n"/>
      <c r="AC221" s="301" t="n"/>
      <c r="AD221" s="291" t="n"/>
      <c r="AE221" s="22" t="n"/>
      <c r="AF221" s="23" t="n"/>
      <c r="AG221" s="22" t="n"/>
      <c r="AH221" s="22" t="n"/>
    </row>
    <row r="222">
      <c r="R222" s="22" t="n"/>
      <c r="S222" s="22" t="n"/>
      <c r="T222" s="22" t="n"/>
      <c r="U222" s="22" t="n"/>
      <c r="V222" s="22" t="n"/>
      <c r="W222" s="291" t="n"/>
      <c r="X222" s="291" t="n"/>
      <c r="Y222" s="22" t="n"/>
      <c r="Z222" s="22" t="n"/>
      <c r="AA222" s="291" t="n"/>
      <c r="AB222" s="291" t="n"/>
      <c r="AC222" s="291" t="n"/>
      <c r="AD222" s="310" t="n"/>
      <c r="AE222" s="310" t="n"/>
      <c r="AF222" s="23" t="n"/>
      <c r="AG222" s="22" t="n"/>
      <c r="AH222" s="22" t="n"/>
    </row>
    <row r="223">
      <c r="R223" s="22" t="n"/>
      <c r="S223" s="22" t="n"/>
      <c r="T223" s="22" t="n"/>
      <c r="U223" s="22" t="n"/>
      <c r="V223" s="313" t="n"/>
      <c r="W223" s="301" t="n"/>
      <c r="X223" s="301" t="n"/>
      <c r="Y223" s="301" t="n"/>
      <c r="Z223" s="313" t="n"/>
      <c r="AA223" s="22" t="n"/>
      <c r="AB223" s="22" t="n"/>
      <c r="AC223" s="22" t="n"/>
      <c r="AD223" s="22" t="n"/>
      <c r="AE223" s="22" t="n"/>
      <c r="AF223" s="22" t="n"/>
      <c r="AG223" s="22" t="n"/>
      <c r="AH223" s="22" t="n"/>
    </row>
    <row r="224">
      <c r="R224" s="22" t="n"/>
      <c r="S224" s="22" t="n"/>
      <c r="T224" s="22" t="n"/>
      <c r="U224" s="22" t="n"/>
      <c r="V224" s="301" t="n"/>
      <c r="W224" s="301" t="n"/>
      <c r="X224" s="301" t="n"/>
      <c r="Y224" s="301" t="n"/>
      <c r="Z224" s="324" t="inlineStr">
        <is>
          <t>This product is made by using 100% green energy</t>
        </is>
      </c>
      <c r="AG224" s="22" t="n"/>
      <c r="AH224" s="22" t="n"/>
    </row>
    <row r="225">
      <c r="R225" s="22" t="n"/>
      <c r="S225" s="22" t="n"/>
      <c r="T225" s="22" t="n"/>
      <c r="U225" s="22" t="n"/>
      <c r="V225" s="301" t="n"/>
      <c r="W225" s="301" t="n"/>
      <c r="X225" s="301" t="n"/>
      <c r="Y225" s="301" t="n"/>
      <c r="AG225" s="22" t="n"/>
      <c r="AH225" s="22" t="n"/>
    </row>
    <row r="226">
      <c r="R226" s="22" t="n"/>
      <c r="S226" s="22" t="n"/>
      <c r="T226" s="22" t="n"/>
      <c r="U226" s="22" t="n"/>
      <c r="V226" s="22" t="n"/>
      <c r="W226" s="23" t="n"/>
      <c r="X226" s="22" t="n"/>
      <c r="Y226" s="22" t="n"/>
      <c r="Z226" s="22" t="n"/>
      <c r="AA226" s="22" t="n"/>
      <c r="AB226" s="22" t="n"/>
      <c r="AC226" s="22" t="n"/>
      <c r="AD226" s="22" t="n"/>
      <c r="AE226" s="22" t="n"/>
      <c r="AF226" s="23" t="n"/>
      <c r="AG226" s="22" t="n"/>
      <c r="AH226" s="22" t="n"/>
    </row>
    <row r="227">
      <c r="R227" s="22" t="n"/>
      <c r="S227" s="22" t="n"/>
      <c r="T227" s="22" t="n"/>
      <c r="U227" s="22" t="n"/>
      <c r="V227" s="22" t="n"/>
      <c r="W227" s="342" t="n"/>
      <c r="X227" s="343" t="n"/>
      <c r="Y227" s="343" t="n"/>
      <c r="Z227" s="445" t="inlineStr">
        <is>
          <t>Thank you for buying from us!</t>
        </is>
      </c>
      <c r="AF227" s="23" t="n"/>
      <c r="AG227" s="22" t="n"/>
      <c r="AH227" s="22" t="n"/>
    </row>
    <row r="228">
      <c r="R228" s="351" t="n"/>
      <c r="S228" s="351" t="n"/>
      <c r="T228" s="351" t="n"/>
      <c r="U228" s="351" t="n"/>
      <c r="V228" s="351" t="n"/>
      <c r="W228" s="352" t="n"/>
      <c r="X228" s="352" t="n"/>
      <c r="Y228" s="352" t="n"/>
      <c r="AF228" s="353" t="n"/>
      <c r="AG228" s="353" t="n"/>
      <c r="AH228" s="351" t="n"/>
    </row>
  </sheetData>
  <mergeCells count="106">
    <mergeCell ref="N33:P33"/>
    <mergeCell ref="B54:I54"/>
    <mergeCell ref="L1:P2"/>
    <mergeCell ref="N17:P17"/>
    <mergeCell ref="E31:P31"/>
    <mergeCell ref="I38:L38"/>
    <mergeCell ref="M29:P29"/>
    <mergeCell ref="B36:E36"/>
    <mergeCell ref="M35:N35"/>
    <mergeCell ref="I40:L40"/>
    <mergeCell ref="AQ52:AW53"/>
    <mergeCell ref="E28:L28"/>
    <mergeCell ref="B8:I8"/>
    <mergeCell ref="J3:L3"/>
    <mergeCell ref="B17:I17"/>
    <mergeCell ref="E30:L30"/>
    <mergeCell ref="J52:L52"/>
    <mergeCell ref="B10:I10"/>
    <mergeCell ref="M36:N36"/>
    <mergeCell ref="B39:E39"/>
    <mergeCell ref="B19:I19"/>
    <mergeCell ref="N55:P55"/>
    <mergeCell ref="J48:L48"/>
    <mergeCell ref="B9:I9"/>
    <mergeCell ref="N32:P32"/>
    <mergeCell ref="M25:P25"/>
    <mergeCell ref="B38:E38"/>
    <mergeCell ref="B56:D56"/>
    <mergeCell ref="B5:I5"/>
    <mergeCell ref="J11:P11"/>
    <mergeCell ref="B40:E40"/>
    <mergeCell ref="AP21:AT21"/>
    <mergeCell ref="I39:L39"/>
    <mergeCell ref="N18:P18"/>
    <mergeCell ref="B22:I22"/>
    <mergeCell ref="J12:P12"/>
    <mergeCell ref="Z55:AE56"/>
    <mergeCell ref="B12:I12"/>
    <mergeCell ref="B21:I21"/>
    <mergeCell ref="J16:L16"/>
    <mergeCell ref="B35:E35"/>
    <mergeCell ref="B14:I14"/>
    <mergeCell ref="B23:I23"/>
    <mergeCell ref="B32:I33"/>
    <mergeCell ref="B13:I13"/>
    <mergeCell ref="J33:L33"/>
    <mergeCell ref="J15:P15"/>
    <mergeCell ref="N20:P20"/>
    <mergeCell ref="B49:I49"/>
    <mergeCell ref="L34:P34"/>
    <mergeCell ref="B51:I51"/>
    <mergeCell ref="N22:P22"/>
    <mergeCell ref="J7:P7"/>
    <mergeCell ref="B37:E37"/>
    <mergeCell ref="B50:I50"/>
    <mergeCell ref="N21:P21"/>
    <mergeCell ref="M27:P27"/>
    <mergeCell ref="B1:C2"/>
    <mergeCell ref="L23:N23"/>
    <mergeCell ref="J55:L55"/>
    <mergeCell ref="M39:N39"/>
    <mergeCell ref="J54:L54"/>
    <mergeCell ref="J32:L32"/>
    <mergeCell ref="B11:I11"/>
    <mergeCell ref="Z52:AF53"/>
    <mergeCell ref="J14:P14"/>
    <mergeCell ref="M40:N40"/>
    <mergeCell ref="J13:P13"/>
    <mergeCell ref="J18:L18"/>
    <mergeCell ref="M37:N37"/>
    <mergeCell ref="J17:L17"/>
    <mergeCell ref="E27:L27"/>
    <mergeCell ref="I37:L37"/>
    <mergeCell ref="B15:I15"/>
    <mergeCell ref="B55:I55"/>
    <mergeCell ref="B24:I24"/>
    <mergeCell ref="E25:L25"/>
    <mergeCell ref="M38:N38"/>
    <mergeCell ref="N3:P3"/>
    <mergeCell ref="M26:P26"/>
    <mergeCell ref="B7:I7"/>
    <mergeCell ref="B16:I16"/>
    <mergeCell ref="N52:P52"/>
    <mergeCell ref="B3:I3"/>
    <mergeCell ref="J20:L20"/>
    <mergeCell ref="N48:P48"/>
    <mergeCell ref="AQ55:AV56"/>
    <mergeCell ref="B18:I18"/>
    <mergeCell ref="B52:I52"/>
    <mergeCell ref="Y21:AC21"/>
    <mergeCell ref="E29:L29"/>
    <mergeCell ref="J8:P8"/>
    <mergeCell ref="J22:L22"/>
    <mergeCell ref="J21:L21"/>
    <mergeCell ref="J10:P10"/>
    <mergeCell ref="I36:L36"/>
    <mergeCell ref="B53:I53"/>
    <mergeCell ref="J9:P9"/>
    <mergeCell ref="N54:P54"/>
    <mergeCell ref="E26:L26"/>
    <mergeCell ref="N16:P16"/>
    <mergeCell ref="B6:I6"/>
    <mergeCell ref="M30:P30"/>
    <mergeCell ref="B20:I20"/>
    <mergeCell ref="M28:P28"/>
    <mergeCell ref="B4:I4"/>
  </mergeCells>
  <pageMargins left="0.393701" right="0" top="0.19685" bottom="0" header="0" footer="0"/>
  <pageSetup orientation="portrait" scale="77" fitToHeight="1" fitToWidth="1" firstPageNumber="1" useFirstPageNumber="0" pageOrder="downThenOver"/>
  <headerFooter>
    <oddHeader/>
    <oddFooter>&amp;R&amp;"Calibri,Regular"&amp;11 &amp;K000000        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2023-09-14T10:29:30Z</dcterms:created>
  <dcterms:modified xsi:type="dcterms:W3CDTF">2023-09-14T10:29:34Z</dcterms:modified>
</cp:coreProperties>
</file>