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  <Override PartName="/xl/media/image2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ABLON" sheetId="1" r:id="rId4"/>
  </sheets>
</workbook>
</file>

<file path=xl/sharedStrings.xml><?xml version="1.0" encoding="utf-8"?>
<sst xmlns="http://schemas.openxmlformats.org/spreadsheetml/2006/main" uniqueCount="104">
  <si>
    <t xml:space="preserve">JOB ORDER no.: </t>
  </si>
  <si>
    <t>alveoplast®sheets</t>
  </si>
  <si>
    <t>1. PRORIETATI PRODUS:</t>
  </si>
  <si>
    <t>JOB "B" - SUS</t>
  </si>
  <si>
    <t>JOB "A" - JOS</t>
  </si>
  <si>
    <r>
      <rPr>
        <sz val="10"/>
        <color indexed="8"/>
        <rFont val="Calibri"/>
      </rPr>
      <t>LUNGIME COALA - Production Lenght</t>
    </r>
    <r>
      <rPr>
        <b val="1"/>
        <sz val="10"/>
        <color indexed="8"/>
        <rFont val="Calibri"/>
      </rPr>
      <t xml:space="preserve"> L || [mm]:</t>
    </r>
  </si>
  <si>
    <r>
      <rPr>
        <sz val="10"/>
        <color indexed="8"/>
        <rFont val="Calibri"/>
      </rPr>
      <t xml:space="preserve">LATIME DE EXTRUDARE - Distanta dintre cutite </t>
    </r>
    <r>
      <rPr>
        <b val="1"/>
        <sz val="10"/>
        <color indexed="8"/>
        <rFont val="Calibri"/>
      </rPr>
      <t>[mm]:</t>
    </r>
  </si>
  <si>
    <r>
      <rPr>
        <sz val="10"/>
        <color indexed="8"/>
        <rFont val="Calibri"/>
      </rPr>
      <t xml:space="preserve">NUMAR DE COLI LA O BATAIE DE GHILOTINA </t>
    </r>
    <r>
      <rPr>
        <b val="1"/>
        <sz val="10"/>
        <color indexed="8"/>
        <rFont val="Calibri"/>
      </rPr>
      <t>[buc]:</t>
    </r>
  </si>
  <si>
    <r>
      <rPr>
        <sz val="10"/>
        <color indexed="8"/>
        <rFont val="Calibri"/>
      </rPr>
      <t xml:space="preserve">GROSIME - Sheet Thickness </t>
    </r>
    <r>
      <rPr>
        <b val="1"/>
        <sz val="10"/>
        <color indexed="8"/>
        <rFont val="Calibri"/>
      </rPr>
      <t xml:space="preserve">[mm]: </t>
    </r>
  </si>
  <si>
    <t>STARE MATRITA:</t>
  </si>
  <si>
    <t>DESCHISA</t>
  </si>
  <si>
    <r>
      <rPr>
        <sz val="10"/>
        <color indexed="8"/>
        <rFont val="Calibri"/>
      </rPr>
      <t>DENSITATE - GRAM WEIGHT</t>
    </r>
    <r>
      <rPr>
        <b val="1"/>
        <sz val="10"/>
        <color indexed="8"/>
        <rFont val="Calibri"/>
      </rPr>
      <t xml:space="preserve"> [gr/m²]:</t>
    </r>
  </si>
  <si>
    <t>TOLERANTA DENSITATE:</t>
  </si>
  <si>
    <t>±5%</t>
  </si>
  <si>
    <t>CULOARE:</t>
  </si>
  <si>
    <t>SPECIFICATII CULOARE:</t>
  </si>
  <si>
    <t>N/A</t>
  </si>
  <si>
    <t>ALTE PROPRIETATI/ TRATAMENT:</t>
  </si>
  <si>
    <t>SPECIFICATII  TRATAMENT:</t>
  </si>
  <si>
    <t>-</t>
  </si>
  <si>
    <t>NIVEL CALITATE COALA:</t>
  </si>
  <si>
    <t>RIDICAT</t>
  </si>
  <si>
    <r>
      <rPr>
        <b val="1"/>
        <sz val="10"/>
        <color indexed="16"/>
        <rFont val="Calibri"/>
      </rPr>
      <t xml:space="preserve">CANTITATE DE EXTRUDAT PER JOB </t>
    </r>
    <r>
      <rPr>
        <sz val="10"/>
        <color indexed="16"/>
        <rFont val="Calibri"/>
      </rPr>
      <t>- TOTAL SHEETS [buc]:</t>
    </r>
  </si>
  <si>
    <t>GREUTATE JOB [Kg]:</t>
  </si>
  <si>
    <t>LUNGIME JOB [ml]:</t>
  </si>
  <si>
    <r>
      <rPr>
        <sz val="10"/>
        <color indexed="8"/>
        <rFont val="Calibri"/>
      </rPr>
      <t xml:space="preserve">CANTITATE PER PALET - TOTAL SHEETS for PALLET </t>
    </r>
    <r>
      <rPr>
        <b val="1"/>
        <sz val="10"/>
        <color indexed="8"/>
        <rFont val="Calibri"/>
      </rPr>
      <t>[buc]:</t>
    </r>
  </si>
  <si>
    <t>Customer:</t>
  </si>
  <si>
    <t>NUMAR DE STIVE PER PALET</t>
  </si>
  <si>
    <r>
      <rPr>
        <sz val="10"/>
        <color indexed="8"/>
        <rFont val="Calibri"/>
      </rPr>
      <t>NUMAR DE PALETI</t>
    </r>
    <r>
      <rPr>
        <b val="1"/>
        <sz val="10"/>
        <color indexed="8"/>
        <rFont val="Calibri"/>
      </rPr>
      <t xml:space="preserve"> [buc]:</t>
    </r>
  </si>
  <si>
    <t>Customer order:</t>
  </si>
  <si>
    <r>
      <rPr>
        <b val="1"/>
        <sz val="11"/>
        <color indexed="8"/>
        <rFont val="Calibri"/>
      </rPr>
      <t>2. PRODUCTIVITATE -</t>
    </r>
    <r>
      <rPr>
        <sz val="11"/>
        <color indexed="8"/>
        <rFont val="Calibri"/>
      </rPr>
      <t xml:space="preserve"> PUMP OMP100 OUTPUT</t>
    </r>
    <r>
      <rPr>
        <b val="1"/>
        <sz val="11"/>
        <color indexed="8"/>
        <rFont val="Calibri"/>
      </rPr>
      <t xml:space="preserve"> [Kg/h]:</t>
    </r>
  </si>
  <si>
    <r>
      <rPr>
        <sz val="11"/>
        <color indexed="8"/>
        <rFont val="Calibri"/>
      </rPr>
      <t>TEORETIC:</t>
    </r>
    <r>
      <rPr>
        <b val="1"/>
        <sz val="11"/>
        <color indexed="8"/>
        <rFont val="Calibri"/>
      </rPr>
      <t xml:space="preserve"> 400</t>
    </r>
  </si>
  <si>
    <r>
      <rPr>
        <sz val="11"/>
        <color indexed="8"/>
        <rFont val="Calibri"/>
      </rPr>
      <t>REALIZAT</t>
    </r>
    <r>
      <rPr>
        <b val="1"/>
        <sz val="11"/>
        <color indexed="8"/>
        <rFont val="Calibri"/>
      </rPr>
      <t>:</t>
    </r>
  </si>
  <si>
    <t>3. CATEGORIE RETATA:</t>
  </si>
  <si>
    <t>E</t>
  </si>
  <si>
    <t>Project name:</t>
  </si>
  <si>
    <r>
      <rPr>
        <i val="1"/>
        <sz val="13"/>
        <color indexed="12"/>
        <rFont val="Calibri"/>
      </rPr>
      <t>alveoplast®sheets</t>
    </r>
  </si>
  <si>
    <t>4. CONSUM MATERIE PRIMA:</t>
  </si>
  <si>
    <t>Product code:</t>
  </si>
  <si>
    <t>DOZATOR
NO.</t>
  </si>
  <si>
    <t>SET
POINT
[%]</t>
  </si>
  <si>
    <t>REALIZAT
[%]</t>
  </si>
  <si>
    <t>DESCRIERE RETETA/COD MATERIAL</t>
  </si>
  <si>
    <t>CANTITATE MATERIE PRIMA EXTRUDATA 
[kg]</t>
  </si>
  <si>
    <t>Dimensions:</t>
  </si>
  <si>
    <t>PPC 3600</t>
  </si>
  <si>
    <t>Color:</t>
  </si>
  <si>
    <t>REG PP CAT I.</t>
  </si>
  <si>
    <t>L || - length (mm):</t>
  </si>
  <si>
    <t>Other proprierties:</t>
  </si>
  <si>
    <r>
      <rPr>
        <b val="1"/>
        <sz val="14"/>
        <color indexed="8"/>
        <rFont val="Calibri"/>
      </rPr>
      <t>N/A</t>
    </r>
  </si>
  <si>
    <t>BLACK PPA932P / BMB30</t>
  </si>
  <si>
    <t>l - wide (mm):</t>
  </si>
  <si>
    <t>MIXT: 3xCARBONAT + 1xTALC</t>
  </si>
  <si>
    <t>BUNCAR
MACINATURA</t>
  </si>
  <si>
    <t>MIN. 30%</t>
  </si>
  <si>
    <t>SAC NR…................, …...........…........ [kg], FURNIZOR…...................................... 
SAC NR…................, …...........…........ [kg], FURNIZOR…......................................  
SAC NR…................, …...........…........ [kg], FURNIZOR…...................................... 
SAC NR…................, …...........…........ [kg], FURNIZOR…...................................... 
SAC NR…................, …...........…........ [kg], FURNIZOR…......................................  .</t>
  </si>
  <si>
    <t>5. CANTITATE EXTRUDATA PER JOB - TOTAL SHEETS [buc]:</t>
  </si>
  <si>
    <t>Thickness (mm)</t>
  </si>
  <si>
    <t>Density (g/m²)</t>
  </si>
  <si>
    <t>6. PARAMETRII ECHIPAMENT &amp; AUTOCONTROL:</t>
  </si>
  <si>
    <t>VERIFICARI/INREGISTRARI</t>
  </si>
  <si>
    <t>#1</t>
  </si>
  <si>
    <t>#2</t>
  </si>
  <si>
    <t>#3</t>
  </si>
  <si>
    <t>Quantity / pallet (pcs):</t>
  </si>
  <si>
    <t>Pallet hight (mm):</t>
  </si>
  <si>
    <r>
      <rPr>
        <sz val="10"/>
        <color indexed="8"/>
        <rFont val="Calibri"/>
      </rPr>
      <t xml:space="preserve">VERIFICAT PRESIUNE ROLE TAKE OFF </t>
    </r>
    <r>
      <rPr>
        <b val="1"/>
        <sz val="10"/>
        <color indexed="8"/>
        <rFont val="Calibri"/>
      </rPr>
      <t>[bar]</t>
    </r>
    <r>
      <rPr>
        <sz val="10"/>
        <color indexed="8"/>
        <rFont val="Calibri"/>
      </rPr>
      <t>:</t>
    </r>
  </si>
  <si>
    <r>
      <rPr>
        <sz val="9"/>
        <color indexed="8"/>
        <rFont val="Calibri"/>
      </rPr>
      <t xml:space="preserve">VERIFICAT DIMENSIUNI COALA </t>
    </r>
    <r>
      <rPr>
        <b val="1"/>
        <sz val="9"/>
        <color indexed="8"/>
        <rFont val="Calibri"/>
      </rPr>
      <t>[mm]</t>
    </r>
    <r>
      <rPr>
        <sz val="9"/>
        <color indexed="8"/>
        <rFont val="Calibri"/>
      </rPr>
      <t>:</t>
    </r>
  </si>
  <si>
    <r>
      <rPr>
        <sz val="10"/>
        <color indexed="8"/>
        <rFont val="Calibri"/>
      </rPr>
      <t xml:space="preserve">VERIFICAT PRESIUNE ROLE GHILOTINA </t>
    </r>
    <r>
      <rPr>
        <b val="1"/>
        <sz val="10"/>
        <color indexed="8"/>
        <rFont val="Calibri"/>
      </rPr>
      <t>[bar]</t>
    </r>
    <r>
      <rPr>
        <sz val="10"/>
        <color indexed="8"/>
        <rFont val="Calibri"/>
      </rPr>
      <t>:</t>
    </r>
  </si>
  <si>
    <t>VERIFICAT RETETA:</t>
  </si>
  <si>
    <t>Quantity / order (pcs):</t>
  </si>
  <si>
    <t>No. of stacks:</t>
  </si>
  <si>
    <r>
      <rPr>
        <sz val="10"/>
        <color indexed="8"/>
        <rFont val="Calibri"/>
      </rPr>
      <t xml:space="preserve">VERIFICAT TEMPERATURI CUPTOR </t>
    </r>
    <r>
      <rPr>
        <b val="1"/>
        <sz val="10"/>
        <color indexed="8"/>
        <rFont val="Calibri"/>
      </rPr>
      <t>[⁰C]</t>
    </r>
    <r>
      <rPr>
        <sz val="10"/>
        <color indexed="8"/>
        <rFont val="Calibri"/>
      </rPr>
      <t>:</t>
    </r>
  </si>
  <si>
    <r>
      <rPr>
        <sz val="10"/>
        <color indexed="8"/>
        <rFont val="Calibri"/>
      </rPr>
      <t xml:space="preserve">VERIFICAT GROSIME COALA </t>
    </r>
    <r>
      <rPr>
        <b val="1"/>
        <sz val="10"/>
        <color indexed="8"/>
        <rFont val="Calibri"/>
      </rPr>
      <t>[mm]</t>
    </r>
    <r>
      <rPr>
        <sz val="10"/>
        <color indexed="8"/>
        <rFont val="Calibri"/>
      </rPr>
      <t>:</t>
    </r>
  </si>
  <si>
    <r>
      <rPr>
        <sz val="10"/>
        <color indexed="8"/>
        <rFont val="Calibri"/>
      </rPr>
      <t xml:space="preserve">VERIFICAT VALORI VACCUM </t>
    </r>
    <r>
      <rPr>
        <b val="1"/>
        <sz val="10"/>
        <color indexed="8"/>
        <rFont val="Calibri"/>
      </rPr>
      <t>[RPM]</t>
    </r>
    <r>
      <rPr>
        <sz val="10"/>
        <color indexed="8"/>
        <rFont val="Calibri"/>
      </rPr>
      <t>:</t>
    </r>
  </si>
  <si>
    <r>
      <rPr>
        <sz val="10"/>
        <color indexed="8"/>
        <rFont val="Calibri"/>
      </rPr>
      <t xml:space="preserve">VERIFICAT DENSITATE </t>
    </r>
    <r>
      <rPr>
        <b val="1"/>
        <sz val="10"/>
        <color indexed="8"/>
        <rFont val="Calibri"/>
      </rPr>
      <t>[gr/m²]</t>
    </r>
    <r>
      <rPr>
        <sz val="10"/>
        <color indexed="8"/>
        <rFont val="Calibri"/>
      </rPr>
      <t>:</t>
    </r>
  </si>
  <si>
    <t>Net weight / pallet [Kg]:</t>
  </si>
  <si>
    <r>
      <rPr>
        <sz val="10"/>
        <color indexed="8"/>
        <rFont val="Calibri"/>
      </rPr>
      <t xml:space="preserve">VERIFICAT VALORI ESD </t>
    </r>
    <r>
      <rPr>
        <b val="1"/>
        <sz val="10"/>
        <color indexed="8"/>
        <rFont val="Calibri"/>
      </rPr>
      <t>[&lt;1x10͘ᶟ Ω]</t>
    </r>
    <r>
      <rPr>
        <sz val="10"/>
        <color indexed="8"/>
        <rFont val="Calibri"/>
      </rPr>
      <t>:</t>
    </r>
  </si>
  <si>
    <r>
      <rPr>
        <sz val="10"/>
        <color indexed="8"/>
        <rFont val="Calibri"/>
      </rPr>
      <t xml:space="preserve">VERIFICAT NIVEL CORONA </t>
    </r>
    <r>
      <rPr>
        <b val="1"/>
        <sz val="10"/>
        <color indexed="8"/>
        <rFont val="Calibri"/>
      </rPr>
      <t>[dyne]</t>
    </r>
    <r>
      <rPr>
        <sz val="10"/>
        <color indexed="8"/>
        <rFont val="Calibri"/>
      </rPr>
      <t>:</t>
    </r>
  </si>
  <si>
    <t>7. PRODUCTIE:</t>
  </si>
  <si>
    <t>Oparator/ Autocontrol:</t>
  </si>
  <si>
    <t>Date of extrusion:</t>
  </si>
  <si>
    <r>
      <rPr>
        <b val="1"/>
        <sz val="10"/>
        <color indexed="25"/>
        <rFont val="Calibri"/>
      </rPr>
      <t>START</t>
    </r>
    <r>
      <rPr>
        <sz val="10"/>
        <color indexed="8"/>
        <rFont val="Calibri"/>
      </rPr>
      <t xml:space="preserve"> EXTRUDARE </t>
    </r>
    <r>
      <rPr>
        <b val="1"/>
        <sz val="10"/>
        <color indexed="8"/>
        <rFont val="Calibri"/>
      </rPr>
      <t>[data/schimb/echipa/ora]</t>
    </r>
    <r>
      <rPr>
        <sz val="10"/>
        <color indexed="8"/>
        <rFont val="Calibri"/>
      </rPr>
      <t>:</t>
    </r>
  </si>
  <si>
    <r>
      <rPr>
        <b val="1"/>
        <sz val="10"/>
        <color indexed="16"/>
        <rFont val="Calibri"/>
      </rPr>
      <t>STOP</t>
    </r>
    <r>
      <rPr>
        <sz val="10"/>
        <color indexed="8"/>
        <rFont val="Calibri"/>
      </rPr>
      <t xml:space="preserve"> EXTRUDARE </t>
    </r>
    <r>
      <rPr>
        <b val="1"/>
        <sz val="10"/>
        <color indexed="8"/>
        <rFont val="Calibri"/>
      </rPr>
      <t>[data/schimb/echipa/ora]</t>
    </r>
    <r>
      <rPr>
        <sz val="10"/>
        <color indexed="8"/>
        <rFont val="Calibri"/>
      </rPr>
      <t>:</t>
    </r>
  </si>
  <si>
    <t>WORKING HOURS [start extrudare/ stop extrudare]:</t>
  </si>
  <si>
    <t>start:</t>
  </si>
  <si>
    <t>stop:</t>
  </si>
  <si>
    <t>DURATA OPRIRE JOB [ORA]:</t>
  </si>
  <si>
    <t>MOTIV OPRIRE JOB:</t>
  </si>
  <si>
    <t>Pallet number:</t>
  </si>
  <si>
    <t>of</t>
  </si>
  <si>
    <t>8. DETALII COMANDA:</t>
  </si>
  <si>
    <t>DEMUNIRE CLIENT:</t>
  </si>
  <si>
    <t>COMANDA:</t>
  </si>
  <si>
    <t>COD ARTICOL:</t>
  </si>
  <si>
    <t>KEY COST CONTROL:</t>
  </si>
  <si>
    <t>This product is made by using 100% green energy</t>
  </si>
  <si>
    <t>CANTITATE PER COMANDA [buc]:</t>
  </si>
  <si>
    <t>CANTITATE DIN COMANDA EXTRUDATA ANTERIOR [buc]:</t>
  </si>
  <si>
    <t>CANTITATE DIN COMANDA RAMASA DE EXTRUDAT [buc]:</t>
  </si>
  <si>
    <t>Thank you for buying from us!</t>
  </si>
  <si>
    <t>issued by: Operation Mng.</t>
  </si>
  <si>
    <t>version 3.23</t>
  </si>
</sst>
</file>

<file path=xl/styles.xml><?xml version="1.0" encoding="utf-8"?>
<styleSheet xmlns="http://schemas.openxmlformats.org/spreadsheetml/2006/main">
  <numFmts count="1">
    <numFmt numFmtId="0" formatCode="General"/>
  </numFmts>
  <fonts count="41">
    <font>
      <sz val="11"/>
      <color indexed="8"/>
      <name val="Calibri"/>
    </font>
    <font>
      <sz val="15"/>
      <color indexed="8"/>
      <name val="Calibri"/>
    </font>
    <font>
      <b val="1"/>
      <sz val="12"/>
      <color indexed="8"/>
      <name val="Calibri"/>
    </font>
    <font>
      <sz val="12"/>
      <color indexed="8"/>
      <name val="Calibri"/>
    </font>
    <font>
      <b val="1"/>
      <i val="1"/>
      <sz val="12"/>
      <color indexed="12"/>
      <name val="Calibri"/>
    </font>
    <font>
      <b val="1"/>
      <sz val="11"/>
      <color indexed="8"/>
      <name val="Calibri"/>
    </font>
    <font>
      <sz val="10"/>
      <color indexed="8"/>
      <name val="Calibri"/>
    </font>
    <font>
      <b val="1"/>
      <sz val="10"/>
      <color indexed="8"/>
      <name val="Calibri"/>
    </font>
    <font>
      <sz val="10"/>
      <color indexed="8"/>
      <name val="Arial Black"/>
    </font>
    <font>
      <b val="1"/>
      <sz val="11"/>
      <color indexed="12"/>
      <name val="Calibri"/>
    </font>
    <font>
      <b val="1"/>
      <sz val="11"/>
      <color indexed="16"/>
      <name val="Calibri"/>
    </font>
    <font>
      <b val="1"/>
      <sz val="10"/>
      <color indexed="16"/>
      <name val="Calibri"/>
    </font>
    <font>
      <sz val="10"/>
      <color indexed="16"/>
      <name val="Calibri"/>
    </font>
    <font>
      <sz val="10"/>
      <color indexed="16"/>
      <name val="Arial Black"/>
    </font>
    <font>
      <i val="1"/>
      <sz val="10"/>
      <color indexed="8"/>
      <name val="Calibri"/>
    </font>
    <font>
      <b val="1"/>
      <sz val="12"/>
      <color indexed="18"/>
      <name val="Calibri"/>
    </font>
    <font>
      <b val="1"/>
      <sz val="16"/>
      <color indexed="8"/>
      <name val="Calibri"/>
    </font>
    <font>
      <sz val="13"/>
      <color indexed="8"/>
      <name val="Calibri"/>
    </font>
    <font>
      <sz val="14"/>
      <color indexed="20"/>
      <name val="Arial Black"/>
    </font>
    <font>
      <sz val="14"/>
      <color indexed="8"/>
      <name val="Arial Black"/>
    </font>
    <font>
      <i val="1"/>
      <sz val="13"/>
      <color indexed="12"/>
      <name val="Calibri"/>
    </font>
    <font>
      <sz val="9"/>
      <color indexed="8"/>
      <name val="Calibri"/>
    </font>
    <font>
      <b val="1"/>
      <sz val="13"/>
      <color indexed="8"/>
      <name val="Calibri"/>
    </font>
    <font>
      <sz val="14"/>
      <color indexed="8"/>
      <name val="Calibri"/>
    </font>
    <font>
      <i val="1"/>
      <sz val="12"/>
      <color indexed="8"/>
      <name val="Calibri"/>
    </font>
    <font>
      <b val="1"/>
      <sz val="14"/>
      <color indexed="8"/>
      <name val="Calibri"/>
    </font>
    <font>
      <b val="1"/>
      <sz val="10"/>
      <color indexed="22"/>
      <name val="Calibri"/>
    </font>
    <font>
      <b val="1"/>
      <sz val="10"/>
      <color indexed="12"/>
      <name val="Calibri"/>
    </font>
    <font>
      <sz val="8"/>
      <color indexed="8"/>
      <name val="Calibri"/>
    </font>
    <font>
      <b val="1"/>
      <sz val="9"/>
      <color indexed="8"/>
      <name val="Calibri"/>
    </font>
    <font>
      <b val="1"/>
      <sz val="10"/>
      <color indexed="25"/>
      <name val="Calibri"/>
    </font>
    <font>
      <b val="1"/>
      <i val="1"/>
      <sz val="10"/>
      <color indexed="8"/>
      <name val="Calibri"/>
    </font>
    <font>
      <i val="1"/>
      <sz val="13"/>
      <color indexed="8"/>
      <name val="Calibri"/>
    </font>
    <font>
      <i val="1"/>
      <sz val="14"/>
      <color indexed="8"/>
      <name val="Calibri"/>
    </font>
    <font>
      <sz val="13"/>
      <color indexed="26"/>
      <name val="Bradley Hand ITC"/>
    </font>
    <font>
      <sz val="9"/>
      <color indexed="27"/>
      <name val="Calibri"/>
    </font>
    <font>
      <sz val="12"/>
      <color indexed="26"/>
      <name val="Bradley Hand ITC"/>
    </font>
    <font>
      <b val="1"/>
      <sz val="9"/>
      <color indexed="16"/>
      <name val="Calibri"/>
    </font>
    <font>
      <i val="1"/>
      <sz val="14"/>
      <color indexed="12"/>
      <name val="Calibri"/>
    </font>
    <font>
      <i val="1"/>
      <sz val="9"/>
      <color indexed="8"/>
      <name val="Calibri"/>
    </font>
    <font>
      <sz val="12"/>
      <color indexed="20"/>
      <name val="Bradley Hand ITC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124">
    <border>
      <left/>
      <right/>
      <top/>
      <bottom/>
      <diagonal/>
    </border>
    <border>
      <left style="thin">
        <color indexed="10"/>
      </left>
      <right style="medium">
        <color indexed="8"/>
      </right>
      <top style="thin">
        <color indexed="10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hair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/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/>
      <top/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8"/>
      </right>
      <top style="hair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8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2" fillId="2" borderId="2" applyNumberFormat="1" applyFont="1" applyFill="1" applyBorder="1" applyAlignment="1" applyProtection="0">
      <alignment horizontal="left" vertical="center"/>
    </xf>
    <xf numFmtId="0" fontId="2" fillId="2" borderId="3" applyNumberFormat="0" applyFont="1" applyFill="1" applyBorder="1" applyAlignment="1" applyProtection="0">
      <alignment horizontal="left" vertical="center"/>
    </xf>
    <xf numFmtId="0" fontId="3" fillId="3" borderId="3" applyNumberFormat="0" applyFont="1" applyFill="1" applyBorder="1" applyAlignment="1" applyProtection="0">
      <alignment vertical="bottom"/>
    </xf>
    <xf numFmtId="0" fontId="4" fillId="2" borderId="3" applyNumberFormat="0" applyFont="1" applyFill="1" applyBorder="1" applyAlignment="1" applyProtection="0">
      <alignment vertical="center"/>
    </xf>
    <xf numFmtId="49" fontId="4" fillId="2" borderId="3" applyNumberFormat="1" applyFont="1" applyFill="1" applyBorder="1" applyAlignment="1" applyProtection="0">
      <alignment horizontal="right" vertical="center"/>
    </xf>
    <xf numFmtId="0" fontId="4" fillId="2" borderId="3" applyNumberFormat="0" applyFont="1" applyFill="1" applyBorder="1" applyAlignment="1" applyProtection="0">
      <alignment horizontal="right" vertical="center"/>
    </xf>
    <xf numFmtId="0" fontId="4" fillId="2" borderId="4" applyNumberFormat="0" applyFont="1" applyFill="1" applyBorder="1" applyAlignment="1" applyProtection="0">
      <alignment horizontal="right" vertical="center"/>
    </xf>
    <xf numFmtId="0" fontId="0" fillId="2" borderId="5" applyNumberFormat="0" applyFont="1" applyFill="1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center"/>
    </xf>
    <xf numFmtId="0" fontId="3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2" fillId="2" borderId="13" applyNumberFormat="0" applyFont="1" applyFill="1" applyBorder="1" applyAlignment="1" applyProtection="0">
      <alignment horizontal="left" vertical="center"/>
    </xf>
    <xf numFmtId="0" fontId="2" fillId="2" borderId="14" applyNumberFormat="0" applyFont="1" applyFill="1" applyBorder="1" applyAlignment="1" applyProtection="0">
      <alignment horizontal="left" vertical="center"/>
    </xf>
    <xf numFmtId="0" fontId="3" fillId="3" borderId="14" applyNumberFormat="0" applyFont="1" applyFill="1" applyBorder="1" applyAlignment="1" applyProtection="0">
      <alignment vertical="bottom"/>
    </xf>
    <xf numFmtId="0" fontId="4" fillId="2" borderId="14" applyNumberFormat="0" applyFont="1" applyFill="1" applyBorder="1" applyAlignment="1" applyProtection="0">
      <alignment vertical="center"/>
    </xf>
    <xf numFmtId="0" fontId="4" fillId="2" borderId="14" applyNumberFormat="0" applyFont="1" applyFill="1" applyBorder="1" applyAlignment="1" applyProtection="0">
      <alignment horizontal="right" vertical="center"/>
    </xf>
    <xf numFmtId="0" fontId="4" fillId="2" borderId="15" applyNumberFormat="0" applyFont="1" applyFill="1" applyBorder="1" applyAlignment="1" applyProtection="0">
      <alignment horizontal="right" vertical="center"/>
    </xf>
    <xf numFmtId="0" fontId="0" fillId="2" borderId="16" applyNumberFormat="0" applyFont="1" applyFill="1" applyBorder="1" applyAlignment="1" applyProtection="0">
      <alignment vertical="bottom"/>
    </xf>
    <xf numFmtId="0" fontId="3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center"/>
    </xf>
    <xf numFmtId="0" fontId="3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49" fontId="5" fillId="2" borderId="22" applyNumberFormat="1" applyFont="1" applyFill="1" applyBorder="1" applyAlignment="1" applyProtection="0">
      <alignment horizontal="left" vertical="center"/>
    </xf>
    <xf numFmtId="0" fontId="5" fillId="2" borderId="23" applyNumberFormat="0" applyFont="1" applyFill="1" applyBorder="1" applyAlignment="1" applyProtection="0">
      <alignment horizontal="left" vertical="center"/>
    </xf>
    <xf numFmtId="0" fontId="5" fillId="2" borderId="24" applyNumberFormat="0" applyFont="1" applyFill="1" applyBorder="1" applyAlignment="1" applyProtection="0">
      <alignment horizontal="left" vertical="center"/>
    </xf>
    <xf numFmtId="49" fontId="5" fillId="4" borderId="25" applyNumberFormat="1" applyFont="1" applyFill="1" applyBorder="1" applyAlignment="1" applyProtection="0">
      <alignment horizontal="center" vertical="bottom"/>
    </xf>
    <xf numFmtId="0" fontId="5" fillId="4" borderId="26" applyNumberFormat="0" applyFont="1" applyFill="1" applyBorder="1" applyAlignment="1" applyProtection="0">
      <alignment horizontal="center" vertical="bottom"/>
    </xf>
    <xf numFmtId="0" fontId="5" fillId="4" borderId="27" applyNumberFormat="0" applyFont="1" applyFill="1" applyBorder="1" applyAlignment="1" applyProtection="0">
      <alignment horizontal="center" vertical="bottom"/>
    </xf>
    <xf numFmtId="0" fontId="0" fillId="5" borderId="28" applyNumberFormat="0" applyFont="1" applyFill="1" applyBorder="1" applyAlignment="1" applyProtection="0">
      <alignment vertical="bottom"/>
    </xf>
    <xf numFmtId="49" fontId="5" fillId="6" borderId="25" applyNumberFormat="1" applyFont="1" applyFill="1" applyBorder="1" applyAlignment="1" applyProtection="0">
      <alignment horizontal="center" vertical="bottom"/>
    </xf>
    <xf numFmtId="0" fontId="5" fillId="6" borderId="26" applyNumberFormat="0" applyFont="1" applyFill="1" applyBorder="1" applyAlignment="1" applyProtection="0">
      <alignment horizontal="center" vertical="bottom"/>
    </xf>
    <xf numFmtId="0" fontId="5" fillId="6" borderId="27" applyNumberFormat="0" applyFont="1" applyFill="1" applyBorder="1" applyAlignment="1" applyProtection="0">
      <alignment horizontal="center" vertical="bottom"/>
    </xf>
    <xf numFmtId="0" fontId="0" fillId="2" borderId="29" applyNumberFormat="0" applyFont="1" applyFill="1" applyBorder="1" applyAlignment="1" applyProtection="0">
      <alignment vertical="bottom"/>
    </xf>
    <xf numFmtId="49" fontId="6" fillId="2" borderId="30" applyNumberFormat="1" applyFont="1" applyFill="1" applyBorder="1" applyAlignment="1" applyProtection="0">
      <alignment horizontal="right" vertical="bottom"/>
    </xf>
    <xf numFmtId="0" fontId="6" fillId="2" borderId="31" applyNumberFormat="0" applyFont="1" applyFill="1" applyBorder="1" applyAlignment="1" applyProtection="0">
      <alignment horizontal="right" vertical="bottom"/>
    </xf>
    <xf numFmtId="0" fontId="6" fillId="2" borderId="8" applyNumberFormat="0" applyFont="1" applyFill="1" applyBorder="1" applyAlignment="1" applyProtection="0">
      <alignment horizontal="right" vertical="bottom"/>
    </xf>
    <xf numFmtId="0" fontId="8" fillId="2" borderId="32" applyNumberFormat="0" applyFont="1" applyFill="1" applyBorder="1" applyAlignment="1" applyProtection="0">
      <alignment horizontal="center" vertical="center"/>
    </xf>
    <xf numFmtId="0" fontId="8" fillId="2" borderId="33" applyNumberFormat="0" applyFont="1" applyFill="1" applyBorder="1" applyAlignment="1" applyProtection="0">
      <alignment horizontal="center" vertical="center"/>
    </xf>
    <xf numFmtId="0" fontId="8" fillId="2" borderId="34" applyNumberFormat="0" applyFont="1" applyFill="1" applyBorder="1" applyAlignment="1" applyProtection="0">
      <alignment horizontal="center" vertical="center"/>
    </xf>
    <xf numFmtId="0" fontId="8" fillId="2" borderId="35" applyNumberFormat="0" applyFont="1" applyFill="1" applyBorder="1" applyAlignment="1" applyProtection="0">
      <alignment horizontal="center" vertical="center"/>
    </xf>
    <xf numFmtId="0" fontId="8" fillId="2" borderId="36" applyNumberFormat="0" applyFont="1" applyFill="1" applyBorder="1" applyAlignment="1" applyProtection="0">
      <alignment horizontal="center" vertical="center"/>
    </xf>
    <xf numFmtId="0" fontId="8" fillId="2" borderId="33" applyNumberFormat="1" applyFont="1" applyFill="1" applyBorder="1" applyAlignment="1" applyProtection="0">
      <alignment horizontal="center" vertical="center"/>
    </xf>
    <xf numFmtId="0" fontId="8" fillId="2" borderId="37" applyNumberFormat="0" applyFont="1" applyFill="1" applyBorder="1" applyAlignment="1" applyProtection="0">
      <alignment horizontal="center" vertical="center"/>
    </xf>
    <xf numFmtId="49" fontId="6" fillId="2" borderId="29" applyNumberFormat="1" applyFont="1" applyFill="1" applyBorder="1" applyAlignment="1" applyProtection="0">
      <alignment horizontal="right" vertical="bottom"/>
    </xf>
    <xf numFmtId="0" fontId="6" fillId="2" borderId="18" applyNumberFormat="0" applyFont="1" applyFill="1" applyBorder="1" applyAlignment="1" applyProtection="0">
      <alignment horizontal="right" vertical="bottom"/>
    </xf>
    <xf numFmtId="0" fontId="6" fillId="2" borderId="19" applyNumberFormat="0" applyFont="1" applyFill="1" applyBorder="1" applyAlignment="1" applyProtection="0">
      <alignment horizontal="right" vertical="bottom"/>
    </xf>
    <xf numFmtId="0" fontId="8" fillId="2" borderId="38" applyNumberFormat="0" applyFont="1" applyFill="1" applyBorder="1" applyAlignment="1" applyProtection="0">
      <alignment horizontal="center" vertical="center"/>
    </xf>
    <xf numFmtId="0" fontId="8" fillId="2" borderId="39" applyNumberFormat="0" applyFont="1" applyFill="1" applyBorder="1" applyAlignment="1" applyProtection="0">
      <alignment horizontal="center" vertical="center"/>
    </xf>
    <xf numFmtId="0" fontId="8" fillId="2" borderId="40" applyNumberFormat="0" applyFont="1" applyFill="1" applyBorder="1" applyAlignment="1" applyProtection="0">
      <alignment horizontal="center" vertical="center"/>
    </xf>
    <xf numFmtId="0" fontId="8" fillId="2" borderId="41" applyNumberFormat="0" applyFont="1" applyFill="1" applyBorder="1" applyAlignment="1" applyProtection="0">
      <alignment horizontal="center" vertical="center"/>
    </xf>
    <xf numFmtId="0" fontId="8" fillId="2" borderId="39" applyNumberFormat="1" applyFont="1" applyFill="1" applyBorder="1" applyAlignment="1" applyProtection="0">
      <alignment horizontal="center" vertical="center"/>
    </xf>
    <xf numFmtId="0" fontId="8" fillId="2" borderId="42" applyNumberFormat="0" applyFont="1" applyFill="1" applyBorder="1" applyAlignment="1" applyProtection="0">
      <alignment horizontal="center" vertical="center"/>
    </xf>
    <xf numFmtId="0" fontId="6" fillId="2" borderId="38" applyNumberFormat="0" applyFont="1" applyFill="1" applyBorder="1" applyAlignment="1" applyProtection="0">
      <alignment horizontal="center" vertical="center"/>
    </xf>
    <xf numFmtId="0" fontId="6" fillId="2" borderId="39" applyNumberFormat="0" applyFont="1" applyFill="1" applyBorder="1" applyAlignment="1" applyProtection="0">
      <alignment horizontal="center" vertical="center"/>
    </xf>
    <xf numFmtId="0" fontId="6" fillId="2" borderId="40" applyNumberFormat="0" applyFont="1" applyFill="1" applyBorder="1" applyAlignment="1" applyProtection="0">
      <alignment horizontal="center" vertical="center"/>
    </xf>
    <xf numFmtId="0" fontId="6" fillId="2" borderId="43" applyNumberFormat="0" applyFont="1" applyFill="1" applyBorder="1" applyAlignment="1" applyProtection="0">
      <alignment horizontal="center" vertical="center"/>
    </xf>
    <xf numFmtId="0" fontId="6" fillId="2" borderId="41" applyNumberFormat="0" applyFont="1" applyFill="1" applyBorder="1" applyAlignment="1" applyProtection="0">
      <alignment horizontal="center" vertical="center"/>
    </xf>
    <xf numFmtId="0" fontId="6" fillId="2" borderId="39" applyNumberFormat="1" applyFont="1" applyFill="1" applyBorder="1" applyAlignment="1" applyProtection="0">
      <alignment horizontal="center" vertical="center"/>
    </xf>
    <xf numFmtId="0" fontId="6" fillId="2" borderId="42" applyNumberFormat="0" applyFont="1" applyFill="1" applyBorder="1" applyAlignment="1" applyProtection="0">
      <alignment horizontal="center" vertical="center"/>
    </xf>
    <xf numFmtId="0" fontId="8" fillId="2" borderId="38" applyNumberFormat="1" applyFont="1" applyFill="1" applyBorder="1" applyAlignment="1" applyProtection="0">
      <alignment horizontal="center" vertical="center"/>
    </xf>
    <xf numFmtId="0" fontId="0" fillId="2" borderId="39" applyNumberFormat="0" applyFont="1" applyFill="1" applyBorder="1" applyAlignment="1" applyProtection="0">
      <alignment vertical="bottom"/>
    </xf>
    <xf numFmtId="0" fontId="0" fillId="2" borderId="42" applyNumberFormat="0" applyFont="1" applyFill="1" applyBorder="1" applyAlignment="1" applyProtection="0">
      <alignment vertical="bottom"/>
    </xf>
    <xf numFmtId="49" fontId="7" fillId="2" borderId="38" applyNumberFormat="1" applyFont="1" applyFill="1" applyBorder="1" applyAlignment="1" applyProtection="0">
      <alignment horizontal="center" vertical="center"/>
    </xf>
    <xf numFmtId="0" fontId="7" fillId="2" borderId="39" applyNumberFormat="0" applyFont="1" applyFill="1" applyBorder="1" applyAlignment="1" applyProtection="0">
      <alignment horizontal="center" vertical="center"/>
    </xf>
    <xf numFmtId="0" fontId="7" fillId="2" borderId="42" applyNumberFormat="0" applyFont="1" applyFill="1" applyBorder="1" applyAlignment="1" applyProtection="0">
      <alignment horizontal="center" vertical="center"/>
    </xf>
    <xf numFmtId="49" fontId="6" fillId="2" borderId="38" applyNumberFormat="1" applyFont="1" applyFill="1" applyBorder="1" applyAlignment="1" applyProtection="0">
      <alignment horizontal="center" vertical="center"/>
    </xf>
    <xf numFmtId="49" fontId="9" fillId="2" borderId="38" applyNumberFormat="1" applyFont="1" applyFill="1" applyBorder="1" applyAlignment="1" applyProtection="0">
      <alignment horizontal="center" vertical="center"/>
    </xf>
    <xf numFmtId="0" fontId="9" fillId="2" borderId="39" applyNumberFormat="0" applyFont="1" applyFill="1" applyBorder="1" applyAlignment="1" applyProtection="0">
      <alignment horizontal="center" vertical="center"/>
    </xf>
    <xf numFmtId="0" fontId="9" fillId="2" borderId="42" applyNumberFormat="0" applyFont="1" applyFill="1" applyBorder="1" applyAlignment="1" applyProtection="0">
      <alignment horizontal="center" vertical="center"/>
    </xf>
    <xf numFmtId="49" fontId="10" fillId="2" borderId="38" applyNumberFormat="1" applyFont="1" applyFill="1" applyBorder="1" applyAlignment="1" applyProtection="0">
      <alignment horizontal="center" vertical="center"/>
    </xf>
    <xf numFmtId="0" fontId="10" fillId="2" borderId="39" applyNumberFormat="0" applyFont="1" applyFill="1" applyBorder="1" applyAlignment="1" applyProtection="0">
      <alignment horizontal="center" vertical="center"/>
    </xf>
    <xf numFmtId="0" fontId="10" fillId="2" borderId="42" applyNumberFormat="0" applyFont="1" applyFill="1" applyBorder="1" applyAlignment="1" applyProtection="0">
      <alignment horizontal="center" vertical="center"/>
    </xf>
    <xf numFmtId="49" fontId="8" fillId="2" borderId="44" applyNumberFormat="1" applyFont="1" applyFill="1" applyBorder="1" applyAlignment="1" applyProtection="0">
      <alignment horizontal="center" vertical="center"/>
    </xf>
    <xf numFmtId="0" fontId="8" fillId="2" borderId="45" applyNumberFormat="0" applyFont="1" applyFill="1" applyBorder="1" applyAlignment="1" applyProtection="0">
      <alignment horizontal="center" vertical="center"/>
    </xf>
    <xf numFmtId="0" fontId="8" fillId="2" borderId="46" applyNumberFormat="0" applyFont="1" applyFill="1" applyBorder="1" applyAlignment="1" applyProtection="0">
      <alignment horizontal="center" vertical="center"/>
    </xf>
    <xf numFmtId="49" fontId="11" fillId="2" borderId="29" applyNumberFormat="1" applyFont="1" applyFill="1" applyBorder="1" applyAlignment="1" applyProtection="0">
      <alignment horizontal="right" vertical="bottom"/>
    </xf>
    <xf numFmtId="0" fontId="11" fillId="2" borderId="18" applyNumberFormat="0" applyFont="1" applyFill="1" applyBorder="1" applyAlignment="1" applyProtection="0">
      <alignment horizontal="right" vertical="bottom"/>
    </xf>
    <xf numFmtId="0" fontId="11" fillId="2" borderId="47" applyNumberFormat="0" applyFont="1" applyFill="1" applyBorder="1" applyAlignment="1" applyProtection="0">
      <alignment horizontal="right" vertical="bottom"/>
    </xf>
    <xf numFmtId="0" fontId="13" fillId="7" borderId="25" applyNumberFormat="0" applyFont="1" applyFill="1" applyBorder="1" applyAlignment="1" applyProtection="0">
      <alignment horizontal="center" vertical="center"/>
    </xf>
    <xf numFmtId="0" fontId="13" fillId="7" borderId="26" applyNumberFormat="0" applyFont="1" applyFill="1" applyBorder="1" applyAlignment="1" applyProtection="0">
      <alignment horizontal="center" vertical="center"/>
    </xf>
    <xf numFmtId="0" fontId="13" fillId="7" borderId="27" applyNumberFormat="0" applyFont="1" applyFill="1" applyBorder="1" applyAlignment="1" applyProtection="0">
      <alignment horizontal="center" vertical="center"/>
    </xf>
    <xf numFmtId="0" fontId="8" fillId="2" borderId="48" applyNumberFormat="0" applyFont="1" applyFill="1" applyBorder="1" applyAlignment="1" applyProtection="0">
      <alignment horizontal="center" vertical="center"/>
    </xf>
    <xf numFmtId="0" fontId="13" fillId="7" borderId="25" applyNumberFormat="1" applyFont="1" applyFill="1" applyBorder="1" applyAlignment="1" applyProtection="0">
      <alignment horizontal="center" vertical="center"/>
    </xf>
    <xf numFmtId="0" fontId="3" fillId="2" borderId="49" applyNumberFormat="0" applyFont="1" applyFill="1" applyBorder="1" applyAlignment="1" applyProtection="0">
      <alignment vertical="bottom"/>
    </xf>
    <xf numFmtId="0" fontId="3" fillId="2" borderId="49" applyNumberFormat="0" applyFont="1" applyFill="1" applyBorder="1" applyAlignment="1" applyProtection="0">
      <alignment horizontal="center" vertical="center"/>
    </xf>
    <xf numFmtId="49" fontId="14" fillId="2" borderId="29" applyNumberFormat="1" applyFont="1" applyFill="1" applyBorder="1" applyAlignment="1" applyProtection="0">
      <alignment horizontal="right" vertical="bottom"/>
    </xf>
    <xf numFmtId="0" fontId="14" fillId="2" borderId="18" applyNumberFormat="0" applyFont="1" applyFill="1" applyBorder="1" applyAlignment="1" applyProtection="0">
      <alignment horizontal="right" vertical="bottom"/>
    </xf>
    <xf numFmtId="0" fontId="14" fillId="2" borderId="19" applyNumberFormat="0" applyFont="1" applyFill="1" applyBorder="1" applyAlignment="1" applyProtection="0">
      <alignment horizontal="right" vertical="bottom"/>
    </xf>
    <xf numFmtId="1" fontId="14" fillId="2" borderId="50" applyNumberFormat="1" applyFont="1" applyFill="1" applyBorder="1" applyAlignment="1" applyProtection="0">
      <alignment horizontal="center" vertical="center"/>
    </xf>
    <xf numFmtId="1" fontId="14" fillId="2" borderId="51" applyNumberFormat="1" applyFont="1" applyFill="1" applyBorder="1" applyAlignment="1" applyProtection="0">
      <alignment horizontal="center" vertical="center"/>
    </xf>
    <xf numFmtId="0" fontId="14" fillId="2" borderId="35" applyNumberFormat="0" applyFont="1" applyFill="1" applyBorder="1" applyAlignment="1" applyProtection="0">
      <alignment horizontal="center" vertical="center"/>
    </xf>
    <xf numFmtId="1" fontId="14" fillId="2" borderId="52" applyNumberFormat="1" applyFont="1" applyFill="1" applyBorder="1" applyAlignment="1" applyProtection="0">
      <alignment horizontal="center" vertical="center"/>
    </xf>
    <xf numFmtId="0" fontId="0" fillId="2" borderId="31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center"/>
    </xf>
    <xf numFmtId="0" fontId="14" fillId="2" borderId="53" applyNumberFormat="1" applyFont="1" applyFill="1" applyBorder="1" applyAlignment="1" applyProtection="0">
      <alignment horizontal="center" vertical="center"/>
    </xf>
    <xf numFmtId="0" fontId="14" fillId="2" borderId="54" applyNumberFormat="0" applyFont="1" applyFill="1" applyBorder="1" applyAlignment="1" applyProtection="0">
      <alignment horizontal="center" vertical="center"/>
    </xf>
    <xf numFmtId="0" fontId="14" fillId="2" borderId="54" applyNumberFormat="1" applyFont="1" applyFill="1" applyBorder="1" applyAlignment="1" applyProtection="0">
      <alignment horizontal="center" vertical="center"/>
    </xf>
    <xf numFmtId="0" fontId="14" fillId="2" borderId="55" applyNumberFormat="0" applyFont="1" applyFill="1" applyBorder="1" applyAlignment="1" applyProtection="0">
      <alignment horizontal="center" vertical="center"/>
    </xf>
    <xf numFmtId="0" fontId="15" fillId="2" borderId="18" applyNumberFormat="0" applyFont="1" applyFill="1" applyBorder="1" applyAlignment="1" applyProtection="0">
      <alignment horizontal="center" vertical="center"/>
    </xf>
    <xf numFmtId="49" fontId="3" fillId="2" borderId="18" applyNumberFormat="1" applyFont="1" applyFill="1" applyBorder="1" applyAlignment="1" applyProtection="0">
      <alignment vertical="center"/>
    </xf>
    <xf numFmtId="0" fontId="16" fillId="2" borderId="18" applyNumberFormat="1" applyFont="1" applyFill="1" applyBorder="1" applyAlignment="1" applyProtection="0">
      <alignment horizontal="center" vertical="center"/>
    </xf>
    <xf numFmtId="0" fontId="5" fillId="2" borderId="53" applyNumberFormat="0" applyFont="1" applyFill="1" applyBorder="1" applyAlignment="1" applyProtection="0">
      <alignment horizontal="center" vertical="center"/>
    </xf>
    <xf numFmtId="0" fontId="5" fillId="2" borderId="54" applyNumberFormat="0" applyFont="1" applyFill="1" applyBorder="1" applyAlignment="1" applyProtection="0">
      <alignment horizontal="center" vertical="center"/>
    </xf>
    <xf numFmtId="0" fontId="5" fillId="2" borderId="35" applyNumberFormat="0" applyFont="1" applyFill="1" applyBorder="1" applyAlignment="1" applyProtection="0">
      <alignment horizontal="center" vertical="center"/>
    </xf>
    <xf numFmtId="0" fontId="5" fillId="2" borderId="54" applyNumberFormat="1" applyFont="1" applyFill="1" applyBorder="1" applyAlignment="1" applyProtection="0">
      <alignment horizontal="center" vertical="center"/>
    </xf>
    <xf numFmtId="0" fontId="5" fillId="2" borderId="55" applyNumberFormat="0" applyFont="1" applyFill="1" applyBorder="1" applyAlignment="1" applyProtection="0">
      <alignment horizontal="center" vertical="center"/>
    </xf>
    <xf numFmtId="49" fontId="6" fillId="2" borderId="13" applyNumberFormat="1" applyFont="1" applyFill="1" applyBorder="1" applyAlignment="1" applyProtection="0">
      <alignment horizontal="right" vertical="bottom"/>
    </xf>
    <xf numFmtId="0" fontId="6" fillId="2" borderId="14" applyNumberFormat="0" applyFont="1" applyFill="1" applyBorder="1" applyAlignment="1" applyProtection="0">
      <alignment horizontal="right" vertical="bottom"/>
    </xf>
    <xf numFmtId="0" fontId="6" fillId="2" borderId="56" applyNumberFormat="0" applyFont="1" applyFill="1" applyBorder="1" applyAlignment="1" applyProtection="0">
      <alignment horizontal="right" vertical="bottom"/>
    </xf>
    <xf numFmtId="1" fontId="5" fillId="2" borderId="57" applyNumberFormat="1" applyFont="1" applyFill="1" applyBorder="1" applyAlignment="1" applyProtection="0">
      <alignment horizontal="center" vertical="center"/>
    </xf>
    <xf numFmtId="1" fontId="5" fillId="2" borderId="58" applyNumberFormat="1" applyFont="1" applyFill="1" applyBorder="1" applyAlignment="1" applyProtection="0">
      <alignment horizontal="center" vertical="center"/>
    </xf>
    <xf numFmtId="0" fontId="5" fillId="2" borderId="59" applyNumberFormat="0" applyFont="1" applyFill="1" applyBorder="1" applyAlignment="1" applyProtection="0">
      <alignment horizontal="center" vertical="center"/>
    </xf>
    <xf numFmtId="1" fontId="5" fillId="2" borderId="60" applyNumberFormat="1" applyFont="1" applyFill="1" applyBorder="1" applyAlignment="1" applyProtection="0">
      <alignment horizontal="center" vertical="center"/>
    </xf>
    <xf numFmtId="49" fontId="3" fillId="2" borderId="18" applyNumberFormat="1" applyFont="1" applyFill="1" applyBorder="1" applyAlignment="1" applyProtection="0">
      <alignment horizontal="left" vertical="center"/>
    </xf>
    <xf numFmtId="49" fontId="17" fillId="2" borderId="18" applyNumberFormat="1" applyFont="1" applyFill="1" applyBorder="1" applyAlignment="1" applyProtection="0">
      <alignment horizontal="center" vertical="center"/>
    </xf>
    <xf numFmtId="0" fontId="17" fillId="2" borderId="18" applyNumberFormat="0" applyFont="1" applyFill="1" applyBorder="1" applyAlignment="1" applyProtection="0">
      <alignment horizontal="center" vertical="center"/>
    </xf>
    <xf numFmtId="0" fontId="17" fillId="2" borderId="18" applyNumberFormat="1" applyFont="1" applyFill="1" applyBorder="1" applyAlignment="1" applyProtection="0">
      <alignment horizontal="center" vertical="center"/>
    </xf>
    <xf numFmtId="49" fontId="5" fillId="2" borderId="61" applyNumberFormat="1" applyFont="1" applyFill="1" applyBorder="1" applyAlignment="1" applyProtection="0">
      <alignment horizontal="left" vertical="center"/>
    </xf>
    <xf numFmtId="0" fontId="5" fillId="2" borderId="62" applyNumberFormat="0" applyFont="1" applyFill="1" applyBorder="1" applyAlignment="1" applyProtection="0">
      <alignment horizontal="left" vertical="center"/>
    </xf>
    <xf numFmtId="49" fontId="5" fillId="2" borderId="62" applyNumberFormat="1" applyFont="1" applyFill="1" applyBorder="1" applyAlignment="1" applyProtection="0">
      <alignment horizontal="center" vertical="center"/>
    </xf>
    <xf numFmtId="0" fontId="5" fillId="2" borderId="62" applyNumberFormat="0" applyFont="1" applyFill="1" applyBorder="1" applyAlignment="1" applyProtection="0">
      <alignment horizontal="center" vertical="center"/>
    </xf>
    <xf numFmtId="0" fontId="5" fillId="2" borderId="62" applyNumberFormat="0" applyFont="1" applyFill="1" applyBorder="1" applyAlignment="1" applyProtection="0">
      <alignment horizontal="center" vertical="top"/>
    </xf>
    <xf numFmtId="49" fontId="5" fillId="8" borderId="62" applyNumberFormat="1" applyFont="1" applyFill="1" applyBorder="1" applyAlignment="1" applyProtection="0">
      <alignment horizontal="left" vertical="center"/>
    </xf>
    <xf numFmtId="0" fontId="5" fillId="8" borderId="62" applyNumberFormat="0" applyFont="1" applyFill="1" applyBorder="1" applyAlignment="1" applyProtection="0">
      <alignment horizontal="left" vertical="center"/>
    </xf>
    <xf numFmtId="0" fontId="5" fillId="8" borderId="63" applyNumberFormat="0" applyFont="1" applyFill="1" applyBorder="1" applyAlignment="1" applyProtection="0">
      <alignment horizontal="left" vertical="center"/>
    </xf>
    <xf numFmtId="0" fontId="17" fillId="2" borderId="18" applyNumberFormat="0" applyFont="1" applyFill="1" applyBorder="1" applyAlignment="1" applyProtection="0">
      <alignment vertical="bottom"/>
    </xf>
    <xf numFmtId="49" fontId="5" fillId="2" borderId="25" applyNumberFormat="1" applyFont="1" applyFill="1" applyBorder="1" applyAlignment="1" applyProtection="0">
      <alignment horizontal="left" vertical="center"/>
    </xf>
    <xf numFmtId="0" fontId="5" fillId="2" borderId="26" applyNumberFormat="0" applyFont="1" applyFill="1" applyBorder="1" applyAlignment="1" applyProtection="0">
      <alignment horizontal="left" vertical="center"/>
    </xf>
    <xf numFmtId="0" fontId="5" fillId="2" borderId="27" applyNumberFormat="0" applyFont="1" applyFill="1" applyBorder="1" applyAlignment="1" applyProtection="0">
      <alignment horizontal="left" vertical="center"/>
    </xf>
    <xf numFmtId="49" fontId="18" fillId="9" borderId="25" applyNumberFormat="1" applyFont="1" applyFill="1" applyBorder="1" applyAlignment="1" applyProtection="0">
      <alignment horizontal="center" vertical="center"/>
    </xf>
    <xf numFmtId="0" fontId="0" fillId="2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0" fontId="19" fillId="2" borderId="25" applyNumberFormat="0" applyFont="1" applyFill="1" applyBorder="1" applyAlignment="1" applyProtection="0">
      <alignment vertical="center"/>
    </xf>
    <xf numFmtId="0" fontId="19" fillId="2" borderId="27" applyNumberFormat="0" applyFont="1" applyFill="1" applyBorder="1" applyAlignment="1" applyProtection="0">
      <alignment vertical="center"/>
    </xf>
    <xf numFmtId="49" fontId="3" fillId="2" borderId="18" applyNumberFormat="1" applyFont="1" applyFill="1" applyBorder="1" applyAlignment="1" applyProtection="0">
      <alignment vertical="bottom"/>
    </xf>
    <xf numFmtId="49" fontId="20" fillId="2" borderId="18" applyNumberFormat="1" applyFont="1" applyFill="1" applyBorder="1" applyAlignment="1" applyProtection="0">
      <alignment horizontal="center" vertical="center"/>
    </xf>
    <xf numFmtId="0" fontId="5" fillId="2" borderId="26" applyNumberFormat="0" applyFont="1" applyFill="1" applyBorder="1" applyAlignment="1" applyProtection="0">
      <alignment vertical="center"/>
    </xf>
    <xf numFmtId="0" fontId="5" fillId="2" borderId="27" applyNumberFormat="0" applyFont="1" applyFill="1" applyBorder="1" applyAlignment="1" applyProtection="0">
      <alignment vertical="center"/>
    </xf>
    <xf numFmtId="49" fontId="21" fillId="5" borderId="64" applyNumberFormat="1" applyFont="1" applyFill="1" applyBorder="1" applyAlignment="1" applyProtection="0">
      <alignment horizontal="center" vertical="center" wrapText="1"/>
    </xf>
    <xf numFmtId="49" fontId="6" fillId="5" borderId="65" applyNumberFormat="1" applyFont="1" applyFill="1" applyBorder="1" applyAlignment="1" applyProtection="0">
      <alignment horizontal="center" vertical="center" wrapText="1"/>
    </xf>
    <xf numFmtId="49" fontId="7" fillId="5" borderId="65" applyNumberFormat="1" applyFont="1" applyFill="1" applyBorder="1" applyAlignment="1" applyProtection="0">
      <alignment horizontal="center" vertical="center" wrapText="1"/>
    </xf>
    <xf numFmtId="49" fontId="6" fillId="5" borderId="66" applyNumberFormat="1" applyFont="1" applyFill="1" applyBorder="1" applyAlignment="1" applyProtection="0">
      <alignment horizontal="center" vertical="center"/>
    </xf>
    <xf numFmtId="0" fontId="6" fillId="5" borderId="26" applyNumberFormat="0" applyFont="1" applyFill="1" applyBorder="1" applyAlignment="1" applyProtection="0">
      <alignment horizontal="center" vertical="center"/>
    </xf>
    <xf numFmtId="0" fontId="6" fillId="5" borderId="67" applyNumberFormat="0" applyFont="1" applyFill="1" applyBorder="1" applyAlignment="1" applyProtection="0">
      <alignment horizontal="center" vertical="center"/>
    </xf>
    <xf numFmtId="49" fontId="7" fillId="8" borderId="66" applyNumberFormat="1" applyFont="1" applyFill="1" applyBorder="1" applyAlignment="1" applyProtection="0">
      <alignment horizontal="center" vertical="center" wrapText="1"/>
    </xf>
    <xf numFmtId="0" fontId="7" fillId="8" borderId="26" applyNumberFormat="0" applyFont="1" applyFill="1" applyBorder="1" applyAlignment="1" applyProtection="0">
      <alignment horizontal="center" vertical="center" wrapText="1"/>
    </xf>
    <xf numFmtId="0" fontId="7" fillId="8" borderId="27" applyNumberFormat="0" applyFont="1" applyFill="1" applyBorder="1" applyAlignment="1" applyProtection="0">
      <alignment horizontal="center" vertical="center" wrapText="1"/>
    </xf>
    <xf numFmtId="49" fontId="22" fillId="2" borderId="18" applyNumberFormat="1" applyFont="1" applyFill="1" applyBorder="1" applyAlignment="1" applyProtection="0">
      <alignment vertical="bottom"/>
    </xf>
    <xf numFmtId="0" fontId="23" fillId="2" borderId="18" applyNumberFormat="0" applyFont="1" applyFill="1" applyBorder="1" applyAlignment="1" applyProtection="0">
      <alignment horizontal="center" vertical="center"/>
    </xf>
    <xf numFmtId="0" fontId="7" fillId="2" borderId="68" applyNumberFormat="1" applyFont="1" applyFill="1" applyBorder="1" applyAlignment="1" applyProtection="0">
      <alignment horizontal="center" vertical="center"/>
    </xf>
    <xf numFmtId="9" fontId="6" fillId="2" borderId="69" applyNumberFormat="1" applyFont="1" applyFill="1" applyBorder="1" applyAlignment="1" applyProtection="0">
      <alignment horizontal="center" vertical="center"/>
    </xf>
    <xf numFmtId="0" fontId="6" fillId="5" borderId="69" applyNumberFormat="0" applyFont="1" applyFill="1" applyBorder="1" applyAlignment="1" applyProtection="0">
      <alignment vertical="center"/>
    </xf>
    <xf numFmtId="49" fontId="6" fillId="2" borderId="70" applyNumberFormat="1" applyFont="1" applyFill="1" applyBorder="1" applyAlignment="1" applyProtection="0">
      <alignment horizontal="center" vertical="center"/>
    </xf>
    <xf numFmtId="0" fontId="6" fillId="2" borderId="23" applyNumberFormat="0" applyFont="1" applyFill="1" applyBorder="1" applyAlignment="1" applyProtection="0">
      <alignment horizontal="center" vertical="center"/>
    </xf>
    <xf numFmtId="0" fontId="6" fillId="2" borderId="71" applyNumberFormat="0" applyFont="1" applyFill="1" applyBorder="1" applyAlignment="1" applyProtection="0">
      <alignment horizontal="center" vertical="center"/>
    </xf>
    <xf numFmtId="0" fontId="7" fillId="2" borderId="70" applyNumberFormat="0" applyFont="1" applyFill="1" applyBorder="1" applyAlignment="1" applyProtection="0">
      <alignment horizontal="center" vertical="center" wrapText="1"/>
    </xf>
    <xf numFmtId="0" fontId="7" fillId="2" borderId="23" applyNumberFormat="0" applyFont="1" applyFill="1" applyBorder="1" applyAlignment="1" applyProtection="0">
      <alignment horizontal="center" vertical="center" wrapText="1"/>
    </xf>
    <xf numFmtId="0" fontId="7" fillId="2" borderId="24" applyNumberFormat="0" applyFont="1" applyFill="1" applyBorder="1" applyAlignment="1" applyProtection="0">
      <alignment horizontal="center" vertical="center" wrapText="1"/>
    </xf>
    <xf numFmtId="49" fontId="24" fillId="2" borderId="18" applyNumberFormat="1" applyFont="1" applyFill="1" applyBorder="1" applyAlignment="1" applyProtection="0">
      <alignment vertical="center"/>
    </xf>
    <xf numFmtId="0" fontId="24" fillId="2" borderId="18" applyNumberFormat="0" applyFont="1" applyFill="1" applyBorder="1" applyAlignment="1" applyProtection="0">
      <alignment vertical="center"/>
    </xf>
    <xf numFmtId="0" fontId="25" fillId="2" borderId="18" applyNumberFormat="1" applyFont="1" applyFill="1" applyBorder="1" applyAlignment="1" applyProtection="0">
      <alignment horizontal="center" vertical="center"/>
    </xf>
    <xf numFmtId="0" fontId="3" fillId="2" borderId="18" applyNumberFormat="0" applyFont="1" applyFill="1" applyBorder="1" applyAlignment="1" applyProtection="0">
      <alignment horizontal="center" vertical="center"/>
    </xf>
    <xf numFmtId="0" fontId="7" fillId="2" borderId="72" applyNumberFormat="1" applyFont="1" applyFill="1" applyBorder="1" applyAlignment="1" applyProtection="0">
      <alignment horizontal="center" vertical="center"/>
    </xf>
    <xf numFmtId="9" fontId="6" fillId="2" borderId="73" applyNumberFormat="1" applyFont="1" applyFill="1" applyBorder="1" applyAlignment="1" applyProtection="0">
      <alignment horizontal="center" vertical="center"/>
    </xf>
    <xf numFmtId="0" fontId="6" fillId="5" borderId="73" applyNumberFormat="0" applyFont="1" applyFill="1" applyBorder="1" applyAlignment="1" applyProtection="0">
      <alignment vertical="center"/>
    </xf>
    <xf numFmtId="49" fontId="6" fillId="2" borderId="74" applyNumberFormat="1" applyFont="1" applyFill="1" applyBorder="1" applyAlignment="1" applyProtection="0">
      <alignment horizontal="center" vertical="center"/>
    </xf>
    <xf numFmtId="0" fontId="6" fillId="2" borderId="75" applyNumberFormat="0" applyFont="1" applyFill="1" applyBorder="1" applyAlignment="1" applyProtection="0">
      <alignment horizontal="center" vertical="center"/>
    </xf>
    <xf numFmtId="0" fontId="6" fillId="2" borderId="76" applyNumberFormat="0" applyFont="1" applyFill="1" applyBorder="1" applyAlignment="1" applyProtection="0">
      <alignment horizontal="center" vertical="center"/>
    </xf>
    <xf numFmtId="0" fontId="7" fillId="2" borderId="74" applyNumberFormat="0" applyFont="1" applyFill="1" applyBorder="1" applyAlignment="1" applyProtection="0">
      <alignment horizontal="center" vertical="center" wrapText="1"/>
    </xf>
    <xf numFmtId="0" fontId="7" fillId="2" borderId="75" applyNumberFormat="0" applyFont="1" applyFill="1" applyBorder="1" applyAlignment="1" applyProtection="0">
      <alignment horizontal="center" vertical="center" wrapText="1"/>
    </xf>
    <xf numFmtId="0" fontId="7" fillId="2" borderId="77" applyNumberFormat="0" applyFont="1" applyFill="1" applyBorder="1" applyAlignment="1" applyProtection="0">
      <alignment horizontal="center" vertical="center" wrapText="1"/>
    </xf>
    <xf numFmtId="0" fontId="24" fillId="2" borderId="18" applyNumberFormat="0" applyFont="1" applyFill="1" applyBorder="1" applyAlignment="1" applyProtection="0">
      <alignment vertical="bottom"/>
    </xf>
    <xf numFmtId="0" fontId="25" fillId="2" borderId="18" applyNumberFormat="0" applyFont="1" applyFill="1" applyBorder="1" applyAlignment="1" applyProtection="0">
      <alignment horizontal="center" vertical="center"/>
    </xf>
    <xf numFmtId="0" fontId="26" fillId="2" borderId="72" applyNumberFormat="1" applyFont="1" applyFill="1" applyBorder="1" applyAlignment="1" applyProtection="0">
      <alignment horizontal="center" vertical="center"/>
    </xf>
    <xf numFmtId="49" fontId="6" fillId="2" borderId="73" applyNumberFormat="1" applyFont="1" applyFill="1" applyBorder="1" applyAlignment="1" applyProtection="0">
      <alignment horizontal="center" vertical="center"/>
    </xf>
    <xf numFmtId="0" fontId="6" fillId="2" borderId="74" applyNumberFormat="0" applyFont="1" applyFill="1" applyBorder="1" applyAlignment="1" applyProtection="0">
      <alignment horizontal="center" vertical="center"/>
    </xf>
    <xf numFmtId="49" fontId="25" fillId="2" borderId="18" applyNumberFormat="1" applyFont="1" applyFill="1" applyBorder="1" applyAlignment="1" applyProtection="0">
      <alignment horizontal="center" vertical="center"/>
    </xf>
    <xf numFmtId="0" fontId="27" fillId="2" borderId="72" applyNumberFormat="1" applyFont="1" applyFill="1" applyBorder="1" applyAlignment="1" applyProtection="0">
      <alignment horizontal="center" vertical="center"/>
    </xf>
    <xf numFmtId="0" fontId="6" fillId="2" borderId="73" applyNumberFormat="0" applyFont="1" applyFill="1" applyBorder="1" applyAlignment="1" applyProtection="0">
      <alignment horizontal="center" vertical="center"/>
    </xf>
    <xf numFmtId="49" fontId="7" fillId="2" borderId="78" applyNumberFormat="1" applyFont="1" applyFill="1" applyBorder="1" applyAlignment="1" applyProtection="0">
      <alignment horizontal="center" vertical="center" wrapText="1"/>
    </xf>
    <xf numFmtId="49" fontId="6" fillId="2" borderId="79" applyNumberFormat="1" applyFont="1" applyFill="1" applyBorder="1" applyAlignment="1" applyProtection="0">
      <alignment horizontal="center" vertical="center"/>
    </xf>
    <xf numFmtId="0" fontId="6" fillId="5" borderId="79" applyNumberFormat="0" applyFont="1" applyFill="1" applyBorder="1" applyAlignment="1" applyProtection="0">
      <alignment vertical="center"/>
    </xf>
    <xf numFmtId="49" fontId="21" fillId="2" borderId="80" applyNumberFormat="1" applyFont="1" applyFill="1" applyBorder="1" applyAlignment="1" applyProtection="0">
      <alignment horizontal="left" vertical="top" wrapText="1"/>
    </xf>
    <xf numFmtId="0" fontId="21" fillId="2" borderId="81" applyNumberFormat="0" applyFont="1" applyFill="1" applyBorder="1" applyAlignment="1" applyProtection="0">
      <alignment horizontal="left" vertical="top" wrapText="1"/>
    </xf>
    <xf numFmtId="0" fontId="28" fillId="2" borderId="81" applyNumberFormat="0" applyFont="1" applyFill="1" applyBorder="1" applyAlignment="1" applyProtection="0">
      <alignment horizontal="left" vertical="top"/>
    </xf>
    <xf numFmtId="0" fontId="28" fillId="2" borderId="82" applyNumberFormat="0" applyFont="1" applyFill="1" applyBorder="1" applyAlignment="1" applyProtection="0">
      <alignment horizontal="left" vertical="top"/>
    </xf>
    <xf numFmtId="49" fontId="5" fillId="8" borderId="2" applyNumberFormat="1" applyFont="1" applyFill="1" applyBorder="1" applyAlignment="1" applyProtection="0">
      <alignment horizontal="left" vertical="center"/>
    </xf>
    <xf numFmtId="0" fontId="5" fillId="8" borderId="3" applyNumberFormat="0" applyFont="1" applyFill="1" applyBorder="1" applyAlignment="1" applyProtection="0">
      <alignment horizontal="left" vertical="center"/>
    </xf>
    <xf numFmtId="0" fontId="5" fillId="8" borderId="4" applyNumberFormat="0" applyFont="1" applyFill="1" applyBorder="1" applyAlignment="1" applyProtection="0">
      <alignment horizontal="left" vertical="center"/>
    </xf>
    <xf numFmtId="0" fontId="0" fillId="2" borderId="28" applyNumberFormat="0" applyFont="1" applyFill="1" applyBorder="1" applyAlignment="1" applyProtection="0">
      <alignment vertical="bottom"/>
    </xf>
    <xf numFmtId="0" fontId="5" fillId="8" borderId="13" applyNumberFormat="0" applyFont="1" applyFill="1" applyBorder="1" applyAlignment="1" applyProtection="0">
      <alignment horizontal="left" vertical="center"/>
    </xf>
    <xf numFmtId="0" fontId="5" fillId="8" borderId="14" applyNumberFormat="0" applyFont="1" applyFill="1" applyBorder="1" applyAlignment="1" applyProtection="0">
      <alignment horizontal="left" vertical="center"/>
    </xf>
    <xf numFmtId="0" fontId="5" fillId="8" borderId="15" applyNumberFormat="0" applyFont="1" applyFill="1" applyBorder="1" applyAlignment="1" applyProtection="0">
      <alignment horizontal="left" vertical="center"/>
    </xf>
    <xf numFmtId="0" fontId="5" fillId="10" borderId="25" applyNumberFormat="0" applyFont="1" applyFill="1" applyBorder="1" applyAlignment="1" applyProtection="0">
      <alignment horizontal="center" vertical="center"/>
    </xf>
    <xf numFmtId="0" fontId="5" fillId="5" borderId="26" applyNumberFormat="0" applyFont="1" applyFill="1" applyBorder="1" applyAlignment="1" applyProtection="0">
      <alignment horizontal="center" vertical="center"/>
    </xf>
    <xf numFmtId="0" fontId="5" fillId="5" borderId="27" applyNumberFormat="0" applyFont="1" applyFill="1" applyBorder="1" applyAlignment="1" applyProtection="0">
      <alignment horizontal="center" vertical="center"/>
    </xf>
    <xf numFmtId="0" fontId="8" fillId="2" borderId="83" applyNumberFormat="0" applyFont="1" applyFill="1" applyBorder="1" applyAlignment="1" applyProtection="0">
      <alignment horizontal="center" vertical="center"/>
    </xf>
    <xf numFmtId="0" fontId="8" fillId="11" borderId="25" applyNumberFormat="0" applyFont="1" applyFill="1" applyBorder="1" applyAlignment="1" applyProtection="0">
      <alignment horizontal="center" vertical="center"/>
    </xf>
    <xf numFmtId="0" fontId="8" fillId="2" borderId="26" applyNumberFormat="0" applyFont="1" applyFill="1" applyBorder="1" applyAlignment="1" applyProtection="0">
      <alignment horizontal="center" vertical="center"/>
    </xf>
    <xf numFmtId="0" fontId="8" fillId="2" borderId="27" applyNumberFormat="0" applyFont="1" applyFill="1" applyBorder="1" applyAlignment="1" applyProtection="0">
      <alignment horizontal="center" vertical="center"/>
    </xf>
    <xf numFmtId="49" fontId="5" fillId="2" borderId="25" applyNumberFormat="1" applyFont="1" applyFill="1" applyBorder="1" applyAlignment="1" applyProtection="0">
      <alignment vertical="bottom"/>
    </xf>
    <xf numFmtId="0" fontId="5" fillId="2" borderId="26" applyNumberFormat="0" applyFont="1" applyFill="1" applyBorder="1" applyAlignment="1" applyProtection="0">
      <alignment vertical="bottom"/>
    </xf>
    <xf numFmtId="0" fontId="5" fillId="2" borderId="26" applyNumberFormat="0" applyFont="1" applyFill="1" applyBorder="1" applyAlignment="1" applyProtection="0">
      <alignment horizontal="center" vertical="bottom"/>
    </xf>
    <xf numFmtId="0" fontId="5" fillId="2" borderId="27" applyNumberFormat="0" applyFont="1" applyFill="1" applyBorder="1" applyAlignment="1" applyProtection="0">
      <alignment horizontal="center" vertical="bottom"/>
    </xf>
    <xf numFmtId="49" fontId="0" fillId="2" borderId="22" applyNumberFormat="1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84" applyNumberFormat="0" applyFont="1" applyFill="1" applyBorder="1" applyAlignment="1" applyProtection="0">
      <alignment vertical="bottom"/>
    </xf>
    <xf numFmtId="49" fontId="14" fillId="2" borderId="85" applyNumberFormat="1" applyFont="1" applyFill="1" applyBorder="1" applyAlignment="1" applyProtection="0">
      <alignment horizontal="center" vertical="bottom"/>
    </xf>
    <xf numFmtId="0" fontId="14" fillId="2" borderId="85" applyNumberFormat="0" applyFont="1" applyFill="1" applyBorder="1" applyAlignment="1" applyProtection="0">
      <alignment horizontal="center" vertical="bottom"/>
    </xf>
    <xf numFmtId="49" fontId="14" fillId="2" borderId="86" applyNumberFormat="1" applyFont="1" applyFill="1" applyBorder="1" applyAlignment="1" applyProtection="0">
      <alignment horizontal="center" vertical="bottom"/>
    </xf>
    <xf numFmtId="0" fontId="14" fillId="2" borderId="84" applyNumberFormat="0" applyFont="1" applyFill="1" applyBorder="1" applyAlignment="1" applyProtection="0">
      <alignment horizontal="center" vertical="bottom"/>
    </xf>
    <xf numFmtId="49" fontId="14" fillId="2" borderId="87" applyNumberFormat="1" applyFont="1" applyFill="1" applyBorder="1" applyAlignment="1" applyProtection="0">
      <alignment horizontal="center" vertical="bottom"/>
    </xf>
    <xf numFmtId="0" fontId="23" fillId="2" borderId="18" applyNumberFormat="0" applyFont="1" applyFill="1" applyBorder="1" applyAlignment="1" applyProtection="0">
      <alignment vertical="bottom"/>
    </xf>
    <xf numFmtId="49" fontId="24" fillId="2" borderId="18" applyNumberFormat="1" applyFont="1" applyFill="1" applyBorder="1" applyAlignment="1" applyProtection="0">
      <alignment vertical="bottom"/>
    </xf>
    <xf numFmtId="1" fontId="25" fillId="2" borderId="18" applyNumberFormat="1" applyFont="1" applyFill="1" applyBorder="1" applyAlignment="1" applyProtection="0">
      <alignment horizontal="center" vertical="bottom"/>
    </xf>
    <xf numFmtId="0" fontId="3" fillId="2" borderId="18" applyNumberFormat="0" applyFont="1" applyFill="1" applyBorder="1" applyAlignment="1" applyProtection="0">
      <alignment horizontal="center" vertical="bottom"/>
    </xf>
    <xf numFmtId="0" fontId="23" fillId="2" borderId="21" applyNumberFormat="0" applyFont="1" applyFill="1" applyBorder="1" applyAlignment="1" applyProtection="0">
      <alignment vertical="bottom"/>
    </xf>
    <xf numFmtId="49" fontId="6" fillId="2" borderId="30" applyNumberFormat="1" applyFont="1" applyFill="1" applyBorder="1" applyAlignment="1" applyProtection="0">
      <alignment horizontal="left" vertical="bottom"/>
    </xf>
    <xf numFmtId="0" fontId="6" fillId="2" borderId="31" applyNumberFormat="0" applyFont="1" applyFill="1" applyBorder="1" applyAlignment="1" applyProtection="0">
      <alignment horizontal="left" vertical="bottom"/>
    </xf>
    <xf numFmtId="0" fontId="6" fillId="2" borderId="88" applyNumberFormat="0" applyFont="1" applyFill="1" applyBorder="1" applyAlignment="1" applyProtection="0">
      <alignment horizontal="left" vertical="bottom"/>
    </xf>
    <xf numFmtId="0" fontId="14" fillId="8" borderId="89" applyNumberFormat="0" applyFont="1" applyFill="1" applyBorder="1" applyAlignment="1" applyProtection="0">
      <alignment horizontal="center" vertical="bottom"/>
    </xf>
    <xf numFmtId="49" fontId="21" fillId="2" borderId="90" applyNumberFormat="1" applyFont="1" applyFill="1" applyBorder="1" applyAlignment="1" applyProtection="0">
      <alignment horizontal="right" vertical="bottom"/>
    </xf>
    <xf numFmtId="0" fontId="21" fillId="2" borderId="31" applyNumberFormat="0" applyFont="1" applyFill="1" applyBorder="1" applyAlignment="1" applyProtection="0">
      <alignment horizontal="right" vertical="bottom"/>
    </xf>
    <xf numFmtId="0" fontId="21" fillId="2" borderId="88" applyNumberFormat="0" applyFont="1" applyFill="1" applyBorder="1" applyAlignment="1" applyProtection="0">
      <alignment horizontal="right" vertical="bottom"/>
    </xf>
    <xf numFmtId="0" fontId="14" fillId="8" borderId="91" applyNumberFormat="0" applyFont="1" applyFill="1" applyBorder="1" applyAlignment="1" applyProtection="0">
      <alignment horizontal="center" vertical="bottom"/>
    </xf>
    <xf numFmtId="0" fontId="14" fillId="8" borderId="92" applyNumberFormat="0" applyFont="1" applyFill="1" applyBorder="1" applyAlignment="1" applyProtection="0">
      <alignment horizontal="center" vertical="bottom"/>
    </xf>
    <xf numFmtId="0" fontId="14" fillId="8" borderId="93" applyNumberFormat="0" applyFont="1" applyFill="1" applyBorder="1" applyAlignment="1" applyProtection="0">
      <alignment horizontal="center" vertical="bottom"/>
    </xf>
    <xf numFmtId="0" fontId="6" fillId="2" borderId="18" applyNumberFormat="0" applyFont="1" applyFill="1" applyBorder="1" applyAlignment="1" applyProtection="0">
      <alignment horizontal="center" vertical="bottom"/>
    </xf>
    <xf numFmtId="0" fontId="7" fillId="2" borderId="18" applyNumberFormat="0" applyFont="1" applyFill="1" applyBorder="1" applyAlignment="1" applyProtection="0">
      <alignment horizontal="center" vertical="center"/>
    </xf>
    <xf numFmtId="0" fontId="7" fillId="2" borderId="18" applyNumberFormat="0" applyFont="1" applyFill="1" applyBorder="1" applyAlignment="1" applyProtection="0">
      <alignment horizontal="center" vertical="bottom"/>
    </xf>
    <xf numFmtId="0" fontId="6" fillId="2" borderId="18" applyNumberFormat="0" applyFont="1" applyFill="1" applyBorder="1" applyAlignment="1" applyProtection="0">
      <alignment horizontal="center" vertical="center"/>
    </xf>
    <xf numFmtId="0" fontId="6" fillId="2" borderId="21" applyNumberFormat="0" applyFont="1" applyFill="1" applyBorder="1" applyAlignment="1" applyProtection="0">
      <alignment horizontal="center" vertical="bottom"/>
    </xf>
    <xf numFmtId="49" fontId="6" fillId="2" borderId="29" applyNumberFormat="1" applyFont="1" applyFill="1" applyBorder="1" applyAlignment="1" applyProtection="0">
      <alignment horizontal="left" vertical="bottom"/>
    </xf>
    <xf numFmtId="0" fontId="6" fillId="2" borderId="18" applyNumberFormat="0" applyFont="1" applyFill="1" applyBorder="1" applyAlignment="1" applyProtection="0">
      <alignment horizontal="left" vertical="bottom"/>
    </xf>
    <xf numFmtId="0" fontId="6" fillId="2" borderId="94" applyNumberFormat="0" applyFont="1" applyFill="1" applyBorder="1" applyAlignment="1" applyProtection="0">
      <alignment horizontal="left" vertical="bottom"/>
    </xf>
    <xf numFmtId="0" fontId="14" fillId="8" borderId="54" applyNumberFormat="0" applyFont="1" applyFill="1" applyBorder="1" applyAlignment="1" applyProtection="0">
      <alignment horizontal="center" vertical="bottom"/>
    </xf>
    <xf numFmtId="49" fontId="6" fillId="2" borderId="95" applyNumberFormat="1" applyFont="1" applyFill="1" applyBorder="1" applyAlignment="1" applyProtection="0">
      <alignment horizontal="right" vertical="bottom"/>
    </xf>
    <xf numFmtId="0" fontId="6" fillId="2" borderId="94" applyNumberFormat="0" applyFont="1" applyFill="1" applyBorder="1" applyAlignment="1" applyProtection="0">
      <alignment horizontal="right" vertical="bottom"/>
    </xf>
    <xf numFmtId="0" fontId="14" fillId="8" borderId="41" applyNumberFormat="0" applyFont="1" applyFill="1" applyBorder="1" applyAlignment="1" applyProtection="0">
      <alignment horizontal="center" vertical="bottom"/>
    </xf>
    <xf numFmtId="0" fontId="14" fillId="8" borderId="40" applyNumberFormat="0" applyFont="1" applyFill="1" applyBorder="1" applyAlignment="1" applyProtection="0">
      <alignment horizontal="center" vertical="bottom"/>
    </xf>
    <xf numFmtId="0" fontId="14" fillId="8" borderId="55" applyNumberFormat="0" applyFont="1" applyFill="1" applyBorder="1" applyAlignment="1" applyProtection="0">
      <alignment horizontal="center" vertical="bottom"/>
    </xf>
    <xf numFmtId="0" fontId="25" fillId="2" borderId="18" applyNumberFormat="1" applyFont="1" applyFill="1" applyBorder="1" applyAlignment="1" applyProtection="0">
      <alignment horizontal="center" vertical="bottom"/>
    </xf>
    <xf numFmtId="1" fontId="25" fillId="2" borderId="18" applyNumberFormat="1" applyFont="1" applyFill="1" applyBorder="1" applyAlignment="1" applyProtection="0">
      <alignment horizontal="center" vertical="center"/>
    </xf>
    <xf numFmtId="49" fontId="6" fillId="2" borderId="13" applyNumberFormat="1" applyFont="1" applyFill="1" applyBorder="1" applyAlignment="1" applyProtection="0">
      <alignment horizontal="left" vertical="center"/>
    </xf>
    <xf numFmtId="0" fontId="6" fillId="2" borderId="14" applyNumberFormat="0" applyFont="1" applyFill="1" applyBorder="1" applyAlignment="1" applyProtection="0">
      <alignment horizontal="left" vertical="center"/>
    </xf>
    <xf numFmtId="0" fontId="6" fillId="2" borderId="96" applyNumberFormat="0" applyFont="1" applyFill="1" applyBorder="1" applyAlignment="1" applyProtection="0">
      <alignment horizontal="left" vertical="center"/>
    </xf>
    <xf numFmtId="0" fontId="14" fillId="8" borderId="58" applyNumberFormat="0" applyFont="1" applyFill="1" applyBorder="1" applyAlignment="1" applyProtection="0">
      <alignment horizontal="center" vertical="bottom"/>
    </xf>
    <xf numFmtId="49" fontId="6" fillId="2" borderId="97" applyNumberFormat="1" applyFont="1" applyFill="1" applyBorder="1" applyAlignment="1" applyProtection="0">
      <alignment horizontal="right" vertical="bottom"/>
    </xf>
    <xf numFmtId="0" fontId="6" fillId="2" borderId="96" applyNumberFormat="0" applyFont="1" applyFill="1" applyBorder="1" applyAlignment="1" applyProtection="0">
      <alignment horizontal="right" vertical="bottom"/>
    </xf>
    <xf numFmtId="0" fontId="14" fillId="8" borderId="98" applyNumberFormat="0" applyFont="1" applyFill="1" applyBorder="1" applyAlignment="1" applyProtection="0">
      <alignment horizontal="center" vertical="bottom"/>
    </xf>
    <xf numFmtId="0" fontId="14" fillId="8" borderId="99" applyNumberFormat="0" applyFont="1" applyFill="1" applyBorder="1" applyAlignment="1" applyProtection="0">
      <alignment horizontal="center" vertical="bottom"/>
    </xf>
    <xf numFmtId="0" fontId="14" fillId="8" borderId="60" applyNumberFormat="0" applyFont="1" applyFill="1" applyBorder="1" applyAlignment="1" applyProtection="0">
      <alignment horizontal="center" vertical="bottom"/>
    </xf>
    <xf numFmtId="0" fontId="23" fillId="2" borderId="18" applyNumberFormat="0" applyFont="1" applyFill="1" applyBorder="1" applyAlignment="1" applyProtection="0">
      <alignment horizontal="left" vertical="center"/>
    </xf>
    <xf numFmtId="0" fontId="23" fillId="2" borderId="21" applyNumberFormat="0" applyFont="1" applyFill="1" applyBorder="1" applyAlignment="1" applyProtection="0">
      <alignment horizontal="left" vertical="center"/>
    </xf>
    <xf numFmtId="0" fontId="0" fillId="5" borderId="18" applyNumberFormat="0" applyFont="1" applyFill="1" applyBorder="1" applyAlignment="1" applyProtection="0">
      <alignment vertical="center"/>
    </xf>
    <xf numFmtId="0" fontId="0" fillId="5" borderId="18" applyNumberFormat="0" applyFont="1" applyFill="1" applyBorder="1" applyAlignment="1" applyProtection="0">
      <alignment vertical="bottom"/>
    </xf>
    <xf numFmtId="49" fontId="6" fillId="2" borderId="2" applyNumberFormat="1" applyFont="1" applyFill="1" applyBorder="1" applyAlignment="1" applyProtection="0">
      <alignment vertical="center"/>
    </xf>
    <xf numFmtId="0" fontId="6" fillId="2" borderId="3" applyNumberFormat="0" applyFont="1" applyFill="1" applyBorder="1" applyAlignment="1" applyProtection="0">
      <alignment vertical="center"/>
    </xf>
    <xf numFmtId="0" fontId="14" fillId="2" borderId="33" applyNumberFormat="0" applyFont="1" applyFill="1" applyBorder="1" applyAlignment="1" applyProtection="0">
      <alignment horizontal="center" vertical="bottom"/>
    </xf>
    <xf numFmtId="0" fontId="14" fillId="2" borderId="37" applyNumberFormat="0" applyFont="1" applyFill="1" applyBorder="1" applyAlignment="1" applyProtection="0">
      <alignment horizontal="center" vertical="bottom"/>
    </xf>
    <xf numFmtId="49" fontId="6" fillId="2" borderId="29" applyNumberFormat="1" applyFont="1" applyFill="1" applyBorder="1" applyAlignment="1" applyProtection="0">
      <alignment vertical="center"/>
    </xf>
    <xf numFmtId="0" fontId="6" fillId="2" borderId="18" applyNumberFormat="0" applyFont="1" applyFill="1" applyBorder="1" applyAlignment="1" applyProtection="0">
      <alignment vertical="center"/>
    </xf>
    <xf numFmtId="0" fontId="14" fillId="2" borderId="39" applyNumberFormat="0" applyFont="1" applyFill="1" applyBorder="1" applyAlignment="1" applyProtection="0">
      <alignment horizontal="center" vertical="bottom"/>
    </xf>
    <xf numFmtId="0" fontId="14" fillId="2" borderId="100" applyNumberFormat="0" applyFont="1" applyFill="1" applyBorder="1" applyAlignment="1" applyProtection="0">
      <alignment horizontal="center" vertical="bottom"/>
    </xf>
    <xf numFmtId="0" fontId="14" fillId="2" borderId="42" applyNumberFormat="0" applyFont="1" applyFill="1" applyBorder="1" applyAlignment="1" applyProtection="0">
      <alignment horizontal="center" vertical="bottom"/>
    </xf>
    <xf numFmtId="49" fontId="6" fillId="2" borderId="101" applyNumberFormat="1" applyFont="1" applyFill="1" applyBorder="1" applyAlignment="1" applyProtection="0">
      <alignment vertical="center"/>
    </xf>
    <xf numFmtId="0" fontId="6" fillId="2" borderId="102" applyNumberFormat="0" applyFont="1" applyFill="1" applyBorder="1" applyAlignment="1" applyProtection="0">
      <alignment vertical="center"/>
    </xf>
    <xf numFmtId="49" fontId="14" fillId="2" borderId="103" applyNumberFormat="1" applyFont="1" applyFill="1" applyBorder="1" applyAlignment="1" applyProtection="0">
      <alignment horizontal="center" vertical="bottom"/>
    </xf>
    <xf numFmtId="0" fontId="14" fillId="8" borderId="104" applyNumberFormat="0" applyFont="1" applyFill="1" applyBorder="1" applyAlignment="1" applyProtection="0">
      <alignment horizontal="center" vertical="bottom"/>
    </xf>
    <xf numFmtId="0" fontId="14" fillId="8" borderId="105" applyNumberFormat="0" applyFont="1" applyFill="1" applyBorder="1" applyAlignment="1" applyProtection="0">
      <alignment horizontal="center" vertical="bottom"/>
    </xf>
    <xf numFmtId="0" fontId="14" fillId="2" borderId="38" applyNumberFormat="0" applyFont="1" applyFill="1" applyBorder="1" applyAlignment="1" applyProtection="0">
      <alignment horizontal="center" vertical="bottom"/>
    </xf>
    <xf numFmtId="0" fontId="14" fillId="8" borderId="106" applyNumberFormat="0" applyFont="1" applyFill="1" applyBorder="1" applyAlignment="1" applyProtection="0">
      <alignment horizontal="center" vertical="bottom"/>
    </xf>
    <xf numFmtId="49" fontId="31" fillId="8" borderId="107" applyNumberFormat="1" applyFont="1" applyFill="1" applyBorder="1" applyAlignment="1" applyProtection="0">
      <alignment horizontal="left" vertical="bottom"/>
    </xf>
    <xf numFmtId="0" fontId="14" fillId="8" borderId="108" applyNumberFormat="0" applyFont="1" applyFill="1" applyBorder="1" applyAlignment="1" applyProtection="0">
      <alignment horizontal="center" vertical="bottom"/>
    </xf>
    <xf numFmtId="0" fontId="31" fillId="8" borderId="108" applyNumberFormat="0" applyFont="1" applyFill="1" applyBorder="1" applyAlignment="1" applyProtection="0">
      <alignment horizontal="center" vertical="bottom"/>
    </xf>
    <xf numFmtId="49" fontId="14" fillId="8" borderId="108" applyNumberFormat="1" applyFont="1" applyFill="1" applyBorder="1" applyAlignment="1" applyProtection="0">
      <alignment horizontal="center" vertical="bottom"/>
    </xf>
    <xf numFmtId="0" fontId="14" fillId="8" borderId="109" applyNumberFormat="0" applyFont="1" applyFill="1" applyBorder="1" applyAlignment="1" applyProtection="0">
      <alignment horizontal="center" vertical="bottom"/>
    </xf>
    <xf numFmtId="0" fontId="23" fillId="2" borderId="18" applyNumberFormat="0" applyFont="1" applyFill="1" applyBorder="1" applyAlignment="1" applyProtection="0">
      <alignment horizontal="center" vertical="bottom"/>
    </xf>
    <xf numFmtId="49" fontId="32" fillId="2" borderId="18" applyNumberFormat="1" applyFont="1" applyFill="1" applyBorder="1" applyAlignment="1" applyProtection="0">
      <alignment horizontal="center" vertical="bottom"/>
    </xf>
    <xf numFmtId="0" fontId="14" fillId="8" borderId="29" applyNumberFormat="0" applyFont="1" applyFill="1" applyBorder="1" applyAlignment="1" applyProtection="0">
      <alignment horizontal="center" vertical="bottom"/>
    </xf>
    <xf numFmtId="0" fontId="14" fillId="8" borderId="18" applyNumberFormat="0" applyFont="1" applyFill="1" applyBorder="1" applyAlignment="1" applyProtection="0">
      <alignment horizontal="center" vertical="bottom"/>
    </xf>
    <xf numFmtId="0" fontId="14" fillId="8" borderId="47" applyNumberFormat="0" applyFont="1" applyFill="1" applyBorder="1" applyAlignment="1" applyProtection="0">
      <alignment horizontal="center" vertical="bottom"/>
    </xf>
    <xf numFmtId="0" fontId="25" fillId="5" borderId="18" applyNumberFormat="1" applyFont="1" applyFill="1" applyBorder="1" applyAlignment="1" applyProtection="0">
      <alignment horizontal="center" vertical="center"/>
    </xf>
    <xf numFmtId="49" fontId="33" fillId="2" borderId="18" applyNumberFormat="1" applyFont="1" applyFill="1" applyBorder="1" applyAlignment="1" applyProtection="0">
      <alignment horizontal="center" vertical="bottom"/>
    </xf>
    <xf numFmtId="1" fontId="25" fillId="5" borderId="18" applyNumberFormat="1" applyFont="1" applyFill="1" applyBorder="1" applyAlignment="1" applyProtection="0">
      <alignment horizontal="center" vertical="center"/>
    </xf>
    <xf numFmtId="0" fontId="14" fillId="8" borderId="13" applyNumberFormat="0" applyFont="1" applyFill="1" applyBorder="1" applyAlignment="1" applyProtection="0">
      <alignment horizontal="center" vertical="bottom"/>
    </xf>
    <xf numFmtId="0" fontId="14" fillId="8" borderId="14" applyNumberFormat="0" applyFont="1" applyFill="1" applyBorder="1" applyAlignment="1" applyProtection="0">
      <alignment horizontal="center" vertical="bottom"/>
    </xf>
    <xf numFmtId="0" fontId="14" fillId="8" borderId="15" applyNumberFormat="0" applyFont="1" applyFill="1" applyBorder="1" applyAlignment="1" applyProtection="0">
      <alignment horizontal="center" vertical="bottom"/>
    </xf>
    <xf numFmtId="0" fontId="7" fillId="2" borderId="26" applyNumberFormat="0" applyFont="1" applyFill="1" applyBorder="1" applyAlignment="1" applyProtection="0">
      <alignment vertical="bottom"/>
    </xf>
    <xf numFmtId="0" fontId="6" fillId="2" borderId="27" applyNumberFormat="0" applyFont="1" applyFill="1" applyBorder="1" applyAlignment="1" applyProtection="0">
      <alignment vertical="bottom"/>
    </xf>
    <xf numFmtId="49" fontId="7" fillId="4" borderId="25" applyNumberFormat="1" applyFont="1" applyFill="1" applyBorder="1" applyAlignment="1" applyProtection="0">
      <alignment horizontal="center" vertical="bottom"/>
    </xf>
    <xf numFmtId="0" fontId="7" fillId="4" borderId="26" applyNumberFormat="0" applyFont="1" applyFill="1" applyBorder="1" applyAlignment="1" applyProtection="0">
      <alignment horizontal="center" vertical="bottom"/>
    </xf>
    <xf numFmtId="0" fontId="7" fillId="4" borderId="27" applyNumberFormat="0" applyFont="1" applyFill="1" applyBorder="1" applyAlignment="1" applyProtection="0">
      <alignment horizontal="center" vertical="bottom"/>
    </xf>
    <xf numFmtId="0" fontId="6" fillId="5" borderId="28" applyNumberFormat="0" applyFont="1" applyFill="1" applyBorder="1" applyAlignment="1" applyProtection="0">
      <alignment vertical="bottom"/>
    </xf>
    <xf numFmtId="49" fontId="7" fillId="6" borderId="25" applyNumberFormat="1" applyFont="1" applyFill="1" applyBorder="1" applyAlignment="1" applyProtection="0">
      <alignment horizontal="center" vertical="bottom"/>
    </xf>
    <xf numFmtId="0" fontId="7" fillId="6" borderId="26" applyNumberFormat="0" applyFont="1" applyFill="1" applyBorder="1" applyAlignment="1" applyProtection="0">
      <alignment horizontal="center" vertical="bottom"/>
    </xf>
    <xf numFmtId="0" fontId="7" fillId="6" borderId="27" applyNumberFormat="0" applyFont="1" applyFill="1" applyBorder="1" applyAlignment="1" applyProtection="0">
      <alignment horizontal="center" vertical="bottom"/>
    </xf>
    <xf numFmtId="0" fontId="34" fillId="2" borderId="18" applyNumberFormat="0" applyFont="1" applyFill="1" applyBorder="1" applyAlignment="1" applyProtection="0">
      <alignment vertical="center"/>
    </xf>
    <xf numFmtId="49" fontId="29" fillId="2" borderId="2" applyNumberFormat="1" applyFont="1" applyFill="1" applyBorder="1" applyAlignment="1" applyProtection="0">
      <alignment horizontal="right" vertical="bottom"/>
    </xf>
    <xf numFmtId="0" fontId="29" fillId="2" borderId="3" applyNumberFormat="0" applyFont="1" applyFill="1" applyBorder="1" applyAlignment="1" applyProtection="0">
      <alignment horizontal="right" vertical="bottom"/>
    </xf>
    <xf numFmtId="0" fontId="29" fillId="2" borderId="110" applyNumberFormat="0" applyFont="1" applyFill="1" applyBorder="1" applyAlignment="1" applyProtection="0">
      <alignment horizontal="right" vertical="bottom"/>
    </xf>
    <xf numFmtId="0" fontId="21" fillId="2" borderId="32" applyNumberFormat="0" applyFont="1" applyFill="1" applyBorder="1" applyAlignment="1" applyProtection="0">
      <alignment horizontal="center" vertical="center"/>
    </xf>
    <xf numFmtId="0" fontId="21" fillId="2" borderId="33" applyNumberFormat="0" applyFont="1" applyFill="1" applyBorder="1" applyAlignment="1" applyProtection="0">
      <alignment horizontal="center" vertical="center"/>
    </xf>
    <xf numFmtId="0" fontId="21" fillId="2" borderId="111" applyNumberFormat="0" applyFont="1" applyFill="1" applyBorder="1" applyAlignment="1" applyProtection="0">
      <alignment horizontal="center" vertical="center"/>
    </xf>
    <xf numFmtId="0" fontId="21" fillId="2" borderId="20" applyNumberFormat="0" applyFont="1" applyFill="1" applyBorder="1" applyAlignment="1" applyProtection="0">
      <alignment horizontal="center" vertical="center"/>
    </xf>
    <xf numFmtId="49" fontId="21" fillId="2" borderId="32" applyNumberFormat="1" applyFont="1" applyFill="1" applyBorder="1" applyAlignment="1" applyProtection="0">
      <alignment horizontal="center" vertical="center"/>
    </xf>
    <xf numFmtId="0" fontId="21" fillId="2" borderId="37" applyNumberFormat="0" applyFont="1" applyFill="1" applyBorder="1" applyAlignment="1" applyProtection="0">
      <alignment horizontal="center" vertical="center"/>
    </xf>
    <xf numFmtId="0" fontId="34" fillId="2" borderId="18" applyNumberFormat="0" applyFont="1" applyFill="1" applyBorder="1" applyAlignment="1" applyProtection="0">
      <alignment horizontal="center" vertical="center"/>
    </xf>
    <xf numFmtId="49" fontId="21" fillId="2" borderId="29" applyNumberFormat="1" applyFont="1" applyFill="1" applyBorder="1" applyAlignment="1" applyProtection="0">
      <alignment horizontal="right" vertical="bottom"/>
    </xf>
    <xf numFmtId="0" fontId="21" fillId="2" borderId="18" applyNumberFormat="0" applyFont="1" applyFill="1" applyBorder="1" applyAlignment="1" applyProtection="0">
      <alignment horizontal="right" vertical="bottom"/>
    </xf>
    <xf numFmtId="0" fontId="21" fillId="2" borderId="19" applyNumberFormat="0" applyFont="1" applyFill="1" applyBorder="1" applyAlignment="1" applyProtection="0">
      <alignment horizontal="right" vertical="bottom"/>
    </xf>
    <xf numFmtId="49" fontId="21" fillId="2" borderId="38" applyNumberFormat="1" applyFont="1" applyFill="1" applyBorder="1" applyAlignment="1" applyProtection="0">
      <alignment horizontal="center" vertical="center"/>
    </xf>
    <xf numFmtId="49" fontId="21" fillId="2" borderId="39" applyNumberFormat="1" applyFont="1" applyFill="1" applyBorder="1" applyAlignment="1" applyProtection="0">
      <alignment horizontal="center" vertical="center"/>
    </xf>
    <xf numFmtId="49" fontId="21" fillId="2" borderId="103" applyNumberFormat="1" applyFont="1" applyFill="1" applyBorder="1" applyAlignment="1" applyProtection="0">
      <alignment horizontal="center" vertical="center"/>
    </xf>
    <xf numFmtId="0" fontId="21" fillId="2" borderId="39" applyNumberFormat="0" applyFont="1" applyFill="1" applyBorder="1" applyAlignment="1" applyProtection="0">
      <alignment horizontal="center" vertical="center"/>
    </xf>
    <xf numFmtId="0" fontId="21" fillId="2" borderId="42" applyNumberFormat="0" applyFont="1" applyFill="1" applyBorder="1" applyAlignment="1" applyProtection="0">
      <alignment horizontal="center" vertical="center"/>
    </xf>
    <xf numFmtId="0" fontId="34" fillId="2" borderId="18" applyNumberFormat="0" applyFont="1" applyFill="1" applyBorder="1" applyAlignment="1" applyProtection="0">
      <alignment horizontal="center" vertical="top"/>
    </xf>
    <xf numFmtId="0" fontId="21" fillId="2" borderId="38" applyNumberFormat="0" applyFont="1" applyFill="1" applyBorder="1" applyAlignment="1" applyProtection="0">
      <alignment horizontal="center" vertical="center"/>
    </xf>
    <xf numFmtId="0" fontId="21" fillId="2" borderId="103" applyNumberFormat="0" applyFont="1" applyFill="1" applyBorder="1" applyAlignment="1" applyProtection="0">
      <alignment horizontal="center" vertical="center"/>
    </xf>
    <xf numFmtId="49" fontId="34" fillId="2" borderId="18" applyNumberFormat="1" applyFont="1" applyFill="1" applyBorder="1" applyAlignment="1" applyProtection="0">
      <alignment horizontal="center" vertical="center"/>
    </xf>
    <xf numFmtId="49" fontId="35" fillId="2" borderId="29" applyNumberFormat="1" applyFont="1" applyFill="1" applyBorder="1" applyAlignment="1" applyProtection="0">
      <alignment horizontal="right" vertical="bottom"/>
    </xf>
    <xf numFmtId="0" fontId="35" fillId="2" borderId="18" applyNumberFormat="0" applyFont="1" applyFill="1" applyBorder="1" applyAlignment="1" applyProtection="0">
      <alignment horizontal="right" vertical="bottom"/>
    </xf>
    <xf numFmtId="0" fontId="35" fillId="2" borderId="19" applyNumberFormat="0" applyFont="1" applyFill="1" applyBorder="1" applyAlignment="1" applyProtection="0">
      <alignment horizontal="right" vertical="bottom"/>
    </xf>
    <xf numFmtId="0" fontId="35" fillId="2" borderId="38" applyNumberFormat="0" applyFont="1" applyFill="1" applyBorder="1" applyAlignment="1" applyProtection="0">
      <alignment horizontal="center" vertical="bottom"/>
    </xf>
    <xf numFmtId="0" fontId="35" fillId="2" borderId="39" applyNumberFormat="0" applyFont="1" applyFill="1" applyBorder="1" applyAlignment="1" applyProtection="0">
      <alignment horizontal="center" vertical="bottom"/>
    </xf>
    <xf numFmtId="0" fontId="35" fillId="2" borderId="103" applyNumberFormat="0" applyFont="1" applyFill="1" applyBorder="1" applyAlignment="1" applyProtection="0">
      <alignment horizontal="center" vertical="bottom"/>
    </xf>
    <xf numFmtId="0" fontId="35" fillId="2" borderId="20" applyNumberFormat="0" applyFont="1" applyFill="1" applyBorder="1" applyAlignment="1" applyProtection="0">
      <alignment horizontal="center" vertical="center"/>
    </xf>
    <xf numFmtId="49" fontId="35" fillId="2" borderId="38" applyNumberFormat="1" applyFont="1" applyFill="1" applyBorder="1" applyAlignment="1" applyProtection="0">
      <alignment horizontal="center" vertical="center"/>
    </xf>
    <xf numFmtId="0" fontId="35" fillId="2" borderId="39" applyNumberFormat="0" applyFont="1" applyFill="1" applyBorder="1" applyAlignment="1" applyProtection="0">
      <alignment horizontal="center" vertical="center"/>
    </xf>
    <xf numFmtId="0" fontId="35" fillId="2" borderId="42" applyNumberFormat="0" applyFont="1" applyFill="1" applyBorder="1" applyAlignment="1" applyProtection="0">
      <alignment horizontal="center" vertical="center"/>
    </xf>
    <xf numFmtId="49" fontId="36" fillId="2" borderId="18" applyNumberFormat="1" applyFont="1" applyFill="1" applyBorder="1" applyAlignment="1" applyProtection="0">
      <alignment horizontal="center" vertical="bottom"/>
    </xf>
    <xf numFmtId="49" fontId="37" fillId="2" borderId="29" applyNumberFormat="1" applyFont="1" applyFill="1" applyBorder="1" applyAlignment="1" applyProtection="0">
      <alignment horizontal="right" vertical="bottom"/>
    </xf>
    <xf numFmtId="0" fontId="37" fillId="2" borderId="18" applyNumberFormat="0" applyFont="1" applyFill="1" applyBorder="1" applyAlignment="1" applyProtection="0">
      <alignment horizontal="right" vertical="bottom"/>
    </xf>
    <xf numFmtId="0" fontId="37" fillId="2" borderId="19" applyNumberFormat="0" applyFont="1" applyFill="1" applyBorder="1" applyAlignment="1" applyProtection="0">
      <alignment horizontal="right" vertical="bottom"/>
    </xf>
    <xf numFmtId="0" fontId="37" fillId="2" borderId="38" applyNumberFormat="0" applyFont="1" applyFill="1" applyBorder="1" applyAlignment="1" applyProtection="0">
      <alignment horizontal="center" vertical="center"/>
    </xf>
    <xf numFmtId="0" fontId="37" fillId="2" borderId="39" applyNumberFormat="0" applyFont="1" applyFill="1" applyBorder="1" applyAlignment="1" applyProtection="0">
      <alignment horizontal="center" vertical="center"/>
    </xf>
    <xf numFmtId="0" fontId="37" fillId="2" borderId="103" applyNumberFormat="0" applyFont="1" applyFill="1" applyBorder="1" applyAlignment="1" applyProtection="0">
      <alignment horizontal="center" vertical="center"/>
    </xf>
    <xf numFmtId="0" fontId="37" fillId="2" borderId="20" applyNumberFormat="0" applyFont="1" applyFill="1" applyBorder="1" applyAlignment="1" applyProtection="0">
      <alignment horizontal="center" vertical="center"/>
    </xf>
    <xf numFmtId="0" fontId="37" fillId="2" borderId="39" applyNumberFormat="1" applyFont="1" applyFill="1" applyBorder="1" applyAlignment="1" applyProtection="0">
      <alignment horizontal="center" vertical="center"/>
    </xf>
    <xf numFmtId="0" fontId="37" fillId="2" borderId="42" applyNumberFormat="0" applyFont="1" applyFill="1" applyBorder="1" applyAlignment="1" applyProtection="0">
      <alignment horizontal="center" vertical="center"/>
    </xf>
    <xf numFmtId="0" fontId="21" fillId="2" borderId="38" applyNumberFormat="1" applyFont="1" applyFill="1" applyBorder="1" applyAlignment="1" applyProtection="0">
      <alignment horizontal="center" vertical="center"/>
    </xf>
    <xf numFmtId="49" fontId="21" fillId="2" borderId="112" applyNumberFormat="1" applyFont="1" applyFill="1" applyBorder="1" applyAlignment="1" applyProtection="0">
      <alignment horizontal="right" vertical="bottom"/>
    </xf>
    <xf numFmtId="0" fontId="21" fillId="2" borderId="49" applyNumberFormat="0" applyFont="1" applyFill="1" applyBorder="1" applyAlignment="1" applyProtection="0">
      <alignment horizontal="right" vertical="bottom"/>
    </xf>
    <xf numFmtId="0" fontId="21" fillId="2" borderId="113" applyNumberFormat="0" applyFont="1" applyFill="1" applyBorder="1" applyAlignment="1" applyProtection="0">
      <alignment horizontal="right" vertical="bottom"/>
    </xf>
    <xf numFmtId="0" fontId="21" fillId="2" borderId="114" applyNumberFormat="1" applyFont="1" applyFill="1" applyBorder="1" applyAlignment="1" applyProtection="0">
      <alignment horizontal="center" vertical="center"/>
    </xf>
    <xf numFmtId="0" fontId="21" fillId="2" borderId="100" applyNumberFormat="0" applyFont="1" applyFill="1" applyBorder="1" applyAlignment="1" applyProtection="0">
      <alignment horizontal="center" vertical="center"/>
    </xf>
    <xf numFmtId="0" fontId="21" fillId="2" borderId="115" applyNumberFormat="0" applyFont="1" applyFill="1" applyBorder="1" applyAlignment="1" applyProtection="0">
      <alignment horizontal="center" vertical="center"/>
    </xf>
    <xf numFmtId="0" fontId="21" fillId="2" borderId="116" applyNumberFormat="0" applyFont="1" applyFill="1" applyBorder="1" applyAlignment="1" applyProtection="0">
      <alignment horizontal="center" vertical="center"/>
    </xf>
    <xf numFmtId="0" fontId="21" fillId="2" borderId="117" applyNumberFormat="0" applyFont="1" applyFill="1" applyBorder="1" applyAlignment="1" applyProtection="0">
      <alignment horizontal="center" vertical="center"/>
    </xf>
    <xf numFmtId="49" fontId="38" fillId="2" borderId="18" applyNumberFormat="1" applyFont="1" applyFill="1" applyBorder="1" applyAlignment="1" applyProtection="0">
      <alignment horizontal="center" vertical="center"/>
    </xf>
    <xf numFmtId="0" fontId="38" fillId="2" borderId="18" applyNumberFormat="0" applyFont="1" applyFill="1" applyBorder="1" applyAlignment="1" applyProtection="0">
      <alignment horizontal="center" vertical="center"/>
    </xf>
    <xf numFmtId="0" fontId="36" fillId="2" borderId="18" applyNumberFormat="0" applyFont="1" applyFill="1" applyBorder="1" applyAlignment="1" applyProtection="0">
      <alignment vertical="bottom"/>
    </xf>
    <xf numFmtId="49" fontId="39" fillId="2" borderId="118" applyNumberFormat="1" applyFont="1" applyFill="1" applyBorder="1" applyAlignment="1" applyProtection="0">
      <alignment horizontal="left" vertical="bottom"/>
    </xf>
    <xf numFmtId="0" fontId="39" fillId="2" borderId="81" applyNumberFormat="0" applyFont="1" applyFill="1" applyBorder="1" applyAlignment="1" applyProtection="0">
      <alignment horizontal="left" vertical="bottom"/>
    </xf>
    <xf numFmtId="0" fontId="39" fillId="2" borderId="81" applyNumberFormat="0" applyFont="1" applyFill="1" applyBorder="1" applyAlignment="1" applyProtection="0">
      <alignment vertical="bottom"/>
    </xf>
    <xf numFmtId="0" fontId="39" fillId="2" borderId="81" applyNumberFormat="0" applyFont="1" applyFill="1" applyBorder="1" applyAlignment="1" applyProtection="0">
      <alignment horizontal="right" vertical="bottom"/>
    </xf>
    <xf numFmtId="49" fontId="39" fillId="2" borderId="82" applyNumberFormat="1" applyFont="1" applyFill="1" applyBorder="1" applyAlignment="1" applyProtection="0">
      <alignment horizontal="right" vertical="bottom"/>
    </xf>
    <xf numFmtId="0" fontId="3" fillId="2" borderId="119" applyNumberFormat="0" applyFont="1" applyFill="1" applyBorder="1" applyAlignment="1" applyProtection="0">
      <alignment horizontal="center" vertical="center"/>
    </xf>
    <xf numFmtId="0" fontId="40" fillId="2" borderId="18" applyNumberFormat="0" applyFont="1" applyFill="1" applyBorder="1" applyAlignment="1" applyProtection="0">
      <alignment horizontal="center" vertical="center"/>
    </xf>
    <xf numFmtId="0" fontId="40" fillId="2" borderId="113" applyNumberFormat="0" applyFont="1" applyFill="1" applyBorder="1" applyAlignment="1" applyProtection="0">
      <alignment horizontal="center" vertical="center"/>
    </xf>
    <xf numFmtId="0" fontId="36" fillId="2" borderId="20" applyNumberFormat="0" applyFont="1" applyFill="1" applyBorder="1" applyAlignment="1" applyProtection="0">
      <alignment vertical="bottom"/>
    </xf>
    <xf numFmtId="0" fontId="3" fillId="2" borderId="17" applyNumberFormat="0" applyFont="1" applyFill="1" applyBorder="1" applyAlignment="1" applyProtection="0">
      <alignment horizontal="center" vertical="center"/>
    </xf>
    <xf numFmtId="0" fontId="0" fillId="2" borderId="120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121" applyNumberFormat="0" applyFont="1" applyFill="1" applyBorder="1" applyAlignment="1" applyProtection="0">
      <alignment vertical="bottom"/>
    </xf>
    <xf numFmtId="0" fontId="0" fillId="2" borderId="122" applyNumberFormat="0" applyFont="1" applyFill="1" applyBorder="1" applyAlignment="1" applyProtection="0">
      <alignment vertical="bottom"/>
    </xf>
    <xf numFmtId="0" fontId="0" fillId="2" borderId="122" applyNumberFormat="0" applyFont="1" applyFill="1" applyBorder="1" applyAlignment="1" applyProtection="0">
      <alignment vertical="center"/>
    </xf>
    <xf numFmtId="0" fontId="3" fillId="2" borderId="122" applyNumberFormat="0" applyFont="1" applyFill="1" applyBorder="1" applyAlignment="1" applyProtection="0">
      <alignment horizontal="center" vertical="center"/>
    </xf>
    <xf numFmtId="0" fontId="0" fillId="2" borderId="123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2d2d2"/>
      <rgbColor rgb="ff0070c0"/>
      <rgbColor rgb="ffe2eeda"/>
      <rgbColor rgb="fff2f2f2"/>
      <rgbColor rgb="ffd9e2f3"/>
      <rgbColor rgb="ffc00000"/>
      <rgbColor rgb="ffd8d8d8"/>
      <rgbColor rgb="ff335593"/>
      <rgbColor rgb="ffff99ff"/>
      <rgbColor rgb="ff002060"/>
      <rgbColor rgb="ff00b0f0"/>
      <rgbColor rgb="ffff0000"/>
      <rgbColor rgb="fff19df9"/>
      <rgbColor rgb="fff19dfa"/>
      <rgbColor rgb="ff00b050"/>
      <rgbColor rgb="ff548135"/>
      <rgbColor rgb="ff7030a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png"/><Relationship Id="rId3" Type="http://schemas.openxmlformats.org/officeDocument/2006/relationships/image" Target="../media/image2.jpeg"/><Relationship Id="rId4" Type="http://schemas.openxmlformats.org/officeDocument/2006/relationships/image" Target="../media/image2.png"/><Relationship Id="rId5" Type="http://schemas.openxmlformats.org/officeDocument/2006/relationships/image" Target="../media/image3.png"/><Relationship Id="rId6" Type="http://schemas.openxmlformats.org/officeDocument/2006/relationships/image" Target="../media/image4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19</xdr:col>
      <xdr:colOff>57693</xdr:colOff>
      <xdr:row>46</xdr:row>
      <xdr:rowOff>122085</xdr:rowOff>
    </xdr:from>
    <xdr:to>
      <xdr:col>22</xdr:col>
      <xdr:colOff>117564</xdr:colOff>
      <xdr:row>52</xdr:row>
      <xdr:rowOff>112972</xdr:rowOff>
    </xdr:to>
    <xdr:pic>
      <xdr:nvPicPr>
        <xdr:cNvPr id="2" name="Picture 9" descr="Picture 9"/>
        <xdr:cNvPicPr>
          <a:picLocks noChangeAspect="1"/>
        </xdr:cNvPicPr>
      </xdr:nvPicPr>
      <xdr:blipFill>
        <a:blip r:embed="rId1">
          <a:extLst/>
        </a:blip>
        <a:srcRect l="0" t="25072" r="0" b="24499"/>
        <a:stretch>
          <a:fillRect/>
        </a:stretch>
      </xdr:blipFill>
      <xdr:spPr>
        <a:xfrm>
          <a:off x="10103393" y="11092980"/>
          <a:ext cx="1698172" cy="98148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29</xdr:col>
      <xdr:colOff>137928</xdr:colOff>
      <xdr:row>19</xdr:row>
      <xdr:rowOff>106767</xdr:rowOff>
    </xdr:from>
    <xdr:to>
      <xdr:col>31</xdr:col>
      <xdr:colOff>244031</xdr:colOff>
      <xdr:row>24</xdr:row>
      <xdr:rowOff>181538</xdr:rowOff>
    </xdr:to>
    <xdr:pic>
      <xdr:nvPicPr>
        <xdr:cNvPr id="3" name="Picture 10" descr="Picture 10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5644628" y="4404447"/>
          <a:ext cx="1198304" cy="135493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31</xdr:col>
      <xdr:colOff>505349</xdr:colOff>
      <xdr:row>16</xdr:row>
      <xdr:rowOff>163819</xdr:rowOff>
    </xdr:from>
    <xdr:to>
      <xdr:col>32</xdr:col>
      <xdr:colOff>545053</xdr:colOff>
      <xdr:row>41</xdr:row>
      <xdr:rowOff>114002</xdr:rowOff>
    </xdr:to>
    <xdr:grpSp>
      <xdr:nvGrpSpPr>
        <xdr:cNvPr id="8" name="Group 11"/>
        <xdr:cNvGrpSpPr/>
      </xdr:nvGrpSpPr>
      <xdr:grpSpPr>
        <a:xfrm>
          <a:off x="17104249" y="3844279"/>
          <a:ext cx="585805" cy="6250019"/>
          <a:chOff x="-38204" y="-19050"/>
          <a:chExt cx="585804" cy="6250018"/>
        </a:xfrm>
      </xdr:grpSpPr>
      <xdr:pic>
        <xdr:nvPicPr>
          <xdr:cNvPr id="4" name="Picture 15" descr="Picture 15"/>
          <xdr:cNvPicPr>
            <a:picLocks noChangeAspect="1"/>
          </xdr:cNvPicPr>
        </xdr:nvPicPr>
        <xdr:blipFill>
          <a:blip r:embed="rId3">
            <a:extLst/>
          </a:blip>
          <a:stretch>
            <a:fillRect/>
          </a:stretch>
        </xdr:blipFill>
        <xdr:spPr>
          <a:xfrm rot="16200000">
            <a:off x="13235" y="3514148"/>
            <a:ext cx="391655" cy="407827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5" name="Picture 16" descr="Picture 16"/>
          <xdr:cNvPicPr>
            <a:picLocks noChangeAspect="1"/>
          </xdr:cNvPicPr>
        </xdr:nvPicPr>
        <xdr:blipFill>
          <a:blip r:embed="rId4">
            <a:extLst/>
          </a:blip>
          <a:stretch>
            <a:fillRect/>
          </a:stretch>
        </xdr:blipFill>
        <xdr:spPr>
          <a:xfrm rot="16200000">
            <a:off x="10624" y="2899243"/>
            <a:ext cx="391655" cy="407828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6" name="Picture 17" descr="Picture 17"/>
          <xdr:cNvPicPr>
            <a:picLocks noChangeAspect="1"/>
          </xdr:cNvPicPr>
        </xdr:nvPicPr>
        <xdr:blipFill>
          <a:blip r:embed="rId5">
            <a:extLst/>
          </a:blip>
          <a:stretch>
            <a:fillRect/>
          </a:stretch>
        </xdr:blipFill>
        <xdr:spPr>
          <a:xfrm rot="16200000">
            <a:off x="9006" y="2282719"/>
            <a:ext cx="394892" cy="407827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7" name="TextBox 18"/>
          <xdr:cNvSpPr txBox="1"/>
        </xdr:nvSpPr>
        <xdr:spPr>
          <a:xfrm rot="16200000">
            <a:off x="-2870312" y="2813056"/>
            <a:ext cx="6250019" cy="58580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b="0" baseline="0" cap="none" i="0" spc="0" strike="noStrike" sz="14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4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We are interested in purchasing your plastic scrap to recycle and keep our environment clean</a:t>
            </a:r>
          </a:p>
        </xdr:txBody>
      </xdr:sp>
    </xdr:grpSp>
    <xdr:clientData/>
  </xdr:twoCellAnchor>
  <xdr:twoCellAnchor>
    <xdr:from>
      <xdr:col>32</xdr:col>
      <xdr:colOff>74921</xdr:colOff>
      <xdr:row>40</xdr:row>
      <xdr:rowOff>162086</xdr:rowOff>
    </xdr:from>
    <xdr:to>
      <xdr:col>33</xdr:col>
      <xdr:colOff>313441</xdr:colOff>
      <xdr:row>52</xdr:row>
      <xdr:rowOff>56744</xdr:rowOff>
    </xdr:to>
    <xdr:pic>
      <xdr:nvPicPr>
        <xdr:cNvPr id="9" name="Picture 19" descr="Picture 19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17219921" y="9951881"/>
          <a:ext cx="784621" cy="206635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37</xdr:col>
      <xdr:colOff>57692</xdr:colOff>
      <xdr:row>46</xdr:row>
      <xdr:rowOff>122085</xdr:rowOff>
    </xdr:from>
    <xdr:to>
      <xdr:col>40</xdr:col>
      <xdr:colOff>117563</xdr:colOff>
      <xdr:row>52</xdr:row>
      <xdr:rowOff>112972</xdr:rowOff>
    </xdr:to>
    <xdr:pic>
      <xdr:nvPicPr>
        <xdr:cNvPr id="10" name="Picture 20" descr="Picture 20"/>
        <xdr:cNvPicPr>
          <a:picLocks noChangeAspect="1"/>
        </xdr:cNvPicPr>
      </xdr:nvPicPr>
      <xdr:blipFill>
        <a:blip r:embed="rId1">
          <a:extLst/>
        </a:blip>
        <a:srcRect l="0" t="25072" r="0" b="24499"/>
        <a:stretch>
          <a:fillRect/>
        </a:stretch>
      </xdr:blipFill>
      <xdr:spPr>
        <a:xfrm>
          <a:off x="19298192" y="11092980"/>
          <a:ext cx="1698172" cy="98148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47</xdr:col>
      <xdr:colOff>137928</xdr:colOff>
      <xdr:row>19</xdr:row>
      <xdr:rowOff>106767</xdr:rowOff>
    </xdr:from>
    <xdr:to>
      <xdr:col>49</xdr:col>
      <xdr:colOff>244031</xdr:colOff>
      <xdr:row>24</xdr:row>
      <xdr:rowOff>181538</xdr:rowOff>
    </xdr:to>
    <xdr:pic>
      <xdr:nvPicPr>
        <xdr:cNvPr id="11" name="Picture 21" descr="Picture 21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24839428" y="4404447"/>
          <a:ext cx="1198304" cy="135493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49</xdr:col>
      <xdr:colOff>505358</xdr:colOff>
      <xdr:row>16</xdr:row>
      <xdr:rowOff>163825</xdr:rowOff>
    </xdr:from>
    <xdr:to>
      <xdr:col>50</xdr:col>
      <xdr:colOff>545062</xdr:colOff>
      <xdr:row>41</xdr:row>
      <xdr:rowOff>114007</xdr:rowOff>
    </xdr:to>
    <xdr:grpSp>
      <xdr:nvGrpSpPr>
        <xdr:cNvPr id="16" name="Group 22"/>
        <xdr:cNvGrpSpPr/>
      </xdr:nvGrpSpPr>
      <xdr:grpSpPr>
        <a:xfrm>
          <a:off x="26299058" y="3844285"/>
          <a:ext cx="585805" cy="6250018"/>
          <a:chOff x="-38204" y="-19050"/>
          <a:chExt cx="585804" cy="6250016"/>
        </a:xfrm>
      </xdr:grpSpPr>
      <xdr:pic>
        <xdr:nvPicPr>
          <xdr:cNvPr id="12" name="Picture 23" descr="Picture 23"/>
          <xdr:cNvPicPr>
            <a:picLocks noChangeAspect="1"/>
          </xdr:cNvPicPr>
        </xdr:nvPicPr>
        <xdr:blipFill>
          <a:blip r:embed="rId3">
            <a:extLst/>
          </a:blip>
          <a:stretch>
            <a:fillRect/>
          </a:stretch>
        </xdr:blipFill>
        <xdr:spPr>
          <a:xfrm rot="16200000">
            <a:off x="13233" y="3514148"/>
            <a:ext cx="391656" cy="407828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13" name="Picture 24" descr="Picture 24"/>
          <xdr:cNvPicPr>
            <a:picLocks noChangeAspect="1"/>
          </xdr:cNvPicPr>
        </xdr:nvPicPr>
        <xdr:blipFill>
          <a:blip r:embed="rId4">
            <a:extLst/>
          </a:blip>
          <a:stretch>
            <a:fillRect/>
          </a:stretch>
        </xdr:blipFill>
        <xdr:spPr>
          <a:xfrm rot="16200000">
            <a:off x="10622" y="2899242"/>
            <a:ext cx="391656" cy="407830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14" name="Picture 25" descr="Picture 25"/>
          <xdr:cNvPicPr>
            <a:picLocks noChangeAspect="1"/>
          </xdr:cNvPicPr>
        </xdr:nvPicPr>
        <xdr:blipFill>
          <a:blip r:embed="rId5">
            <a:extLst/>
          </a:blip>
          <a:stretch>
            <a:fillRect/>
          </a:stretch>
        </xdr:blipFill>
        <xdr:spPr>
          <a:xfrm rot="16200000">
            <a:off x="9004" y="2282717"/>
            <a:ext cx="394893" cy="407829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15" name="TextBox 26"/>
          <xdr:cNvSpPr txBox="1"/>
        </xdr:nvSpPr>
        <xdr:spPr>
          <a:xfrm rot="16200000">
            <a:off x="-2870311" y="2813056"/>
            <a:ext cx="6250017" cy="585805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b="0" baseline="0" cap="none" i="0" spc="0" strike="noStrike" sz="14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4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We are interested in purchasing your plastic scrap to recycle and keep our environment clean</a:t>
            </a:r>
          </a:p>
        </xdr:txBody>
      </xdr:sp>
    </xdr:grpSp>
    <xdr:clientData/>
  </xdr:twoCellAnchor>
  <xdr:twoCellAnchor>
    <xdr:from>
      <xdr:col>50</xdr:col>
      <xdr:colOff>74919</xdr:colOff>
      <xdr:row>40</xdr:row>
      <xdr:rowOff>162086</xdr:rowOff>
    </xdr:from>
    <xdr:to>
      <xdr:col>51</xdr:col>
      <xdr:colOff>268082</xdr:colOff>
      <xdr:row>52</xdr:row>
      <xdr:rowOff>105726</xdr:rowOff>
    </xdr:to>
    <xdr:pic>
      <xdr:nvPicPr>
        <xdr:cNvPr id="17" name="Picture 27" descr="Picture 27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26414719" y="9951881"/>
          <a:ext cx="739264" cy="211534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C77"/>
  <sheetViews>
    <sheetView workbookViewId="0" showGridLines="0" defaultGridColor="1"/>
  </sheetViews>
  <sheetFormatPr defaultColWidth="8.83333" defaultRowHeight="18" customHeight="1" outlineLevelRow="0" outlineLevelCol="0"/>
  <cols>
    <col min="1" max="1" width="2.17188" style="1" customWidth="1"/>
    <col min="2" max="4" width="9.85156" style="1" customWidth="1"/>
    <col min="5" max="5" width="7.85156" style="1" customWidth="1"/>
    <col min="6" max="8" width="6.67188" style="1" customWidth="1"/>
    <col min="9" max="12" width="8.17188" style="1" customWidth="1"/>
    <col min="13" max="13" width="1.35156" style="1" customWidth="1"/>
    <col min="14" max="16" width="7.17188" style="1" customWidth="1"/>
    <col min="17" max="17" width="4.17188" style="1" customWidth="1"/>
    <col min="18" max="18" width="5.5" style="1" customWidth="1"/>
    <col min="19" max="33" width="7.17188" style="1" customWidth="1"/>
    <col min="34" max="34" width="5.5" style="1" customWidth="1"/>
    <col min="35" max="35" width="2.17188" style="1" customWidth="1"/>
    <col min="36" max="36" width="5.5" style="1" customWidth="1"/>
    <col min="37" max="51" width="7.17188" style="1" customWidth="1"/>
    <col min="52" max="52" width="5.5" style="1" customWidth="1"/>
    <col min="53" max="53" width="4.5" style="1" customWidth="1"/>
    <col min="54" max="55" width="8.85156" style="1" customWidth="1"/>
    <col min="56" max="16384" width="8.85156" style="1" customWidth="1"/>
  </cols>
  <sheetData>
    <row r="1" ht="18" customHeight="1">
      <c r="A1" s="2"/>
      <c r="B1" t="s" s="3">
        <v>0</v>
      </c>
      <c r="C1" s="4"/>
      <c r="D1" s="5"/>
      <c r="E1" s="5"/>
      <c r="F1" s="5"/>
      <c r="G1" s="5"/>
      <c r="H1" s="5"/>
      <c r="I1" s="6"/>
      <c r="J1" s="6"/>
      <c r="K1" s="6"/>
      <c r="L1" t="s" s="7">
        <v>1</v>
      </c>
      <c r="M1" s="8"/>
      <c r="N1" s="8"/>
      <c r="O1" s="8"/>
      <c r="P1" s="9"/>
      <c r="Q1" s="10"/>
      <c r="R1" s="11"/>
      <c r="S1" s="12"/>
      <c r="T1" s="12"/>
      <c r="U1" s="12"/>
      <c r="V1" s="12"/>
      <c r="W1" s="13"/>
      <c r="X1" s="12"/>
      <c r="Y1" s="12"/>
      <c r="Z1" s="12"/>
      <c r="AA1" s="12"/>
      <c r="AB1" s="12"/>
      <c r="AC1" s="12"/>
      <c r="AD1" s="12"/>
      <c r="AE1" s="12"/>
      <c r="AF1" s="13"/>
      <c r="AG1" s="12"/>
      <c r="AH1" s="14"/>
      <c r="AI1" s="15"/>
      <c r="AJ1" s="11"/>
      <c r="AK1" s="12"/>
      <c r="AL1" s="12"/>
      <c r="AM1" s="12"/>
      <c r="AN1" s="12"/>
      <c r="AO1" s="13"/>
      <c r="AP1" s="12"/>
      <c r="AQ1" s="12"/>
      <c r="AR1" s="12"/>
      <c r="AS1" s="12"/>
      <c r="AT1" s="12"/>
      <c r="AU1" s="12"/>
      <c r="AV1" s="12"/>
      <c r="AW1" s="12"/>
      <c r="AX1" s="13"/>
      <c r="AY1" s="12"/>
      <c r="AZ1" s="14"/>
      <c r="BA1" s="16"/>
      <c r="BB1" s="12"/>
      <c r="BC1" s="17"/>
    </row>
    <row r="2" ht="18" customHeight="1">
      <c r="A2" s="18"/>
      <c r="B2" s="19"/>
      <c r="C2" s="20"/>
      <c r="D2" s="21"/>
      <c r="E2" s="21"/>
      <c r="F2" s="21"/>
      <c r="G2" s="21"/>
      <c r="H2" s="21"/>
      <c r="I2" s="22"/>
      <c r="J2" s="22"/>
      <c r="K2" s="22"/>
      <c r="L2" s="23"/>
      <c r="M2" s="23"/>
      <c r="N2" s="23"/>
      <c r="O2" s="23"/>
      <c r="P2" s="24"/>
      <c r="Q2" s="25"/>
      <c r="R2" s="26"/>
      <c r="S2" s="27"/>
      <c r="T2" s="27"/>
      <c r="U2" s="27"/>
      <c r="V2" s="27"/>
      <c r="W2" s="28"/>
      <c r="X2" s="27"/>
      <c r="Y2" s="27"/>
      <c r="Z2" s="27"/>
      <c r="AA2" s="27"/>
      <c r="AB2" s="27"/>
      <c r="AC2" s="27"/>
      <c r="AD2" s="27"/>
      <c r="AE2" s="27"/>
      <c r="AF2" s="28"/>
      <c r="AG2" s="27"/>
      <c r="AH2" s="29"/>
      <c r="AI2" s="30"/>
      <c r="AJ2" s="26"/>
      <c r="AK2" s="27"/>
      <c r="AL2" s="27"/>
      <c r="AM2" s="27"/>
      <c r="AN2" s="27"/>
      <c r="AO2" s="28"/>
      <c r="AP2" s="27"/>
      <c r="AQ2" s="27"/>
      <c r="AR2" s="27"/>
      <c r="AS2" s="27"/>
      <c r="AT2" s="27"/>
      <c r="AU2" s="27"/>
      <c r="AV2" s="27"/>
      <c r="AW2" s="27"/>
      <c r="AX2" s="28"/>
      <c r="AY2" s="27"/>
      <c r="AZ2" s="29"/>
      <c r="BA2" s="31"/>
      <c r="BB2" s="27"/>
      <c r="BC2" s="32"/>
    </row>
    <row r="3" ht="18.6" customHeight="1">
      <c r="A3" s="18"/>
      <c r="B3" t="s" s="33">
        <v>2</v>
      </c>
      <c r="C3" s="34"/>
      <c r="D3" s="34"/>
      <c r="E3" s="34"/>
      <c r="F3" s="34"/>
      <c r="G3" s="34"/>
      <c r="H3" s="34"/>
      <c r="I3" s="35"/>
      <c r="J3" t="s" s="36">
        <v>3</v>
      </c>
      <c r="K3" s="37"/>
      <c r="L3" s="38"/>
      <c r="M3" s="39"/>
      <c r="N3" t="s" s="40">
        <v>4</v>
      </c>
      <c r="O3" s="41"/>
      <c r="P3" s="42"/>
      <c r="Q3" s="43"/>
      <c r="R3" s="27"/>
      <c r="S3" s="27"/>
      <c r="T3" s="27"/>
      <c r="U3" s="27"/>
      <c r="V3" s="27"/>
      <c r="W3" s="28"/>
      <c r="X3" s="27"/>
      <c r="Y3" s="27"/>
      <c r="Z3" s="27"/>
      <c r="AA3" s="27"/>
      <c r="AB3" s="27"/>
      <c r="AC3" s="27"/>
      <c r="AD3" s="27"/>
      <c r="AE3" s="27"/>
      <c r="AF3" s="28"/>
      <c r="AG3" s="27"/>
      <c r="AH3" s="27"/>
      <c r="AI3" s="27"/>
      <c r="AJ3" s="27"/>
      <c r="AK3" s="27"/>
      <c r="AL3" s="27"/>
      <c r="AM3" s="27"/>
      <c r="AN3" s="27"/>
      <c r="AO3" s="28"/>
      <c r="AP3" s="27"/>
      <c r="AQ3" s="27"/>
      <c r="AR3" s="27"/>
      <c r="AS3" s="27"/>
      <c r="AT3" s="27"/>
      <c r="AU3" s="27"/>
      <c r="AV3" s="27"/>
      <c r="AW3" s="27"/>
      <c r="AX3" s="28"/>
      <c r="AY3" s="27"/>
      <c r="AZ3" s="27"/>
      <c r="BA3" s="27"/>
      <c r="BB3" s="27"/>
      <c r="BC3" s="32"/>
    </row>
    <row r="4" ht="18" customHeight="1">
      <c r="A4" s="18"/>
      <c r="B4" t="s" s="44">
        <v>5</v>
      </c>
      <c r="C4" s="45"/>
      <c r="D4" s="45"/>
      <c r="E4" s="45"/>
      <c r="F4" s="45"/>
      <c r="G4" s="45"/>
      <c r="H4" s="45"/>
      <c r="I4" s="46"/>
      <c r="J4" s="47"/>
      <c r="K4" s="48"/>
      <c r="L4" s="49"/>
      <c r="M4" s="50"/>
      <c r="N4" s="51"/>
      <c r="O4" s="52">
        <v>1500</v>
      </c>
      <c r="P4" s="53"/>
      <c r="Q4" s="43"/>
      <c r="R4" s="27"/>
      <c r="S4" s="27"/>
      <c r="T4" s="27"/>
      <c r="U4" s="27"/>
      <c r="V4" s="27"/>
      <c r="W4" s="28"/>
      <c r="X4" s="27"/>
      <c r="Y4" s="27"/>
      <c r="Z4" s="27"/>
      <c r="AA4" s="27"/>
      <c r="AB4" s="27"/>
      <c r="AC4" s="27"/>
      <c r="AD4" s="27"/>
      <c r="AE4" s="27"/>
      <c r="AF4" s="28"/>
      <c r="AG4" s="27"/>
      <c r="AH4" s="27"/>
      <c r="AI4" s="27"/>
      <c r="AJ4" s="27"/>
      <c r="AK4" s="27"/>
      <c r="AL4" s="27"/>
      <c r="AM4" s="27"/>
      <c r="AN4" s="27"/>
      <c r="AO4" s="28"/>
      <c r="AP4" s="27"/>
      <c r="AQ4" s="27"/>
      <c r="AR4" s="27"/>
      <c r="AS4" s="27"/>
      <c r="AT4" s="27"/>
      <c r="AU4" s="27"/>
      <c r="AV4" s="27"/>
      <c r="AW4" s="27"/>
      <c r="AX4" s="28"/>
      <c r="AY4" s="27"/>
      <c r="AZ4" s="27"/>
      <c r="BA4" s="27"/>
      <c r="BB4" s="27"/>
      <c r="BC4" s="32"/>
    </row>
    <row r="5" ht="18" customHeight="1">
      <c r="A5" s="18"/>
      <c r="B5" t="s" s="54">
        <v>6</v>
      </c>
      <c r="C5" s="55"/>
      <c r="D5" s="55"/>
      <c r="E5" s="55"/>
      <c r="F5" s="55"/>
      <c r="G5" s="55"/>
      <c r="H5" s="55"/>
      <c r="I5" s="56"/>
      <c r="J5" s="57"/>
      <c r="K5" s="58"/>
      <c r="L5" s="59"/>
      <c r="M5" s="50"/>
      <c r="N5" s="60"/>
      <c r="O5" s="61">
        <v>2050</v>
      </c>
      <c r="P5" s="62"/>
      <c r="Q5" s="43"/>
      <c r="R5" s="27"/>
      <c r="S5" s="27"/>
      <c r="T5" s="27"/>
      <c r="U5" s="27"/>
      <c r="V5" s="27"/>
      <c r="W5" s="28"/>
      <c r="X5" s="27"/>
      <c r="Y5" s="27"/>
      <c r="Z5" s="27"/>
      <c r="AA5" s="27"/>
      <c r="AB5" s="27"/>
      <c r="AC5" s="27"/>
      <c r="AD5" s="27"/>
      <c r="AE5" s="27"/>
      <c r="AF5" s="28"/>
      <c r="AG5" s="27"/>
      <c r="AH5" s="27"/>
      <c r="AI5" s="27"/>
      <c r="AJ5" s="27"/>
      <c r="AK5" s="27"/>
      <c r="AL5" s="27"/>
      <c r="AM5" s="27"/>
      <c r="AN5" s="27"/>
      <c r="AO5" s="28"/>
      <c r="AP5" s="27"/>
      <c r="AQ5" s="27"/>
      <c r="AR5" s="27"/>
      <c r="AS5" s="27"/>
      <c r="AT5" s="27"/>
      <c r="AU5" s="27"/>
      <c r="AV5" s="27"/>
      <c r="AW5" s="27"/>
      <c r="AX5" s="28"/>
      <c r="AY5" s="27"/>
      <c r="AZ5" s="27"/>
      <c r="BA5" s="27"/>
      <c r="BB5" s="27"/>
      <c r="BC5" s="32"/>
    </row>
    <row r="6" ht="18" customHeight="1">
      <c r="A6" s="18"/>
      <c r="B6" t="s" s="54">
        <v>7</v>
      </c>
      <c r="C6" s="55"/>
      <c r="D6" s="55"/>
      <c r="E6" s="55"/>
      <c r="F6" s="55"/>
      <c r="G6" s="55"/>
      <c r="H6" s="55"/>
      <c r="I6" s="56"/>
      <c r="J6" s="63"/>
      <c r="K6" s="64"/>
      <c r="L6" s="65"/>
      <c r="M6" s="66"/>
      <c r="N6" s="67"/>
      <c r="O6" s="68">
        <v>1</v>
      </c>
      <c r="P6" s="69"/>
      <c r="Q6" s="43"/>
      <c r="R6" s="27"/>
      <c r="S6" s="27"/>
      <c r="T6" s="27"/>
      <c r="U6" s="27"/>
      <c r="V6" s="27"/>
      <c r="W6" s="28"/>
      <c r="X6" s="27"/>
      <c r="Y6" s="27"/>
      <c r="Z6" s="27"/>
      <c r="AA6" s="27"/>
      <c r="AB6" s="27"/>
      <c r="AC6" s="27"/>
      <c r="AD6" s="27"/>
      <c r="AE6" s="27"/>
      <c r="AF6" s="28"/>
      <c r="AG6" s="27"/>
      <c r="AH6" s="27"/>
      <c r="AI6" s="27"/>
      <c r="AJ6" s="27"/>
      <c r="AK6" s="27"/>
      <c r="AL6" s="27"/>
      <c r="AM6" s="27"/>
      <c r="AN6" s="27"/>
      <c r="AO6" s="28"/>
      <c r="AP6" s="27"/>
      <c r="AQ6" s="27"/>
      <c r="AR6" s="27"/>
      <c r="AS6" s="27"/>
      <c r="AT6" s="27"/>
      <c r="AU6" s="27"/>
      <c r="AV6" s="27"/>
      <c r="AW6" s="27"/>
      <c r="AX6" s="28"/>
      <c r="AY6" s="27"/>
      <c r="AZ6" s="27"/>
      <c r="BA6" s="27"/>
      <c r="BB6" s="27"/>
      <c r="BC6" s="32"/>
    </row>
    <row r="7" ht="18" customHeight="1">
      <c r="A7" s="18"/>
      <c r="B7" t="s" s="54">
        <v>8</v>
      </c>
      <c r="C7" s="55"/>
      <c r="D7" s="55"/>
      <c r="E7" s="55"/>
      <c r="F7" s="55"/>
      <c r="G7" s="55"/>
      <c r="H7" s="55"/>
      <c r="I7" s="56"/>
      <c r="J7" s="70">
        <v>2</v>
      </c>
      <c r="K7" s="71"/>
      <c r="L7" s="71"/>
      <c r="M7" s="71"/>
      <c r="N7" s="71"/>
      <c r="O7" s="71"/>
      <c r="P7" s="72"/>
      <c r="Q7" s="43"/>
      <c r="R7" s="27"/>
      <c r="S7" s="27"/>
      <c r="T7" s="27"/>
      <c r="U7" s="27"/>
      <c r="V7" s="27"/>
      <c r="W7" s="28"/>
      <c r="X7" s="27"/>
      <c r="Y7" s="27"/>
      <c r="Z7" s="27"/>
      <c r="AA7" s="27"/>
      <c r="AB7" s="27"/>
      <c r="AC7" s="27"/>
      <c r="AD7" s="27"/>
      <c r="AE7" s="27"/>
      <c r="AF7" s="28"/>
      <c r="AG7" s="27"/>
      <c r="AH7" s="27"/>
      <c r="AI7" s="27"/>
      <c r="AJ7" s="27"/>
      <c r="AK7" s="27"/>
      <c r="AL7" s="27"/>
      <c r="AM7" s="27"/>
      <c r="AN7" s="27"/>
      <c r="AO7" s="28"/>
      <c r="AP7" s="27"/>
      <c r="AQ7" s="27"/>
      <c r="AR7" s="27"/>
      <c r="AS7" s="27"/>
      <c r="AT7" s="27"/>
      <c r="AU7" s="27"/>
      <c r="AV7" s="27"/>
      <c r="AW7" s="27"/>
      <c r="AX7" s="28"/>
      <c r="AY7" s="27"/>
      <c r="AZ7" s="27"/>
      <c r="BA7" s="27"/>
      <c r="BB7" s="27"/>
      <c r="BC7" s="32"/>
    </row>
    <row r="8" ht="18" customHeight="1">
      <c r="A8" s="18"/>
      <c r="B8" t="s" s="54">
        <v>9</v>
      </c>
      <c r="C8" s="55"/>
      <c r="D8" s="55"/>
      <c r="E8" s="55"/>
      <c r="F8" s="55"/>
      <c r="G8" s="55"/>
      <c r="H8" s="55"/>
      <c r="I8" s="56"/>
      <c r="J8" t="s" s="73">
        <v>10</v>
      </c>
      <c r="K8" s="74"/>
      <c r="L8" s="74"/>
      <c r="M8" s="74"/>
      <c r="N8" s="74"/>
      <c r="O8" s="74"/>
      <c r="P8" s="75"/>
      <c r="Q8" s="43"/>
      <c r="R8" s="27"/>
      <c r="S8" s="27"/>
      <c r="T8" s="27"/>
      <c r="U8" s="27"/>
      <c r="V8" s="27"/>
      <c r="W8" s="28"/>
      <c r="X8" s="27"/>
      <c r="Y8" s="27"/>
      <c r="Z8" s="27"/>
      <c r="AA8" s="27"/>
      <c r="AB8" s="27"/>
      <c r="AC8" s="27"/>
      <c r="AD8" s="27"/>
      <c r="AE8" s="27"/>
      <c r="AF8" s="28"/>
      <c r="AG8" s="27"/>
      <c r="AH8" s="27"/>
      <c r="AI8" s="27"/>
      <c r="AJ8" s="27"/>
      <c r="AK8" s="27"/>
      <c r="AL8" s="27"/>
      <c r="AM8" s="27"/>
      <c r="AN8" s="27"/>
      <c r="AO8" s="28"/>
      <c r="AP8" s="27"/>
      <c r="AQ8" s="27"/>
      <c r="AR8" s="27"/>
      <c r="AS8" s="27"/>
      <c r="AT8" s="27"/>
      <c r="AU8" s="27"/>
      <c r="AV8" s="27"/>
      <c r="AW8" s="27"/>
      <c r="AX8" s="28"/>
      <c r="AY8" s="27"/>
      <c r="AZ8" s="27"/>
      <c r="BA8" s="27"/>
      <c r="BB8" s="27"/>
      <c r="BC8" s="32"/>
    </row>
    <row r="9" ht="18" customHeight="1">
      <c r="A9" s="18"/>
      <c r="B9" t="s" s="54">
        <v>11</v>
      </c>
      <c r="C9" s="55"/>
      <c r="D9" s="55"/>
      <c r="E9" s="55"/>
      <c r="F9" s="55"/>
      <c r="G9" s="55"/>
      <c r="H9" s="55"/>
      <c r="I9" s="56"/>
      <c r="J9" s="57"/>
      <c r="K9" s="71"/>
      <c r="L9" s="71"/>
      <c r="M9" s="71"/>
      <c r="N9" s="71"/>
      <c r="O9" s="71"/>
      <c r="P9" s="72"/>
      <c r="Q9" s="43"/>
      <c r="R9" s="27"/>
      <c r="S9" s="27"/>
      <c r="T9" s="27"/>
      <c r="U9" s="27"/>
      <c r="V9" s="27"/>
      <c r="W9" s="28"/>
      <c r="X9" s="27"/>
      <c r="Y9" s="27"/>
      <c r="Z9" s="27"/>
      <c r="AA9" s="27"/>
      <c r="AB9" s="27"/>
      <c r="AC9" s="27"/>
      <c r="AD9" s="27"/>
      <c r="AE9" s="27"/>
      <c r="AF9" s="28"/>
      <c r="AG9" s="27"/>
      <c r="AH9" s="27"/>
      <c r="AI9" s="27"/>
      <c r="AJ9" s="27"/>
      <c r="AK9" s="27"/>
      <c r="AL9" s="27"/>
      <c r="AM9" s="27"/>
      <c r="AN9" s="27"/>
      <c r="AO9" s="28"/>
      <c r="AP9" s="27"/>
      <c r="AQ9" s="27"/>
      <c r="AR9" s="27"/>
      <c r="AS9" s="27"/>
      <c r="AT9" s="27"/>
      <c r="AU9" s="27"/>
      <c r="AV9" s="27"/>
      <c r="AW9" s="27"/>
      <c r="AX9" s="28"/>
      <c r="AY9" s="27"/>
      <c r="AZ9" s="27"/>
      <c r="BA9" s="27"/>
      <c r="BB9" s="27"/>
      <c r="BC9" s="32"/>
    </row>
    <row r="10" ht="18" customHeight="1">
      <c r="A10" s="18"/>
      <c r="B10" t="s" s="54">
        <v>12</v>
      </c>
      <c r="C10" s="55"/>
      <c r="D10" s="55"/>
      <c r="E10" s="55"/>
      <c r="F10" s="55"/>
      <c r="G10" s="55"/>
      <c r="H10" s="55"/>
      <c r="I10" s="56"/>
      <c r="J10" t="s" s="76">
        <v>13</v>
      </c>
      <c r="K10" s="64"/>
      <c r="L10" s="64"/>
      <c r="M10" s="64"/>
      <c r="N10" s="64"/>
      <c r="O10" s="64"/>
      <c r="P10" s="69"/>
      <c r="Q10" s="43"/>
      <c r="R10" s="27"/>
      <c r="S10" s="27"/>
      <c r="T10" s="27"/>
      <c r="U10" s="27"/>
      <c r="V10" s="27"/>
      <c r="W10" s="28"/>
      <c r="X10" s="27"/>
      <c r="Y10" s="27"/>
      <c r="Z10" s="27"/>
      <c r="AA10" s="27"/>
      <c r="AB10" s="27"/>
      <c r="AC10" s="27"/>
      <c r="AD10" s="27"/>
      <c r="AE10" s="27"/>
      <c r="AF10" s="28"/>
      <c r="AG10" s="27"/>
      <c r="AH10" s="27"/>
      <c r="AI10" s="27"/>
      <c r="AJ10" s="27"/>
      <c r="AK10" s="27"/>
      <c r="AL10" s="27"/>
      <c r="AM10" s="27"/>
      <c r="AN10" s="27"/>
      <c r="AO10" s="28"/>
      <c r="AP10" s="27"/>
      <c r="AQ10" s="27"/>
      <c r="AR10" s="27"/>
      <c r="AS10" s="27"/>
      <c r="AT10" s="27"/>
      <c r="AU10" s="27"/>
      <c r="AV10" s="27"/>
      <c r="AW10" s="27"/>
      <c r="AX10" s="28"/>
      <c r="AY10" s="27"/>
      <c r="AZ10" s="27"/>
      <c r="BA10" s="27"/>
      <c r="BB10" s="27"/>
      <c r="BC10" s="32"/>
    </row>
    <row r="11" ht="18" customHeight="1">
      <c r="A11" s="18"/>
      <c r="B11" t="s" s="54">
        <v>14</v>
      </c>
      <c r="C11" s="55"/>
      <c r="D11" s="55"/>
      <c r="E11" s="55"/>
      <c r="F11" s="55"/>
      <c r="G11" s="55"/>
      <c r="H11" s="55"/>
      <c r="I11" s="56"/>
      <c r="J11" s="57"/>
      <c r="K11" s="71"/>
      <c r="L11" s="71"/>
      <c r="M11" s="71"/>
      <c r="N11" s="71"/>
      <c r="O11" s="71"/>
      <c r="P11" s="72"/>
      <c r="Q11" s="43"/>
      <c r="R11" s="27"/>
      <c r="S11" s="27"/>
      <c r="T11" s="27"/>
      <c r="U11" s="27"/>
      <c r="V11" s="27"/>
      <c r="W11" s="28"/>
      <c r="X11" s="27"/>
      <c r="Y11" s="27"/>
      <c r="Z11" s="27"/>
      <c r="AA11" s="27"/>
      <c r="AB11" s="27"/>
      <c r="AC11" s="27"/>
      <c r="AD11" s="27"/>
      <c r="AE11" s="27"/>
      <c r="AF11" s="28"/>
      <c r="AG11" s="27"/>
      <c r="AH11" s="27"/>
      <c r="AI11" s="27"/>
      <c r="AJ11" s="27"/>
      <c r="AK11" s="27"/>
      <c r="AL11" s="27"/>
      <c r="AM11" s="27"/>
      <c r="AN11" s="27"/>
      <c r="AO11" s="28"/>
      <c r="AP11" s="27"/>
      <c r="AQ11" s="27"/>
      <c r="AR11" s="27"/>
      <c r="AS11" s="27"/>
      <c r="AT11" s="27"/>
      <c r="AU11" s="27"/>
      <c r="AV11" s="27"/>
      <c r="AW11" s="27"/>
      <c r="AX11" s="28"/>
      <c r="AY11" s="27"/>
      <c r="AZ11" s="27"/>
      <c r="BA11" s="27"/>
      <c r="BB11" s="27"/>
      <c r="BC11" s="32"/>
    </row>
    <row r="12" ht="18" customHeight="1">
      <c r="A12" s="18"/>
      <c r="B12" t="s" s="54">
        <v>15</v>
      </c>
      <c r="C12" s="55"/>
      <c r="D12" s="55"/>
      <c r="E12" s="55"/>
      <c r="F12" s="55"/>
      <c r="G12" s="55"/>
      <c r="H12" s="55"/>
      <c r="I12" s="56"/>
      <c r="J12" t="s" s="77">
        <v>16</v>
      </c>
      <c r="K12" s="78"/>
      <c r="L12" s="78"/>
      <c r="M12" s="78"/>
      <c r="N12" s="78"/>
      <c r="O12" s="78"/>
      <c r="P12" s="79"/>
      <c r="Q12" s="43"/>
      <c r="R12" s="27"/>
      <c r="S12" s="27"/>
      <c r="T12" s="27"/>
      <c r="U12" s="27"/>
      <c r="V12" s="27"/>
      <c r="W12" s="28"/>
      <c r="X12" s="27"/>
      <c r="Y12" s="27"/>
      <c r="Z12" s="27"/>
      <c r="AA12" s="27"/>
      <c r="AB12" s="27"/>
      <c r="AC12" s="27"/>
      <c r="AD12" s="27"/>
      <c r="AE12" s="27"/>
      <c r="AF12" s="28"/>
      <c r="AG12" s="27"/>
      <c r="AH12" s="27"/>
      <c r="AI12" s="27"/>
      <c r="AJ12" s="27"/>
      <c r="AK12" s="27"/>
      <c r="AL12" s="27"/>
      <c r="AM12" s="27"/>
      <c r="AN12" s="27"/>
      <c r="AO12" s="28"/>
      <c r="AP12" s="27"/>
      <c r="AQ12" s="27"/>
      <c r="AR12" s="27"/>
      <c r="AS12" s="27"/>
      <c r="AT12" s="27"/>
      <c r="AU12" s="27"/>
      <c r="AV12" s="27"/>
      <c r="AW12" s="27"/>
      <c r="AX12" s="28"/>
      <c r="AY12" s="27"/>
      <c r="AZ12" s="27"/>
      <c r="BA12" s="27"/>
      <c r="BB12" s="27"/>
      <c r="BC12" s="32"/>
    </row>
    <row r="13" ht="18" customHeight="1">
      <c r="A13" s="18"/>
      <c r="B13" t="s" s="54">
        <v>17</v>
      </c>
      <c r="C13" s="55"/>
      <c r="D13" s="55"/>
      <c r="E13" s="55"/>
      <c r="F13" s="55"/>
      <c r="G13" s="55"/>
      <c r="H13" s="55"/>
      <c r="I13" s="56"/>
      <c r="J13" t="s" s="80">
        <v>16</v>
      </c>
      <c r="K13" s="81"/>
      <c r="L13" s="81"/>
      <c r="M13" s="81"/>
      <c r="N13" s="81"/>
      <c r="O13" s="81"/>
      <c r="P13" s="82"/>
      <c r="Q13" s="43"/>
      <c r="R13" s="27"/>
      <c r="S13" s="27"/>
      <c r="T13" s="27"/>
      <c r="U13" s="27"/>
      <c r="V13" s="27"/>
      <c r="W13" s="28"/>
      <c r="X13" s="27"/>
      <c r="Y13" s="27"/>
      <c r="Z13" s="27"/>
      <c r="AA13" s="27"/>
      <c r="AB13" s="27"/>
      <c r="AC13" s="27"/>
      <c r="AD13" s="27"/>
      <c r="AE13" s="27"/>
      <c r="AF13" s="28"/>
      <c r="AG13" s="27"/>
      <c r="AH13" s="27"/>
      <c r="AI13" s="27"/>
      <c r="AJ13" s="27"/>
      <c r="AK13" s="27"/>
      <c r="AL13" s="27"/>
      <c r="AM13" s="27"/>
      <c r="AN13" s="27"/>
      <c r="AO13" s="28"/>
      <c r="AP13" s="27"/>
      <c r="AQ13" s="27"/>
      <c r="AR13" s="27"/>
      <c r="AS13" s="27"/>
      <c r="AT13" s="27"/>
      <c r="AU13" s="27"/>
      <c r="AV13" s="27"/>
      <c r="AW13" s="27"/>
      <c r="AX13" s="28"/>
      <c r="AY13" s="27"/>
      <c r="AZ13" s="27"/>
      <c r="BA13" s="27"/>
      <c r="BB13" s="27"/>
      <c r="BC13" s="32"/>
    </row>
    <row r="14" ht="18" customHeight="1">
      <c r="A14" s="18"/>
      <c r="B14" t="s" s="54">
        <v>18</v>
      </c>
      <c r="C14" s="55"/>
      <c r="D14" s="55"/>
      <c r="E14" s="55"/>
      <c r="F14" s="55"/>
      <c r="G14" s="55"/>
      <c r="H14" s="55"/>
      <c r="I14" s="56"/>
      <c r="J14" t="s" s="80">
        <v>19</v>
      </c>
      <c r="K14" s="81"/>
      <c r="L14" s="81"/>
      <c r="M14" s="81"/>
      <c r="N14" s="81"/>
      <c r="O14" s="81"/>
      <c r="P14" s="82"/>
      <c r="Q14" s="43"/>
      <c r="R14" s="27"/>
      <c r="S14" s="27"/>
      <c r="T14" s="27"/>
      <c r="U14" s="27"/>
      <c r="V14" s="27"/>
      <c r="W14" s="28"/>
      <c r="X14" s="27"/>
      <c r="Y14" s="27"/>
      <c r="Z14" s="27"/>
      <c r="AA14" s="27"/>
      <c r="AB14" s="27"/>
      <c r="AC14" s="27"/>
      <c r="AD14" s="27"/>
      <c r="AE14" s="27"/>
      <c r="AF14" s="28"/>
      <c r="AG14" s="27"/>
      <c r="AH14" s="27"/>
      <c r="AI14" s="27"/>
      <c r="AJ14" s="27"/>
      <c r="AK14" s="27"/>
      <c r="AL14" s="27"/>
      <c r="AM14" s="27"/>
      <c r="AN14" s="27"/>
      <c r="AO14" s="28"/>
      <c r="AP14" s="27"/>
      <c r="AQ14" s="27"/>
      <c r="AR14" s="27"/>
      <c r="AS14" s="27"/>
      <c r="AT14" s="27"/>
      <c r="AU14" s="27"/>
      <c r="AV14" s="27"/>
      <c r="AW14" s="27"/>
      <c r="AX14" s="28"/>
      <c r="AY14" s="27"/>
      <c r="AZ14" s="27"/>
      <c r="BA14" s="27"/>
      <c r="BB14" s="27"/>
      <c r="BC14" s="32"/>
    </row>
    <row r="15" ht="18.6" customHeight="1">
      <c r="A15" s="18"/>
      <c r="B15" t="s" s="54">
        <v>20</v>
      </c>
      <c r="C15" s="55"/>
      <c r="D15" s="55"/>
      <c r="E15" s="55"/>
      <c r="F15" s="55"/>
      <c r="G15" s="55"/>
      <c r="H15" s="55"/>
      <c r="I15" s="56"/>
      <c r="J15" t="s" s="83">
        <v>21</v>
      </c>
      <c r="K15" s="84"/>
      <c r="L15" s="84"/>
      <c r="M15" s="58"/>
      <c r="N15" s="84"/>
      <c r="O15" s="84"/>
      <c r="P15" s="85"/>
      <c r="Q15" s="43"/>
      <c r="R15" s="27"/>
      <c r="S15" s="27"/>
      <c r="T15" s="27"/>
      <c r="U15" s="27"/>
      <c r="V15" s="27"/>
      <c r="W15" s="28"/>
      <c r="X15" s="27"/>
      <c r="Y15" s="27"/>
      <c r="Z15" s="27"/>
      <c r="AA15" s="27"/>
      <c r="AB15" s="27"/>
      <c r="AC15" s="27"/>
      <c r="AD15" s="27"/>
      <c r="AE15" s="27"/>
      <c r="AF15" s="28"/>
      <c r="AG15" s="27"/>
      <c r="AH15" s="27"/>
      <c r="AI15" s="27"/>
      <c r="AJ15" s="27"/>
      <c r="AK15" s="27"/>
      <c r="AL15" s="27"/>
      <c r="AM15" s="27"/>
      <c r="AN15" s="27"/>
      <c r="AO15" s="28"/>
      <c r="AP15" s="27"/>
      <c r="AQ15" s="27"/>
      <c r="AR15" s="27"/>
      <c r="AS15" s="27"/>
      <c r="AT15" s="27"/>
      <c r="AU15" s="27"/>
      <c r="AV15" s="27"/>
      <c r="AW15" s="27"/>
      <c r="AX15" s="28"/>
      <c r="AY15" s="27"/>
      <c r="AZ15" s="27"/>
      <c r="BA15" s="27"/>
      <c r="BB15" s="27"/>
      <c r="BC15" s="32"/>
    </row>
    <row r="16" ht="18.6" customHeight="1">
      <c r="A16" s="18"/>
      <c r="B16" t="s" s="86">
        <v>22</v>
      </c>
      <c r="C16" s="87"/>
      <c r="D16" s="87"/>
      <c r="E16" s="87"/>
      <c r="F16" s="87"/>
      <c r="G16" s="87"/>
      <c r="H16" s="87"/>
      <c r="I16" s="88"/>
      <c r="J16" s="89"/>
      <c r="K16" s="90"/>
      <c r="L16" s="91"/>
      <c r="M16" s="92"/>
      <c r="N16" s="93">
        <v>100</v>
      </c>
      <c r="O16" s="90"/>
      <c r="P16" s="91"/>
      <c r="Q16" s="43"/>
      <c r="R16" s="27"/>
      <c r="S16" s="94"/>
      <c r="T16" s="94"/>
      <c r="U16" s="94"/>
      <c r="V16" s="94"/>
      <c r="W16" s="95"/>
      <c r="X16" s="94"/>
      <c r="Y16" s="94"/>
      <c r="Z16" s="94"/>
      <c r="AA16" s="94"/>
      <c r="AB16" s="94"/>
      <c r="AC16" s="94"/>
      <c r="AD16" s="94"/>
      <c r="AE16" s="94"/>
      <c r="AF16" s="95"/>
      <c r="AG16" s="94"/>
      <c r="AH16" s="27"/>
      <c r="AI16" s="27"/>
      <c r="AJ16" s="27"/>
      <c r="AK16" s="94"/>
      <c r="AL16" s="94"/>
      <c r="AM16" s="94"/>
      <c r="AN16" s="94"/>
      <c r="AO16" s="95"/>
      <c r="AP16" s="94"/>
      <c r="AQ16" s="94"/>
      <c r="AR16" s="94"/>
      <c r="AS16" s="94"/>
      <c r="AT16" s="94"/>
      <c r="AU16" s="94"/>
      <c r="AV16" s="94"/>
      <c r="AW16" s="94"/>
      <c r="AX16" s="95"/>
      <c r="AY16" s="94"/>
      <c r="AZ16" s="27"/>
      <c r="BA16" s="27"/>
      <c r="BB16" s="27"/>
      <c r="BC16" s="32"/>
    </row>
    <row r="17" ht="13.8" customHeight="1">
      <c r="A17" s="18"/>
      <c r="B17" t="s" s="96">
        <v>23</v>
      </c>
      <c r="C17" s="97"/>
      <c r="D17" s="97"/>
      <c r="E17" s="97"/>
      <c r="F17" s="97"/>
      <c r="G17" s="97"/>
      <c r="H17" s="97"/>
      <c r="I17" s="98"/>
      <c r="J17" s="99">
        <f>(K4*K5)/1000000*J9/1000*J16</f>
        <v>0</v>
      </c>
      <c r="K17" s="100"/>
      <c r="L17" s="100"/>
      <c r="M17" s="101"/>
      <c r="N17" s="100">
        <f>(O4*O5)/1000000*J9/1000*N16</f>
        <v>0</v>
      </c>
      <c r="O17" s="100"/>
      <c r="P17" s="102"/>
      <c r="Q17" s="43"/>
      <c r="R17" s="27"/>
      <c r="S17" s="103"/>
      <c r="T17" s="103"/>
      <c r="U17" s="103"/>
      <c r="V17" s="103"/>
      <c r="W17" s="104"/>
      <c r="X17" s="103"/>
      <c r="Y17" s="103"/>
      <c r="Z17" s="103"/>
      <c r="AA17" s="103"/>
      <c r="AB17" s="103"/>
      <c r="AC17" s="103"/>
      <c r="AD17" s="103"/>
      <c r="AE17" s="103"/>
      <c r="AF17" s="104"/>
      <c r="AG17" s="103"/>
      <c r="AH17" s="27"/>
      <c r="AI17" s="27"/>
      <c r="AJ17" s="27"/>
      <c r="AK17" s="103"/>
      <c r="AL17" s="103"/>
      <c r="AM17" s="103"/>
      <c r="AN17" s="103"/>
      <c r="AO17" s="104"/>
      <c r="AP17" s="103"/>
      <c r="AQ17" s="103"/>
      <c r="AR17" s="103"/>
      <c r="AS17" s="103"/>
      <c r="AT17" s="103"/>
      <c r="AU17" s="103"/>
      <c r="AV17" s="103"/>
      <c r="AW17" s="103"/>
      <c r="AX17" s="104"/>
      <c r="AY17" s="103"/>
      <c r="AZ17" s="27"/>
      <c r="BA17" s="27"/>
      <c r="BB17" s="27"/>
      <c r="BC17" s="32"/>
    </row>
    <row r="18" ht="13.8" customHeight="1">
      <c r="A18" s="18"/>
      <c r="B18" t="s" s="96">
        <v>24</v>
      </c>
      <c r="C18" s="97"/>
      <c r="D18" s="97"/>
      <c r="E18" s="97"/>
      <c r="F18" s="97"/>
      <c r="G18" s="97"/>
      <c r="H18" s="97"/>
      <c r="I18" s="98"/>
      <c r="J18" s="105">
        <f>K4*J16/1000</f>
        <v>0</v>
      </c>
      <c r="K18" s="106"/>
      <c r="L18" s="106"/>
      <c r="M18" s="101"/>
      <c r="N18" s="107">
        <f>O4*N16/1000</f>
        <v>150</v>
      </c>
      <c r="O18" s="106"/>
      <c r="P18" s="108"/>
      <c r="Q18" s="43"/>
      <c r="R18" s="27"/>
      <c r="S18" s="27"/>
      <c r="T18" s="27"/>
      <c r="U18" s="27"/>
      <c r="V18" s="27"/>
      <c r="W18" s="28"/>
      <c r="X18" s="27"/>
      <c r="Y18" s="27"/>
      <c r="Z18" s="27"/>
      <c r="AA18" s="27"/>
      <c r="AB18" s="27"/>
      <c r="AC18" s="27"/>
      <c r="AD18" s="27"/>
      <c r="AE18" s="27"/>
      <c r="AF18" s="28"/>
      <c r="AG18" s="27"/>
      <c r="AH18" s="27"/>
      <c r="AI18" s="27"/>
      <c r="AJ18" s="27"/>
      <c r="AK18" s="27"/>
      <c r="AL18" s="27"/>
      <c r="AM18" s="27"/>
      <c r="AN18" s="27"/>
      <c r="AO18" s="28"/>
      <c r="AP18" s="27"/>
      <c r="AQ18" s="27"/>
      <c r="AR18" s="27"/>
      <c r="AS18" s="27"/>
      <c r="AT18" s="27"/>
      <c r="AU18" s="27"/>
      <c r="AV18" s="27"/>
      <c r="AW18" s="27"/>
      <c r="AX18" s="28"/>
      <c r="AY18" s="27"/>
      <c r="AZ18" s="27"/>
      <c r="BA18" s="109"/>
      <c r="BB18" s="27"/>
      <c r="BC18" s="32"/>
    </row>
    <row r="19" ht="21" customHeight="1">
      <c r="A19" s="18"/>
      <c r="B19" t="s" s="54">
        <v>25</v>
      </c>
      <c r="C19" s="55"/>
      <c r="D19" s="55"/>
      <c r="E19" s="55"/>
      <c r="F19" s="55"/>
      <c r="G19" s="55"/>
      <c r="H19" s="55"/>
      <c r="I19" s="56"/>
      <c r="J19" s="57"/>
      <c r="K19" s="58"/>
      <c r="L19" s="59"/>
      <c r="M19" s="50"/>
      <c r="N19" s="60"/>
      <c r="O19" s="58"/>
      <c r="P19" s="62"/>
      <c r="Q19" s="43"/>
      <c r="R19" s="27"/>
      <c r="S19" t="s" s="110">
        <v>26</v>
      </c>
      <c r="T19" s="27"/>
      <c r="U19" s="27"/>
      <c r="V19" s="27"/>
      <c r="W19" s="28"/>
      <c r="X19" s="27"/>
      <c r="Y19" s="27"/>
      <c r="Z19" s="27"/>
      <c r="AA19" s="111">
        <f>K49</f>
        <v>0</v>
      </c>
      <c r="AB19" s="27"/>
      <c r="AC19" s="27"/>
      <c r="AD19" s="27"/>
      <c r="AE19" s="27"/>
      <c r="AF19" s="28"/>
      <c r="AG19" s="27"/>
      <c r="AH19" s="27"/>
      <c r="AI19" s="27"/>
      <c r="AJ19" s="27"/>
      <c r="AK19" t="s" s="110">
        <v>26</v>
      </c>
      <c r="AL19" s="27"/>
      <c r="AM19" s="27"/>
      <c r="AN19" s="27"/>
      <c r="AO19" s="28"/>
      <c r="AP19" s="27"/>
      <c r="AQ19" s="27"/>
      <c r="AR19" s="27"/>
      <c r="AS19" s="111">
        <f>O49</f>
        <v>0</v>
      </c>
      <c r="AT19" s="27"/>
      <c r="AU19" s="27"/>
      <c r="AV19" s="27"/>
      <c r="AW19" s="27"/>
      <c r="AX19" s="28"/>
      <c r="AY19" s="27"/>
      <c r="AZ19" s="27"/>
      <c r="BA19" s="109"/>
      <c r="BB19" s="27"/>
      <c r="BC19" s="32"/>
    </row>
    <row r="20" ht="18" customHeight="1">
      <c r="A20" s="18"/>
      <c r="B20" t="s" s="54">
        <v>27</v>
      </c>
      <c r="C20" s="55"/>
      <c r="D20" s="55"/>
      <c r="E20" s="55"/>
      <c r="F20" s="55"/>
      <c r="G20" s="55"/>
      <c r="H20" s="55"/>
      <c r="I20" s="56"/>
      <c r="J20" s="112"/>
      <c r="K20" s="113"/>
      <c r="L20" s="113"/>
      <c r="M20" s="114"/>
      <c r="N20" s="115">
        <v>1</v>
      </c>
      <c r="O20" s="113"/>
      <c r="P20" s="116"/>
      <c r="Q20" s="43"/>
      <c r="R20" s="27"/>
      <c r="S20" s="27"/>
      <c r="T20" s="27"/>
      <c r="U20" s="27"/>
      <c r="V20" s="27"/>
      <c r="W20" s="28"/>
      <c r="X20" s="27"/>
      <c r="Y20" s="27"/>
      <c r="Z20" s="27"/>
      <c r="AA20" s="27"/>
      <c r="AB20" s="27"/>
      <c r="AC20" s="27"/>
      <c r="AD20" s="27"/>
      <c r="AE20" s="27"/>
      <c r="AF20" s="28"/>
      <c r="AG20" s="27"/>
      <c r="AH20" s="27"/>
      <c r="AI20" s="27"/>
      <c r="AJ20" s="27"/>
      <c r="AK20" s="27"/>
      <c r="AL20" s="27"/>
      <c r="AM20" s="27"/>
      <c r="AN20" s="27"/>
      <c r="AO20" s="28"/>
      <c r="AP20" s="27"/>
      <c r="AQ20" s="27"/>
      <c r="AR20" s="27"/>
      <c r="AS20" s="27"/>
      <c r="AT20" s="27"/>
      <c r="AU20" s="27"/>
      <c r="AV20" s="27"/>
      <c r="AW20" s="27"/>
      <c r="AX20" s="28"/>
      <c r="AY20" s="27"/>
      <c r="AZ20" s="27"/>
      <c r="BA20" s="109"/>
      <c r="BB20" s="27"/>
      <c r="BC20" s="32"/>
    </row>
    <row r="21" ht="18.6" customHeight="1">
      <c r="A21" s="18"/>
      <c r="B21" t="s" s="117">
        <v>28</v>
      </c>
      <c r="C21" s="118"/>
      <c r="D21" s="118"/>
      <c r="E21" s="118"/>
      <c r="F21" s="118"/>
      <c r="G21" s="118"/>
      <c r="H21" s="118"/>
      <c r="I21" s="119"/>
      <c r="J21" s="120">
        <f>K53/K19</f>
      </c>
      <c r="K21" s="121"/>
      <c r="L21" s="121"/>
      <c r="M21" s="122"/>
      <c r="N21" s="121">
        <f>O53/O19</f>
      </c>
      <c r="O21" s="121"/>
      <c r="P21" s="123"/>
      <c r="Q21" s="43"/>
      <c r="R21" s="27"/>
      <c r="S21" t="s" s="124">
        <v>29</v>
      </c>
      <c r="T21" s="27"/>
      <c r="U21" s="27"/>
      <c r="V21" s="27"/>
      <c r="W21" s="28"/>
      <c r="X21" s="27"/>
      <c r="Y21" t="s" s="125">
        <f>K50</f>
      </c>
      <c r="Z21" s="126"/>
      <c r="AA21" s="126"/>
      <c r="AB21" s="126"/>
      <c r="AC21" s="126"/>
      <c r="AD21" s="27"/>
      <c r="AE21" s="27"/>
      <c r="AF21" s="28"/>
      <c r="AG21" s="27"/>
      <c r="AH21" s="27"/>
      <c r="AI21" s="27"/>
      <c r="AJ21" s="27"/>
      <c r="AK21" t="s" s="124">
        <v>29</v>
      </c>
      <c r="AL21" s="27"/>
      <c r="AM21" s="27"/>
      <c r="AN21" s="27"/>
      <c r="AO21" s="28"/>
      <c r="AP21" s="27"/>
      <c r="AQ21" s="127">
        <f>O50</f>
        <v>0</v>
      </c>
      <c r="AR21" s="125"/>
      <c r="AS21" s="125"/>
      <c r="AT21" s="125"/>
      <c r="AU21" s="125"/>
      <c r="AV21" s="27"/>
      <c r="AW21" s="27"/>
      <c r="AX21" s="28"/>
      <c r="AY21" s="27"/>
      <c r="AZ21" s="27"/>
      <c r="BA21" s="109"/>
      <c r="BB21" s="27"/>
      <c r="BC21" s="32"/>
    </row>
    <row r="22" ht="24" customHeight="1">
      <c r="A22" s="18"/>
      <c r="B22" t="s" s="128">
        <v>30</v>
      </c>
      <c r="C22" s="129"/>
      <c r="D22" s="129"/>
      <c r="E22" s="129"/>
      <c r="F22" s="129"/>
      <c r="G22" s="129"/>
      <c r="H22" s="129"/>
      <c r="I22" s="129"/>
      <c r="J22" t="s" s="130">
        <v>31</v>
      </c>
      <c r="K22" s="131"/>
      <c r="L22" s="131"/>
      <c r="M22" s="132"/>
      <c r="N22" t="s" s="133">
        <v>32</v>
      </c>
      <c r="O22" s="134"/>
      <c r="P22" s="135"/>
      <c r="Q22" s="43"/>
      <c r="R22" s="27"/>
      <c r="S22" s="27"/>
      <c r="T22" s="27"/>
      <c r="U22" s="27"/>
      <c r="V22" s="27"/>
      <c r="W22" s="28"/>
      <c r="X22" s="27"/>
      <c r="Y22" s="27"/>
      <c r="Z22" s="136"/>
      <c r="AA22" s="27"/>
      <c r="AB22" s="27"/>
      <c r="AC22" s="27"/>
      <c r="AD22" s="27"/>
      <c r="AE22" s="27"/>
      <c r="AF22" s="28"/>
      <c r="AG22" s="27"/>
      <c r="AH22" s="27"/>
      <c r="AI22" s="27"/>
      <c r="AJ22" s="27"/>
      <c r="AK22" s="27"/>
      <c r="AL22" s="27"/>
      <c r="AM22" s="27"/>
      <c r="AN22" s="27"/>
      <c r="AO22" s="28"/>
      <c r="AP22" s="27"/>
      <c r="AQ22" s="27"/>
      <c r="AR22" s="136"/>
      <c r="AS22" s="27"/>
      <c r="AT22" s="27"/>
      <c r="AU22" s="27"/>
      <c r="AV22" s="27"/>
      <c r="AW22" s="27"/>
      <c r="AX22" s="28"/>
      <c r="AY22" s="27"/>
      <c r="AZ22" s="27"/>
      <c r="BA22" s="109"/>
      <c r="BB22" s="27"/>
      <c r="BC22" s="32"/>
    </row>
    <row r="23" ht="21.6" customHeight="1">
      <c r="A23" s="18"/>
      <c r="B23" t="s" s="137">
        <v>33</v>
      </c>
      <c r="C23" s="138"/>
      <c r="D23" s="138"/>
      <c r="E23" s="138"/>
      <c r="F23" s="138"/>
      <c r="G23" s="138"/>
      <c r="H23" s="138"/>
      <c r="I23" s="138"/>
      <c r="J23" s="138"/>
      <c r="K23" s="139"/>
      <c r="L23" t="s" s="140">
        <v>34</v>
      </c>
      <c r="M23" s="141"/>
      <c r="N23" s="142"/>
      <c r="O23" s="143"/>
      <c r="P23" s="144"/>
      <c r="Q23" s="43"/>
      <c r="R23" s="27"/>
      <c r="S23" t="s" s="145">
        <v>35</v>
      </c>
      <c r="T23" s="27"/>
      <c r="U23" s="27"/>
      <c r="V23" s="27"/>
      <c r="W23" s="28"/>
      <c r="X23" s="27"/>
      <c r="Y23" s="27"/>
      <c r="Z23" s="27"/>
      <c r="AA23" t="s" s="146">
        <f>L1</f>
        <v>36</v>
      </c>
      <c r="AB23" s="27"/>
      <c r="AC23" s="27"/>
      <c r="AD23" s="27"/>
      <c r="AE23" s="27"/>
      <c r="AF23" s="28"/>
      <c r="AG23" s="27"/>
      <c r="AH23" s="27"/>
      <c r="AI23" s="27"/>
      <c r="AJ23" s="27"/>
      <c r="AK23" t="s" s="145">
        <v>35</v>
      </c>
      <c r="AL23" s="27"/>
      <c r="AM23" s="27"/>
      <c r="AN23" s="27"/>
      <c r="AO23" s="28"/>
      <c r="AP23" s="27"/>
      <c r="AQ23" s="27"/>
      <c r="AR23" s="27"/>
      <c r="AS23" t="s" s="146">
        <f>L1</f>
        <v>36</v>
      </c>
      <c r="AT23" s="27"/>
      <c r="AU23" s="27"/>
      <c r="AV23" s="27"/>
      <c r="AW23" s="27"/>
      <c r="AX23" s="28"/>
      <c r="AY23" s="27"/>
      <c r="AZ23" s="27"/>
      <c r="BA23" s="109"/>
      <c r="BB23" s="27"/>
      <c r="BC23" s="32"/>
    </row>
    <row r="24" ht="18.6" customHeight="1">
      <c r="A24" s="18"/>
      <c r="B24" t="s" s="137">
        <v>37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47"/>
      <c r="M24" s="147"/>
      <c r="N24" s="147"/>
      <c r="O24" s="147"/>
      <c r="P24" s="148"/>
      <c r="Q24" s="43"/>
      <c r="R24" s="27"/>
      <c r="S24" t="s" s="145">
        <v>38</v>
      </c>
      <c r="T24" s="27"/>
      <c r="U24" s="27"/>
      <c r="V24" s="27"/>
      <c r="W24" s="28"/>
      <c r="X24" s="27"/>
      <c r="Y24" s="27"/>
      <c r="Z24" s="27"/>
      <c r="AA24" s="127">
        <f>K51</f>
        <v>0</v>
      </c>
      <c r="AB24" s="27"/>
      <c r="AC24" s="27"/>
      <c r="AD24" s="27"/>
      <c r="AE24" s="27"/>
      <c r="AF24" s="28"/>
      <c r="AG24" s="27"/>
      <c r="AH24" s="27"/>
      <c r="AI24" s="27"/>
      <c r="AJ24" s="27"/>
      <c r="AK24" t="s" s="145">
        <v>38</v>
      </c>
      <c r="AL24" s="27"/>
      <c r="AM24" s="27"/>
      <c r="AN24" s="27"/>
      <c r="AO24" s="28"/>
      <c r="AP24" s="27"/>
      <c r="AQ24" s="27"/>
      <c r="AR24" s="27"/>
      <c r="AS24" s="127">
        <f>O51</f>
        <v>0</v>
      </c>
      <c r="AT24" s="27"/>
      <c r="AU24" s="27"/>
      <c r="AV24" s="27"/>
      <c r="AW24" s="27"/>
      <c r="AX24" s="28"/>
      <c r="AY24" s="27"/>
      <c r="AZ24" s="27"/>
      <c r="BA24" s="109"/>
      <c r="BB24" s="27"/>
      <c r="BC24" s="32"/>
    </row>
    <row r="25" ht="41.4" customHeight="1">
      <c r="A25" s="18"/>
      <c r="B25" t="s" s="149">
        <v>39</v>
      </c>
      <c r="C25" t="s" s="150">
        <v>40</v>
      </c>
      <c r="D25" t="s" s="151">
        <v>41</v>
      </c>
      <c r="E25" t="s" s="152">
        <v>42</v>
      </c>
      <c r="F25" s="153"/>
      <c r="G25" s="153"/>
      <c r="H25" s="153"/>
      <c r="I25" s="153"/>
      <c r="J25" s="153"/>
      <c r="K25" s="153"/>
      <c r="L25" s="154"/>
      <c r="M25" t="s" s="155">
        <v>43</v>
      </c>
      <c r="N25" s="156"/>
      <c r="O25" s="156"/>
      <c r="P25" s="157"/>
      <c r="Q25" s="43"/>
      <c r="R25" s="27"/>
      <c r="S25" t="s" s="158">
        <v>44</v>
      </c>
      <c r="T25" s="27"/>
      <c r="U25" s="27"/>
      <c r="V25" s="27"/>
      <c r="W25" s="28"/>
      <c r="X25" s="27"/>
      <c r="Y25" s="27"/>
      <c r="Z25" s="27"/>
      <c r="AA25" s="159"/>
      <c r="AB25" s="27"/>
      <c r="AC25" s="27"/>
      <c r="AD25" s="27"/>
      <c r="AE25" s="27"/>
      <c r="AF25" s="28"/>
      <c r="AG25" s="27"/>
      <c r="AH25" s="27"/>
      <c r="AI25" s="27"/>
      <c r="AJ25" s="27"/>
      <c r="AK25" t="s" s="158">
        <v>44</v>
      </c>
      <c r="AL25" s="27"/>
      <c r="AM25" s="27"/>
      <c r="AN25" s="27"/>
      <c r="AO25" s="28"/>
      <c r="AP25" s="27"/>
      <c r="AQ25" s="27"/>
      <c r="AR25" s="27"/>
      <c r="AS25" s="27"/>
      <c r="AT25" s="27"/>
      <c r="AU25" s="27"/>
      <c r="AV25" s="27"/>
      <c r="AW25" s="27"/>
      <c r="AX25" s="28"/>
      <c r="AY25" s="27"/>
      <c r="AZ25" s="27"/>
      <c r="BA25" s="27"/>
      <c r="BB25" s="27"/>
      <c r="BC25" s="32"/>
    </row>
    <row r="26" ht="15.6" customHeight="1">
      <c r="A26" s="18"/>
      <c r="B26" s="160">
        <v>1</v>
      </c>
      <c r="C26" s="161">
        <f>100%-SUM(C27:C30)</f>
        <v>0.13</v>
      </c>
      <c r="D26" s="162"/>
      <c r="E26" t="s" s="163">
        <v>45</v>
      </c>
      <c r="F26" s="164"/>
      <c r="G26" s="164"/>
      <c r="H26" s="164"/>
      <c r="I26" s="164"/>
      <c r="J26" s="164"/>
      <c r="K26" s="164"/>
      <c r="L26" s="165"/>
      <c r="M26" s="166"/>
      <c r="N26" s="167"/>
      <c r="O26" s="167"/>
      <c r="P26" s="168"/>
      <c r="Q26" s="43"/>
      <c r="R26" s="27"/>
      <c r="S26" s="27"/>
      <c r="T26" s="27"/>
      <c r="U26" s="27"/>
      <c r="V26" s="27"/>
      <c r="W26" s="28"/>
      <c r="X26" s="27"/>
      <c r="Y26" s="27"/>
      <c r="Z26" s="27"/>
      <c r="AA26" t="s" s="169">
        <v>46</v>
      </c>
      <c r="AB26" s="27"/>
      <c r="AC26" s="170"/>
      <c r="AD26" s="170"/>
      <c r="AE26" s="171">
        <f>J11</f>
        <v>0</v>
      </c>
      <c r="AF26" s="28"/>
      <c r="AG26" s="27"/>
      <c r="AH26" s="27"/>
      <c r="AI26" s="27"/>
      <c r="AJ26" s="27"/>
      <c r="AK26" s="27"/>
      <c r="AL26" s="27"/>
      <c r="AM26" s="27"/>
      <c r="AN26" s="27"/>
      <c r="AO26" s="28"/>
      <c r="AP26" s="27"/>
      <c r="AQ26" s="27"/>
      <c r="AR26" s="27"/>
      <c r="AS26" t="s" s="169">
        <v>46</v>
      </c>
      <c r="AT26" s="27"/>
      <c r="AU26" s="170"/>
      <c r="AV26" s="170"/>
      <c r="AW26" s="171">
        <f>J11</f>
        <v>0</v>
      </c>
      <c r="AX26" s="28"/>
      <c r="AY26" s="27"/>
      <c r="AZ26" s="27"/>
      <c r="BA26" s="172"/>
      <c r="BB26" s="27"/>
      <c r="BC26" s="32"/>
    </row>
    <row r="27" ht="15.6" customHeight="1">
      <c r="A27" s="18"/>
      <c r="B27" s="173">
        <v>2</v>
      </c>
      <c r="C27" s="174">
        <v>0.65</v>
      </c>
      <c r="D27" s="175"/>
      <c r="E27" t="s" s="176">
        <v>47</v>
      </c>
      <c r="F27" s="177"/>
      <c r="G27" s="177"/>
      <c r="H27" s="177"/>
      <c r="I27" s="177"/>
      <c r="J27" s="177"/>
      <c r="K27" s="177"/>
      <c r="L27" s="178"/>
      <c r="M27" s="179"/>
      <c r="N27" s="180"/>
      <c r="O27" s="180"/>
      <c r="P27" s="181"/>
      <c r="Q27" s="43"/>
      <c r="R27" s="27"/>
      <c r="S27" t="s" s="169">
        <v>48</v>
      </c>
      <c r="T27" s="27"/>
      <c r="U27" s="27"/>
      <c r="V27" s="27"/>
      <c r="W27" s="171">
        <f>K4</f>
        <v>0</v>
      </c>
      <c r="X27" s="27"/>
      <c r="Y27" s="27"/>
      <c r="Z27" s="27"/>
      <c r="AA27" s="27"/>
      <c r="AB27" s="182"/>
      <c r="AC27" s="182"/>
      <c r="AD27" s="182"/>
      <c r="AE27" s="183"/>
      <c r="AF27" s="28"/>
      <c r="AG27" s="27"/>
      <c r="AH27" s="27"/>
      <c r="AI27" s="27"/>
      <c r="AJ27" s="27"/>
      <c r="AK27" t="s" s="169">
        <v>48</v>
      </c>
      <c r="AL27" s="27"/>
      <c r="AM27" s="27"/>
      <c r="AN27" s="27"/>
      <c r="AO27" s="171">
        <f>O4</f>
        <v>1500</v>
      </c>
      <c r="AP27" s="27"/>
      <c r="AQ27" s="27"/>
      <c r="AR27" s="27"/>
      <c r="AS27" s="27"/>
      <c r="AT27" s="182"/>
      <c r="AU27" s="182"/>
      <c r="AV27" s="182"/>
      <c r="AW27" s="183"/>
      <c r="AX27" s="28"/>
      <c r="AY27" s="27"/>
      <c r="AZ27" s="27"/>
      <c r="BA27" s="172"/>
      <c r="BB27" s="27"/>
      <c r="BC27" s="32"/>
    </row>
    <row r="28" ht="15.6" customHeight="1">
      <c r="A28" s="18"/>
      <c r="B28" s="184">
        <v>3</v>
      </c>
      <c r="C28" t="s" s="185">
        <v>19</v>
      </c>
      <c r="D28" s="175"/>
      <c r="E28" s="186"/>
      <c r="F28" s="177"/>
      <c r="G28" s="177"/>
      <c r="H28" s="177"/>
      <c r="I28" s="177"/>
      <c r="J28" s="177"/>
      <c r="K28" s="177"/>
      <c r="L28" s="178"/>
      <c r="M28" s="179"/>
      <c r="N28" s="180"/>
      <c r="O28" s="180"/>
      <c r="P28" s="181"/>
      <c r="Q28" s="43"/>
      <c r="R28" s="27"/>
      <c r="S28" s="27"/>
      <c r="T28" s="27"/>
      <c r="U28" s="27"/>
      <c r="V28" s="27"/>
      <c r="W28" s="183"/>
      <c r="X28" s="27"/>
      <c r="Y28" s="27"/>
      <c r="Z28" s="27"/>
      <c r="AA28" t="s" s="169">
        <v>49</v>
      </c>
      <c r="AB28" s="27"/>
      <c r="AC28" s="170"/>
      <c r="AD28" s="170"/>
      <c r="AE28" t="s" s="187">
        <f>J13</f>
        <v>50</v>
      </c>
      <c r="AF28" s="28"/>
      <c r="AG28" s="27"/>
      <c r="AH28" s="27"/>
      <c r="AI28" s="27"/>
      <c r="AJ28" s="27"/>
      <c r="AK28" s="27"/>
      <c r="AL28" s="27"/>
      <c r="AM28" s="27"/>
      <c r="AN28" s="27"/>
      <c r="AO28" s="183"/>
      <c r="AP28" s="27"/>
      <c r="AQ28" s="27"/>
      <c r="AR28" s="27"/>
      <c r="AS28" t="s" s="169">
        <v>49</v>
      </c>
      <c r="AT28" s="27"/>
      <c r="AU28" s="170"/>
      <c r="AV28" s="170"/>
      <c r="AW28" t="s" s="187">
        <f>J13</f>
        <v>50</v>
      </c>
      <c r="AX28" s="28"/>
      <c r="AY28" s="27"/>
      <c r="AZ28" s="27"/>
      <c r="BA28" s="172"/>
      <c r="BB28" s="27"/>
      <c r="BC28" s="32"/>
    </row>
    <row r="29" ht="15.6" customHeight="1">
      <c r="A29" s="18"/>
      <c r="B29" s="188">
        <v>4</v>
      </c>
      <c r="C29" s="174">
        <v>0.02</v>
      </c>
      <c r="D29" s="175"/>
      <c r="E29" t="s" s="176">
        <v>51</v>
      </c>
      <c r="F29" s="177"/>
      <c r="G29" s="177"/>
      <c r="H29" s="177"/>
      <c r="I29" s="177"/>
      <c r="J29" s="177"/>
      <c r="K29" s="177"/>
      <c r="L29" s="178"/>
      <c r="M29" s="179"/>
      <c r="N29" s="180"/>
      <c r="O29" s="180"/>
      <c r="P29" s="181"/>
      <c r="Q29" s="43"/>
      <c r="R29" s="27"/>
      <c r="S29" t="s" s="169">
        <v>52</v>
      </c>
      <c r="T29" s="27"/>
      <c r="U29" s="27"/>
      <c r="V29" s="27"/>
      <c r="W29" s="171">
        <f>K5</f>
        <v>0</v>
      </c>
      <c r="X29" s="27"/>
      <c r="Y29" s="27"/>
      <c r="Z29" s="27"/>
      <c r="AA29" s="27"/>
      <c r="AB29" s="27"/>
      <c r="AC29" s="27"/>
      <c r="AD29" s="27"/>
      <c r="AE29" s="183"/>
      <c r="AF29" s="28"/>
      <c r="AG29" s="27"/>
      <c r="AH29" s="27"/>
      <c r="AI29" s="27"/>
      <c r="AJ29" s="27"/>
      <c r="AK29" t="s" s="169">
        <v>52</v>
      </c>
      <c r="AL29" s="27"/>
      <c r="AM29" s="27"/>
      <c r="AN29" s="27"/>
      <c r="AO29" s="171">
        <f>O5</f>
        <v>2050</v>
      </c>
      <c r="AP29" s="27"/>
      <c r="AQ29" s="27"/>
      <c r="AR29" s="27"/>
      <c r="AS29" s="27"/>
      <c r="AT29" s="27"/>
      <c r="AU29" s="27"/>
      <c r="AV29" s="27"/>
      <c r="AW29" s="159"/>
      <c r="AX29" s="28"/>
      <c r="AY29" s="27"/>
      <c r="AZ29" s="27"/>
      <c r="BA29" s="172"/>
      <c r="BB29" s="27"/>
      <c r="BC29" s="32"/>
    </row>
    <row r="30" ht="15.6" customHeight="1">
      <c r="A30" s="18"/>
      <c r="B30" s="173">
        <v>5</v>
      </c>
      <c r="C30" s="174">
        <v>0.2</v>
      </c>
      <c r="D30" s="175"/>
      <c r="E30" t="s" s="185">
        <v>53</v>
      </c>
      <c r="F30" s="189"/>
      <c r="G30" s="189"/>
      <c r="H30" s="189"/>
      <c r="I30" s="189"/>
      <c r="J30" s="189"/>
      <c r="K30" s="189"/>
      <c r="L30" s="189"/>
      <c r="M30" s="179"/>
      <c r="N30" s="180"/>
      <c r="O30" s="180"/>
      <c r="P30" s="181"/>
      <c r="Q30" s="43"/>
      <c r="R30" s="27"/>
      <c r="S30" s="170"/>
      <c r="T30" s="27"/>
      <c r="U30" s="27"/>
      <c r="V30" s="27"/>
      <c r="W30" s="183"/>
      <c r="X30" s="27"/>
      <c r="Y30" s="27"/>
      <c r="Z30" s="27"/>
      <c r="AA30" s="27"/>
      <c r="AB30" s="27"/>
      <c r="AC30" s="27"/>
      <c r="AD30" s="27"/>
      <c r="AE30" s="183"/>
      <c r="AF30" s="28"/>
      <c r="AG30" s="27"/>
      <c r="AH30" s="27"/>
      <c r="AI30" s="27"/>
      <c r="AJ30" s="27"/>
      <c r="AK30" s="170"/>
      <c r="AL30" s="27"/>
      <c r="AM30" s="27"/>
      <c r="AN30" s="27"/>
      <c r="AO30" s="183"/>
      <c r="AP30" s="27"/>
      <c r="AQ30" s="27"/>
      <c r="AR30" s="27"/>
      <c r="AS30" s="27"/>
      <c r="AT30" s="27"/>
      <c r="AU30" s="27"/>
      <c r="AV30" s="27"/>
      <c r="AW30" s="159"/>
      <c r="AX30" s="28"/>
      <c r="AY30" s="27"/>
      <c r="AZ30" s="27"/>
      <c r="BA30" s="172"/>
      <c r="BB30" s="27"/>
      <c r="BC30" s="32"/>
    </row>
    <row r="31" ht="63.6" customHeight="1">
      <c r="A31" s="18"/>
      <c r="B31" t="s" s="190">
        <v>54</v>
      </c>
      <c r="C31" t="s" s="191">
        <v>55</v>
      </c>
      <c r="D31" s="192"/>
      <c r="E31" t="s" s="193">
        <v>56</v>
      </c>
      <c r="F31" s="194"/>
      <c r="G31" s="194"/>
      <c r="H31" s="195"/>
      <c r="I31" s="195"/>
      <c r="J31" s="195"/>
      <c r="K31" s="195"/>
      <c r="L31" s="195"/>
      <c r="M31" s="195"/>
      <c r="N31" s="195"/>
      <c r="O31" s="195"/>
      <c r="P31" s="196"/>
      <c r="Q31" s="43"/>
      <c r="R31" s="27"/>
      <c r="S31" s="27"/>
      <c r="T31" s="27"/>
      <c r="U31" s="27"/>
      <c r="V31" s="27"/>
      <c r="W31" s="183"/>
      <c r="X31" s="27"/>
      <c r="Y31" s="27"/>
      <c r="Z31" s="27"/>
      <c r="AA31" s="27"/>
      <c r="AB31" s="27"/>
      <c r="AC31" s="27"/>
      <c r="AD31" s="27"/>
      <c r="AE31" s="159"/>
      <c r="AF31" s="28"/>
      <c r="AG31" s="27"/>
      <c r="AH31" s="27"/>
      <c r="AI31" s="27"/>
      <c r="AJ31" s="27"/>
      <c r="AK31" s="27"/>
      <c r="AL31" s="27"/>
      <c r="AM31" s="27"/>
      <c r="AN31" s="27"/>
      <c r="AO31" s="183"/>
      <c r="AP31" s="27"/>
      <c r="AQ31" s="27"/>
      <c r="AR31" s="27"/>
      <c r="AS31" s="27"/>
      <c r="AT31" s="27"/>
      <c r="AU31" s="27"/>
      <c r="AV31" s="27"/>
      <c r="AW31" s="159"/>
      <c r="AX31" s="28"/>
      <c r="AY31" s="27"/>
      <c r="AZ31" s="27"/>
      <c r="BA31" s="172"/>
      <c r="BB31" s="27"/>
      <c r="BC31" s="32"/>
    </row>
    <row r="32" ht="18.6" customHeight="1">
      <c r="A32" s="18"/>
      <c r="B32" t="s" s="197">
        <v>57</v>
      </c>
      <c r="C32" s="198"/>
      <c r="D32" s="198"/>
      <c r="E32" s="198"/>
      <c r="F32" s="198"/>
      <c r="G32" s="198"/>
      <c r="H32" s="198"/>
      <c r="I32" s="199"/>
      <c r="J32" t="s" s="36">
        <v>3</v>
      </c>
      <c r="K32" s="37"/>
      <c r="L32" s="38"/>
      <c r="M32" s="200"/>
      <c r="N32" t="s" s="40">
        <v>4</v>
      </c>
      <c r="O32" s="41"/>
      <c r="P32" s="42"/>
      <c r="Q32" s="43"/>
      <c r="R32" s="27"/>
      <c r="S32" t="s" s="169">
        <v>58</v>
      </c>
      <c r="T32" s="27"/>
      <c r="U32" s="27"/>
      <c r="V32" s="27"/>
      <c r="W32" s="171">
        <f>J7</f>
        <v>2</v>
      </c>
      <c r="X32" s="27"/>
      <c r="Y32" s="27"/>
      <c r="Z32" s="27"/>
      <c r="AA32" s="27"/>
      <c r="AB32" s="27"/>
      <c r="AC32" s="27"/>
      <c r="AD32" s="27"/>
      <c r="AE32" s="159"/>
      <c r="AF32" s="28"/>
      <c r="AG32" s="27"/>
      <c r="AH32" s="27"/>
      <c r="AI32" s="27"/>
      <c r="AJ32" s="27"/>
      <c r="AK32" t="s" s="169">
        <v>58</v>
      </c>
      <c r="AL32" s="27"/>
      <c r="AM32" s="27"/>
      <c r="AN32" s="27"/>
      <c r="AO32" s="171">
        <f>J7</f>
        <v>2</v>
      </c>
      <c r="AP32" s="27"/>
      <c r="AQ32" s="27"/>
      <c r="AR32" s="27"/>
      <c r="AS32" s="27"/>
      <c r="AT32" s="27"/>
      <c r="AU32" s="27"/>
      <c r="AV32" s="27"/>
      <c r="AW32" s="159"/>
      <c r="AX32" s="28"/>
      <c r="AY32" s="27"/>
      <c r="AZ32" s="27"/>
      <c r="BA32" s="172"/>
      <c r="BB32" s="27"/>
      <c r="BC32" s="32"/>
    </row>
    <row r="33" ht="23.4" customHeight="1">
      <c r="A33" s="18"/>
      <c r="B33" s="201"/>
      <c r="C33" s="202"/>
      <c r="D33" s="202"/>
      <c r="E33" s="202"/>
      <c r="F33" s="202"/>
      <c r="G33" s="202"/>
      <c r="H33" s="202"/>
      <c r="I33" s="203"/>
      <c r="J33" s="204"/>
      <c r="K33" s="205"/>
      <c r="L33" s="206"/>
      <c r="M33" s="207"/>
      <c r="N33" s="208"/>
      <c r="O33" s="209"/>
      <c r="P33" s="210"/>
      <c r="Q33" s="43"/>
      <c r="R33" s="27"/>
      <c r="S33" t="s" s="169">
        <v>59</v>
      </c>
      <c r="T33" s="27"/>
      <c r="U33" s="27"/>
      <c r="V33" s="27"/>
      <c r="W33" s="171">
        <f>J9</f>
        <v>0</v>
      </c>
      <c r="X33" s="27"/>
      <c r="Y33" s="27"/>
      <c r="Z33" s="27"/>
      <c r="AA33" s="27"/>
      <c r="AB33" s="27"/>
      <c r="AC33" s="27"/>
      <c r="AD33" s="27"/>
      <c r="AE33" s="159"/>
      <c r="AF33" s="28"/>
      <c r="AG33" s="27"/>
      <c r="AH33" s="27"/>
      <c r="AI33" s="27"/>
      <c r="AJ33" s="27"/>
      <c r="AK33" t="s" s="169">
        <v>59</v>
      </c>
      <c r="AL33" s="27"/>
      <c r="AM33" s="27"/>
      <c r="AN33" s="27"/>
      <c r="AO33" s="171">
        <f>J9</f>
        <v>0</v>
      </c>
      <c r="AP33" s="27"/>
      <c r="AQ33" s="27"/>
      <c r="AR33" s="27"/>
      <c r="AS33" s="27"/>
      <c r="AT33" s="27"/>
      <c r="AU33" s="27"/>
      <c r="AV33" s="27"/>
      <c r="AW33" s="159"/>
      <c r="AX33" s="28"/>
      <c r="AY33" s="27"/>
      <c r="AZ33" s="27"/>
      <c r="BA33" s="172"/>
      <c r="BB33" s="27"/>
      <c r="BC33" s="32"/>
    </row>
    <row r="34" ht="18.6" customHeight="1">
      <c r="A34" s="18"/>
      <c r="B34" t="s" s="211">
        <v>60</v>
      </c>
      <c r="C34" s="212"/>
      <c r="D34" s="212"/>
      <c r="E34" s="212"/>
      <c r="F34" s="212"/>
      <c r="G34" s="212"/>
      <c r="H34" s="212"/>
      <c r="I34" s="212"/>
      <c r="J34" s="212"/>
      <c r="K34" s="212"/>
      <c r="L34" s="213"/>
      <c r="M34" s="213"/>
      <c r="N34" s="213"/>
      <c r="O34" s="213"/>
      <c r="P34" s="214"/>
      <c r="Q34" s="43"/>
      <c r="R34" s="27"/>
      <c r="S34" s="27"/>
      <c r="T34" s="27"/>
      <c r="U34" s="27"/>
      <c r="V34" s="27"/>
      <c r="W34" s="28"/>
      <c r="X34" s="27"/>
      <c r="Y34" s="27"/>
      <c r="Z34" s="27"/>
      <c r="AA34" s="27"/>
      <c r="AB34" s="27"/>
      <c r="AC34" s="27"/>
      <c r="AD34" s="27"/>
      <c r="AE34" s="159"/>
      <c r="AF34" s="28"/>
      <c r="AG34" s="27"/>
      <c r="AH34" s="27"/>
      <c r="AI34" s="27"/>
      <c r="AJ34" s="27"/>
      <c r="AK34" s="27"/>
      <c r="AL34" s="27"/>
      <c r="AM34" s="27"/>
      <c r="AN34" s="27"/>
      <c r="AO34" s="28"/>
      <c r="AP34" s="27"/>
      <c r="AQ34" s="27"/>
      <c r="AR34" s="27"/>
      <c r="AS34" s="27"/>
      <c r="AT34" s="27"/>
      <c r="AU34" s="27"/>
      <c r="AV34" s="27"/>
      <c r="AW34" s="159"/>
      <c r="AX34" s="28"/>
      <c r="AY34" s="27"/>
      <c r="AZ34" s="27"/>
      <c r="BA34" s="172"/>
      <c r="BB34" s="27"/>
      <c r="BC34" s="32"/>
    </row>
    <row r="35" ht="13.05" customHeight="1">
      <c r="A35" s="18"/>
      <c r="B35" t="s" s="215">
        <v>61</v>
      </c>
      <c r="C35" s="216"/>
      <c r="D35" s="216"/>
      <c r="E35" s="217"/>
      <c r="F35" t="s" s="218">
        <v>62</v>
      </c>
      <c r="G35" t="s" s="218">
        <v>63</v>
      </c>
      <c r="H35" t="s" s="218">
        <v>64</v>
      </c>
      <c r="I35" s="219"/>
      <c r="J35" s="219"/>
      <c r="K35" s="219"/>
      <c r="L35" s="219"/>
      <c r="M35" t="s" s="220">
        <v>62</v>
      </c>
      <c r="N35" s="221"/>
      <c r="O35" t="s" s="218">
        <v>63</v>
      </c>
      <c r="P35" t="s" s="222">
        <v>64</v>
      </c>
      <c r="Q35" s="43"/>
      <c r="R35" s="223"/>
      <c r="S35" t="s" s="224">
        <v>65</v>
      </c>
      <c r="T35" s="223"/>
      <c r="U35" s="223"/>
      <c r="V35" s="223"/>
      <c r="W35" s="171">
        <f>K19</f>
        <v>0</v>
      </c>
      <c r="X35" s="223"/>
      <c r="Y35" s="223"/>
      <c r="Z35" s="223"/>
      <c r="AA35" t="s" s="224">
        <v>66</v>
      </c>
      <c r="AB35" s="223"/>
      <c r="AC35" s="182"/>
      <c r="AD35" s="182"/>
      <c r="AE35" s="225">
        <f>130+(J7*K19)/J20</f>
      </c>
      <c r="AF35" s="159"/>
      <c r="AG35" s="223"/>
      <c r="AH35" s="223"/>
      <c r="AI35" s="223"/>
      <c r="AJ35" s="223"/>
      <c r="AK35" t="s" s="224">
        <v>65</v>
      </c>
      <c r="AL35" s="223"/>
      <c r="AM35" s="223"/>
      <c r="AN35" s="223"/>
      <c r="AO35" s="171">
        <f>O19</f>
        <v>0</v>
      </c>
      <c r="AP35" s="223"/>
      <c r="AQ35" s="223"/>
      <c r="AR35" s="223"/>
      <c r="AS35" t="s" s="224">
        <v>66</v>
      </c>
      <c r="AT35" s="223"/>
      <c r="AU35" s="182"/>
      <c r="AV35" s="182"/>
      <c r="AW35" s="225">
        <f>130+(J7*O19)/N20</f>
        <v>130</v>
      </c>
      <c r="AX35" s="159"/>
      <c r="AY35" s="223"/>
      <c r="AZ35" s="223"/>
      <c r="BA35" s="226"/>
      <c r="BB35" s="223"/>
      <c r="BC35" s="227"/>
    </row>
    <row r="36" ht="15" customHeight="1">
      <c r="A36" s="18"/>
      <c r="B36" t="s" s="228">
        <v>67</v>
      </c>
      <c r="C36" s="229"/>
      <c r="D36" s="229"/>
      <c r="E36" s="230"/>
      <c r="F36" s="231"/>
      <c r="G36" s="231"/>
      <c r="H36" s="231"/>
      <c r="I36" t="s" s="232">
        <v>68</v>
      </c>
      <c r="J36" s="233"/>
      <c r="K36" s="233"/>
      <c r="L36" s="234"/>
      <c r="M36" s="235"/>
      <c r="N36" s="236"/>
      <c r="O36" s="231"/>
      <c r="P36" s="237"/>
      <c r="Q36" s="43"/>
      <c r="R36" s="238"/>
      <c r="S36" s="182"/>
      <c r="T36" s="238"/>
      <c r="U36" s="238"/>
      <c r="V36" s="238"/>
      <c r="W36" s="239"/>
      <c r="X36" s="238"/>
      <c r="Y36" s="238"/>
      <c r="Z36" s="238"/>
      <c r="AA36" s="238"/>
      <c r="AB36" s="182"/>
      <c r="AC36" s="182"/>
      <c r="AD36" s="182"/>
      <c r="AE36" s="240"/>
      <c r="AF36" s="241"/>
      <c r="AG36" s="238"/>
      <c r="AH36" s="238"/>
      <c r="AI36" s="238"/>
      <c r="AJ36" s="238"/>
      <c r="AK36" s="182"/>
      <c r="AL36" s="238"/>
      <c r="AM36" s="238"/>
      <c r="AN36" s="238"/>
      <c r="AO36" s="239"/>
      <c r="AP36" s="238"/>
      <c r="AQ36" s="238"/>
      <c r="AR36" s="238"/>
      <c r="AS36" s="238"/>
      <c r="AT36" s="182"/>
      <c r="AU36" s="182"/>
      <c r="AV36" s="182"/>
      <c r="AW36" s="240"/>
      <c r="AX36" s="241"/>
      <c r="AY36" s="238"/>
      <c r="AZ36" s="238"/>
      <c r="BA36" s="226"/>
      <c r="BB36" s="238"/>
      <c r="BC36" s="242"/>
    </row>
    <row r="37" ht="15" customHeight="1">
      <c r="A37" s="18"/>
      <c r="B37" t="s" s="243">
        <v>69</v>
      </c>
      <c r="C37" s="244"/>
      <c r="D37" s="244"/>
      <c r="E37" s="245"/>
      <c r="F37" s="246"/>
      <c r="G37" s="246"/>
      <c r="H37" s="246"/>
      <c r="I37" t="s" s="247">
        <v>70</v>
      </c>
      <c r="J37" s="55"/>
      <c r="K37" s="55"/>
      <c r="L37" s="248"/>
      <c r="M37" s="249"/>
      <c r="N37" s="250"/>
      <c r="O37" s="246"/>
      <c r="P37" s="251"/>
      <c r="Q37" s="43"/>
      <c r="R37" s="27"/>
      <c r="S37" t="s" s="224">
        <v>71</v>
      </c>
      <c r="T37" s="27"/>
      <c r="U37" s="27"/>
      <c r="V37" s="27"/>
      <c r="W37" s="171">
        <f>K53</f>
        <v>0</v>
      </c>
      <c r="X37" s="27"/>
      <c r="Y37" s="27"/>
      <c r="Z37" s="27"/>
      <c r="AA37" t="s" s="224">
        <v>72</v>
      </c>
      <c r="AB37" s="27"/>
      <c r="AC37" s="182"/>
      <c r="AD37" s="182"/>
      <c r="AE37" s="252">
        <f>J20</f>
        <v>0</v>
      </c>
      <c r="AF37" s="28"/>
      <c r="AG37" s="27"/>
      <c r="AH37" s="27"/>
      <c r="AI37" s="27"/>
      <c r="AJ37" s="27"/>
      <c r="AK37" t="s" s="224">
        <v>71</v>
      </c>
      <c r="AL37" s="27"/>
      <c r="AM37" s="27"/>
      <c r="AN37" s="27"/>
      <c r="AO37" s="171">
        <f>O53</f>
        <v>100</v>
      </c>
      <c r="AP37" s="27"/>
      <c r="AQ37" s="27"/>
      <c r="AR37" s="27"/>
      <c r="AS37" t="s" s="224">
        <v>72</v>
      </c>
      <c r="AT37" s="27"/>
      <c r="AU37" s="182"/>
      <c r="AV37" s="182"/>
      <c r="AW37" s="252">
        <f>N20</f>
        <v>1</v>
      </c>
      <c r="AX37" s="28"/>
      <c r="AY37" s="27"/>
      <c r="AZ37" s="27"/>
      <c r="BA37" s="226"/>
      <c r="BB37" s="27"/>
      <c r="BC37" s="32"/>
    </row>
    <row r="38" ht="15" customHeight="1">
      <c r="A38" s="18"/>
      <c r="B38" t="s" s="243">
        <v>73</v>
      </c>
      <c r="C38" s="244"/>
      <c r="D38" s="244"/>
      <c r="E38" s="245"/>
      <c r="F38" s="246"/>
      <c r="G38" s="246"/>
      <c r="H38" s="246"/>
      <c r="I38" t="s" s="247">
        <v>74</v>
      </c>
      <c r="J38" s="55"/>
      <c r="K38" s="55"/>
      <c r="L38" s="248"/>
      <c r="M38" s="249"/>
      <c r="N38" s="250"/>
      <c r="O38" s="246"/>
      <c r="P38" s="251"/>
      <c r="Q38" s="43"/>
      <c r="R38" s="27"/>
      <c r="S38" s="27"/>
      <c r="T38" s="27"/>
      <c r="U38" s="27"/>
      <c r="V38" s="27"/>
      <c r="W38" s="183"/>
      <c r="X38" s="27"/>
      <c r="Y38" s="27"/>
      <c r="Z38" s="27"/>
      <c r="AA38" s="27"/>
      <c r="AB38" s="27"/>
      <c r="AC38" s="27"/>
      <c r="AD38" s="27"/>
      <c r="AE38" s="27"/>
      <c r="AF38" s="159"/>
      <c r="AG38" s="27"/>
      <c r="AH38" s="27"/>
      <c r="AI38" s="27"/>
      <c r="AJ38" s="27"/>
      <c r="AK38" s="27"/>
      <c r="AL38" s="27"/>
      <c r="AM38" s="27"/>
      <c r="AN38" s="27"/>
      <c r="AO38" s="183"/>
      <c r="AP38" s="27"/>
      <c r="AQ38" s="27"/>
      <c r="AR38" s="27"/>
      <c r="AS38" s="27"/>
      <c r="AT38" s="27"/>
      <c r="AU38" s="27"/>
      <c r="AV38" s="27"/>
      <c r="AW38" s="27"/>
      <c r="AX38" s="159"/>
      <c r="AY38" s="27"/>
      <c r="AZ38" s="27"/>
      <c r="BA38" s="226"/>
      <c r="BB38" s="27"/>
      <c r="BC38" s="32"/>
    </row>
    <row r="39" ht="15" customHeight="1">
      <c r="A39" s="18"/>
      <c r="B39" t="s" s="243">
        <v>75</v>
      </c>
      <c r="C39" s="244"/>
      <c r="D39" s="244"/>
      <c r="E39" s="245"/>
      <c r="F39" s="246"/>
      <c r="G39" s="246"/>
      <c r="H39" s="246"/>
      <c r="I39" t="s" s="247">
        <v>76</v>
      </c>
      <c r="J39" s="55"/>
      <c r="K39" s="55"/>
      <c r="L39" s="248"/>
      <c r="M39" s="249"/>
      <c r="N39" s="250"/>
      <c r="O39" s="246"/>
      <c r="P39" s="251"/>
      <c r="Q39" s="43"/>
      <c r="R39" s="27"/>
      <c r="S39" t="s" s="224">
        <v>77</v>
      </c>
      <c r="T39" s="27"/>
      <c r="U39" s="27"/>
      <c r="V39" s="27"/>
      <c r="W39" s="253">
        <f>((K4*K5)/1000*(J9/1000)*K19)/1000</f>
        <v>0</v>
      </c>
      <c r="X39" s="27"/>
      <c r="Y39" s="27"/>
      <c r="Z39" s="27"/>
      <c r="AA39" s="27"/>
      <c r="AB39" s="27"/>
      <c r="AC39" s="27"/>
      <c r="AD39" s="27"/>
      <c r="AE39" s="27"/>
      <c r="AF39" s="159"/>
      <c r="AG39" s="27"/>
      <c r="AH39" s="27"/>
      <c r="AI39" s="27"/>
      <c r="AJ39" s="27"/>
      <c r="AK39" t="s" s="224">
        <v>77</v>
      </c>
      <c r="AL39" s="27"/>
      <c r="AM39" s="27"/>
      <c r="AN39" s="27"/>
      <c r="AO39" s="253">
        <f>((O4*O5)/1000*(J9/1000)*O19)/1000</f>
        <v>0</v>
      </c>
      <c r="AP39" s="27"/>
      <c r="AQ39" s="27"/>
      <c r="AR39" s="27"/>
      <c r="AS39" s="27"/>
      <c r="AT39" s="27"/>
      <c r="AU39" s="27"/>
      <c r="AV39" s="27"/>
      <c r="AW39" s="27"/>
      <c r="AX39" s="159"/>
      <c r="AY39" s="27"/>
      <c r="AZ39" s="27"/>
      <c r="BA39" s="226"/>
      <c r="BB39" s="27"/>
      <c r="BC39" s="32"/>
    </row>
    <row r="40" ht="15" customHeight="1">
      <c r="A40" s="18"/>
      <c r="B40" t="s" s="254">
        <v>78</v>
      </c>
      <c r="C40" s="255"/>
      <c r="D40" s="255"/>
      <c r="E40" s="256"/>
      <c r="F40" s="257"/>
      <c r="G40" s="257"/>
      <c r="H40" s="257"/>
      <c r="I40" t="s" s="258">
        <v>79</v>
      </c>
      <c r="J40" s="118"/>
      <c r="K40" s="118"/>
      <c r="L40" s="259"/>
      <c r="M40" s="260"/>
      <c r="N40" s="261"/>
      <c r="O40" s="257"/>
      <c r="P40" s="262"/>
      <c r="Q40" s="43"/>
      <c r="R40" s="263"/>
      <c r="S40" s="263"/>
      <c r="T40" s="263"/>
      <c r="U40" s="263"/>
      <c r="V40" s="263"/>
      <c r="W40" s="183"/>
      <c r="X40" s="263"/>
      <c r="Y40" s="263"/>
      <c r="Z40" s="263"/>
      <c r="AA40" s="263"/>
      <c r="AB40" s="263"/>
      <c r="AC40" s="263"/>
      <c r="AD40" s="263"/>
      <c r="AE40" s="263"/>
      <c r="AF40" s="28"/>
      <c r="AG40" s="263"/>
      <c r="AH40" s="263"/>
      <c r="AI40" s="263"/>
      <c r="AJ40" s="263"/>
      <c r="AK40" s="263"/>
      <c r="AL40" s="263"/>
      <c r="AM40" s="263"/>
      <c r="AN40" s="263"/>
      <c r="AO40" s="183"/>
      <c r="AP40" s="263"/>
      <c r="AQ40" s="263"/>
      <c r="AR40" s="263"/>
      <c r="AS40" s="263"/>
      <c r="AT40" s="263"/>
      <c r="AU40" s="263"/>
      <c r="AV40" s="263"/>
      <c r="AW40" s="263"/>
      <c r="AX40" s="28"/>
      <c r="AY40" s="263"/>
      <c r="AZ40" s="263"/>
      <c r="BA40" s="172"/>
      <c r="BB40" s="263"/>
      <c r="BC40" s="264"/>
    </row>
    <row r="41" ht="15" customHeight="1">
      <c r="A41" s="18"/>
      <c r="B41" t="s" s="211">
        <v>80</v>
      </c>
      <c r="C41" s="212"/>
      <c r="D41" s="212"/>
      <c r="E41" s="212"/>
      <c r="F41" s="212"/>
      <c r="G41" s="212"/>
      <c r="H41" s="212"/>
      <c r="I41" s="212"/>
      <c r="J41" s="212"/>
      <c r="K41" s="212"/>
      <c r="L41" s="213"/>
      <c r="M41" s="213"/>
      <c r="N41" s="213"/>
      <c r="O41" s="213"/>
      <c r="P41" s="214"/>
      <c r="Q41" s="43"/>
      <c r="R41" s="27"/>
      <c r="S41" t="s" s="169">
        <v>81</v>
      </c>
      <c r="T41" s="27"/>
      <c r="U41" s="27"/>
      <c r="V41" s="27"/>
      <c r="W41" s="265"/>
      <c r="X41" s="266"/>
      <c r="Y41" s="266"/>
      <c r="Z41" s="27"/>
      <c r="AA41" t="s" s="169">
        <v>82</v>
      </c>
      <c r="AB41" s="27"/>
      <c r="AC41" s="27"/>
      <c r="AD41" s="266"/>
      <c r="AE41" s="266"/>
      <c r="AF41" s="265"/>
      <c r="AG41" s="27"/>
      <c r="AH41" s="27"/>
      <c r="AI41" s="27"/>
      <c r="AJ41" s="27"/>
      <c r="AK41" t="s" s="169">
        <v>81</v>
      </c>
      <c r="AL41" s="27"/>
      <c r="AM41" s="27"/>
      <c r="AN41" s="27"/>
      <c r="AO41" s="265"/>
      <c r="AP41" s="266"/>
      <c r="AQ41" s="266"/>
      <c r="AR41" s="27"/>
      <c r="AS41" t="s" s="169">
        <v>82</v>
      </c>
      <c r="AT41" s="27"/>
      <c r="AU41" s="27"/>
      <c r="AV41" s="266"/>
      <c r="AW41" s="266"/>
      <c r="AX41" s="265"/>
      <c r="AY41" s="27"/>
      <c r="AZ41" s="27"/>
      <c r="BA41" s="172"/>
      <c r="BB41" s="27"/>
      <c r="BC41" s="32"/>
    </row>
    <row r="42" ht="15" customHeight="1">
      <c r="A42" s="18"/>
      <c r="B42" t="s" s="267">
        <v>83</v>
      </c>
      <c r="C42" s="268"/>
      <c r="D42" s="268"/>
      <c r="E42" s="268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70"/>
      <c r="Q42" s="43"/>
      <c r="R42" s="27"/>
      <c r="S42" s="27"/>
      <c r="T42" s="27"/>
      <c r="U42" s="27"/>
      <c r="V42" s="27"/>
      <c r="W42" s="265"/>
      <c r="X42" s="266"/>
      <c r="Y42" s="266"/>
      <c r="Z42" s="27"/>
      <c r="AA42" s="27"/>
      <c r="AB42" s="27"/>
      <c r="AC42" s="27"/>
      <c r="AD42" s="266"/>
      <c r="AE42" s="266"/>
      <c r="AF42" s="265"/>
      <c r="AG42" s="27"/>
      <c r="AH42" s="27"/>
      <c r="AI42" s="27"/>
      <c r="AJ42" s="27"/>
      <c r="AK42" s="27"/>
      <c r="AL42" s="27"/>
      <c r="AM42" s="27"/>
      <c r="AN42" s="27"/>
      <c r="AO42" s="265"/>
      <c r="AP42" s="266"/>
      <c r="AQ42" s="266"/>
      <c r="AR42" s="27"/>
      <c r="AS42" s="27"/>
      <c r="AT42" s="27"/>
      <c r="AU42" s="27"/>
      <c r="AV42" s="266"/>
      <c r="AW42" s="266"/>
      <c r="AX42" s="265"/>
      <c r="AY42" s="27"/>
      <c r="AZ42" s="27"/>
      <c r="BA42" s="172"/>
      <c r="BB42" s="27"/>
      <c r="BC42" s="32"/>
    </row>
    <row r="43" ht="15" customHeight="1">
      <c r="A43" s="18"/>
      <c r="B43" t="s" s="271">
        <v>84</v>
      </c>
      <c r="C43" s="272"/>
      <c r="D43" s="272"/>
      <c r="E43" s="272"/>
      <c r="F43" s="273"/>
      <c r="G43" s="273"/>
      <c r="H43" s="274"/>
      <c r="I43" s="274"/>
      <c r="J43" s="273"/>
      <c r="K43" s="273"/>
      <c r="L43" s="274"/>
      <c r="M43" s="274"/>
      <c r="N43" s="274"/>
      <c r="O43" s="273"/>
      <c r="P43" s="275"/>
      <c r="Q43" s="43"/>
      <c r="R43" s="27"/>
      <c r="S43" s="170"/>
      <c r="T43" s="27"/>
      <c r="U43" s="27"/>
      <c r="V43" s="27"/>
      <c r="W43" s="28"/>
      <c r="X43" s="27"/>
      <c r="Y43" s="27"/>
      <c r="Z43" s="27"/>
      <c r="AA43" s="27"/>
      <c r="AB43" s="27"/>
      <c r="AC43" s="27"/>
      <c r="AD43" s="27"/>
      <c r="AE43" s="27"/>
      <c r="AF43" s="28"/>
      <c r="AG43" s="27"/>
      <c r="AH43" s="27"/>
      <c r="AI43" s="27"/>
      <c r="AJ43" s="27"/>
      <c r="AK43" s="170"/>
      <c r="AL43" s="27"/>
      <c r="AM43" s="27"/>
      <c r="AN43" s="27"/>
      <c r="AO43" s="28"/>
      <c r="AP43" s="27"/>
      <c r="AQ43" s="27"/>
      <c r="AR43" s="27"/>
      <c r="AS43" s="27"/>
      <c r="AT43" s="27"/>
      <c r="AU43" s="27"/>
      <c r="AV43" s="27"/>
      <c r="AW43" s="27"/>
      <c r="AX43" s="28"/>
      <c r="AY43" s="27"/>
      <c r="AZ43" s="27"/>
      <c r="BA43" s="172"/>
      <c r="BB43" s="27"/>
      <c r="BC43" s="32"/>
    </row>
    <row r="44" ht="18" customHeight="1">
      <c r="A44" s="18"/>
      <c r="B44" t="s" s="276">
        <v>85</v>
      </c>
      <c r="C44" s="277"/>
      <c r="D44" s="277"/>
      <c r="E44" s="277"/>
      <c r="F44" s="273"/>
      <c r="G44" t="s" s="278">
        <v>86</v>
      </c>
      <c r="H44" s="279"/>
      <c r="I44" s="280"/>
      <c r="J44" s="281"/>
      <c r="K44" t="s" s="278">
        <v>87</v>
      </c>
      <c r="L44" s="279"/>
      <c r="M44" s="282"/>
      <c r="N44" s="280"/>
      <c r="O44" s="281"/>
      <c r="P44" s="275"/>
      <c r="Q44" s="43"/>
      <c r="R44" s="27"/>
      <c r="S44" s="27"/>
      <c r="T44" s="27"/>
      <c r="U44" s="27"/>
      <c r="V44" s="27"/>
      <c r="W44" s="28"/>
      <c r="X44" s="27"/>
      <c r="Y44" s="27"/>
      <c r="Z44" s="27"/>
      <c r="AA44" s="27"/>
      <c r="AB44" s="27"/>
      <c r="AC44" s="27"/>
      <c r="AD44" s="27"/>
      <c r="AE44" s="27"/>
      <c r="AF44" s="28"/>
      <c r="AG44" s="27"/>
      <c r="AH44" s="27"/>
      <c r="AI44" s="27"/>
      <c r="AJ44" s="27"/>
      <c r="AK44" s="27"/>
      <c r="AL44" s="27"/>
      <c r="AM44" s="27"/>
      <c r="AN44" s="27"/>
      <c r="AO44" s="28"/>
      <c r="AP44" s="27"/>
      <c r="AQ44" s="27"/>
      <c r="AR44" s="27"/>
      <c r="AS44" s="27"/>
      <c r="AT44" s="27"/>
      <c r="AU44" s="27"/>
      <c r="AV44" s="27"/>
      <c r="AW44" s="27"/>
      <c r="AX44" s="28"/>
      <c r="AY44" s="27"/>
      <c r="AZ44" s="27"/>
      <c r="BA44" s="172"/>
      <c r="BB44" s="27"/>
      <c r="BC44" s="32"/>
    </row>
    <row r="45" ht="15" customHeight="1">
      <c r="A45" s="18"/>
      <c r="B45" t="s" s="283">
        <v>88</v>
      </c>
      <c r="C45" s="284"/>
      <c r="D45" s="284"/>
      <c r="E45" s="284"/>
      <c r="F45" s="285"/>
      <c r="G45" t="s" s="286">
        <v>89</v>
      </c>
      <c r="H45" s="284"/>
      <c r="I45" s="284"/>
      <c r="J45" s="284"/>
      <c r="K45" s="284"/>
      <c r="L45" s="284"/>
      <c r="M45" s="284"/>
      <c r="N45" s="284"/>
      <c r="O45" s="284"/>
      <c r="P45" s="287"/>
      <c r="Q45" s="43"/>
      <c r="R45" s="223"/>
      <c r="S45" s="223"/>
      <c r="T45" s="223"/>
      <c r="U45" s="223"/>
      <c r="V45" s="223"/>
      <c r="W45" s="159"/>
      <c r="X45" s="223"/>
      <c r="Y45" s="288"/>
      <c r="Z45" s="288"/>
      <c r="AA45" t="s" s="289">
        <v>90</v>
      </c>
      <c r="AB45" s="288"/>
      <c r="AC45" s="288"/>
      <c r="AD45" s="288"/>
      <c r="AE45" s="288"/>
      <c r="AF45" s="159"/>
      <c r="AG45" s="223"/>
      <c r="AH45" s="223"/>
      <c r="AI45" s="223"/>
      <c r="AJ45" s="223"/>
      <c r="AK45" s="223"/>
      <c r="AL45" s="223"/>
      <c r="AM45" s="223"/>
      <c r="AN45" s="223"/>
      <c r="AO45" s="159"/>
      <c r="AP45" s="223"/>
      <c r="AQ45" s="288"/>
      <c r="AR45" s="288"/>
      <c r="AS45" t="s" s="289">
        <v>90</v>
      </c>
      <c r="AT45" s="288"/>
      <c r="AU45" s="288"/>
      <c r="AV45" s="288"/>
      <c r="AW45" s="288"/>
      <c r="AX45" s="159"/>
      <c r="AY45" s="223"/>
      <c r="AZ45" s="223"/>
      <c r="BA45" s="226"/>
      <c r="BB45" s="223"/>
      <c r="BC45" s="227"/>
    </row>
    <row r="46" ht="15" customHeight="1">
      <c r="A46" s="18"/>
      <c r="B46" s="290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1"/>
      <c r="P46" s="292"/>
      <c r="Q46" s="43"/>
      <c r="R46" s="27"/>
      <c r="S46" s="27"/>
      <c r="T46" s="223"/>
      <c r="U46" s="223"/>
      <c r="V46" s="223"/>
      <c r="W46" s="159"/>
      <c r="X46" s="27"/>
      <c r="Y46" s="293">
        <v>1</v>
      </c>
      <c r="Z46" s="223"/>
      <c r="AA46" t="s" s="294">
        <v>91</v>
      </c>
      <c r="AB46" s="223"/>
      <c r="AC46" s="295">
        <f>K53/K19</f>
      </c>
      <c r="AD46" s="27"/>
      <c r="AE46" s="27"/>
      <c r="AF46" s="159"/>
      <c r="AG46" s="27"/>
      <c r="AH46" s="27"/>
      <c r="AI46" s="27"/>
      <c r="AJ46" s="27"/>
      <c r="AK46" s="27"/>
      <c r="AL46" s="223"/>
      <c r="AM46" s="223"/>
      <c r="AN46" s="223"/>
      <c r="AO46" s="159"/>
      <c r="AP46" s="27"/>
      <c r="AQ46" s="293">
        <v>1</v>
      </c>
      <c r="AR46" s="223"/>
      <c r="AS46" t="s" s="294">
        <v>91</v>
      </c>
      <c r="AT46" s="223"/>
      <c r="AU46" s="295">
        <f>O53/O19</f>
      </c>
      <c r="AV46" s="27"/>
      <c r="AW46" s="27"/>
      <c r="AX46" s="159"/>
      <c r="AY46" s="27"/>
      <c r="AZ46" s="27"/>
      <c r="BA46" s="226"/>
      <c r="BB46" s="27"/>
      <c r="BC46" s="32"/>
    </row>
    <row r="47" ht="15" customHeight="1">
      <c r="A47" s="18"/>
      <c r="B47" s="296"/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7"/>
      <c r="P47" s="298"/>
      <c r="Q47" s="43"/>
      <c r="R47" s="27"/>
      <c r="S47" s="27"/>
      <c r="T47" s="27"/>
      <c r="U47" s="27"/>
      <c r="V47" s="27"/>
      <c r="W47" s="28"/>
      <c r="X47" s="27"/>
      <c r="Y47" s="27"/>
      <c r="Z47" s="27"/>
      <c r="AA47" s="27"/>
      <c r="AB47" s="27"/>
      <c r="AC47" s="27"/>
      <c r="AD47" s="27"/>
      <c r="AE47" s="27"/>
      <c r="AF47" s="159"/>
      <c r="AG47" s="27"/>
      <c r="AH47" s="27"/>
      <c r="AI47" s="27"/>
      <c r="AJ47" s="27"/>
      <c r="AK47" s="27"/>
      <c r="AL47" s="27"/>
      <c r="AM47" s="27"/>
      <c r="AN47" s="27"/>
      <c r="AO47" s="28"/>
      <c r="AP47" s="27"/>
      <c r="AQ47" s="27"/>
      <c r="AR47" s="27"/>
      <c r="AS47" s="27"/>
      <c r="AT47" s="27"/>
      <c r="AU47" s="27"/>
      <c r="AV47" s="27"/>
      <c r="AW47" s="27"/>
      <c r="AX47" s="159"/>
      <c r="AY47" s="27"/>
      <c r="AZ47" s="27"/>
      <c r="BA47" s="226"/>
      <c r="BB47" s="27"/>
      <c r="BC47" s="32"/>
    </row>
    <row r="48" ht="15" customHeight="1">
      <c r="A48" s="18"/>
      <c r="B48" t="s" s="211">
        <v>92</v>
      </c>
      <c r="C48" s="299"/>
      <c r="D48" s="299"/>
      <c r="E48" s="299"/>
      <c r="F48" s="299"/>
      <c r="G48" s="299"/>
      <c r="H48" s="299"/>
      <c r="I48" s="300"/>
      <c r="J48" t="s" s="301">
        <v>3</v>
      </c>
      <c r="K48" s="302"/>
      <c r="L48" s="303"/>
      <c r="M48" s="304"/>
      <c r="N48" t="s" s="305">
        <v>4</v>
      </c>
      <c r="O48" s="306"/>
      <c r="P48" s="307"/>
      <c r="Q48" s="43"/>
      <c r="R48" s="263"/>
      <c r="S48" s="263"/>
      <c r="T48" s="263"/>
      <c r="U48" s="263"/>
      <c r="V48" s="263"/>
      <c r="W48" s="263"/>
      <c r="X48" s="263"/>
      <c r="Y48" s="263"/>
      <c r="Z48" s="263"/>
      <c r="AA48" s="263"/>
      <c r="AB48" s="263"/>
      <c r="AC48" s="263"/>
      <c r="AD48" s="308"/>
      <c r="AE48" s="263"/>
      <c r="AF48" s="28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63"/>
      <c r="AV48" s="308"/>
      <c r="AW48" s="263"/>
      <c r="AX48" s="28"/>
      <c r="AY48" s="263"/>
      <c r="AZ48" s="263"/>
      <c r="BA48" s="172"/>
      <c r="BB48" s="263"/>
      <c r="BC48" s="264"/>
    </row>
    <row r="49" ht="12" customHeight="1">
      <c r="A49" s="18"/>
      <c r="B49" t="s" s="309">
        <v>93</v>
      </c>
      <c r="C49" s="310"/>
      <c r="D49" s="310"/>
      <c r="E49" s="310"/>
      <c r="F49" s="310"/>
      <c r="G49" s="310"/>
      <c r="H49" s="310"/>
      <c r="I49" s="311"/>
      <c r="J49" s="312"/>
      <c r="K49" s="313"/>
      <c r="L49" s="314"/>
      <c r="M49" s="315"/>
      <c r="N49" s="316"/>
      <c r="O49" s="313"/>
      <c r="P49" s="317"/>
      <c r="Q49" s="43"/>
      <c r="R49" s="27"/>
      <c r="S49" s="27"/>
      <c r="T49" s="27"/>
      <c r="U49" s="27"/>
      <c r="V49" s="308"/>
      <c r="W49" s="28"/>
      <c r="X49" s="27"/>
      <c r="Y49" s="27"/>
      <c r="Z49" s="27"/>
      <c r="AA49" s="27"/>
      <c r="AB49" s="27"/>
      <c r="AC49" s="318"/>
      <c r="AD49" s="308"/>
      <c r="AE49" s="27"/>
      <c r="AF49" s="28"/>
      <c r="AG49" s="27"/>
      <c r="AH49" s="27"/>
      <c r="AI49" s="27"/>
      <c r="AJ49" s="27"/>
      <c r="AK49" s="27"/>
      <c r="AL49" s="27"/>
      <c r="AM49" s="27"/>
      <c r="AN49" s="308"/>
      <c r="AO49" s="28"/>
      <c r="AP49" s="27"/>
      <c r="AQ49" s="27"/>
      <c r="AR49" s="27"/>
      <c r="AS49" s="27"/>
      <c r="AT49" s="27"/>
      <c r="AU49" s="318"/>
      <c r="AV49" s="308"/>
      <c r="AW49" s="27"/>
      <c r="AX49" s="28"/>
      <c r="AY49" s="27"/>
      <c r="AZ49" s="27"/>
      <c r="BA49" s="172"/>
      <c r="BB49" s="27"/>
      <c r="BC49" s="32"/>
    </row>
    <row r="50" ht="12" customHeight="1">
      <c r="A50" s="18"/>
      <c r="B50" t="s" s="319">
        <v>94</v>
      </c>
      <c r="C50" s="320"/>
      <c r="D50" s="320"/>
      <c r="E50" s="320"/>
      <c r="F50" s="320"/>
      <c r="G50" s="320"/>
      <c r="H50" s="320"/>
      <c r="I50" s="321"/>
      <c r="J50" s="322"/>
      <c r="K50" s="323"/>
      <c r="L50" s="324"/>
      <c r="M50" s="315"/>
      <c r="N50" s="322"/>
      <c r="O50" s="325"/>
      <c r="P50" s="326"/>
      <c r="Q50" s="43"/>
      <c r="R50" s="27"/>
      <c r="S50" s="27"/>
      <c r="T50" s="27"/>
      <c r="U50" s="27"/>
      <c r="V50" s="27"/>
      <c r="W50" s="308"/>
      <c r="X50" s="308"/>
      <c r="Y50" s="27"/>
      <c r="Z50" s="27"/>
      <c r="AA50" s="308"/>
      <c r="AB50" s="308"/>
      <c r="AC50" s="308"/>
      <c r="AD50" s="327"/>
      <c r="AE50" s="327"/>
      <c r="AF50" s="28"/>
      <c r="AG50" s="27"/>
      <c r="AH50" s="27"/>
      <c r="AI50" s="27"/>
      <c r="AJ50" s="27"/>
      <c r="AK50" s="27"/>
      <c r="AL50" s="27"/>
      <c r="AM50" s="27"/>
      <c r="AN50" s="27"/>
      <c r="AO50" s="308"/>
      <c r="AP50" s="308"/>
      <c r="AQ50" s="27"/>
      <c r="AR50" s="27"/>
      <c r="AS50" s="308"/>
      <c r="AT50" s="308"/>
      <c r="AU50" s="308"/>
      <c r="AV50" s="327"/>
      <c r="AW50" s="327"/>
      <c r="AX50" s="28"/>
      <c r="AY50" s="27"/>
      <c r="AZ50" s="27"/>
      <c r="BA50" s="172"/>
      <c r="BB50" s="27"/>
      <c r="BC50" s="32"/>
    </row>
    <row r="51" ht="12" customHeight="1">
      <c r="A51" s="18"/>
      <c r="B51" t="s" s="319">
        <v>95</v>
      </c>
      <c r="C51" s="320"/>
      <c r="D51" s="320"/>
      <c r="E51" s="320"/>
      <c r="F51" s="320"/>
      <c r="G51" s="320"/>
      <c r="H51" s="320"/>
      <c r="I51" s="321"/>
      <c r="J51" s="328"/>
      <c r="K51" s="325"/>
      <c r="L51" s="329"/>
      <c r="M51" s="315"/>
      <c r="N51" s="322"/>
      <c r="O51" s="325"/>
      <c r="P51" s="326"/>
      <c r="Q51" s="43"/>
      <c r="R51" s="27"/>
      <c r="S51" s="27"/>
      <c r="T51" s="27"/>
      <c r="U51" s="27"/>
      <c r="V51" s="330"/>
      <c r="W51" s="318"/>
      <c r="X51" s="318"/>
      <c r="Y51" s="318"/>
      <c r="Z51" s="318"/>
      <c r="AA51" s="318"/>
      <c r="AB51" s="318"/>
      <c r="AC51" s="318"/>
      <c r="AD51" s="318"/>
      <c r="AE51" s="318"/>
      <c r="AF51" s="318"/>
      <c r="AG51" s="27"/>
      <c r="AH51" s="27"/>
      <c r="AI51" s="27"/>
      <c r="AJ51" s="27"/>
      <c r="AK51" s="27"/>
      <c r="AL51" s="27"/>
      <c r="AM51" s="27"/>
      <c r="AN51" s="330"/>
      <c r="AO51" s="318"/>
      <c r="AP51" s="318"/>
      <c r="AQ51" s="318"/>
      <c r="AR51" s="330"/>
      <c r="AS51" s="27"/>
      <c r="AT51" s="27"/>
      <c r="AU51" s="27"/>
      <c r="AV51" s="27"/>
      <c r="AW51" s="27"/>
      <c r="AX51" s="27"/>
      <c r="AY51" s="27"/>
      <c r="AZ51" s="27"/>
      <c r="BA51" s="172"/>
      <c r="BB51" s="27"/>
      <c r="BC51" s="32"/>
    </row>
    <row r="52" ht="12" customHeight="1">
      <c r="A52" s="18"/>
      <c r="B52" t="s" s="331">
        <v>96</v>
      </c>
      <c r="C52" s="332"/>
      <c r="D52" s="332"/>
      <c r="E52" s="332"/>
      <c r="F52" s="332"/>
      <c r="G52" s="332"/>
      <c r="H52" s="332"/>
      <c r="I52" s="333"/>
      <c r="J52" s="334"/>
      <c r="K52" s="335"/>
      <c r="L52" s="336"/>
      <c r="M52" s="337"/>
      <c r="N52" t="s" s="338">
        <v>19</v>
      </c>
      <c r="O52" s="339"/>
      <c r="P52" s="340"/>
      <c r="Q52" s="43"/>
      <c r="R52" s="27"/>
      <c r="S52" s="27"/>
      <c r="T52" s="27"/>
      <c r="U52" s="27"/>
      <c r="V52" s="318"/>
      <c r="W52" s="318"/>
      <c r="X52" s="318"/>
      <c r="Y52" s="318"/>
      <c r="Z52" t="s" s="341">
        <v>97</v>
      </c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318"/>
      <c r="AO52" s="318"/>
      <c r="AP52" s="318"/>
      <c r="AQ52" s="318"/>
      <c r="AR52" t="s" s="341">
        <v>97</v>
      </c>
      <c r="AS52" s="27"/>
      <c r="AT52" s="27"/>
      <c r="AU52" s="27"/>
      <c r="AV52" s="27"/>
      <c r="AW52" s="27"/>
      <c r="AX52" s="27"/>
      <c r="AY52" s="27"/>
      <c r="AZ52" s="27"/>
      <c r="BA52" s="172"/>
      <c r="BB52" s="27"/>
      <c r="BC52" s="32"/>
    </row>
    <row r="53" ht="12" customHeight="1">
      <c r="A53" s="18"/>
      <c r="B53" t="s" s="342">
        <v>98</v>
      </c>
      <c r="C53" s="343"/>
      <c r="D53" s="343"/>
      <c r="E53" s="343"/>
      <c r="F53" s="343"/>
      <c r="G53" s="343"/>
      <c r="H53" s="343"/>
      <c r="I53" s="344"/>
      <c r="J53" s="345"/>
      <c r="K53" s="346"/>
      <c r="L53" s="347"/>
      <c r="M53" s="348"/>
      <c r="N53" s="345"/>
      <c r="O53" s="349">
        <v>100</v>
      </c>
      <c r="P53" s="350"/>
      <c r="Q53" s="43"/>
      <c r="R53" s="27"/>
      <c r="S53" s="27"/>
      <c r="T53" s="27"/>
      <c r="U53" s="27"/>
      <c r="V53" s="318"/>
      <c r="W53" s="318"/>
      <c r="X53" s="318"/>
      <c r="Y53" s="318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318"/>
      <c r="AO53" s="318"/>
      <c r="AP53" s="318"/>
      <c r="AQ53" s="318"/>
      <c r="AR53" s="27"/>
      <c r="AS53" s="27"/>
      <c r="AT53" s="27"/>
      <c r="AU53" s="27"/>
      <c r="AV53" s="27"/>
      <c r="AW53" s="27"/>
      <c r="AX53" s="27"/>
      <c r="AY53" s="27"/>
      <c r="AZ53" s="27"/>
      <c r="BA53" s="172"/>
      <c r="BB53" s="27"/>
      <c r="BC53" s="32"/>
    </row>
    <row r="54" ht="12" customHeight="1">
      <c r="A54" s="18"/>
      <c r="B54" t="s" s="319">
        <v>99</v>
      </c>
      <c r="C54" s="320"/>
      <c r="D54" s="320"/>
      <c r="E54" s="320"/>
      <c r="F54" s="320"/>
      <c r="G54" s="320"/>
      <c r="H54" s="320"/>
      <c r="I54" s="321"/>
      <c r="J54" s="351">
        <f>K53-J16</f>
        <v>0</v>
      </c>
      <c r="K54" s="325"/>
      <c r="L54" s="329"/>
      <c r="M54" s="315"/>
      <c r="N54" s="351">
        <v>0</v>
      </c>
      <c r="O54" s="325"/>
      <c r="P54" s="326"/>
      <c r="Q54" s="43"/>
      <c r="R54" s="27"/>
      <c r="S54" s="27"/>
      <c r="T54" s="27"/>
      <c r="U54" s="27"/>
      <c r="V54" s="27"/>
      <c r="W54" s="28"/>
      <c r="X54" s="27"/>
      <c r="Y54" s="27"/>
      <c r="Z54" s="27"/>
      <c r="AA54" s="27"/>
      <c r="AB54" s="27"/>
      <c r="AC54" s="27"/>
      <c r="AD54" s="27"/>
      <c r="AE54" s="27"/>
      <c r="AF54" s="28"/>
      <c r="AG54" s="27"/>
      <c r="AH54" s="27"/>
      <c r="AI54" s="27"/>
      <c r="AJ54" s="27"/>
      <c r="AK54" s="27"/>
      <c r="AL54" s="27"/>
      <c r="AM54" s="27"/>
      <c r="AN54" s="27"/>
      <c r="AO54" s="28"/>
      <c r="AP54" s="27"/>
      <c r="AQ54" s="27"/>
      <c r="AR54" s="27"/>
      <c r="AS54" s="27"/>
      <c r="AT54" s="27"/>
      <c r="AU54" s="27"/>
      <c r="AV54" s="27"/>
      <c r="AW54" s="27"/>
      <c r="AX54" s="28"/>
      <c r="AY54" s="27"/>
      <c r="AZ54" s="27"/>
      <c r="BA54" s="172"/>
      <c r="BB54" s="27"/>
      <c r="BC54" s="32"/>
    </row>
    <row r="55" ht="12" customHeight="1">
      <c r="A55" s="18"/>
      <c r="B55" t="s" s="352">
        <v>100</v>
      </c>
      <c r="C55" s="353"/>
      <c r="D55" s="353"/>
      <c r="E55" s="353"/>
      <c r="F55" s="353"/>
      <c r="G55" s="353"/>
      <c r="H55" s="353"/>
      <c r="I55" s="354"/>
      <c r="J55" s="355">
        <f>J54-J17</f>
        <v>0</v>
      </c>
      <c r="K55" s="356"/>
      <c r="L55" s="357"/>
      <c r="M55" s="358"/>
      <c r="N55" s="355">
        <f>O53-N54-N16</f>
        <v>0</v>
      </c>
      <c r="O55" s="356"/>
      <c r="P55" s="359"/>
      <c r="Q55" s="43"/>
      <c r="R55" s="27"/>
      <c r="S55" s="27"/>
      <c r="T55" s="27"/>
      <c r="U55" s="27"/>
      <c r="V55" s="27"/>
      <c r="W55" s="360"/>
      <c r="X55" s="361"/>
      <c r="Y55" s="361"/>
      <c r="Z55" t="s" s="360">
        <v>101</v>
      </c>
      <c r="AA55" s="27"/>
      <c r="AB55" s="27"/>
      <c r="AC55" s="27"/>
      <c r="AD55" s="27"/>
      <c r="AE55" s="27"/>
      <c r="AF55" s="28"/>
      <c r="AG55" s="27"/>
      <c r="AH55" s="27"/>
      <c r="AI55" s="362"/>
      <c r="AJ55" s="27"/>
      <c r="AK55" s="27"/>
      <c r="AL55" s="27"/>
      <c r="AM55" s="27"/>
      <c r="AN55" s="27"/>
      <c r="AO55" s="360"/>
      <c r="AP55" s="361"/>
      <c r="AQ55" s="361"/>
      <c r="AR55" t="s" s="360">
        <v>101</v>
      </c>
      <c r="AS55" s="27"/>
      <c r="AT55" s="27"/>
      <c r="AU55" s="27"/>
      <c r="AV55" s="27"/>
      <c r="AW55" s="27"/>
      <c r="AX55" s="28"/>
      <c r="AY55" s="27"/>
      <c r="AZ55" s="27"/>
      <c r="BA55" s="172"/>
      <c r="BB55" s="27"/>
      <c r="BC55" s="32"/>
    </row>
    <row r="56" ht="12" customHeight="1">
      <c r="A56" s="18"/>
      <c r="B56" t="s" s="363">
        <v>102</v>
      </c>
      <c r="C56" s="364"/>
      <c r="D56" s="364"/>
      <c r="E56" s="365"/>
      <c r="F56" s="365"/>
      <c r="G56" s="365"/>
      <c r="H56" s="365"/>
      <c r="I56" s="365"/>
      <c r="J56" s="365"/>
      <c r="K56" s="365"/>
      <c r="L56" s="365"/>
      <c r="M56" s="366"/>
      <c r="N56" s="366"/>
      <c r="O56" s="366"/>
      <c r="P56" t="s" s="367">
        <v>103</v>
      </c>
      <c r="Q56" s="25"/>
      <c r="R56" s="368"/>
      <c r="S56" s="27"/>
      <c r="T56" s="27"/>
      <c r="U56" s="27"/>
      <c r="V56" s="27"/>
      <c r="W56" s="361"/>
      <c r="X56" s="361"/>
      <c r="Y56" s="361"/>
      <c r="Z56" s="27"/>
      <c r="AA56" s="27"/>
      <c r="AB56" s="27"/>
      <c r="AC56" s="27"/>
      <c r="AD56" s="27"/>
      <c r="AE56" s="27"/>
      <c r="AF56" s="369"/>
      <c r="AG56" s="369"/>
      <c r="AH56" s="370"/>
      <c r="AI56" s="371"/>
      <c r="AJ56" s="368"/>
      <c r="AK56" s="27"/>
      <c r="AL56" s="27"/>
      <c r="AM56" s="27"/>
      <c r="AN56" s="27"/>
      <c r="AO56" s="361"/>
      <c r="AP56" s="361"/>
      <c r="AQ56" s="361"/>
      <c r="AR56" s="27"/>
      <c r="AS56" s="27"/>
      <c r="AT56" s="27"/>
      <c r="AU56" s="27"/>
      <c r="AV56" s="27"/>
      <c r="AW56" s="27"/>
      <c r="AX56" s="369"/>
      <c r="AY56" s="369"/>
      <c r="AZ56" s="370"/>
      <c r="BA56" s="372"/>
      <c r="BB56" s="27"/>
      <c r="BC56" s="32"/>
    </row>
    <row r="57" ht="18" customHeight="1">
      <c r="A57" s="373"/>
      <c r="B57" s="374"/>
      <c r="C57" s="374"/>
      <c r="D57" s="374"/>
      <c r="E57" s="374"/>
      <c r="F57" s="374"/>
      <c r="G57" s="374"/>
      <c r="H57" s="374"/>
      <c r="I57" s="374"/>
      <c r="J57" s="374"/>
      <c r="K57" s="374"/>
      <c r="L57" s="374"/>
      <c r="M57" s="374"/>
      <c r="N57" s="374"/>
      <c r="O57" s="374"/>
      <c r="P57" s="374"/>
      <c r="Q57" s="27"/>
      <c r="R57" s="103"/>
      <c r="S57" s="27"/>
      <c r="T57" s="27"/>
      <c r="U57" s="27"/>
      <c r="V57" s="27"/>
      <c r="W57" s="28"/>
      <c r="X57" s="27"/>
      <c r="Y57" s="27"/>
      <c r="Z57" s="369"/>
      <c r="AA57" s="369"/>
      <c r="AB57" s="369"/>
      <c r="AC57" s="369"/>
      <c r="AD57" s="27"/>
      <c r="AE57" s="27"/>
      <c r="AF57" s="28"/>
      <c r="AG57" s="27"/>
      <c r="AH57" s="103"/>
      <c r="AI57" s="27"/>
      <c r="AJ57" s="103"/>
      <c r="AK57" s="27"/>
      <c r="AL57" s="27"/>
      <c r="AM57" s="27"/>
      <c r="AN57" s="27"/>
      <c r="AO57" s="28"/>
      <c r="AP57" s="27"/>
      <c r="AQ57" s="27"/>
      <c r="AR57" s="369"/>
      <c r="AS57" s="369"/>
      <c r="AT57" s="369"/>
      <c r="AU57" s="369"/>
      <c r="AV57" s="27"/>
      <c r="AW57" s="27"/>
      <c r="AX57" s="28"/>
      <c r="AY57" s="27"/>
      <c r="AZ57" s="103"/>
      <c r="BA57" s="172"/>
      <c r="BB57" s="27"/>
      <c r="BC57" s="32"/>
    </row>
    <row r="58" ht="18" customHeight="1">
      <c r="A58" s="37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8"/>
      <c r="X58" s="27"/>
      <c r="Y58" s="27"/>
      <c r="Z58" s="27"/>
      <c r="AA58" s="27"/>
      <c r="AB58" s="27"/>
      <c r="AC58" s="27"/>
      <c r="AD58" s="27"/>
      <c r="AE58" s="27"/>
      <c r="AF58" s="28"/>
      <c r="AG58" s="27"/>
      <c r="AH58" s="27"/>
      <c r="AI58" s="27"/>
      <c r="AJ58" s="27"/>
      <c r="AK58" s="27"/>
      <c r="AL58" s="27"/>
      <c r="AM58" s="27"/>
      <c r="AN58" s="27"/>
      <c r="AO58" s="28"/>
      <c r="AP58" s="27"/>
      <c r="AQ58" s="27"/>
      <c r="AR58" s="27"/>
      <c r="AS58" s="27"/>
      <c r="AT58" s="27"/>
      <c r="AU58" s="27"/>
      <c r="AV58" s="27"/>
      <c r="AW58" s="27"/>
      <c r="AX58" s="28"/>
      <c r="AY58" s="27"/>
      <c r="AZ58" s="27"/>
      <c r="BA58" s="172"/>
      <c r="BB58" s="27"/>
      <c r="BC58" s="32"/>
    </row>
    <row r="59" ht="18" customHeight="1">
      <c r="A59" s="37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8"/>
      <c r="X59" s="27"/>
      <c r="Y59" s="27"/>
      <c r="Z59" s="27"/>
      <c r="AA59" s="27"/>
      <c r="AB59" s="27"/>
      <c r="AC59" s="27"/>
      <c r="AD59" s="27"/>
      <c r="AE59" s="27"/>
      <c r="AF59" s="28"/>
      <c r="AG59" s="27"/>
      <c r="AH59" s="27"/>
      <c r="AI59" s="27"/>
      <c r="AJ59" s="27"/>
      <c r="AK59" s="27"/>
      <c r="AL59" s="27"/>
      <c r="AM59" s="27"/>
      <c r="AN59" s="27"/>
      <c r="AO59" s="28"/>
      <c r="AP59" s="27"/>
      <c r="AQ59" s="27"/>
      <c r="AR59" s="27"/>
      <c r="AS59" s="27"/>
      <c r="AT59" s="27"/>
      <c r="AU59" s="27"/>
      <c r="AV59" s="27"/>
      <c r="AW59" s="27"/>
      <c r="AX59" s="28"/>
      <c r="AY59" s="27"/>
      <c r="AZ59" s="27"/>
      <c r="BA59" s="172"/>
      <c r="BB59" s="27"/>
      <c r="BC59" s="32"/>
    </row>
    <row r="60" ht="18" customHeight="1">
      <c r="A60" s="37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8"/>
      <c r="X60" s="27"/>
      <c r="Y60" s="27"/>
      <c r="Z60" s="27"/>
      <c r="AA60" s="27"/>
      <c r="AB60" s="27"/>
      <c r="AC60" s="27"/>
      <c r="AD60" s="27"/>
      <c r="AE60" s="27"/>
      <c r="AF60" s="28"/>
      <c r="AG60" s="27"/>
      <c r="AH60" s="27"/>
      <c r="AI60" s="27"/>
      <c r="AJ60" s="27"/>
      <c r="AK60" s="27"/>
      <c r="AL60" s="27"/>
      <c r="AM60" s="27"/>
      <c r="AN60" s="27"/>
      <c r="AO60" s="28"/>
      <c r="AP60" s="27"/>
      <c r="AQ60" s="27"/>
      <c r="AR60" s="27"/>
      <c r="AS60" s="27"/>
      <c r="AT60" s="27"/>
      <c r="AU60" s="27"/>
      <c r="AV60" s="27"/>
      <c r="AW60" s="27"/>
      <c r="AX60" s="28"/>
      <c r="AY60" s="27"/>
      <c r="AZ60" s="27"/>
      <c r="BA60" s="172"/>
      <c r="BB60" s="27"/>
      <c r="BC60" s="32"/>
    </row>
    <row r="61" ht="18" customHeight="1">
      <c r="A61" s="373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8"/>
      <c r="X61" s="27"/>
      <c r="Y61" s="27"/>
      <c r="Z61" s="27"/>
      <c r="AA61" s="27"/>
      <c r="AB61" s="27"/>
      <c r="AC61" s="27"/>
      <c r="AD61" s="27"/>
      <c r="AE61" s="27"/>
      <c r="AF61" s="28"/>
      <c r="AG61" s="27"/>
      <c r="AH61" s="27"/>
      <c r="AI61" s="27"/>
      <c r="AJ61" s="27"/>
      <c r="AK61" s="27"/>
      <c r="AL61" s="27"/>
      <c r="AM61" s="27"/>
      <c r="AN61" s="27"/>
      <c r="AO61" s="28"/>
      <c r="AP61" s="27"/>
      <c r="AQ61" s="27"/>
      <c r="AR61" s="27"/>
      <c r="AS61" s="27"/>
      <c r="AT61" s="27"/>
      <c r="AU61" s="27"/>
      <c r="AV61" s="27"/>
      <c r="AW61" s="27"/>
      <c r="AX61" s="28"/>
      <c r="AY61" s="27"/>
      <c r="AZ61" s="27"/>
      <c r="BA61" s="172"/>
      <c r="BB61" s="27"/>
      <c r="BC61" s="32"/>
    </row>
    <row r="62" ht="18" customHeight="1">
      <c r="A62" s="373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8"/>
      <c r="X62" s="27"/>
      <c r="Y62" s="27"/>
      <c r="Z62" s="27"/>
      <c r="AA62" s="27"/>
      <c r="AB62" s="27"/>
      <c r="AC62" s="27"/>
      <c r="AD62" s="27"/>
      <c r="AE62" s="27"/>
      <c r="AF62" s="28"/>
      <c r="AG62" s="27"/>
      <c r="AH62" s="27"/>
      <c r="AI62" s="27"/>
      <c r="AJ62" s="27"/>
      <c r="AK62" s="27"/>
      <c r="AL62" s="27"/>
      <c r="AM62" s="27"/>
      <c r="AN62" s="27"/>
      <c r="AO62" s="28"/>
      <c r="AP62" s="27"/>
      <c r="AQ62" s="27"/>
      <c r="AR62" s="27"/>
      <c r="AS62" s="27"/>
      <c r="AT62" s="27"/>
      <c r="AU62" s="27"/>
      <c r="AV62" s="27"/>
      <c r="AW62" s="27"/>
      <c r="AX62" s="28"/>
      <c r="AY62" s="27"/>
      <c r="AZ62" s="27"/>
      <c r="BA62" s="172"/>
      <c r="BB62" s="27"/>
      <c r="BC62" s="32"/>
    </row>
    <row r="63" ht="18" customHeight="1">
      <c r="A63" s="373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8"/>
      <c r="X63" s="27"/>
      <c r="Y63" s="27"/>
      <c r="Z63" s="27"/>
      <c r="AA63" s="27"/>
      <c r="AB63" s="27"/>
      <c r="AC63" s="27"/>
      <c r="AD63" s="27"/>
      <c r="AE63" s="27"/>
      <c r="AF63" s="28"/>
      <c r="AG63" s="27"/>
      <c r="AH63" s="27"/>
      <c r="AI63" s="27"/>
      <c r="AJ63" s="27"/>
      <c r="AK63" s="27"/>
      <c r="AL63" s="27"/>
      <c r="AM63" s="27"/>
      <c r="AN63" s="27"/>
      <c r="AO63" s="28"/>
      <c r="AP63" s="27"/>
      <c r="AQ63" s="27"/>
      <c r="AR63" s="27"/>
      <c r="AS63" s="27"/>
      <c r="AT63" s="27"/>
      <c r="AU63" s="27"/>
      <c r="AV63" s="27"/>
      <c r="AW63" s="27"/>
      <c r="AX63" s="28"/>
      <c r="AY63" s="27"/>
      <c r="AZ63" s="27"/>
      <c r="BA63" s="172"/>
      <c r="BB63" s="27"/>
      <c r="BC63" s="32"/>
    </row>
    <row r="64" ht="18" customHeight="1">
      <c r="A64" s="373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8"/>
      <c r="X64" s="27"/>
      <c r="Y64" s="27"/>
      <c r="Z64" s="27"/>
      <c r="AA64" s="27"/>
      <c r="AB64" s="27"/>
      <c r="AC64" s="27"/>
      <c r="AD64" s="27"/>
      <c r="AE64" s="27"/>
      <c r="AF64" s="28"/>
      <c r="AG64" s="27"/>
      <c r="AH64" s="27"/>
      <c r="AI64" s="27"/>
      <c r="AJ64" s="27"/>
      <c r="AK64" s="27"/>
      <c r="AL64" s="27"/>
      <c r="AM64" s="27"/>
      <c r="AN64" s="27"/>
      <c r="AO64" s="28"/>
      <c r="AP64" s="27"/>
      <c r="AQ64" s="27"/>
      <c r="AR64" s="27"/>
      <c r="AS64" s="27"/>
      <c r="AT64" s="27"/>
      <c r="AU64" s="27"/>
      <c r="AV64" s="27"/>
      <c r="AW64" s="27"/>
      <c r="AX64" s="28"/>
      <c r="AY64" s="27"/>
      <c r="AZ64" s="27"/>
      <c r="BA64" s="172"/>
      <c r="BB64" s="27"/>
      <c r="BC64" s="32"/>
    </row>
    <row r="65" ht="18" customHeight="1">
      <c r="A65" s="373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8"/>
      <c r="X65" s="27"/>
      <c r="Y65" s="27"/>
      <c r="Z65" s="27"/>
      <c r="AA65" s="27"/>
      <c r="AB65" s="27"/>
      <c r="AC65" s="27"/>
      <c r="AD65" s="27"/>
      <c r="AE65" s="27"/>
      <c r="AF65" s="28"/>
      <c r="AG65" s="27"/>
      <c r="AH65" s="27"/>
      <c r="AI65" s="27"/>
      <c r="AJ65" s="27"/>
      <c r="AK65" s="27"/>
      <c r="AL65" s="27"/>
      <c r="AM65" s="27"/>
      <c r="AN65" s="27"/>
      <c r="AO65" s="28"/>
      <c r="AP65" s="27"/>
      <c r="AQ65" s="27"/>
      <c r="AR65" s="27"/>
      <c r="AS65" s="27"/>
      <c r="AT65" s="27"/>
      <c r="AU65" s="27"/>
      <c r="AV65" s="27"/>
      <c r="AW65" s="27"/>
      <c r="AX65" s="28"/>
      <c r="AY65" s="27"/>
      <c r="AZ65" s="27"/>
      <c r="BA65" s="172"/>
      <c r="BB65" s="27"/>
      <c r="BC65" s="32"/>
    </row>
    <row r="66" ht="18" customHeight="1">
      <c r="A66" s="373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8"/>
      <c r="X66" s="27"/>
      <c r="Y66" s="27"/>
      <c r="Z66" s="27"/>
      <c r="AA66" s="27"/>
      <c r="AB66" s="27"/>
      <c r="AC66" s="27"/>
      <c r="AD66" s="27"/>
      <c r="AE66" s="27"/>
      <c r="AF66" s="28"/>
      <c r="AG66" s="27"/>
      <c r="AH66" s="27"/>
      <c r="AI66" s="27"/>
      <c r="AJ66" s="27"/>
      <c r="AK66" s="27"/>
      <c r="AL66" s="27"/>
      <c r="AM66" s="27"/>
      <c r="AN66" s="27"/>
      <c r="AO66" s="28"/>
      <c r="AP66" s="27"/>
      <c r="AQ66" s="27"/>
      <c r="AR66" s="27"/>
      <c r="AS66" s="27"/>
      <c r="AT66" s="27"/>
      <c r="AU66" s="27"/>
      <c r="AV66" s="27"/>
      <c r="AW66" s="27"/>
      <c r="AX66" s="28"/>
      <c r="AY66" s="27"/>
      <c r="AZ66" s="27"/>
      <c r="BA66" s="27"/>
      <c r="BB66" s="27"/>
      <c r="BC66" s="32"/>
    </row>
    <row r="67" ht="18" customHeight="1">
      <c r="A67" s="373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8"/>
      <c r="X67" s="27"/>
      <c r="Y67" s="27"/>
      <c r="Z67" s="27"/>
      <c r="AA67" s="27"/>
      <c r="AB67" s="27"/>
      <c r="AC67" s="27"/>
      <c r="AD67" s="27"/>
      <c r="AE67" s="27"/>
      <c r="AF67" s="28"/>
      <c r="AG67" s="27"/>
      <c r="AH67" s="27"/>
      <c r="AI67" s="27"/>
      <c r="AJ67" s="27"/>
      <c r="AK67" s="27"/>
      <c r="AL67" s="27"/>
      <c r="AM67" s="27"/>
      <c r="AN67" s="27"/>
      <c r="AO67" s="28"/>
      <c r="AP67" s="27"/>
      <c r="AQ67" s="27"/>
      <c r="AR67" s="27"/>
      <c r="AS67" s="27"/>
      <c r="AT67" s="27"/>
      <c r="AU67" s="27"/>
      <c r="AV67" s="27"/>
      <c r="AW67" s="27"/>
      <c r="AX67" s="28"/>
      <c r="AY67" s="27"/>
      <c r="AZ67" s="27"/>
      <c r="BA67" s="172"/>
      <c r="BB67" s="27"/>
      <c r="BC67" s="32"/>
    </row>
    <row r="68" ht="18" customHeight="1">
      <c r="A68" s="373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8"/>
      <c r="X68" s="27"/>
      <c r="Y68" s="27"/>
      <c r="Z68" s="27"/>
      <c r="AA68" s="27"/>
      <c r="AB68" s="27"/>
      <c r="AC68" s="27"/>
      <c r="AD68" s="27"/>
      <c r="AE68" s="27"/>
      <c r="AF68" s="28"/>
      <c r="AG68" s="27"/>
      <c r="AH68" s="27"/>
      <c r="AI68" s="27"/>
      <c r="AJ68" s="27"/>
      <c r="AK68" s="27"/>
      <c r="AL68" s="27"/>
      <c r="AM68" s="27"/>
      <c r="AN68" s="27"/>
      <c r="AO68" s="28"/>
      <c r="AP68" s="27"/>
      <c r="AQ68" s="27"/>
      <c r="AR68" s="27"/>
      <c r="AS68" s="27"/>
      <c r="AT68" s="27"/>
      <c r="AU68" s="27"/>
      <c r="AV68" s="27"/>
      <c r="AW68" s="27"/>
      <c r="AX68" s="28"/>
      <c r="AY68" s="27"/>
      <c r="AZ68" s="27"/>
      <c r="BA68" s="172"/>
      <c r="BB68" s="27"/>
      <c r="BC68" s="32"/>
    </row>
    <row r="69" ht="18" customHeight="1">
      <c r="A69" s="373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8"/>
      <c r="X69" s="27"/>
      <c r="Y69" s="27"/>
      <c r="Z69" s="27"/>
      <c r="AA69" s="27"/>
      <c r="AB69" s="27"/>
      <c r="AC69" s="27"/>
      <c r="AD69" s="27"/>
      <c r="AE69" s="27"/>
      <c r="AF69" s="28"/>
      <c r="AG69" s="27"/>
      <c r="AH69" s="27"/>
      <c r="AI69" s="27"/>
      <c r="AJ69" s="27"/>
      <c r="AK69" s="27"/>
      <c r="AL69" s="27"/>
      <c r="AM69" s="27"/>
      <c r="AN69" s="27"/>
      <c r="AO69" s="28"/>
      <c r="AP69" s="27"/>
      <c r="AQ69" s="27"/>
      <c r="AR69" s="27"/>
      <c r="AS69" s="27"/>
      <c r="AT69" s="27"/>
      <c r="AU69" s="27"/>
      <c r="AV69" s="27"/>
      <c r="AW69" s="27"/>
      <c r="AX69" s="28"/>
      <c r="AY69" s="27"/>
      <c r="AZ69" s="27"/>
      <c r="BA69" s="172"/>
      <c r="BB69" s="27"/>
      <c r="BC69" s="32"/>
    </row>
    <row r="70" ht="18" customHeight="1">
      <c r="A70" s="373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8"/>
      <c r="X70" s="27"/>
      <c r="Y70" s="27"/>
      <c r="Z70" s="27"/>
      <c r="AA70" s="27"/>
      <c r="AB70" s="27"/>
      <c r="AC70" s="27"/>
      <c r="AD70" s="27"/>
      <c r="AE70" s="27"/>
      <c r="AF70" s="28"/>
      <c r="AG70" s="27"/>
      <c r="AH70" s="27"/>
      <c r="AI70" s="27"/>
      <c r="AJ70" s="27"/>
      <c r="AK70" s="27"/>
      <c r="AL70" s="27"/>
      <c r="AM70" s="27"/>
      <c r="AN70" s="27"/>
      <c r="AO70" s="28"/>
      <c r="AP70" s="27"/>
      <c r="AQ70" s="27"/>
      <c r="AR70" s="27"/>
      <c r="AS70" s="27"/>
      <c r="AT70" s="27"/>
      <c r="AU70" s="27"/>
      <c r="AV70" s="27"/>
      <c r="AW70" s="27"/>
      <c r="AX70" s="28"/>
      <c r="AY70" s="27"/>
      <c r="AZ70" s="27"/>
      <c r="BA70" s="27"/>
      <c r="BB70" s="27"/>
      <c r="BC70" s="32"/>
    </row>
    <row r="71" ht="18" customHeight="1">
      <c r="A71" s="373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8"/>
      <c r="X71" s="27"/>
      <c r="Y71" s="27"/>
      <c r="Z71" s="27"/>
      <c r="AA71" s="27"/>
      <c r="AB71" s="27"/>
      <c r="AC71" s="27"/>
      <c r="AD71" s="27"/>
      <c r="AE71" s="27"/>
      <c r="AF71" s="28"/>
      <c r="AG71" s="27"/>
      <c r="AH71" s="27"/>
      <c r="AI71" s="27"/>
      <c r="AJ71" s="27"/>
      <c r="AK71" s="27"/>
      <c r="AL71" s="27"/>
      <c r="AM71" s="27"/>
      <c r="AN71" s="27"/>
      <c r="AO71" s="28"/>
      <c r="AP71" s="27"/>
      <c r="AQ71" s="27"/>
      <c r="AR71" s="27"/>
      <c r="AS71" s="27"/>
      <c r="AT71" s="27"/>
      <c r="AU71" s="27"/>
      <c r="AV71" s="27"/>
      <c r="AW71" s="27"/>
      <c r="AX71" s="28"/>
      <c r="AY71" s="27"/>
      <c r="AZ71" s="27"/>
      <c r="BA71" s="172"/>
      <c r="BB71" s="27"/>
      <c r="BC71" s="32"/>
    </row>
    <row r="72" ht="18" customHeight="1">
      <c r="A72" s="373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8"/>
      <c r="X72" s="27"/>
      <c r="Y72" s="27"/>
      <c r="Z72" s="27"/>
      <c r="AA72" s="27"/>
      <c r="AB72" s="27"/>
      <c r="AC72" s="27"/>
      <c r="AD72" s="27"/>
      <c r="AE72" s="27"/>
      <c r="AF72" s="28"/>
      <c r="AG72" s="27"/>
      <c r="AH72" s="27"/>
      <c r="AI72" s="27"/>
      <c r="AJ72" s="27"/>
      <c r="AK72" s="27"/>
      <c r="AL72" s="27"/>
      <c r="AM72" s="27"/>
      <c r="AN72" s="27"/>
      <c r="AO72" s="28"/>
      <c r="AP72" s="27"/>
      <c r="AQ72" s="27"/>
      <c r="AR72" s="27"/>
      <c r="AS72" s="27"/>
      <c r="AT72" s="27"/>
      <c r="AU72" s="27"/>
      <c r="AV72" s="27"/>
      <c r="AW72" s="27"/>
      <c r="AX72" s="28"/>
      <c r="AY72" s="27"/>
      <c r="AZ72" s="27"/>
      <c r="BA72" s="172"/>
      <c r="BB72" s="27"/>
      <c r="BC72" s="32"/>
    </row>
    <row r="73" ht="18" customHeight="1">
      <c r="A73" s="373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8"/>
      <c r="X73" s="27"/>
      <c r="Y73" s="27"/>
      <c r="Z73" s="27"/>
      <c r="AA73" s="27"/>
      <c r="AB73" s="27"/>
      <c r="AC73" s="27"/>
      <c r="AD73" s="27"/>
      <c r="AE73" s="27"/>
      <c r="AF73" s="28"/>
      <c r="AG73" s="27"/>
      <c r="AH73" s="27"/>
      <c r="AI73" s="27"/>
      <c r="AJ73" s="27"/>
      <c r="AK73" s="27"/>
      <c r="AL73" s="27"/>
      <c r="AM73" s="27"/>
      <c r="AN73" s="27"/>
      <c r="AO73" s="28"/>
      <c r="AP73" s="27"/>
      <c r="AQ73" s="27"/>
      <c r="AR73" s="27"/>
      <c r="AS73" s="27"/>
      <c r="AT73" s="27"/>
      <c r="AU73" s="27"/>
      <c r="AV73" s="27"/>
      <c r="AW73" s="27"/>
      <c r="AX73" s="28"/>
      <c r="AY73" s="27"/>
      <c r="AZ73" s="27"/>
      <c r="BA73" s="172"/>
      <c r="BB73" s="27"/>
      <c r="BC73" s="32"/>
    </row>
    <row r="74" ht="18" customHeight="1">
      <c r="A74" s="373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8"/>
      <c r="X74" s="27"/>
      <c r="Y74" s="27"/>
      <c r="Z74" s="27"/>
      <c r="AA74" s="27"/>
      <c r="AB74" s="27"/>
      <c r="AC74" s="27"/>
      <c r="AD74" s="27"/>
      <c r="AE74" s="27"/>
      <c r="AF74" s="28"/>
      <c r="AG74" s="27"/>
      <c r="AH74" s="27"/>
      <c r="AI74" s="27"/>
      <c r="AJ74" s="27"/>
      <c r="AK74" s="27"/>
      <c r="AL74" s="27"/>
      <c r="AM74" s="27"/>
      <c r="AN74" s="27"/>
      <c r="AO74" s="28"/>
      <c r="AP74" s="27"/>
      <c r="AQ74" s="27"/>
      <c r="AR74" s="27"/>
      <c r="AS74" s="27"/>
      <c r="AT74" s="27"/>
      <c r="AU74" s="27"/>
      <c r="AV74" s="27"/>
      <c r="AW74" s="27"/>
      <c r="AX74" s="28"/>
      <c r="AY74" s="27"/>
      <c r="AZ74" s="27"/>
      <c r="BA74" s="172"/>
      <c r="BB74" s="27"/>
      <c r="BC74" s="32"/>
    </row>
    <row r="75" ht="18" customHeight="1">
      <c r="A75" s="373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8"/>
      <c r="X75" s="27"/>
      <c r="Y75" s="27"/>
      <c r="Z75" s="27"/>
      <c r="AA75" s="27"/>
      <c r="AB75" s="27"/>
      <c r="AC75" s="27"/>
      <c r="AD75" s="27"/>
      <c r="AE75" s="27"/>
      <c r="AF75" s="28"/>
      <c r="AG75" s="27"/>
      <c r="AH75" s="27"/>
      <c r="AI75" s="27"/>
      <c r="AJ75" s="27"/>
      <c r="AK75" s="27"/>
      <c r="AL75" s="27"/>
      <c r="AM75" s="27"/>
      <c r="AN75" s="27"/>
      <c r="AO75" s="28"/>
      <c r="AP75" s="27"/>
      <c r="AQ75" s="27"/>
      <c r="AR75" s="27"/>
      <c r="AS75" s="27"/>
      <c r="AT75" s="27"/>
      <c r="AU75" s="27"/>
      <c r="AV75" s="27"/>
      <c r="AW75" s="27"/>
      <c r="AX75" s="28"/>
      <c r="AY75" s="27"/>
      <c r="AZ75" s="27"/>
      <c r="BA75" s="172"/>
      <c r="BB75" s="27"/>
      <c r="BC75" s="32"/>
    </row>
    <row r="76" ht="18" customHeight="1">
      <c r="A76" s="373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8"/>
      <c r="X76" s="27"/>
      <c r="Y76" s="27"/>
      <c r="Z76" s="27"/>
      <c r="AA76" s="27"/>
      <c r="AB76" s="27"/>
      <c r="AC76" s="27"/>
      <c r="AD76" s="27"/>
      <c r="AE76" s="27"/>
      <c r="AF76" s="28"/>
      <c r="AG76" s="27"/>
      <c r="AH76" s="27"/>
      <c r="AI76" s="27"/>
      <c r="AJ76" s="27"/>
      <c r="AK76" s="27"/>
      <c r="AL76" s="27"/>
      <c r="AM76" s="27"/>
      <c r="AN76" s="27"/>
      <c r="AO76" s="28"/>
      <c r="AP76" s="27"/>
      <c r="AQ76" s="27"/>
      <c r="AR76" s="27"/>
      <c r="AS76" s="27"/>
      <c r="AT76" s="27"/>
      <c r="AU76" s="27"/>
      <c r="AV76" s="27"/>
      <c r="AW76" s="27"/>
      <c r="AX76" s="28"/>
      <c r="AY76" s="27"/>
      <c r="AZ76" s="27"/>
      <c r="BA76" s="172"/>
      <c r="BB76" s="27"/>
      <c r="BC76" s="32"/>
    </row>
    <row r="77" ht="18" customHeight="1">
      <c r="A77" s="375"/>
      <c r="B77" s="376"/>
      <c r="C77" s="376"/>
      <c r="D77" s="376"/>
      <c r="E77" s="376"/>
      <c r="F77" s="376"/>
      <c r="G77" s="376"/>
      <c r="H77" s="376"/>
      <c r="I77" s="376"/>
      <c r="J77" s="376"/>
      <c r="K77" s="376"/>
      <c r="L77" s="376"/>
      <c r="M77" s="376"/>
      <c r="N77" s="376"/>
      <c r="O77" s="376"/>
      <c r="P77" s="376"/>
      <c r="Q77" s="376"/>
      <c r="R77" s="376"/>
      <c r="S77" s="376"/>
      <c r="T77" s="376"/>
      <c r="U77" s="376"/>
      <c r="V77" s="376"/>
      <c r="W77" s="377"/>
      <c r="X77" s="376"/>
      <c r="Y77" s="376"/>
      <c r="Z77" s="376"/>
      <c r="AA77" s="376"/>
      <c r="AB77" s="376"/>
      <c r="AC77" s="376"/>
      <c r="AD77" s="376"/>
      <c r="AE77" s="376"/>
      <c r="AF77" s="377"/>
      <c r="AG77" s="376"/>
      <c r="AH77" s="376"/>
      <c r="AI77" s="376"/>
      <c r="AJ77" s="376"/>
      <c r="AK77" s="376"/>
      <c r="AL77" s="376"/>
      <c r="AM77" s="376"/>
      <c r="AN77" s="376"/>
      <c r="AO77" s="377"/>
      <c r="AP77" s="376"/>
      <c r="AQ77" s="376"/>
      <c r="AR77" s="376"/>
      <c r="AS77" s="376"/>
      <c r="AT77" s="376"/>
      <c r="AU77" s="376"/>
      <c r="AV77" s="376"/>
      <c r="AW77" s="376"/>
      <c r="AX77" s="377"/>
      <c r="AY77" s="376"/>
      <c r="AZ77" s="376"/>
      <c r="BA77" s="378"/>
      <c r="BB77" s="376"/>
      <c r="BC77" s="379"/>
    </row>
  </sheetData>
  <mergeCells count="106">
    <mergeCell ref="B56:D56"/>
    <mergeCell ref="L1:P2"/>
    <mergeCell ref="B4:I4"/>
    <mergeCell ref="B1:C2"/>
    <mergeCell ref="B13:I13"/>
    <mergeCell ref="B5:I5"/>
    <mergeCell ref="B8:I8"/>
    <mergeCell ref="B9:I9"/>
    <mergeCell ref="B10:I10"/>
    <mergeCell ref="B11:I11"/>
    <mergeCell ref="E25:L25"/>
    <mergeCell ref="M30:P30"/>
    <mergeCell ref="B35:E35"/>
    <mergeCell ref="M35:N35"/>
    <mergeCell ref="M36:N36"/>
    <mergeCell ref="M37:N37"/>
    <mergeCell ref="M38:N38"/>
    <mergeCell ref="M39:N39"/>
    <mergeCell ref="B20:I20"/>
    <mergeCell ref="B12:I12"/>
    <mergeCell ref="I40:L40"/>
    <mergeCell ref="I38:L38"/>
    <mergeCell ref="B3:I3"/>
    <mergeCell ref="B23:I23"/>
    <mergeCell ref="B14:I14"/>
    <mergeCell ref="B7:I7"/>
    <mergeCell ref="B24:I24"/>
    <mergeCell ref="J13:P13"/>
    <mergeCell ref="J14:P14"/>
    <mergeCell ref="J15:P15"/>
    <mergeCell ref="J16:L16"/>
    <mergeCell ref="N16:P16"/>
    <mergeCell ref="J17:L17"/>
    <mergeCell ref="B22:I22"/>
    <mergeCell ref="J22:L22"/>
    <mergeCell ref="J8:P8"/>
    <mergeCell ref="J3:L3"/>
    <mergeCell ref="N3:P3"/>
    <mergeCell ref="J21:L21"/>
    <mergeCell ref="N17:P17"/>
    <mergeCell ref="N18:P18"/>
    <mergeCell ref="N20:P20"/>
    <mergeCell ref="N21:P21"/>
    <mergeCell ref="J10:P10"/>
    <mergeCell ref="J12:P12"/>
    <mergeCell ref="E26:L26"/>
    <mergeCell ref="E27:L27"/>
    <mergeCell ref="B51:I51"/>
    <mergeCell ref="B52:I52"/>
    <mergeCell ref="E28:L28"/>
    <mergeCell ref="E29:L29"/>
    <mergeCell ref="E30:L30"/>
    <mergeCell ref="B6:I6"/>
    <mergeCell ref="B21:I21"/>
    <mergeCell ref="B15:I15"/>
    <mergeCell ref="B16:I16"/>
    <mergeCell ref="B17:I17"/>
    <mergeCell ref="B18:I18"/>
    <mergeCell ref="B19:I19"/>
    <mergeCell ref="J52:L52"/>
    <mergeCell ref="M40:N40"/>
    <mergeCell ref="B32:I33"/>
    <mergeCell ref="E31:P31"/>
    <mergeCell ref="B55:I55"/>
    <mergeCell ref="J55:L55"/>
    <mergeCell ref="N55:P55"/>
    <mergeCell ref="B53:I53"/>
    <mergeCell ref="B54:I54"/>
    <mergeCell ref="B49:I49"/>
    <mergeCell ref="B50:I50"/>
    <mergeCell ref="J18:L18"/>
    <mergeCell ref="J20:L20"/>
    <mergeCell ref="M26:P26"/>
    <mergeCell ref="M27:P27"/>
    <mergeCell ref="M29:P29"/>
    <mergeCell ref="J54:L54"/>
    <mergeCell ref="N52:P52"/>
    <mergeCell ref="N54:P54"/>
    <mergeCell ref="J48:L48"/>
    <mergeCell ref="N48:P48"/>
    <mergeCell ref="Y21:AC21"/>
    <mergeCell ref="AQ21:AU21"/>
    <mergeCell ref="I37:L37"/>
    <mergeCell ref="B40:E40"/>
    <mergeCell ref="I39:L39"/>
    <mergeCell ref="B36:E36"/>
    <mergeCell ref="B37:E37"/>
    <mergeCell ref="B38:E38"/>
    <mergeCell ref="B39:E39"/>
    <mergeCell ref="I36:L36"/>
    <mergeCell ref="J32:L32"/>
    <mergeCell ref="N32:P32"/>
    <mergeCell ref="J33:L33"/>
    <mergeCell ref="N33:P33"/>
    <mergeCell ref="N22:P22"/>
    <mergeCell ref="M25:P25"/>
    <mergeCell ref="L34:P34"/>
    <mergeCell ref="M28:P28"/>
    <mergeCell ref="AR55:AW56"/>
    <mergeCell ref="AR52:AX53"/>
    <mergeCell ref="Z55:AE56"/>
    <mergeCell ref="Z52:AF53"/>
    <mergeCell ref="J7:P7"/>
    <mergeCell ref="J9:P9"/>
    <mergeCell ref="J11:P11"/>
    <mergeCell ref="L23:N23"/>
  </mergeCells>
  <pageMargins left="0.19685" right="0" top="0" bottom="0" header="0" footer="0"/>
  <pageSetup firstPageNumber="1" fitToHeight="1" fitToWidth="1" scale="100" useFirstPageNumber="0" orientation="portrait" pageOrder="downThenOver"/>
  <headerFooter>
    <oddFooter>&amp;R&amp;"Calibri,Regular"&amp;11&amp;K000000        .                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