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BLON" sheetId="1" r:id="rId4"/>
  </sheets>
</workbook>
</file>

<file path=xl/sharedStrings.xml><?xml version="1.0" encoding="utf-8"?>
<sst xmlns="http://schemas.openxmlformats.org/spreadsheetml/2006/main" uniqueCount="98">
  <si>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</si>
  <si>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</si>
  <si>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</si>
  <si>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</si>
  <si>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</si>
  <si>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</rPr>
      <t>LUNGIME COALA - Production Lenght</t>
    </r>
    <r>
      <rPr>
        <b val="1"/>
        <sz val="10"/>
        <color indexed="8"/>
        <rFont val="Calibri"/>
      </rPr>
      <t xml:space="preserve"> L || [mm]:</t>
    </r>
  </si>
  <si>
    <r>
      <rPr>
        <sz val="10"/>
        <color indexed="8"/>
        <rFont val="Calibri"/>
      </rPr>
      <t xml:space="preserve">LATIME DE EXTRUDARE - Distanta dintre cutite </t>
    </r>
    <r>
      <rPr>
        <b val="1"/>
        <sz val="10"/>
        <color indexed="8"/>
        <rFont val="Calibri"/>
      </rPr>
      <t>[mm]:</t>
    </r>
  </si>
  <si>
    <r>
      <rPr>
        <sz val="10"/>
        <color indexed="8"/>
        <rFont val="Calibri"/>
      </rPr>
      <t xml:space="preserve">NUMAR DE COLI LA O BATAIE DE GHILOTINA </t>
    </r>
    <r>
      <rPr>
        <b val="1"/>
        <sz val="10"/>
        <color indexed="8"/>
        <rFont val="Calibri"/>
      </rPr>
      <t>[buc]:</t>
    </r>
  </si>
  <si>
    <r>
      <rPr>
        <sz val="10"/>
        <color indexed="8"/>
        <rFont val="Calibri"/>
      </rPr>
      <t xml:space="preserve">GROSIME - Sheet Thickness </t>
    </r>
    <r>
      <rPr>
        <b val="1"/>
        <sz val="10"/>
        <color indexed="8"/>
        <rFont val="Calibri"/>
      </rPr>
      <t xml:space="preserve">[mm]: </t>
    </r>
  </si>
  <si>
    <t>STARE MATRITA:</t>
  </si>
  <si>
    <r>
      <rPr>
        <sz val="10"/>
        <color indexed="8"/>
        <rFont val="Calibri"/>
      </rPr>
      <t>DENSITATE - GRAM WEIGHT</t>
    </r>
    <r>
      <rPr>
        <b val="1"/>
        <sz val="10"/>
        <color indexed="8"/>
        <rFont val="Calibri"/>
      </rPr>
      <t xml:space="preserve"> [gr/m²]:</t>
    </r>
  </si>
  <si>
    <t>TOLERANTA DENSITATE:</t>
  </si>
  <si>
    <t>±5%</t>
  </si>
  <si>
    <t>CULOARE:</t>
  </si>
  <si>
    <t>SPECIFICATII CULOARE:</t>
  </si>
  <si>
    <t>N/A</t>
  </si>
  <si>
    <t>ALTE PROPRIETATI/ TRATAMENT:</t>
  </si>
  <si>
    <t>SPECIFICATII  TRATAMENT:</t>
  </si>
  <si>
    <t>-</t>
  </si>
  <si>
    <t>NIVEL CALITATE COALA:</t>
  </si>
  <si>
    <r>
      <rPr>
        <b val="1"/>
        <sz val="10"/>
        <color indexed="16"/>
        <rFont val="Calibri"/>
      </rPr>
      <t xml:space="preserve">CANTITATE DE EXTRUDAT PER JOB </t>
    </r>
    <r>
      <rPr>
        <sz val="10"/>
        <color indexed="16"/>
        <rFont val="Calibri"/>
      </rPr>
      <t>- TOTAL SHEETS [buc]:</t>
    </r>
  </si>
  <si>
    <t>GREUTATE JOB [Kg]:</t>
  </si>
  <si>
    <t>LUNGIME JOB [ml]:</t>
  </si>
  <si>
    <r>
      <rPr>
        <sz val="10"/>
        <color indexed="8"/>
        <rFont val="Calibri"/>
      </rPr>
      <t xml:space="preserve">CANTITATE PER PALET - TOTAL SHEETS for PALLET </t>
    </r>
    <r>
      <rPr>
        <b val="1"/>
        <sz val="10"/>
        <color indexed="8"/>
        <rFont val="Calibri"/>
      </rPr>
      <t>[buc]:</t>
    </r>
  </si>
  <si>
    <t>Customer:</t>
  </si>
  <si>
    <t>NUMAR DE STIVE PER PALET</t>
  </si>
  <si>
    <r>
      <rPr>
        <sz val="10"/>
        <color indexed="8"/>
        <rFont val="Calibri"/>
      </rPr>
      <t>NUMAR DE PALETI</t>
    </r>
    <r>
      <rPr>
        <b val="1"/>
        <sz val="10"/>
        <color indexed="8"/>
        <rFont val="Calibri"/>
      </rPr>
      <t xml:space="preserve"> [buc]:</t>
    </r>
  </si>
  <si>
    <t>Customer order:</t>
  </si>
  <si>
    <r>
      <rPr>
        <b val="1"/>
        <sz val="11"/>
        <color indexed="8"/>
        <rFont val="Calibri"/>
      </rPr>
      <t>2. PRODUCTIVITATE -</t>
    </r>
    <r>
      <rPr>
        <sz val="11"/>
        <color indexed="8"/>
        <rFont val="Calibri"/>
      </rPr>
      <t xml:space="preserve"> PUMP OMP100 OUTPUT</t>
    </r>
    <r>
      <rPr>
        <b val="1"/>
        <sz val="11"/>
        <color indexed="8"/>
        <rFont val="Calibri"/>
      </rPr>
      <t xml:space="preserve"> [Kg/h]:</t>
    </r>
  </si>
  <si>
    <r>
      <rPr>
        <sz val="11"/>
        <color indexed="8"/>
        <rFont val="Calibri"/>
      </rPr>
      <t>TEORETIC:</t>
    </r>
    <r>
      <rPr>
        <b val="1"/>
        <sz val="11"/>
        <color indexed="8"/>
        <rFont val="Calibri"/>
      </rPr>
      <t xml:space="preserve"> 400</t>
    </r>
  </si>
  <si>
    <r>
      <rPr>
        <sz val="11"/>
        <color indexed="8"/>
        <rFont val="Calibri"/>
      </rPr>
      <t>REALIZAT</t>
    </r>
    <r>
      <rPr>
        <b val="1"/>
        <sz val="11"/>
        <color indexed="8"/>
        <rFont val="Calibri"/>
      </rPr>
      <t>:</t>
    </r>
  </si>
  <si>
    <t>3. CATEGORIE RETATA:</t>
  </si>
  <si>
    <t>Project name:</t>
  </si>
  <si>
    <r>
      <rPr>
        <i val="1"/>
        <sz val="13"/>
        <color indexed="12"/>
        <rFont val="Calibri"/>
      </rPr>
      <t>alveoplast®sheets</t>
    </r>
  </si>
  <si>
    <t>4. CONSUM MATERIE PRIMA:</t>
  </si>
  <si>
    <t>Product code:</t>
  </si>
  <si>
    <t>DOZATOR
NO.</t>
  </si>
  <si>
    <t>SET
POINT
[%]</t>
  </si>
  <si>
    <t>REALIZAT
[%]</t>
  </si>
  <si>
    <t>DESCRIERE RETETA/COD MATERIAL</t>
  </si>
  <si>
    <t>CANTITATE MATERIE PRIMA EXTRUDATA 
[kg]</t>
  </si>
  <si>
    <t>Dimensions:</t>
  </si>
  <si>
    <t>PPC 3600</t>
  </si>
  <si>
    <t>Color:</t>
  </si>
  <si>
    <t>L || - length (mm):</t>
  </si>
  <si>
    <t>Other proprierties:</t>
  </si>
  <si>
    <r>
      <rPr>
        <b val="1"/>
        <sz val="14"/>
        <color indexed="8"/>
        <rFont val="Calibri"/>
      </rPr>
      <t>N/A</t>
    </r>
  </si>
  <si>
    <t>l - wide (mm):</t>
  </si>
  <si>
    <t>BUNCAR
MACINATURA</t>
  </si>
  <si>
    <t>MIN. 30%</t>
  </si>
  <si>
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</si>
  <si>
    <t>5. CANTITATE EXTRUDATA PER JOB - TOTAL SHEETS [buc]:</t>
  </si>
  <si>
    <t>Thickness (mm)</t>
  </si>
  <si>
    <t>Density (g/m²)</t>
  </si>
  <si>
    <t>6. PARAMETRII ECHIPAMENT &amp; AUTOCONTROL:</t>
  </si>
  <si>
    <t>VERIFICARI/INREGISTRARI</t>
  </si>
  <si>
    <t>#1</t>
  </si>
  <si>
    <t>#2</t>
  </si>
  <si>
    <t>#3</t>
  </si>
  <si>
    <t>Quantity / pallet (pcs):</t>
  </si>
  <si>
    <t>Pallet hight (mm):</t>
  </si>
  <si>
    <r>
      <rPr>
        <sz val="10"/>
        <color indexed="8"/>
        <rFont val="Calibri"/>
      </rPr>
      <t xml:space="preserve">VERIFICAT PRESIUNE ROLE TAKE OFF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</si>
  <si>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r>
      <rPr>
        <sz val="9"/>
        <color indexed="8"/>
        <rFont val="Calibri"/>
      </rPr>
      <t xml:space="preserve">VERIFICAT DIMENSIUNI COALA </t>
    </r>
    <r>
      <rPr>
        <b val="1"/>
        <sz val="9"/>
        <color indexed="8"/>
        <rFont val="Calibri"/>
      </rPr>
      <t>[mm]</t>
    </r>
    <r>
      <rPr>
        <sz val="9"/>
        <color indexed="8"/>
        <rFont val="Calibri"/>
      </rPr>
      <t>:</t>
    </r>
  </si>
  <si>
    <r>
      <rPr>
        <sz val="10"/>
        <color indexed="8"/>
        <rFont val="Calibri"/>
      </rPr>
      <t xml:space="preserve">VERIFICAT PRESIUNE ROLE GHILOTINA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</si>
  <si>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t>VERIFICAT RETETA:</t>
  </si>
  <si>
    <t>Quantity / order (pcs):</t>
  </si>
  <si>
    <t>No. of stacks:</t>
  </si>
  <si>
    <r>
      <rPr>
        <sz val="10"/>
        <color indexed="8"/>
        <rFont val="Calibri"/>
      </rPr>
      <t xml:space="preserve">VERIFICAT TEMPERATURI CUPTOR </t>
    </r>
    <r>
      <rPr>
        <b val="1"/>
        <sz val="10"/>
        <color indexed="8"/>
        <rFont val="Calibri"/>
      </rPr>
      <t>[⁰C]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</si>
  <si>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GROSIME COALA </t>
    </r>
    <r>
      <rPr>
        <b val="1"/>
        <sz val="10"/>
        <color indexed="8"/>
        <rFont val="Calibri"/>
      </rPr>
      <t>[mm]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</si>
  <si>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VACCUM </t>
    </r>
    <r>
      <rPr>
        <b val="1"/>
        <sz val="10"/>
        <color indexed="8"/>
        <rFont val="Calibri"/>
      </rPr>
      <t>[RPM]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</si>
  <si>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DENSITATE </t>
    </r>
    <r>
      <rPr>
        <b val="1"/>
        <sz val="10"/>
        <color indexed="8"/>
        <rFont val="Calibri"/>
      </rPr>
      <t>[gr/m²]</t>
    </r>
    <r>
      <rPr>
        <sz val="10"/>
        <color indexed="8"/>
        <rFont val="Calibri"/>
      </rPr>
      <t>:</t>
    </r>
  </si>
  <si>
    <t>Net weight / pallet [Kg]:</t>
  </si>
  <si>
    <r>
      <rPr>
        <sz val="10"/>
        <color indexed="8"/>
        <rFont val="Calibri"/>
      </rPr>
      <t xml:space="preserve">VERIFICAT VALORI ESD </t>
    </r>
    <r>
      <rPr>
        <b val="1"/>
        <sz val="10"/>
        <color indexed="8"/>
        <rFont val="Calibri"/>
      </rPr>
      <t>[&lt;1x10͘ᶟ Ω]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</si>
  <si>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NIVEL CORONA </t>
    </r>
    <r>
      <rPr>
        <b val="1"/>
        <sz val="10"/>
        <color indexed="8"/>
        <rFont val="Calibri"/>
      </rPr>
      <t>[dyne]</t>
    </r>
    <r>
      <rPr>
        <sz val="10"/>
        <color indexed="8"/>
        <rFont val="Calibri"/>
      </rPr>
      <t>:</t>
    </r>
  </si>
  <si>
    <t>7. PRODUCTIE:</t>
  </si>
  <si>
    <t>Oparator/ Autocontrol:</t>
  </si>
  <si>
    <t>Date of extrusion:</t>
  </si>
  <si>
    <r>
      <rPr>
        <b val="1"/>
        <sz val="10"/>
        <color indexed="24"/>
        <rFont val="Calibri"/>
      </rPr>
      <t>START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</si>
  <si>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r>
      <rPr>
        <b val="1"/>
        <sz val="10"/>
        <color indexed="16"/>
        <rFont val="Calibri"/>
      </rPr>
      <t>STOP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</si>
  <si>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</si>
  <si>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</si>
  <si>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</si>
  <si>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</si>
  <si>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</si>
  <si>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Pallet number:</t>
  </si>
  <si>
    <t>of</t>
  </si>
  <si>
    <t>8. DETALII COMANDA:</t>
  </si>
  <si>
    <t>DEMUNIRE CLIENT:</t>
  </si>
  <si>
    <t>COMANDA:</t>
  </si>
  <si>
    <t>COD ARTICOL:</t>
  </si>
  <si>
    <t>KEY COST CONTROL:</t>
  </si>
  <si>
    <t>This product is made by using 100% green energy</t>
  </si>
  <si>
    <t>CANTITATE PER COMANDA [buc]:</t>
  </si>
  <si>
    <t>CANTITATE DIN COMANDA EXTRUDATA ANTERIOR [buc]:</t>
  </si>
  <si>
    <t>CANTITATE DIN COMANDA RAMASA DE EXTRUDAT [buc]:</t>
  </si>
  <si>
    <t>Thank you for buying from us!</t>
  </si>
  <si>
    <t>issued by: Operation Mng.</t>
  </si>
  <si>
    <t>version 3.23</t>
  </si>
</sst>
</file>

<file path=xl/styles.xml><?xml version="1.0" encoding="utf-8"?>
<styleSheet xmlns="http://schemas.openxmlformats.org/spreadsheetml/2006/main">
  <numFmts count="1">
    <numFmt numFmtId="0" formatCode="General"/>
  </numFmts>
  <fonts count="40">
    <font>
      <sz val="11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2"/>
      <name val="Calibri"/>
    </font>
    <font>
      <b val="1"/>
      <sz val="11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0"/>
      <color indexed="8"/>
      <name val="Arial Black"/>
    </font>
    <font>
      <b val="1"/>
      <sz val="11"/>
      <color indexed="12"/>
      <name val="Calibri"/>
    </font>
    <font>
      <b val="1"/>
      <sz val="11"/>
      <color indexed="16"/>
      <name val="Calibri"/>
    </font>
    <font>
      <b val="1"/>
      <sz val="10"/>
      <color indexed="16"/>
      <name val="Calibri"/>
    </font>
    <font>
      <sz val="10"/>
      <color indexed="16"/>
      <name val="Calibri"/>
    </font>
    <font>
      <sz val="10"/>
      <color indexed="16"/>
      <name val="Arial Black"/>
    </font>
    <font>
      <i val="1"/>
      <sz val="10"/>
      <color indexed="8"/>
      <name val="Calibri"/>
    </font>
    <font>
      <b val="1"/>
      <sz val="16"/>
      <color indexed="8"/>
      <name val="Calibri"/>
    </font>
    <font>
      <sz val="13"/>
      <color indexed="8"/>
      <name val="Calibri"/>
    </font>
    <font>
      <sz val="14"/>
      <color indexed="19"/>
      <name val="Arial Black"/>
    </font>
    <font>
      <sz val="14"/>
      <color indexed="8"/>
      <name val="Arial Black"/>
    </font>
    <font>
      <i val="1"/>
      <sz val="13"/>
      <color indexed="12"/>
      <name val="Calibri"/>
    </font>
    <font>
      <sz val="9"/>
      <color indexed="8"/>
      <name val="Calibri"/>
    </font>
    <font>
      <b val="1"/>
      <sz val="13"/>
      <color indexed="8"/>
      <name val="Calibri"/>
    </font>
    <font>
      <sz val="14"/>
      <color indexed="8"/>
      <name val="Calibri"/>
    </font>
    <font>
      <i val="1"/>
      <sz val="12"/>
      <color indexed="8"/>
      <name val="Calibri"/>
    </font>
    <font>
      <b val="1"/>
      <sz val="14"/>
      <color indexed="8"/>
      <name val="Calibri"/>
    </font>
    <font>
      <b val="1"/>
      <sz val="10"/>
      <color indexed="21"/>
      <name val="Calibri"/>
    </font>
    <font>
      <b val="1"/>
      <sz val="10"/>
      <color indexed="12"/>
      <name val="Calibri"/>
    </font>
    <font>
      <sz val="8"/>
      <color indexed="8"/>
      <name val="Calibri"/>
    </font>
    <font>
      <b val="1"/>
      <sz val="9"/>
      <color indexed="8"/>
      <name val="Calibri"/>
    </font>
    <font>
      <b val="1"/>
      <sz val="10"/>
      <color indexed="24"/>
      <name val="Calibri"/>
    </font>
    <font>
      <b val="1"/>
      <i val="1"/>
      <sz val="10"/>
      <color indexed="8"/>
      <name val="Calibri"/>
    </font>
    <font>
      <i val="1"/>
      <sz val="13"/>
      <color indexed="8"/>
      <name val="Calibri"/>
    </font>
    <font>
      <i val="1"/>
      <sz val="14"/>
      <color indexed="8"/>
      <name val="Calibri"/>
    </font>
    <font>
      <sz val="13"/>
      <color indexed="25"/>
      <name val="Bradley Hand ITC"/>
    </font>
    <font>
      <sz val="9"/>
      <color indexed="26"/>
      <name val="Calibri"/>
    </font>
    <font>
      <sz val="12"/>
      <color indexed="25"/>
      <name val="Bradley Hand ITC"/>
    </font>
    <font>
      <b val="1"/>
      <sz val="9"/>
      <color indexed="16"/>
      <name val="Calibri"/>
    </font>
    <font>
      <i val="1"/>
      <sz val="14"/>
      <color indexed="12"/>
      <name val="Calibri"/>
    </font>
    <font>
      <i val="1"/>
      <sz val="9"/>
      <color indexed="8"/>
      <name val="Calibri"/>
    </font>
    <font>
      <sz val="12"/>
      <color indexed="19"/>
      <name val="Bradley Hand ITC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23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0" fontId="3" fillId="3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right" vertical="center"/>
    </xf>
    <xf numFmtId="0" fontId="4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2" fillId="2" borderId="10" applyNumberFormat="0" applyFont="1" applyFill="1" applyBorder="1" applyAlignment="1" applyProtection="0">
      <alignment horizontal="left" vertical="center"/>
    </xf>
    <xf numFmtId="0" fontId="2" fillId="2" borderId="11" applyNumberFormat="0" applyFont="1" applyFill="1" applyBorder="1" applyAlignment="1" applyProtection="0">
      <alignment horizontal="left" vertical="center"/>
    </xf>
    <xf numFmtId="0" fontId="3" fillId="3" borderId="11" applyNumberFormat="0" applyFont="1" applyFill="1" applyBorder="1" applyAlignment="1" applyProtection="0">
      <alignment vertical="bottom"/>
    </xf>
    <xf numFmtId="0" fontId="4" fillId="2" borderId="11" applyNumberFormat="0" applyFont="1" applyFill="1" applyBorder="1" applyAlignment="1" applyProtection="0">
      <alignment vertical="center"/>
    </xf>
    <xf numFmtId="0" fontId="4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right" vertical="center"/>
    </xf>
    <xf numFmtId="0" fontId="0" fillId="2" borderId="13" applyNumberFormat="0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center"/>
    </xf>
    <xf numFmtId="0" fontId="3" fillId="2" borderId="16" applyNumberFormat="0" applyFont="1" applyFill="1" applyBorder="1" applyAlignment="1" applyProtection="0">
      <alignment vertical="bottom"/>
    </xf>
    <xf numFmtId="49" fontId="5" fillId="2" borderId="17" applyNumberFormat="1" applyFont="1" applyFill="1" applyBorder="1" applyAlignment="1" applyProtection="0">
      <alignment horizontal="left" vertical="center"/>
    </xf>
    <xf numFmtId="0" fontId="5" fillId="2" borderId="18" applyNumberFormat="0" applyFont="1" applyFill="1" applyBorder="1" applyAlignment="1" applyProtection="0">
      <alignment horizontal="left" vertical="center"/>
    </xf>
    <xf numFmtId="0" fontId="5" fillId="2" borderId="19" applyNumberFormat="0" applyFont="1" applyFill="1" applyBorder="1" applyAlignment="1" applyProtection="0">
      <alignment horizontal="left" vertical="center"/>
    </xf>
    <xf numFmtId="49" fontId="5" fillId="4" borderId="20" applyNumberFormat="1" applyFont="1" applyFill="1" applyBorder="1" applyAlignment="1" applyProtection="0">
      <alignment horizontal="center" vertical="bottom"/>
    </xf>
    <xf numFmtId="0" fontId="5" fillId="4" borderId="21" applyNumberFormat="0" applyFont="1" applyFill="1" applyBorder="1" applyAlignment="1" applyProtection="0">
      <alignment horizontal="center" vertical="bottom"/>
    </xf>
    <xf numFmtId="0" fontId="5" fillId="4" borderId="22" applyNumberFormat="0" applyFont="1" applyFill="1" applyBorder="1" applyAlignment="1" applyProtection="0">
      <alignment horizontal="center" vertical="bottom"/>
    </xf>
    <xf numFmtId="0" fontId="0" fillId="5" borderId="23" applyNumberFormat="0" applyFont="1" applyFill="1" applyBorder="1" applyAlignment="1" applyProtection="0">
      <alignment vertical="bottom"/>
    </xf>
    <xf numFmtId="49" fontId="5" fillId="6" borderId="20" applyNumberFormat="1" applyFont="1" applyFill="1" applyBorder="1" applyAlignment="1" applyProtection="0">
      <alignment horizontal="center" vertical="bottom"/>
    </xf>
    <xf numFmtId="0" fontId="5" fillId="6" borderId="21" applyNumberFormat="0" applyFont="1" applyFill="1" applyBorder="1" applyAlignment="1" applyProtection="0">
      <alignment horizontal="center" vertical="bottom"/>
    </xf>
    <xf numFmtId="0" fontId="5" fillId="6" borderId="22" applyNumberFormat="0" applyFont="1" applyFill="1" applyBorder="1" applyAlignment="1" applyProtection="0">
      <alignment horizontal="center"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49" fontId="6" fillId="2" borderId="26" applyNumberFormat="1" applyFont="1" applyFill="1" applyBorder="1" applyAlignment="1" applyProtection="0">
      <alignment horizontal="right" vertical="bottom"/>
    </xf>
    <xf numFmtId="0" fontId="6" fillId="2" borderId="27" applyNumberFormat="0" applyFont="1" applyFill="1" applyBorder="1" applyAlignment="1" applyProtection="0">
      <alignment horizontal="right" vertical="bottom"/>
    </xf>
    <xf numFmtId="0" fontId="6" fillId="2" borderId="8" applyNumberFormat="0" applyFont="1" applyFill="1" applyBorder="1" applyAlignment="1" applyProtection="0">
      <alignment horizontal="right" vertical="bottom"/>
    </xf>
    <xf numFmtId="0" fontId="8" fillId="2" borderId="28" applyNumberFormat="0" applyFont="1" applyFill="1" applyBorder="1" applyAlignment="1" applyProtection="0">
      <alignment horizontal="center" vertical="center"/>
    </xf>
    <xf numFmtId="0" fontId="8" fillId="2" borderId="29" applyNumberFormat="0" applyFont="1" applyFill="1" applyBorder="1" applyAlignment="1" applyProtection="0">
      <alignment horizontal="center" vertical="center"/>
    </xf>
    <xf numFmtId="0" fontId="8" fillId="2" borderId="30" applyNumberFormat="0" applyFont="1" applyFill="1" applyBorder="1" applyAlignment="1" applyProtection="0">
      <alignment horizontal="center" vertical="center"/>
    </xf>
    <xf numFmtId="0" fontId="8" fillId="2" borderId="31" applyNumberFormat="0" applyFont="1" applyFill="1" applyBorder="1" applyAlignment="1" applyProtection="0">
      <alignment horizontal="center" vertical="center"/>
    </xf>
    <xf numFmtId="0" fontId="8" fillId="2" borderId="32" applyNumberFormat="0" applyFont="1" applyFill="1" applyBorder="1" applyAlignment="1" applyProtection="0">
      <alignment horizontal="center" vertical="center"/>
    </xf>
    <xf numFmtId="0" fontId="8" fillId="2" borderId="33" applyNumberFormat="0" applyFont="1" applyFill="1" applyBorder="1" applyAlignment="1" applyProtection="0">
      <alignment horizontal="center" vertical="center"/>
    </xf>
    <xf numFmtId="49" fontId="6" fillId="2" borderId="24" applyNumberFormat="1" applyFont="1" applyFill="1" applyBorder="1" applyAlignment="1" applyProtection="0">
      <alignment horizontal="right" vertical="bottom"/>
    </xf>
    <xf numFmtId="0" fontId="6" fillId="2" borderId="15" applyNumberFormat="0" applyFont="1" applyFill="1" applyBorder="1" applyAlignment="1" applyProtection="0">
      <alignment horizontal="right" vertical="bottom"/>
    </xf>
    <xf numFmtId="0" fontId="6" fillId="2" borderId="16" applyNumberFormat="0" applyFont="1" applyFill="1" applyBorder="1" applyAlignment="1" applyProtection="0">
      <alignment horizontal="right" vertical="bottom"/>
    </xf>
    <xf numFmtId="0" fontId="8" fillId="2" borderId="34" applyNumberFormat="0" applyFont="1" applyFill="1" applyBorder="1" applyAlignment="1" applyProtection="0">
      <alignment horizontal="center" vertical="center"/>
    </xf>
    <xf numFmtId="0" fontId="8" fillId="2" borderId="35" applyNumberFormat="0" applyFont="1" applyFill="1" applyBorder="1" applyAlignment="1" applyProtection="0">
      <alignment horizontal="center" vertical="center"/>
    </xf>
    <xf numFmtId="0" fontId="8" fillId="2" borderId="36" applyNumberFormat="0" applyFont="1" applyFill="1" applyBorder="1" applyAlignment="1" applyProtection="0">
      <alignment horizontal="center" vertical="center"/>
    </xf>
    <xf numFmtId="0" fontId="8" fillId="2" borderId="37" applyNumberFormat="0" applyFont="1" applyFill="1" applyBorder="1" applyAlignment="1" applyProtection="0">
      <alignment horizontal="center" vertical="center"/>
    </xf>
    <xf numFmtId="0" fontId="8" fillId="2" borderId="38" applyNumberFormat="0" applyFont="1" applyFill="1" applyBorder="1" applyAlignment="1" applyProtection="0">
      <alignment horizontal="center" vertical="center"/>
    </xf>
    <xf numFmtId="0" fontId="6" fillId="2" borderId="34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37" applyNumberFormat="0" applyFont="1" applyFill="1" applyBorder="1" applyAlignment="1" applyProtection="0">
      <alignment horizontal="center" vertical="center"/>
    </xf>
    <xf numFmtId="0" fontId="6" fillId="2" borderId="38" applyNumberFormat="0" applyFont="1" applyFill="1" applyBorder="1" applyAlignment="1" applyProtection="0">
      <alignment horizontal="center" vertical="center"/>
    </xf>
    <xf numFmtId="0" fontId="0" fillId="2" borderId="35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49" fontId="7" fillId="2" borderId="34" applyNumberFormat="1" applyFont="1" applyFill="1" applyBorder="1" applyAlignment="1" applyProtection="0">
      <alignment horizontal="center" vertical="center"/>
    </xf>
    <xf numFmtId="0" fontId="7" fillId="2" borderId="35" applyNumberFormat="0" applyFont="1" applyFill="1" applyBorder="1" applyAlignment="1" applyProtection="0">
      <alignment horizontal="center" vertical="center"/>
    </xf>
    <xf numFmtId="0" fontId="7" fillId="2" borderId="38" applyNumberFormat="0" applyFont="1" applyFill="1" applyBorder="1" applyAlignment="1" applyProtection="0">
      <alignment horizontal="center" vertical="center"/>
    </xf>
    <xf numFmtId="49" fontId="6" fillId="2" borderId="34" applyNumberFormat="1" applyFont="1" applyFill="1" applyBorder="1" applyAlignment="1" applyProtection="0">
      <alignment horizontal="center" vertical="center"/>
    </xf>
    <xf numFmtId="49" fontId="9" fillId="2" borderId="34" applyNumberFormat="1" applyFont="1" applyFill="1" applyBorder="1" applyAlignment="1" applyProtection="0">
      <alignment horizontal="center" vertical="center"/>
    </xf>
    <xf numFmtId="0" fontId="9" fillId="2" borderId="35" applyNumberFormat="0" applyFont="1" applyFill="1" applyBorder="1" applyAlignment="1" applyProtection="0">
      <alignment horizontal="center" vertical="center"/>
    </xf>
    <xf numFmtId="0" fontId="9" fillId="2" borderId="38" applyNumberFormat="0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0" fontId="10" fillId="2" borderId="35" applyNumberFormat="0" applyFont="1" applyFill="1" applyBorder="1" applyAlignment="1" applyProtection="0">
      <alignment horizontal="center" vertical="center"/>
    </xf>
    <xf numFmtId="0" fontId="10" fillId="2" borderId="38" applyNumberFormat="0" applyFont="1" applyFill="1" applyBorder="1" applyAlignment="1" applyProtection="0">
      <alignment horizontal="center" vertical="center"/>
    </xf>
    <xf numFmtId="49" fontId="8" fillId="2" borderId="40" applyNumberFormat="1" applyFont="1" applyFill="1" applyBorder="1" applyAlignment="1" applyProtection="0">
      <alignment horizontal="center" vertical="center"/>
    </xf>
    <xf numFmtId="0" fontId="8" fillId="2" borderId="41" applyNumberFormat="0" applyFont="1" applyFill="1" applyBorder="1" applyAlignment="1" applyProtection="0">
      <alignment horizontal="center" vertical="center"/>
    </xf>
    <xf numFmtId="0" fontId="8" fillId="2" borderId="42" applyNumberFormat="0" applyFont="1" applyFill="1" applyBorder="1" applyAlignment="1" applyProtection="0">
      <alignment horizontal="center" vertical="center"/>
    </xf>
    <xf numFmtId="49" fontId="11" fillId="2" borderId="24" applyNumberFormat="1" applyFont="1" applyFill="1" applyBorder="1" applyAlignment="1" applyProtection="0">
      <alignment horizontal="right" vertical="bottom"/>
    </xf>
    <xf numFmtId="0" fontId="11" fillId="2" borderId="15" applyNumberFormat="0" applyFont="1" applyFill="1" applyBorder="1" applyAlignment="1" applyProtection="0">
      <alignment horizontal="right" vertical="bottom"/>
    </xf>
    <xf numFmtId="0" fontId="11" fillId="2" borderId="43" applyNumberFormat="0" applyFont="1" applyFill="1" applyBorder="1" applyAlignment="1" applyProtection="0">
      <alignment horizontal="right" vertical="bottom"/>
    </xf>
    <xf numFmtId="0" fontId="13" fillId="7" borderId="20" applyNumberFormat="0" applyFont="1" applyFill="1" applyBorder="1" applyAlignment="1" applyProtection="0">
      <alignment horizontal="center" vertical="center"/>
    </xf>
    <xf numFmtId="0" fontId="13" fillId="7" borderId="21" applyNumberFormat="0" applyFont="1" applyFill="1" applyBorder="1" applyAlignment="1" applyProtection="0">
      <alignment horizontal="center" vertical="center"/>
    </xf>
    <xf numFmtId="0" fontId="13" fillId="7" borderId="22" applyNumberFormat="0" applyFont="1" applyFill="1" applyBorder="1" applyAlignment="1" applyProtection="0">
      <alignment horizontal="center" vertical="center"/>
    </xf>
    <xf numFmtId="0" fontId="8" fillId="2" borderId="44" applyNumberFormat="0" applyFont="1" applyFill="1" applyBorder="1" applyAlignment="1" applyProtection="0">
      <alignment horizontal="center" vertical="center"/>
    </xf>
    <xf numFmtId="0" fontId="3" fillId="2" borderId="45" applyNumberFormat="0" applyFont="1" applyFill="1" applyBorder="1" applyAlignment="1" applyProtection="0">
      <alignment vertical="bottom"/>
    </xf>
    <xf numFmtId="0" fontId="3" fillId="2" borderId="45" applyNumberFormat="0" applyFont="1" applyFill="1" applyBorder="1" applyAlignment="1" applyProtection="0">
      <alignment horizontal="center" vertical="center"/>
    </xf>
    <xf numFmtId="49" fontId="14" fillId="2" borderId="24" applyNumberFormat="1" applyFont="1" applyFill="1" applyBorder="1" applyAlignment="1" applyProtection="0">
      <alignment horizontal="right" vertical="bottom"/>
    </xf>
    <xf numFmtId="0" fontId="14" fillId="2" borderId="15" applyNumberFormat="0" applyFont="1" applyFill="1" applyBorder="1" applyAlignment="1" applyProtection="0">
      <alignment horizontal="right" vertical="bottom"/>
    </xf>
    <xf numFmtId="0" fontId="14" fillId="2" borderId="16" applyNumberFormat="0" applyFont="1" applyFill="1" applyBorder="1" applyAlignment="1" applyProtection="0">
      <alignment horizontal="right" vertical="bottom"/>
    </xf>
    <xf numFmtId="1" fontId="14" fillId="2" borderId="46" applyNumberFormat="1" applyFont="1" applyFill="1" applyBorder="1" applyAlignment="1" applyProtection="0">
      <alignment horizontal="center" vertical="center"/>
    </xf>
    <xf numFmtId="1" fontId="14" fillId="2" borderId="47" applyNumberFormat="1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1" fontId="14" fillId="2" borderId="48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center"/>
    </xf>
    <xf numFmtId="0" fontId="14" fillId="2" borderId="49" applyNumberFormat="1" applyFont="1" applyFill="1" applyBorder="1" applyAlignment="1" applyProtection="0">
      <alignment horizontal="center" vertical="center"/>
    </xf>
    <xf numFmtId="0" fontId="14" fillId="2" borderId="50" applyNumberFormat="0" applyFont="1" applyFill="1" applyBorder="1" applyAlignment="1" applyProtection="0">
      <alignment horizontal="center" vertical="center"/>
    </xf>
    <xf numFmtId="0" fontId="14" fillId="2" borderId="50" applyNumberFormat="1" applyFont="1" applyFill="1" applyBorder="1" applyAlignment="1" applyProtection="0">
      <alignment horizontal="center" vertical="center"/>
    </xf>
    <xf numFmtId="0" fontId="14" fillId="2" borderId="51" applyNumberFormat="0" applyFont="1" applyFill="1" applyBorder="1" applyAlignment="1" applyProtection="0">
      <alignment horizontal="center" vertical="center"/>
    </xf>
    <xf numFmtId="49" fontId="3" fillId="2" borderId="15" applyNumberFormat="1" applyFont="1" applyFill="1" applyBorder="1" applyAlignment="1" applyProtection="0">
      <alignment vertical="center"/>
    </xf>
    <xf numFmtId="0" fontId="15" fillId="2" borderId="15" applyNumberFormat="1" applyFont="1" applyFill="1" applyBorder="1" applyAlignment="1" applyProtection="0">
      <alignment horizontal="center" vertical="center"/>
    </xf>
    <xf numFmtId="0" fontId="5" fillId="2" borderId="49" applyNumberFormat="0" applyFont="1" applyFill="1" applyBorder="1" applyAlignment="1" applyProtection="0">
      <alignment horizontal="center" vertical="center"/>
    </xf>
    <xf numFmtId="0" fontId="5" fillId="2" borderId="50" applyNumberFormat="0" applyFont="1" applyFill="1" applyBorder="1" applyAlignment="1" applyProtection="0">
      <alignment horizontal="center" vertical="center"/>
    </xf>
    <xf numFmtId="0" fontId="5" fillId="2" borderId="31" applyNumberFormat="0" applyFont="1" applyFill="1" applyBorder="1" applyAlignment="1" applyProtection="0">
      <alignment horizontal="center" vertical="center"/>
    </xf>
    <xf numFmtId="0" fontId="5" fillId="2" borderId="50" applyNumberFormat="1" applyFont="1" applyFill="1" applyBorder="1" applyAlignment="1" applyProtection="0">
      <alignment horizontal="center" vertical="center"/>
    </xf>
    <xf numFmtId="0" fontId="5" fillId="2" borderId="51" applyNumberFormat="0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horizontal="right" vertical="bottom"/>
    </xf>
    <xf numFmtId="0" fontId="6" fillId="2" borderId="11" applyNumberFormat="0" applyFont="1" applyFill="1" applyBorder="1" applyAlignment="1" applyProtection="0">
      <alignment horizontal="right" vertical="bottom"/>
    </xf>
    <xf numFmtId="0" fontId="6" fillId="2" borderId="52" applyNumberFormat="0" applyFont="1" applyFill="1" applyBorder="1" applyAlignment="1" applyProtection="0">
      <alignment horizontal="right" vertical="bottom"/>
    </xf>
    <xf numFmtId="1" fontId="5" fillId="2" borderId="53" applyNumberFormat="1" applyFont="1" applyFill="1" applyBorder="1" applyAlignment="1" applyProtection="0">
      <alignment horizontal="center" vertical="center"/>
    </xf>
    <xf numFmtId="1" fontId="5" fillId="2" borderId="54" applyNumberFormat="1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center"/>
    </xf>
    <xf numFmtId="1" fontId="5" fillId="2" borderId="56" applyNumberFormat="1" applyFont="1" applyFill="1" applyBorder="1" applyAlignment="1" applyProtection="0">
      <alignment horizontal="center" vertical="center"/>
    </xf>
    <xf numFmtId="49" fontId="3" fillId="2" borderId="15" applyNumberFormat="1" applyFont="1" applyFill="1" applyBorder="1" applyAlignment="1" applyProtection="0">
      <alignment horizontal="left" vertical="center"/>
    </xf>
    <xf numFmtId="49" fontId="16" fillId="2" borderId="15" applyNumberFormat="1" applyFont="1" applyFill="1" applyBorder="1" applyAlignment="1" applyProtection="0">
      <alignment horizontal="center" vertical="center"/>
    </xf>
    <xf numFmtId="0" fontId="16" fillId="2" borderId="15" applyNumberFormat="0" applyFont="1" applyFill="1" applyBorder="1" applyAlignment="1" applyProtection="0">
      <alignment horizontal="center" vertical="center"/>
    </xf>
    <xf numFmtId="49" fontId="5" fillId="2" borderId="57" applyNumberFormat="1" applyFont="1" applyFill="1" applyBorder="1" applyAlignment="1" applyProtection="0">
      <alignment horizontal="left" vertical="center"/>
    </xf>
    <xf numFmtId="0" fontId="5" fillId="2" borderId="58" applyNumberFormat="0" applyFont="1" applyFill="1" applyBorder="1" applyAlignment="1" applyProtection="0">
      <alignment horizontal="left" vertical="center"/>
    </xf>
    <xf numFmtId="49" fontId="5" fillId="2" borderId="58" applyNumberFormat="1" applyFont="1" applyFill="1" applyBorder="1" applyAlignment="1" applyProtection="0">
      <alignment horizontal="center" vertical="center"/>
    </xf>
    <xf numFmtId="0" fontId="5" fillId="2" borderId="58" applyNumberFormat="0" applyFont="1" applyFill="1" applyBorder="1" applyAlignment="1" applyProtection="0">
      <alignment horizontal="center" vertical="center"/>
    </xf>
    <xf numFmtId="0" fontId="5" fillId="2" borderId="58" applyNumberFormat="0" applyFont="1" applyFill="1" applyBorder="1" applyAlignment="1" applyProtection="0">
      <alignment horizontal="center" vertical="top"/>
    </xf>
    <xf numFmtId="49" fontId="5" fillId="8" borderId="58" applyNumberFormat="1" applyFont="1" applyFill="1" applyBorder="1" applyAlignment="1" applyProtection="0">
      <alignment horizontal="left" vertical="center"/>
    </xf>
    <xf numFmtId="0" fontId="5" fillId="8" borderId="58" applyNumberFormat="0" applyFont="1" applyFill="1" applyBorder="1" applyAlignment="1" applyProtection="0">
      <alignment horizontal="left" vertical="center"/>
    </xf>
    <xf numFmtId="0" fontId="5" fillId="8" borderId="59" applyNumberFormat="0" applyFont="1" applyFill="1" applyBorder="1" applyAlignment="1" applyProtection="0">
      <alignment horizontal="left" vertical="center"/>
    </xf>
    <xf numFmtId="0" fontId="16" fillId="2" borderId="15" applyNumberFormat="0" applyFont="1" applyFill="1" applyBorder="1" applyAlignment="1" applyProtection="0">
      <alignment vertical="bottom"/>
    </xf>
    <xf numFmtId="49" fontId="5" fillId="2" borderId="20" applyNumberFormat="1" applyFont="1" applyFill="1" applyBorder="1" applyAlignment="1" applyProtection="0">
      <alignment horizontal="left" vertical="center"/>
    </xf>
    <xf numFmtId="0" fontId="5" fillId="2" borderId="21" applyNumberFormat="0" applyFont="1" applyFill="1" applyBorder="1" applyAlignment="1" applyProtection="0">
      <alignment horizontal="left" vertical="center"/>
    </xf>
    <xf numFmtId="0" fontId="5" fillId="2" borderId="22" applyNumberFormat="0" applyFont="1" applyFill="1" applyBorder="1" applyAlignment="1" applyProtection="0">
      <alignment horizontal="left" vertical="center"/>
    </xf>
    <xf numFmtId="49" fontId="17" fillId="9" borderId="20" applyNumberFormat="1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18" fillId="2" borderId="20" applyNumberFormat="0" applyFont="1" applyFill="1" applyBorder="1" applyAlignment="1" applyProtection="0">
      <alignment vertical="center"/>
    </xf>
    <xf numFmtId="0" fontId="18" fillId="2" borderId="22" applyNumberFormat="0" applyFont="1" applyFill="1" applyBorder="1" applyAlignment="1" applyProtection="0">
      <alignment vertical="center"/>
    </xf>
    <xf numFmtId="49" fontId="3" fillId="2" borderId="15" applyNumberFormat="1" applyFont="1" applyFill="1" applyBorder="1" applyAlignment="1" applyProtection="0">
      <alignment vertical="bottom"/>
    </xf>
    <xf numFmtId="49" fontId="19" fillId="2" borderId="15" applyNumberFormat="1" applyFont="1" applyFill="1" applyBorder="1" applyAlignment="1" applyProtection="0">
      <alignment horizontal="center" vertical="center"/>
    </xf>
    <xf numFmtId="0" fontId="5" fillId="2" borderId="21" applyNumberFormat="0" applyFont="1" applyFill="1" applyBorder="1" applyAlignment="1" applyProtection="0">
      <alignment vertical="center"/>
    </xf>
    <xf numFmtId="0" fontId="5" fillId="2" borderId="22" applyNumberFormat="0" applyFont="1" applyFill="1" applyBorder="1" applyAlignment="1" applyProtection="0">
      <alignment vertical="center"/>
    </xf>
    <xf numFmtId="0" fontId="16" fillId="2" borderId="15" applyNumberFormat="1" applyFont="1" applyFill="1" applyBorder="1" applyAlignment="1" applyProtection="0">
      <alignment horizontal="center" vertical="center"/>
    </xf>
    <xf numFmtId="49" fontId="20" fillId="5" borderId="60" applyNumberFormat="1" applyFont="1" applyFill="1" applyBorder="1" applyAlignment="1" applyProtection="0">
      <alignment horizontal="center" vertical="center" wrapText="1"/>
    </xf>
    <xf numFmtId="49" fontId="6" fillId="5" borderId="61" applyNumberFormat="1" applyFont="1" applyFill="1" applyBorder="1" applyAlignment="1" applyProtection="0">
      <alignment horizontal="center" vertical="center" wrapText="1"/>
    </xf>
    <xf numFmtId="49" fontId="7" fillId="5" borderId="61" applyNumberFormat="1" applyFont="1" applyFill="1" applyBorder="1" applyAlignment="1" applyProtection="0">
      <alignment horizontal="center" vertical="center" wrapText="1"/>
    </xf>
    <xf numFmtId="49" fontId="6" fillId="5" borderId="62" applyNumberFormat="1" applyFont="1" applyFill="1" applyBorder="1" applyAlignment="1" applyProtection="0">
      <alignment horizontal="center" vertical="center"/>
    </xf>
    <xf numFmtId="0" fontId="6" fillId="5" borderId="21" applyNumberFormat="0" applyFont="1" applyFill="1" applyBorder="1" applyAlignment="1" applyProtection="0">
      <alignment horizontal="center" vertical="center"/>
    </xf>
    <xf numFmtId="0" fontId="6" fillId="5" borderId="63" applyNumberFormat="0" applyFont="1" applyFill="1" applyBorder="1" applyAlignment="1" applyProtection="0">
      <alignment horizontal="center" vertical="center"/>
    </xf>
    <xf numFmtId="49" fontId="7" fillId="8" borderId="62" applyNumberFormat="1" applyFont="1" applyFill="1" applyBorder="1" applyAlignment="1" applyProtection="0">
      <alignment horizontal="center" vertical="center" wrapText="1"/>
    </xf>
    <xf numFmtId="0" fontId="7" fillId="8" borderId="21" applyNumberFormat="0" applyFont="1" applyFill="1" applyBorder="1" applyAlignment="1" applyProtection="0">
      <alignment horizontal="center" vertical="center" wrapText="1"/>
    </xf>
    <xf numFmtId="0" fontId="7" fillId="8" borderId="22" applyNumberFormat="0" applyFont="1" applyFill="1" applyBorder="1" applyAlignment="1" applyProtection="0">
      <alignment horizontal="center" vertical="center" wrapText="1"/>
    </xf>
    <xf numFmtId="49" fontId="21" fillId="2" borderId="15" applyNumberFormat="1" applyFont="1" applyFill="1" applyBorder="1" applyAlignment="1" applyProtection="0">
      <alignment vertical="bottom"/>
    </xf>
    <xf numFmtId="0" fontId="22" fillId="2" borderId="15" applyNumberFormat="0" applyFont="1" applyFill="1" applyBorder="1" applyAlignment="1" applyProtection="0">
      <alignment horizontal="center" vertical="center"/>
    </xf>
    <xf numFmtId="0" fontId="7" fillId="2" borderId="64" applyNumberFormat="1" applyFont="1" applyFill="1" applyBorder="1" applyAlignment="1" applyProtection="0">
      <alignment horizontal="center" vertical="center"/>
    </xf>
    <xf numFmtId="9" fontId="6" fillId="2" borderId="65" applyNumberFormat="1" applyFont="1" applyFill="1" applyBorder="1" applyAlignment="1" applyProtection="0">
      <alignment horizontal="center" vertical="center"/>
    </xf>
    <xf numFmtId="0" fontId="6" fillId="5" borderId="65" applyNumberFormat="0" applyFont="1" applyFill="1" applyBorder="1" applyAlignment="1" applyProtection="0">
      <alignment vertical="center"/>
    </xf>
    <xf numFmtId="49" fontId="6" fillId="2" borderId="66" applyNumberFormat="1" applyFont="1" applyFill="1" applyBorder="1" applyAlignment="1" applyProtection="0">
      <alignment horizontal="center" vertical="center"/>
    </xf>
    <xf numFmtId="0" fontId="6" fillId="2" borderId="18" applyNumberFormat="0" applyFont="1" applyFill="1" applyBorder="1" applyAlignment="1" applyProtection="0">
      <alignment horizontal="center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0" fontId="7" fillId="2" borderId="66" applyNumberFormat="0" applyFont="1" applyFill="1" applyBorder="1" applyAlignment="1" applyProtection="0">
      <alignment horizontal="center" vertical="center" wrapText="1"/>
    </xf>
    <xf numFmtId="0" fontId="7" fillId="2" borderId="18" applyNumberFormat="0" applyFont="1" applyFill="1" applyBorder="1" applyAlignment="1" applyProtection="0">
      <alignment horizontal="center" vertical="center" wrapText="1"/>
    </xf>
    <xf numFmtId="0" fontId="7" fillId="2" borderId="19" applyNumberFormat="0" applyFont="1" applyFill="1" applyBorder="1" applyAlignment="1" applyProtection="0">
      <alignment horizontal="center" vertical="center" wrapText="1"/>
    </xf>
    <xf numFmtId="49" fontId="23" fillId="2" borderId="15" applyNumberFormat="1" applyFont="1" applyFill="1" applyBorder="1" applyAlignment="1" applyProtection="0">
      <alignment vertical="center"/>
    </xf>
    <xf numFmtId="0" fontId="23" fillId="2" borderId="15" applyNumberFormat="0" applyFont="1" applyFill="1" applyBorder="1" applyAlignment="1" applyProtection="0">
      <alignment vertical="center"/>
    </xf>
    <xf numFmtId="0" fontId="24" fillId="2" borderId="15" applyNumberFormat="1" applyFont="1" applyFill="1" applyBorder="1" applyAlignment="1" applyProtection="0">
      <alignment horizontal="center" vertical="center"/>
    </xf>
    <xf numFmtId="0" fontId="7" fillId="2" borderId="68" applyNumberFormat="1" applyFont="1" applyFill="1" applyBorder="1" applyAlignment="1" applyProtection="0">
      <alignment horizontal="center" vertical="center"/>
    </xf>
    <xf numFmtId="9" fontId="6" fillId="2" borderId="69" applyNumberFormat="1" applyFont="1" applyFill="1" applyBorder="1" applyAlignment="1" applyProtection="0">
      <alignment horizontal="center" vertical="center"/>
    </xf>
    <xf numFmtId="0" fontId="6" fillId="5" borderId="69" applyNumberFormat="0" applyFont="1" applyFill="1" applyBorder="1" applyAlignment="1" applyProtection="0">
      <alignment vertical="center"/>
    </xf>
    <xf numFmtId="49" fontId="6" fillId="2" borderId="70" applyNumberFormat="1" applyFont="1" applyFill="1" applyBorder="1" applyAlignment="1" applyProtection="0">
      <alignment horizontal="center" vertical="center"/>
    </xf>
    <xf numFmtId="0" fontId="6" fillId="2" borderId="71" applyNumberFormat="0" applyFont="1" applyFill="1" applyBorder="1" applyAlignment="1" applyProtection="0">
      <alignment horizontal="center" vertical="center"/>
    </xf>
    <xf numFmtId="0" fontId="6" fillId="2" borderId="72" applyNumberFormat="0" applyFont="1" applyFill="1" applyBorder="1" applyAlignment="1" applyProtection="0">
      <alignment horizontal="center" vertical="center"/>
    </xf>
    <xf numFmtId="0" fontId="7" fillId="2" borderId="70" applyNumberFormat="0" applyFont="1" applyFill="1" applyBorder="1" applyAlignment="1" applyProtection="0">
      <alignment horizontal="center" vertical="center" wrapText="1"/>
    </xf>
    <xf numFmtId="0" fontId="7" fillId="2" borderId="71" applyNumberFormat="0" applyFont="1" applyFill="1" applyBorder="1" applyAlignment="1" applyProtection="0">
      <alignment horizontal="center" vertical="center" wrapText="1"/>
    </xf>
    <xf numFmtId="0" fontId="7" fillId="2" borderId="73" applyNumberFormat="0" applyFont="1" applyFill="1" applyBorder="1" applyAlignment="1" applyProtection="0">
      <alignment horizontal="center" vertical="center" wrapText="1"/>
    </xf>
    <xf numFmtId="0" fontId="23" fillId="2" borderId="15" applyNumberFormat="0" applyFont="1" applyFill="1" applyBorder="1" applyAlignment="1" applyProtection="0">
      <alignment vertical="bottom"/>
    </xf>
    <xf numFmtId="0" fontId="24" fillId="2" borderId="15" applyNumberFormat="0" applyFont="1" applyFill="1" applyBorder="1" applyAlignment="1" applyProtection="0">
      <alignment horizontal="center" vertical="center"/>
    </xf>
    <xf numFmtId="0" fontId="25" fillId="2" borderId="68" applyNumberFormat="1" applyFont="1" applyFill="1" applyBorder="1" applyAlignment="1" applyProtection="0">
      <alignment horizontal="center" vertical="center"/>
    </xf>
    <xf numFmtId="49" fontId="6" fillId="2" borderId="69" applyNumberFormat="1" applyFont="1" applyFill="1" applyBorder="1" applyAlignment="1" applyProtection="0">
      <alignment horizontal="center" vertical="center"/>
    </xf>
    <xf numFmtId="0" fontId="6" fillId="2" borderId="70" applyNumberFormat="0" applyFont="1" applyFill="1" applyBorder="1" applyAlignment="1" applyProtection="0">
      <alignment horizontal="center" vertical="center"/>
    </xf>
    <xf numFmtId="49" fontId="24" fillId="2" borderId="15" applyNumberFormat="1" applyFont="1" applyFill="1" applyBorder="1" applyAlignment="1" applyProtection="0">
      <alignment horizontal="center" vertical="center"/>
    </xf>
    <xf numFmtId="0" fontId="26" fillId="2" borderId="68" applyNumberFormat="1" applyFont="1" applyFill="1" applyBorder="1" applyAlignment="1" applyProtection="0">
      <alignment horizontal="center" vertical="center"/>
    </xf>
    <xf numFmtId="0" fontId="6" fillId="2" borderId="69" applyNumberFormat="0" applyFont="1" applyFill="1" applyBorder="1" applyAlignment="1" applyProtection="0">
      <alignment horizontal="center" vertical="center"/>
    </xf>
    <xf numFmtId="49" fontId="7" fillId="2" borderId="74" applyNumberFormat="1" applyFont="1" applyFill="1" applyBorder="1" applyAlignment="1" applyProtection="0">
      <alignment horizontal="center" vertical="center" wrapText="1"/>
    </xf>
    <xf numFmtId="49" fontId="6" fillId="2" borderId="75" applyNumberFormat="1" applyFont="1" applyFill="1" applyBorder="1" applyAlignment="1" applyProtection="0">
      <alignment horizontal="center" vertical="center"/>
    </xf>
    <xf numFmtId="0" fontId="6" fillId="5" borderId="75" applyNumberFormat="0" applyFont="1" applyFill="1" applyBorder="1" applyAlignment="1" applyProtection="0">
      <alignment vertical="center"/>
    </xf>
    <xf numFmtId="49" fontId="20" fillId="2" borderId="76" applyNumberFormat="1" applyFont="1" applyFill="1" applyBorder="1" applyAlignment="1" applyProtection="0">
      <alignment horizontal="left" vertical="top" wrapText="1"/>
    </xf>
    <xf numFmtId="0" fontId="20" fillId="2" borderId="77" applyNumberFormat="0" applyFont="1" applyFill="1" applyBorder="1" applyAlignment="1" applyProtection="0">
      <alignment horizontal="left" vertical="top" wrapText="1"/>
    </xf>
    <xf numFmtId="0" fontId="27" fillId="2" borderId="77" applyNumberFormat="0" applyFont="1" applyFill="1" applyBorder="1" applyAlignment="1" applyProtection="0">
      <alignment horizontal="left" vertical="top"/>
    </xf>
    <xf numFmtId="0" fontId="27" fillId="2" borderId="78" applyNumberFormat="0" applyFont="1" applyFill="1" applyBorder="1" applyAlignment="1" applyProtection="0">
      <alignment horizontal="left" vertical="top"/>
    </xf>
    <xf numFmtId="49" fontId="5" fillId="8" borderId="2" applyNumberFormat="1" applyFont="1" applyFill="1" applyBorder="1" applyAlignment="1" applyProtection="0">
      <alignment horizontal="left" vertical="center"/>
    </xf>
    <xf numFmtId="0" fontId="5" fillId="8" borderId="3" applyNumberFormat="0" applyFont="1" applyFill="1" applyBorder="1" applyAlignment="1" applyProtection="0">
      <alignment horizontal="left" vertical="center"/>
    </xf>
    <xf numFmtId="0" fontId="5" fillId="8" borderId="4" applyNumberFormat="0" applyFont="1" applyFill="1" applyBorder="1" applyAlignment="1" applyProtection="0">
      <alignment horizontal="left" vertical="center"/>
    </xf>
    <xf numFmtId="0" fontId="0" fillId="2" borderId="23" applyNumberFormat="0" applyFont="1" applyFill="1" applyBorder="1" applyAlignment="1" applyProtection="0">
      <alignment vertical="bottom"/>
    </xf>
    <xf numFmtId="0" fontId="5" fillId="8" borderId="10" applyNumberFormat="0" applyFont="1" applyFill="1" applyBorder="1" applyAlignment="1" applyProtection="0">
      <alignment horizontal="left" vertical="center"/>
    </xf>
    <xf numFmtId="0" fontId="5" fillId="8" borderId="11" applyNumberFormat="0" applyFont="1" applyFill="1" applyBorder="1" applyAlignment="1" applyProtection="0">
      <alignment horizontal="left" vertical="center"/>
    </xf>
    <xf numFmtId="0" fontId="5" fillId="8" borderId="12" applyNumberFormat="0" applyFont="1" applyFill="1" applyBorder="1" applyAlignment="1" applyProtection="0">
      <alignment horizontal="left" vertical="center"/>
    </xf>
    <xf numFmtId="0" fontId="5" fillId="10" borderId="20" applyNumberFormat="0" applyFont="1" applyFill="1" applyBorder="1" applyAlignment="1" applyProtection="0">
      <alignment horizontal="center" vertical="center"/>
    </xf>
    <xf numFmtId="0" fontId="5" fillId="5" borderId="21" applyNumberFormat="0" applyFont="1" applyFill="1" applyBorder="1" applyAlignment="1" applyProtection="0">
      <alignment horizontal="center" vertical="center"/>
    </xf>
    <xf numFmtId="0" fontId="5" fillId="5" borderId="22" applyNumberFormat="0" applyFont="1" applyFill="1" applyBorder="1" applyAlignment="1" applyProtection="0">
      <alignment horizontal="center" vertical="center"/>
    </xf>
    <xf numFmtId="0" fontId="8" fillId="2" borderId="79" applyNumberFormat="0" applyFont="1" applyFill="1" applyBorder="1" applyAlignment="1" applyProtection="0">
      <alignment horizontal="center" vertical="center"/>
    </xf>
    <xf numFmtId="0" fontId="8" fillId="11" borderId="20" applyNumberFormat="0" applyFont="1" applyFill="1" applyBorder="1" applyAlignment="1" applyProtection="0">
      <alignment horizontal="center" vertical="center"/>
    </xf>
    <xf numFmtId="0" fontId="8" fillId="2" borderId="21" applyNumberFormat="0" applyFont="1" applyFill="1" applyBorder="1" applyAlignment="1" applyProtection="0">
      <alignment horizontal="center" vertical="center"/>
    </xf>
    <xf numFmtId="0" fontId="8" fillId="2" borderId="22" applyNumberFormat="0" applyFont="1" applyFill="1" applyBorder="1" applyAlignment="1" applyProtection="0">
      <alignment horizontal="center" vertical="center"/>
    </xf>
    <xf numFmtId="49" fontId="5" fillId="2" borderId="20" applyNumberFormat="1" applyFont="1" applyFill="1" applyBorder="1" applyAlignment="1" applyProtection="0">
      <alignment vertical="bottom"/>
    </xf>
    <xf numFmtId="0" fontId="5" fillId="2" borderId="21" applyNumberFormat="0" applyFont="1" applyFill="1" applyBorder="1" applyAlignment="1" applyProtection="0">
      <alignment vertical="bottom"/>
    </xf>
    <xf numFmtId="0" fontId="5" fillId="2" borderId="21" applyNumberFormat="0" applyFont="1" applyFill="1" applyBorder="1" applyAlignment="1" applyProtection="0">
      <alignment horizontal="center" vertical="bottom"/>
    </xf>
    <xf numFmtId="0" fontId="5" fillId="2" borderId="22" applyNumberFormat="0" applyFont="1" applyFill="1" applyBorder="1" applyAlignment="1" applyProtection="0">
      <alignment horizontal="center" vertical="bottom"/>
    </xf>
    <xf numFmtId="49" fontId="0" fillId="2" borderId="17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49" fontId="14" fillId="2" borderId="81" applyNumberFormat="1" applyFont="1" applyFill="1" applyBorder="1" applyAlignment="1" applyProtection="0">
      <alignment horizontal="center" vertical="bottom"/>
    </xf>
    <xf numFmtId="0" fontId="14" fillId="2" borderId="81" applyNumberFormat="0" applyFont="1" applyFill="1" applyBorder="1" applyAlignment="1" applyProtection="0">
      <alignment horizontal="center" vertical="bottom"/>
    </xf>
    <xf numFmtId="49" fontId="14" fillId="2" borderId="82" applyNumberFormat="1" applyFont="1" applyFill="1" applyBorder="1" applyAlignment="1" applyProtection="0">
      <alignment horizontal="center" vertical="bottom"/>
    </xf>
    <xf numFmtId="0" fontId="14" fillId="2" borderId="80" applyNumberFormat="0" applyFont="1" applyFill="1" applyBorder="1" applyAlignment="1" applyProtection="0">
      <alignment horizontal="center" vertical="bottom"/>
    </xf>
    <xf numFmtId="49" fontId="14" fillId="2" borderId="83" applyNumberFormat="1" applyFont="1" applyFill="1" applyBorder="1" applyAlignment="1" applyProtection="0">
      <alignment horizontal="center" vertical="bottom"/>
    </xf>
    <xf numFmtId="0" fontId="22" fillId="2" borderId="15" applyNumberFormat="0" applyFont="1" applyFill="1" applyBorder="1" applyAlignment="1" applyProtection="0">
      <alignment vertical="bottom"/>
    </xf>
    <xf numFmtId="49" fontId="23" fillId="2" borderId="15" applyNumberFormat="1" applyFont="1" applyFill="1" applyBorder="1" applyAlignment="1" applyProtection="0">
      <alignment vertical="bottom"/>
    </xf>
    <xf numFmtId="1" fontId="24" fillId="2" borderId="15" applyNumberFormat="1" applyFont="1" applyFill="1" applyBorder="1" applyAlignment="1" applyProtection="0">
      <alignment horizontal="center" vertical="bottom"/>
    </xf>
    <xf numFmtId="0" fontId="22" fillId="2" borderId="25" applyNumberFormat="0" applyFont="1" applyFill="1" applyBorder="1" applyAlignment="1" applyProtection="0">
      <alignment vertical="bottom"/>
    </xf>
    <xf numFmtId="49" fontId="6" fillId="2" borderId="26" applyNumberFormat="1" applyFont="1" applyFill="1" applyBorder="1" applyAlignment="1" applyProtection="0">
      <alignment horizontal="left" vertical="bottom"/>
    </xf>
    <xf numFmtId="0" fontId="6" fillId="2" borderId="27" applyNumberFormat="0" applyFont="1" applyFill="1" applyBorder="1" applyAlignment="1" applyProtection="0">
      <alignment horizontal="left" vertical="bottom"/>
    </xf>
    <xf numFmtId="0" fontId="6" fillId="2" borderId="84" applyNumberFormat="0" applyFont="1" applyFill="1" applyBorder="1" applyAlignment="1" applyProtection="0">
      <alignment horizontal="left" vertical="bottom"/>
    </xf>
    <xf numFmtId="0" fontId="14" fillId="8" borderId="85" applyNumberFormat="0" applyFont="1" applyFill="1" applyBorder="1" applyAlignment="1" applyProtection="0">
      <alignment horizontal="center" vertical="bottom"/>
    </xf>
    <xf numFmtId="49" fontId="20" fillId="2" borderId="86" applyNumberFormat="1" applyFont="1" applyFill="1" applyBorder="1" applyAlignment="1" applyProtection="0">
      <alignment horizontal="right" vertical="bottom"/>
    </xf>
    <xf numFmtId="0" fontId="20" fillId="2" borderId="27" applyNumberFormat="0" applyFont="1" applyFill="1" applyBorder="1" applyAlignment="1" applyProtection="0">
      <alignment horizontal="right" vertical="bottom"/>
    </xf>
    <xf numFmtId="0" fontId="20" fillId="2" borderId="84" applyNumberFormat="0" applyFont="1" applyFill="1" applyBorder="1" applyAlignment="1" applyProtection="0">
      <alignment horizontal="right" vertical="bottom"/>
    </xf>
    <xf numFmtId="0" fontId="14" fillId="8" borderId="87" applyNumberFormat="0" applyFont="1" applyFill="1" applyBorder="1" applyAlignment="1" applyProtection="0">
      <alignment horizontal="center" vertical="bottom"/>
    </xf>
    <xf numFmtId="0" fontId="14" fillId="8" borderId="88" applyNumberFormat="0" applyFont="1" applyFill="1" applyBorder="1" applyAlignment="1" applyProtection="0">
      <alignment horizontal="center" vertical="bottom"/>
    </xf>
    <xf numFmtId="0" fontId="14" fillId="8" borderId="89" applyNumberFormat="0" applyFont="1" applyFill="1" applyBorder="1" applyAlignment="1" applyProtection="0">
      <alignment horizontal="center" vertical="bottom"/>
    </xf>
    <xf numFmtId="0" fontId="6" fillId="2" borderId="15" applyNumberFormat="0" applyFont="1" applyFill="1" applyBorder="1" applyAlignment="1" applyProtection="0">
      <alignment horizontal="center" vertical="bottom"/>
    </xf>
    <xf numFmtId="0" fontId="7" fillId="2" borderId="15" applyNumberFormat="0" applyFont="1" applyFill="1" applyBorder="1" applyAlignment="1" applyProtection="0">
      <alignment horizontal="center" vertical="center"/>
    </xf>
    <xf numFmtId="0" fontId="7" fillId="2" borderId="15" applyNumberFormat="0" applyFont="1" applyFill="1" applyBorder="1" applyAlignment="1" applyProtection="0">
      <alignment horizontal="center" vertical="bottom"/>
    </xf>
    <xf numFmtId="0" fontId="6" fillId="2" borderId="15" applyNumberFormat="0" applyFont="1" applyFill="1" applyBorder="1" applyAlignment="1" applyProtection="0">
      <alignment horizontal="center" vertical="center"/>
    </xf>
    <xf numFmtId="0" fontId="6" fillId="2" borderId="25" applyNumberFormat="0" applyFont="1" applyFill="1" applyBorder="1" applyAlignment="1" applyProtection="0">
      <alignment horizontal="center" vertical="bottom"/>
    </xf>
    <xf numFmtId="49" fontId="6" fillId="2" borderId="24" applyNumberFormat="1" applyFont="1" applyFill="1" applyBorder="1" applyAlignment="1" applyProtection="0">
      <alignment horizontal="left" vertical="bottom"/>
    </xf>
    <xf numFmtId="0" fontId="6" fillId="2" borderId="15" applyNumberFormat="0" applyFont="1" applyFill="1" applyBorder="1" applyAlignment="1" applyProtection="0">
      <alignment horizontal="left" vertical="bottom"/>
    </xf>
    <xf numFmtId="0" fontId="6" fillId="2" borderId="90" applyNumberFormat="0" applyFont="1" applyFill="1" applyBorder="1" applyAlignment="1" applyProtection="0">
      <alignment horizontal="left" vertical="bottom"/>
    </xf>
    <xf numFmtId="0" fontId="14" fillId="8" borderId="50" applyNumberFormat="0" applyFont="1" applyFill="1" applyBorder="1" applyAlignment="1" applyProtection="0">
      <alignment horizontal="center" vertical="bottom"/>
    </xf>
    <xf numFmtId="49" fontId="6" fillId="2" borderId="91" applyNumberFormat="1" applyFont="1" applyFill="1" applyBorder="1" applyAlignment="1" applyProtection="0">
      <alignment horizontal="right" vertical="bottom"/>
    </xf>
    <xf numFmtId="0" fontId="6" fillId="2" borderId="90" applyNumberFormat="0" applyFont="1" applyFill="1" applyBorder="1" applyAlignment="1" applyProtection="0">
      <alignment horizontal="right" vertical="bottom"/>
    </xf>
    <xf numFmtId="0" fontId="14" fillId="8" borderId="37" applyNumberFormat="0" applyFont="1" applyFill="1" applyBorder="1" applyAlignment="1" applyProtection="0">
      <alignment horizontal="center" vertical="bottom"/>
    </xf>
    <xf numFmtId="0" fontId="14" fillId="8" borderId="36" applyNumberFormat="0" applyFont="1" applyFill="1" applyBorder="1" applyAlignment="1" applyProtection="0">
      <alignment horizontal="center" vertical="bottom"/>
    </xf>
    <xf numFmtId="0" fontId="14" fillId="8" borderId="51" applyNumberFormat="0" applyFont="1" applyFill="1" applyBorder="1" applyAlignment="1" applyProtection="0">
      <alignment horizontal="center" vertical="bottom"/>
    </xf>
    <xf numFmtId="0" fontId="24" fillId="2" borderId="15" applyNumberFormat="1" applyFont="1" applyFill="1" applyBorder="1" applyAlignment="1" applyProtection="0">
      <alignment horizontal="center" vertical="bottom"/>
    </xf>
    <xf numFmtId="1" fontId="24" fillId="2" borderId="15" applyNumberFormat="1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horizontal="left" vertical="center"/>
    </xf>
    <xf numFmtId="0" fontId="6" fillId="2" borderId="11" applyNumberFormat="0" applyFont="1" applyFill="1" applyBorder="1" applyAlignment="1" applyProtection="0">
      <alignment horizontal="left" vertical="center"/>
    </xf>
    <xf numFmtId="0" fontId="6" fillId="2" borderId="92" applyNumberFormat="0" applyFont="1" applyFill="1" applyBorder="1" applyAlignment="1" applyProtection="0">
      <alignment horizontal="left" vertical="center"/>
    </xf>
    <xf numFmtId="0" fontId="14" fillId="8" borderId="54" applyNumberFormat="0" applyFont="1" applyFill="1" applyBorder="1" applyAlignment="1" applyProtection="0">
      <alignment horizontal="center" vertical="bottom"/>
    </xf>
    <xf numFmtId="49" fontId="6" fillId="2" borderId="93" applyNumberFormat="1" applyFont="1" applyFill="1" applyBorder="1" applyAlignment="1" applyProtection="0">
      <alignment horizontal="right" vertical="bottom"/>
    </xf>
    <xf numFmtId="0" fontId="6" fillId="2" borderId="92" applyNumberFormat="0" applyFont="1" applyFill="1" applyBorder="1" applyAlignment="1" applyProtection="0">
      <alignment horizontal="right" vertical="bottom"/>
    </xf>
    <xf numFmtId="0" fontId="14" fillId="8" borderId="94" applyNumberFormat="0" applyFont="1" applyFill="1" applyBorder="1" applyAlignment="1" applyProtection="0">
      <alignment horizontal="center" vertical="bottom"/>
    </xf>
    <xf numFmtId="0" fontId="14" fillId="8" borderId="95" applyNumberFormat="0" applyFont="1" applyFill="1" applyBorder="1" applyAlignment="1" applyProtection="0">
      <alignment horizontal="center" vertical="bottom"/>
    </xf>
    <xf numFmtId="0" fontId="14" fillId="8" borderId="56" applyNumberFormat="0" applyFont="1" applyFill="1" applyBorder="1" applyAlignment="1" applyProtection="0">
      <alignment horizontal="center" vertical="bottom"/>
    </xf>
    <xf numFmtId="0" fontId="22" fillId="2" borderId="15" applyNumberFormat="0" applyFont="1" applyFill="1" applyBorder="1" applyAlignment="1" applyProtection="0">
      <alignment horizontal="left" vertical="center"/>
    </xf>
    <xf numFmtId="0" fontId="22" fillId="2" borderId="25" applyNumberFormat="0" applyFont="1" applyFill="1" applyBorder="1" applyAlignment="1" applyProtection="0">
      <alignment horizontal="left" vertical="center"/>
    </xf>
    <xf numFmtId="0" fontId="0" fillId="5" borderId="15" applyNumberFormat="0" applyFont="1" applyFill="1" applyBorder="1" applyAlignment="1" applyProtection="0">
      <alignment vertical="center"/>
    </xf>
    <xf numFmtId="0" fontId="0" fillId="5" borderId="15" applyNumberFormat="0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14" fillId="2" borderId="29" applyNumberFormat="0" applyFont="1" applyFill="1" applyBorder="1" applyAlignment="1" applyProtection="0">
      <alignment horizontal="center" vertical="bottom"/>
    </xf>
    <xf numFmtId="0" fontId="14" fillId="2" borderId="33" applyNumberFormat="0" applyFont="1" applyFill="1" applyBorder="1" applyAlignment="1" applyProtection="0">
      <alignment horizontal="center" vertical="bottom"/>
    </xf>
    <xf numFmtId="49" fontId="6" fillId="2" borderId="24" applyNumberFormat="1" applyFont="1" applyFill="1" applyBorder="1" applyAlignment="1" applyProtection="0">
      <alignment vertical="center"/>
    </xf>
    <xf numFmtId="0" fontId="6" fillId="2" borderId="15" applyNumberFormat="0" applyFont="1" applyFill="1" applyBorder="1" applyAlignment="1" applyProtection="0">
      <alignment vertical="center"/>
    </xf>
    <xf numFmtId="0" fontId="14" fillId="2" borderId="35" applyNumberFormat="0" applyFont="1" applyFill="1" applyBorder="1" applyAlignment="1" applyProtection="0">
      <alignment horizontal="center" vertical="bottom"/>
    </xf>
    <xf numFmtId="0" fontId="14" fillId="2" borderId="96" applyNumberFormat="0" applyFont="1" applyFill="1" applyBorder="1" applyAlignment="1" applyProtection="0">
      <alignment horizontal="center" vertical="bottom"/>
    </xf>
    <xf numFmtId="0" fontId="14" fillId="2" borderId="38" applyNumberFormat="0" applyFont="1" applyFill="1" applyBorder="1" applyAlignment="1" applyProtection="0">
      <alignment horizontal="center" vertical="bottom"/>
    </xf>
    <xf numFmtId="49" fontId="6" fillId="2" borderId="97" applyNumberFormat="1" applyFont="1" applyFill="1" applyBorder="1" applyAlignment="1" applyProtection="0">
      <alignment vertical="center"/>
    </xf>
    <xf numFmtId="0" fontId="6" fillId="2" borderId="98" applyNumberFormat="0" applyFont="1" applyFill="1" applyBorder="1" applyAlignment="1" applyProtection="0">
      <alignment vertical="center"/>
    </xf>
    <xf numFmtId="49" fontId="14" fillId="2" borderId="99" applyNumberFormat="1" applyFont="1" applyFill="1" applyBorder="1" applyAlignment="1" applyProtection="0">
      <alignment horizontal="center" vertical="bottom"/>
    </xf>
    <xf numFmtId="0" fontId="14" fillId="8" borderId="100" applyNumberFormat="0" applyFont="1" applyFill="1" applyBorder="1" applyAlignment="1" applyProtection="0">
      <alignment horizontal="center" vertical="bottom"/>
    </xf>
    <xf numFmtId="0" fontId="14" fillId="8" borderId="101" applyNumberFormat="0" applyFont="1" applyFill="1" applyBorder="1" applyAlignment="1" applyProtection="0">
      <alignment horizontal="center" vertical="bottom"/>
    </xf>
    <xf numFmtId="0" fontId="14" fillId="2" borderId="34" applyNumberFormat="0" applyFont="1" applyFill="1" applyBorder="1" applyAlignment="1" applyProtection="0">
      <alignment horizontal="center" vertical="bottom"/>
    </xf>
    <xf numFmtId="0" fontId="14" fillId="8" borderId="102" applyNumberFormat="0" applyFont="1" applyFill="1" applyBorder="1" applyAlignment="1" applyProtection="0">
      <alignment horizontal="center" vertical="bottom"/>
    </xf>
    <xf numFmtId="49" fontId="30" fillId="8" borderId="103" applyNumberFormat="1" applyFont="1" applyFill="1" applyBorder="1" applyAlignment="1" applyProtection="0">
      <alignment horizontal="left" vertical="bottom"/>
    </xf>
    <xf numFmtId="0" fontId="14" fillId="8" borderId="104" applyNumberFormat="0" applyFont="1" applyFill="1" applyBorder="1" applyAlignment="1" applyProtection="0">
      <alignment horizontal="center" vertical="bottom"/>
    </xf>
    <xf numFmtId="0" fontId="30" fillId="8" borderId="104" applyNumberFormat="0" applyFont="1" applyFill="1" applyBorder="1" applyAlignment="1" applyProtection="0">
      <alignment horizontal="center" vertical="bottom"/>
    </xf>
    <xf numFmtId="49" fontId="14" fillId="8" borderId="104" applyNumberFormat="1" applyFont="1" applyFill="1" applyBorder="1" applyAlignment="1" applyProtection="0">
      <alignment horizontal="center" vertical="bottom"/>
    </xf>
    <xf numFmtId="0" fontId="14" fillId="8" borderId="105" applyNumberFormat="0" applyFont="1" applyFill="1" applyBorder="1" applyAlignment="1" applyProtection="0">
      <alignment horizontal="center" vertical="bottom"/>
    </xf>
    <xf numFmtId="0" fontId="22" fillId="2" borderId="15" applyNumberFormat="0" applyFont="1" applyFill="1" applyBorder="1" applyAlignment="1" applyProtection="0">
      <alignment horizontal="center" vertical="bottom"/>
    </xf>
    <xf numFmtId="49" fontId="31" fillId="2" borderId="15" applyNumberFormat="1" applyFont="1" applyFill="1" applyBorder="1" applyAlignment="1" applyProtection="0">
      <alignment horizontal="center" vertical="bottom"/>
    </xf>
    <xf numFmtId="0" fontId="14" fillId="8" borderId="24" applyNumberFormat="0" applyFont="1" applyFill="1" applyBorder="1" applyAlignment="1" applyProtection="0">
      <alignment horizontal="center" vertical="bottom"/>
    </xf>
    <xf numFmtId="0" fontId="14" fillId="8" borderId="15" applyNumberFormat="0" applyFont="1" applyFill="1" applyBorder="1" applyAlignment="1" applyProtection="0">
      <alignment horizontal="center" vertical="bottom"/>
    </xf>
    <xf numFmtId="0" fontId="14" fillId="8" borderId="43" applyNumberFormat="0" applyFont="1" applyFill="1" applyBorder="1" applyAlignment="1" applyProtection="0">
      <alignment horizontal="center" vertical="bottom"/>
    </xf>
    <xf numFmtId="0" fontId="24" fillId="5" borderId="15" applyNumberFormat="1" applyFont="1" applyFill="1" applyBorder="1" applyAlignment="1" applyProtection="0">
      <alignment horizontal="center" vertical="center"/>
    </xf>
    <xf numFmtId="49" fontId="32" fillId="2" borderId="15" applyNumberFormat="1" applyFont="1" applyFill="1" applyBorder="1" applyAlignment="1" applyProtection="0">
      <alignment horizontal="center" vertical="bottom"/>
    </xf>
    <xf numFmtId="1" fontId="24" fillId="5" borderId="15" applyNumberFormat="1" applyFont="1" applyFill="1" applyBorder="1" applyAlignment="1" applyProtection="0">
      <alignment horizontal="center" vertical="center"/>
    </xf>
    <xf numFmtId="0" fontId="14" fillId="8" borderId="10" applyNumberFormat="0" applyFont="1" applyFill="1" applyBorder="1" applyAlignment="1" applyProtection="0">
      <alignment horizontal="center" vertical="bottom"/>
    </xf>
    <xf numFmtId="0" fontId="14" fillId="8" borderId="11" applyNumberFormat="0" applyFont="1" applyFill="1" applyBorder="1" applyAlignment="1" applyProtection="0">
      <alignment horizontal="center" vertical="bottom"/>
    </xf>
    <xf numFmtId="0" fontId="14" fillId="8" borderId="12" applyNumberFormat="0" applyFont="1" applyFill="1" applyBorder="1" applyAlignment="1" applyProtection="0">
      <alignment horizontal="center" vertical="bottom"/>
    </xf>
    <xf numFmtId="0" fontId="7" fillId="2" borderId="21" applyNumberFormat="0" applyFont="1" applyFill="1" applyBorder="1" applyAlignment="1" applyProtection="0">
      <alignment vertical="bottom"/>
    </xf>
    <xf numFmtId="0" fontId="6" fillId="2" borderId="22" applyNumberFormat="0" applyFont="1" applyFill="1" applyBorder="1" applyAlignment="1" applyProtection="0">
      <alignment vertical="bottom"/>
    </xf>
    <xf numFmtId="49" fontId="7" fillId="4" borderId="20" applyNumberFormat="1" applyFont="1" applyFill="1" applyBorder="1" applyAlignment="1" applyProtection="0">
      <alignment horizontal="center" vertical="bottom"/>
    </xf>
    <xf numFmtId="0" fontId="7" fillId="4" borderId="21" applyNumberFormat="0" applyFont="1" applyFill="1" applyBorder="1" applyAlignment="1" applyProtection="0">
      <alignment horizontal="center" vertical="bottom"/>
    </xf>
    <xf numFmtId="0" fontId="7" fillId="4" borderId="22" applyNumberFormat="0" applyFont="1" applyFill="1" applyBorder="1" applyAlignment="1" applyProtection="0">
      <alignment horizontal="center" vertical="bottom"/>
    </xf>
    <xf numFmtId="0" fontId="6" fillId="5" borderId="23" applyNumberFormat="0" applyFont="1" applyFill="1" applyBorder="1" applyAlignment="1" applyProtection="0">
      <alignment vertical="bottom"/>
    </xf>
    <xf numFmtId="49" fontId="7" fillId="6" borderId="20" applyNumberFormat="1" applyFont="1" applyFill="1" applyBorder="1" applyAlignment="1" applyProtection="0">
      <alignment horizontal="center" vertical="bottom"/>
    </xf>
    <xf numFmtId="0" fontId="7" fillId="6" borderId="21" applyNumberFormat="0" applyFont="1" applyFill="1" applyBorder="1" applyAlignment="1" applyProtection="0">
      <alignment horizontal="center" vertical="bottom"/>
    </xf>
    <xf numFmtId="0" fontId="7" fillId="6" borderId="22" applyNumberFormat="0" applyFont="1" applyFill="1" applyBorder="1" applyAlignment="1" applyProtection="0">
      <alignment horizontal="center" vertical="bottom"/>
    </xf>
    <xf numFmtId="0" fontId="33" fillId="2" borderId="15" applyNumberFormat="0" applyFont="1" applyFill="1" applyBorder="1" applyAlignment="1" applyProtection="0">
      <alignment vertical="center"/>
    </xf>
    <xf numFmtId="49" fontId="28" fillId="2" borderId="2" applyNumberFormat="1" applyFont="1" applyFill="1" applyBorder="1" applyAlignment="1" applyProtection="0">
      <alignment horizontal="right" vertical="bottom"/>
    </xf>
    <xf numFmtId="0" fontId="28" fillId="2" borderId="3" applyNumberFormat="0" applyFont="1" applyFill="1" applyBorder="1" applyAlignment="1" applyProtection="0">
      <alignment horizontal="right" vertical="bottom"/>
    </xf>
    <xf numFmtId="0" fontId="28" fillId="2" borderId="106" applyNumberFormat="0" applyFont="1" applyFill="1" applyBorder="1" applyAlignment="1" applyProtection="0">
      <alignment horizontal="right" vertical="bottom"/>
    </xf>
    <xf numFmtId="0" fontId="20" fillId="2" borderId="28" applyNumberFormat="0" applyFont="1" applyFill="1" applyBorder="1" applyAlignment="1" applyProtection="0">
      <alignment horizontal="center" vertical="center"/>
    </xf>
    <xf numFmtId="0" fontId="20" fillId="2" borderId="29" applyNumberFormat="0" applyFont="1" applyFill="1" applyBorder="1" applyAlignment="1" applyProtection="0">
      <alignment horizontal="center" vertical="center"/>
    </xf>
    <xf numFmtId="0" fontId="20" fillId="2" borderId="107" applyNumberFormat="0" applyFont="1" applyFill="1" applyBorder="1" applyAlignment="1" applyProtection="0">
      <alignment horizontal="center" vertical="center"/>
    </xf>
    <xf numFmtId="0" fontId="20" fillId="2" borderId="108" applyNumberFormat="0" applyFont="1" applyFill="1" applyBorder="1" applyAlignment="1" applyProtection="0">
      <alignment horizontal="center" vertical="center"/>
    </xf>
    <xf numFmtId="49" fontId="20" fillId="2" borderId="28" applyNumberFormat="1" applyFont="1" applyFill="1" applyBorder="1" applyAlignment="1" applyProtection="0">
      <alignment horizontal="center" vertical="center"/>
    </xf>
    <xf numFmtId="0" fontId="20" fillId="2" borderId="33" applyNumberFormat="0" applyFont="1" applyFill="1" applyBorder="1" applyAlignment="1" applyProtection="0">
      <alignment horizontal="center" vertical="center"/>
    </xf>
    <xf numFmtId="0" fontId="33" fillId="2" borderId="15" applyNumberFormat="0" applyFont="1" applyFill="1" applyBorder="1" applyAlignment="1" applyProtection="0">
      <alignment horizontal="center" vertical="center"/>
    </xf>
    <xf numFmtId="49" fontId="20" fillId="2" borderId="24" applyNumberFormat="1" applyFont="1" applyFill="1" applyBorder="1" applyAlignment="1" applyProtection="0">
      <alignment horizontal="right" vertical="bottom"/>
    </xf>
    <xf numFmtId="0" fontId="20" fillId="2" borderId="15" applyNumberFormat="0" applyFont="1" applyFill="1" applyBorder="1" applyAlignment="1" applyProtection="0">
      <alignment horizontal="right" vertical="bottom"/>
    </xf>
    <xf numFmtId="0" fontId="20" fillId="2" borderId="16" applyNumberFormat="0" applyFont="1" applyFill="1" applyBorder="1" applyAlignment="1" applyProtection="0">
      <alignment horizontal="right" vertical="bottom"/>
    </xf>
    <xf numFmtId="49" fontId="20" fillId="2" borderId="34" applyNumberFormat="1" applyFont="1" applyFill="1" applyBorder="1" applyAlignment="1" applyProtection="0">
      <alignment horizontal="center" vertical="center"/>
    </xf>
    <xf numFmtId="49" fontId="20" fillId="2" borderId="35" applyNumberFormat="1" applyFont="1" applyFill="1" applyBorder="1" applyAlignment="1" applyProtection="0">
      <alignment horizontal="center" vertical="center"/>
    </xf>
    <xf numFmtId="49" fontId="20" fillId="2" borderId="99" applyNumberFormat="1" applyFont="1" applyFill="1" applyBorder="1" applyAlignment="1" applyProtection="0">
      <alignment horizontal="center" vertical="center"/>
    </xf>
    <xf numFmtId="0" fontId="20" fillId="2" borderId="35" applyNumberFormat="0" applyFont="1" applyFill="1" applyBorder="1" applyAlignment="1" applyProtection="0">
      <alignment horizontal="center" vertical="center"/>
    </xf>
    <xf numFmtId="0" fontId="20" fillId="2" borderId="38" applyNumberFormat="0" applyFont="1" applyFill="1" applyBorder="1" applyAlignment="1" applyProtection="0">
      <alignment horizontal="center" vertical="center"/>
    </xf>
    <xf numFmtId="0" fontId="33" fillId="2" borderId="15" applyNumberFormat="0" applyFont="1" applyFill="1" applyBorder="1" applyAlignment="1" applyProtection="0">
      <alignment horizontal="center" vertical="top"/>
    </xf>
    <xf numFmtId="0" fontId="20" fillId="2" borderId="34" applyNumberFormat="0" applyFont="1" applyFill="1" applyBorder="1" applyAlignment="1" applyProtection="0">
      <alignment horizontal="center" vertical="center"/>
    </xf>
    <xf numFmtId="0" fontId="20" fillId="2" borderId="99" applyNumberFormat="0" applyFont="1" applyFill="1" applyBorder="1" applyAlignment="1" applyProtection="0">
      <alignment horizontal="center" vertical="center"/>
    </xf>
    <xf numFmtId="49" fontId="33" fillId="2" borderId="15" applyNumberFormat="1" applyFont="1" applyFill="1" applyBorder="1" applyAlignment="1" applyProtection="0">
      <alignment horizontal="center" vertical="center"/>
    </xf>
    <xf numFmtId="49" fontId="34" fillId="2" borderId="24" applyNumberFormat="1" applyFont="1" applyFill="1" applyBorder="1" applyAlignment="1" applyProtection="0">
      <alignment horizontal="right" vertical="bottom"/>
    </xf>
    <xf numFmtId="0" fontId="34" fillId="2" borderId="15" applyNumberFormat="0" applyFont="1" applyFill="1" applyBorder="1" applyAlignment="1" applyProtection="0">
      <alignment horizontal="right" vertical="bottom"/>
    </xf>
    <xf numFmtId="0" fontId="34" fillId="2" borderId="16" applyNumberFormat="0" applyFont="1" applyFill="1" applyBorder="1" applyAlignment="1" applyProtection="0">
      <alignment horizontal="right" vertical="bottom"/>
    </xf>
    <xf numFmtId="0" fontId="34" fillId="2" borderId="34" applyNumberFormat="0" applyFont="1" applyFill="1" applyBorder="1" applyAlignment="1" applyProtection="0">
      <alignment horizontal="center" vertical="bottom"/>
    </xf>
    <xf numFmtId="0" fontId="34" fillId="2" borderId="35" applyNumberFormat="0" applyFont="1" applyFill="1" applyBorder="1" applyAlignment="1" applyProtection="0">
      <alignment horizontal="center" vertical="bottom"/>
    </xf>
    <xf numFmtId="0" fontId="34" fillId="2" borderId="99" applyNumberFormat="0" applyFont="1" applyFill="1" applyBorder="1" applyAlignment="1" applyProtection="0">
      <alignment horizontal="center" vertical="bottom"/>
    </xf>
    <xf numFmtId="0" fontId="34" fillId="2" borderId="108" applyNumberFormat="0" applyFont="1" applyFill="1" applyBorder="1" applyAlignment="1" applyProtection="0">
      <alignment horizontal="center" vertical="center"/>
    </xf>
    <xf numFmtId="49" fontId="34" fillId="2" borderId="34" applyNumberFormat="1" applyFont="1" applyFill="1" applyBorder="1" applyAlignment="1" applyProtection="0">
      <alignment horizontal="center" vertical="center"/>
    </xf>
    <xf numFmtId="0" fontId="34" fillId="2" borderId="35" applyNumberFormat="0" applyFont="1" applyFill="1" applyBorder="1" applyAlignment="1" applyProtection="0">
      <alignment horizontal="center" vertical="center"/>
    </xf>
    <xf numFmtId="0" fontId="34" fillId="2" borderId="38" applyNumberFormat="0" applyFont="1" applyFill="1" applyBorder="1" applyAlignment="1" applyProtection="0">
      <alignment horizontal="center" vertical="center"/>
    </xf>
    <xf numFmtId="49" fontId="35" fillId="2" borderId="15" applyNumberFormat="1" applyFont="1" applyFill="1" applyBorder="1" applyAlignment="1" applyProtection="0">
      <alignment horizontal="center" vertical="bottom"/>
    </xf>
    <xf numFmtId="49" fontId="36" fillId="2" borderId="24" applyNumberFormat="1" applyFont="1" applyFill="1" applyBorder="1" applyAlignment="1" applyProtection="0">
      <alignment horizontal="right" vertical="bottom"/>
    </xf>
    <xf numFmtId="0" fontId="36" fillId="2" borderId="15" applyNumberFormat="0" applyFont="1" applyFill="1" applyBorder="1" applyAlignment="1" applyProtection="0">
      <alignment horizontal="right" vertical="bottom"/>
    </xf>
    <xf numFmtId="0" fontId="36" fillId="2" borderId="16" applyNumberFormat="0" applyFont="1" applyFill="1" applyBorder="1" applyAlignment="1" applyProtection="0">
      <alignment horizontal="right" vertical="bottom"/>
    </xf>
    <xf numFmtId="0" fontId="36" fillId="2" borderId="34" applyNumberFormat="0" applyFont="1" applyFill="1" applyBorder="1" applyAlignment="1" applyProtection="0">
      <alignment horizontal="center" vertical="center"/>
    </xf>
    <xf numFmtId="0" fontId="36" fillId="2" borderId="35" applyNumberFormat="0" applyFont="1" applyFill="1" applyBorder="1" applyAlignment="1" applyProtection="0">
      <alignment horizontal="center" vertical="center"/>
    </xf>
    <xf numFmtId="0" fontId="36" fillId="2" borderId="99" applyNumberFormat="0" applyFont="1" applyFill="1" applyBorder="1" applyAlignment="1" applyProtection="0">
      <alignment horizontal="center" vertical="center"/>
    </xf>
    <xf numFmtId="0" fontId="36" fillId="2" borderId="108" applyNumberFormat="0" applyFont="1" applyFill="1" applyBorder="1" applyAlignment="1" applyProtection="0">
      <alignment horizontal="center" vertical="center"/>
    </xf>
    <xf numFmtId="0" fontId="36" fillId="2" borderId="35" applyNumberFormat="1" applyFont="1" applyFill="1" applyBorder="1" applyAlignment="1" applyProtection="0">
      <alignment horizontal="center" vertical="center"/>
    </xf>
    <xf numFmtId="0" fontId="36" fillId="2" borderId="38" applyNumberFormat="0" applyFont="1" applyFill="1" applyBorder="1" applyAlignment="1" applyProtection="0">
      <alignment horizontal="center" vertical="center"/>
    </xf>
    <xf numFmtId="0" fontId="20" fillId="2" borderId="34" applyNumberFormat="1" applyFont="1" applyFill="1" applyBorder="1" applyAlignment="1" applyProtection="0">
      <alignment horizontal="center" vertical="center"/>
    </xf>
    <xf numFmtId="49" fontId="20" fillId="2" borderId="109" applyNumberFormat="1" applyFont="1" applyFill="1" applyBorder="1" applyAlignment="1" applyProtection="0">
      <alignment horizontal="right" vertical="bottom"/>
    </xf>
    <xf numFmtId="0" fontId="20" fillId="2" borderId="45" applyNumberFormat="0" applyFont="1" applyFill="1" applyBorder="1" applyAlignment="1" applyProtection="0">
      <alignment horizontal="right" vertical="bottom"/>
    </xf>
    <xf numFmtId="0" fontId="20" fillId="2" borderId="110" applyNumberFormat="0" applyFont="1" applyFill="1" applyBorder="1" applyAlignment="1" applyProtection="0">
      <alignment horizontal="right" vertical="bottom"/>
    </xf>
    <xf numFmtId="0" fontId="20" fillId="2" borderId="111" applyNumberFormat="1" applyFont="1" applyFill="1" applyBorder="1" applyAlignment="1" applyProtection="0">
      <alignment horizontal="center" vertical="center"/>
    </xf>
    <xf numFmtId="0" fontId="20" fillId="2" borderId="96" applyNumberFormat="0" applyFont="1" applyFill="1" applyBorder="1" applyAlignment="1" applyProtection="0">
      <alignment horizontal="center" vertical="center"/>
    </xf>
    <xf numFmtId="0" fontId="20" fillId="2" borderId="112" applyNumberFormat="0" applyFont="1" applyFill="1" applyBorder="1" applyAlignment="1" applyProtection="0">
      <alignment horizontal="center" vertical="center"/>
    </xf>
    <xf numFmtId="0" fontId="20" fillId="2" borderId="113" applyNumberFormat="0" applyFont="1" applyFill="1" applyBorder="1" applyAlignment="1" applyProtection="0">
      <alignment horizontal="center" vertical="center"/>
    </xf>
    <xf numFmtId="0" fontId="20" fillId="2" borderId="114" applyNumberFormat="0" applyFont="1" applyFill="1" applyBorder="1" applyAlignment="1" applyProtection="0">
      <alignment horizontal="center" vertical="center"/>
    </xf>
    <xf numFmtId="49" fontId="37" fillId="2" borderId="15" applyNumberFormat="1" applyFont="1" applyFill="1" applyBorder="1" applyAlignment="1" applyProtection="0">
      <alignment horizontal="center" vertical="center"/>
    </xf>
    <xf numFmtId="0" fontId="37" fillId="2" borderId="15" applyNumberFormat="0" applyFont="1" applyFill="1" applyBorder="1" applyAlignment="1" applyProtection="0">
      <alignment horizontal="center" vertical="center"/>
    </xf>
    <xf numFmtId="49" fontId="38" fillId="2" borderId="115" applyNumberFormat="1" applyFont="1" applyFill="1" applyBorder="1" applyAlignment="1" applyProtection="0">
      <alignment horizontal="left" vertical="bottom"/>
    </xf>
    <xf numFmtId="0" fontId="38" fillId="2" borderId="77" applyNumberFormat="0" applyFont="1" applyFill="1" applyBorder="1" applyAlignment="1" applyProtection="0">
      <alignment horizontal="left" vertical="bottom"/>
    </xf>
    <xf numFmtId="0" fontId="38" fillId="2" borderId="77" applyNumberFormat="0" applyFont="1" applyFill="1" applyBorder="1" applyAlignment="1" applyProtection="0">
      <alignment vertical="bottom"/>
    </xf>
    <xf numFmtId="0" fontId="38" fillId="2" borderId="77" applyNumberFormat="0" applyFont="1" applyFill="1" applyBorder="1" applyAlignment="1" applyProtection="0">
      <alignment horizontal="right" vertical="bottom"/>
    </xf>
    <xf numFmtId="49" fontId="38" fillId="2" borderId="78" applyNumberFormat="1" applyFont="1" applyFill="1" applyBorder="1" applyAlignment="1" applyProtection="0">
      <alignment horizontal="right" vertical="bottom"/>
    </xf>
    <xf numFmtId="0" fontId="3" fillId="2" borderId="116" applyNumberFormat="0" applyFont="1" applyFill="1" applyBorder="1" applyAlignment="1" applyProtection="0">
      <alignment horizontal="center" vertical="center"/>
    </xf>
    <xf numFmtId="0" fontId="39" fillId="2" borderId="15" applyNumberFormat="0" applyFont="1" applyFill="1" applyBorder="1" applyAlignment="1" applyProtection="0">
      <alignment horizontal="center" vertical="center"/>
    </xf>
    <xf numFmtId="0" fontId="39" fillId="2" borderId="110" applyNumberFormat="0" applyFont="1" applyFill="1" applyBorder="1" applyAlignment="1" applyProtection="0">
      <alignment horizontal="center" vertical="center"/>
    </xf>
    <xf numFmtId="0" fontId="0" fillId="2" borderId="117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22" fillId="2" borderId="119" applyNumberFormat="0" applyFont="1" applyFill="1" applyBorder="1" applyAlignment="1" applyProtection="0">
      <alignment vertical="bottom"/>
    </xf>
    <xf numFmtId="0" fontId="6" fillId="2" borderId="119" applyNumberFormat="0" applyFont="1" applyFill="1" applyBorder="1" applyAlignment="1" applyProtection="0">
      <alignment horizontal="center" vertical="bottom"/>
    </xf>
    <xf numFmtId="0" fontId="22" fillId="2" borderId="119" applyNumberFormat="0" applyFont="1" applyFill="1" applyBorder="1" applyAlignment="1" applyProtection="0">
      <alignment horizontal="left" vertical="center"/>
    </xf>
    <xf numFmtId="0" fontId="0" fillId="2" borderId="120" applyNumberFormat="0" applyFont="1" applyFill="1" applyBorder="1" applyAlignment="1" applyProtection="0">
      <alignment vertical="bottom"/>
    </xf>
    <xf numFmtId="0" fontId="37" fillId="2" borderId="120" applyNumberFormat="0" applyFont="1" applyFill="1" applyBorder="1" applyAlignment="1" applyProtection="0">
      <alignment horizontal="center" vertical="center"/>
    </xf>
    <xf numFmtId="0" fontId="39" fillId="2" borderId="120" applyNumberFormat="0" applyFont="1" applyFill="1" applyBorder="1" applyAlignment="1" applyProtection="0">
      <alignment horizontal="center" vertical="center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png"/><Relationship Id="rId3" Type="http://schemas.openxmlformats.org/officeDocument/2006/relationships/image" Target="../media/image2.jpe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19</xdr:col>
      <xdr:colOff>57693</xdr:colOff>
      <xdr:row>46</xdr:row>
      <xdr:rowOff>122080</xdr:rowOff>
    </xdr:from>
    <xdr:to>
      <xdr:col>22</xdr:col>
      <xdr:colOff>117564</xdr:colOff>
      <xdr:row>52</xdr:row>
      <xdr:rowOff>112967</xdr:rowOff>
    </xdr:to>
    <xdr:pic>
      <xdr:nvPicPr>
        <xdr:cNvPr id="2" name="Picture 9" descr="Picture 9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0103393" y="11092975"/>
          <a:ext cx="1698172" cy="98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19</xdr:row>
      <xdr:rowOff>106767</xdr:rowOff>
    </xdr:from>
    <xdr:to>
      <xdr:col>31</xdr:col>
      <xdr:colOff>244031</xdr:colOff>
      <xdr:row>24</xdr:row>
      <xdr:rowOff>181538</xdr:rowOff>
    </xdr:to>
    <xdr:pic>
      <xdr:nvPicPr>
        <xdr:cNvPr id="3" name="Picture 10" descr="Picture 10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56446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31</xdr:col>
      <xdr:colOff>390729</xdr:colOff>
      <xdr:row>16</xdr:row>
      <xdr:rowOff>106668</xdr:rowOff>
    </xdr:from>
    <xdr:to>
      <xdr:col>32</xdr:col>
      <xdr:colOff>430433</xdr:colOff>
      <xdr:row>41</xdr:row>
      <xdr:rowOff>171149</xdr:rowOff>
    </xdr:to>
    <xdr:grpSp>
      <xdr:nvGrpSpPr>
        <xdr:cNvPr id="8" name="Group 11"/>
        <xdr:cNvGrpSpPr/>
      </xdr:nvGrpSpPr>
      <xdr:grpSpPr>
        <a:xfrm>
          <a:off x="16989629" y="3787128"/>
          <a:ext cx="585805" cy="6364317"/>
          <a:chOff x="-38204" y="-19050"/>
          <a:chExt cx="585804" cy="6364316"/>
        </a:xfrm>
      </xdr:grpSpPr>
      <xdr:pic>
        <xdr:nvPicPr>
          <xdr:cNvPr id="4" name="Picture 15" descr="Picture 15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27850" y="3571294"/>
            <a:ext cx="391658" cy="407832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5" name="Picture 16" descr="Picture 16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125239" y="2956390"/>
            <a:ext cx="391658" cy="407832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6" name="Picture 17" descr="Picture 17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123621" y="2339866"/>
            <a:ext cx="394895" cy="407831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TextBox 18"/>
          <xdr:cNvSpPr txBox="1"/>
        </xdr:nvSpPr>
        <xdr:spPr>
          <a:xfrm rot="16200000">
            <a:off x="-2927461" y="2870205"/>
            <a:ext cx="6364317" cy="5858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74921</xdr:colOff>
      <xdr:row>40</xdr:row>
      <xdr:rowOff>162082</xdr:rowOff>
    </xdr:from>
    <xdr:to>
      <xdr:col>33</xdr:col>
      <xdr:colOff>313441</xdr:colOff>
      <xdr:row>52</xdr:row>
      <xdr:rowOff>56739</xdr:rowOff>
    </xdr:to>
    <xdr:pic>
      <xdr:nvPicPr>
        <xdr:cNvPr id="9" name="Picture 19" descr="Picture 1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7219921" y="9951877"/>
          <a:ext cx="784621" cy="206635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57692</xdr:colOff>
      <xdr:row>103</xdr:row>
      <xdr:rowOff>122077</xdr:rowOff>
    </xdr:from>
    <xdr:to>
      <xdr:col>5</xdr:col>
      <xdr:colOff>117562</xdr:colOff>
      <xdr:row>109</xdr:row>
      <xdr:rowOff>112964</xdr:rowOff>
    </xdr:to>
    <xdr:pic>
      <xdr:nvPicPr>
        <xdr:cNvPr id="10" name="Picture 20" descr="Picture 20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972092" y="23437372"/>
          <a:ext cx="2155371" cy="1362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36328</xdr:colOff>
      <xdr:row>76</xdr:row>
      <xdr:rowOff>106760</xdr:rowOff>
    </xdr:from>
    <xdr:to>
      <xdr:col>14</xdr:col>
      <xdr:colOff>244030</xdr:colOff>
      <xdr:row>81</xdr:row>
      <xdr:rowOff>181529</xdr:rowOff>
    </xdr:to>
    <xdr:pic>
      <xdr:nvPicPr>
        <xdr:cNvPr id="11" name="Picture 21" descr="Picture 21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161028" y="17249855"/>
          <a:ext cx="753803" cy="12177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14</xdr:col>
      <xdr:colOff>379361</xdr:colOff>
      <xdr:row>72</xdr:row>
      <xdr:rowOff>202210</xdr:rowOff>
    </xdr:from>
    <xdr:to>
      <xdr:col>16</xdr:col>
      <xdr:colOff>178921</xdr:colOff>
      <xdr:row>98</xdr:row>
      <xdr:rowOff>38098</xdr:rowOff>
    </xdr:to>
    <xdr:grpSp>
      <xdr:nvGrpSpPr>
        <xdr:cNvPr id="16" name="Group 22"/>
        <xdr:cNvGrpSpPr/>
      </xdr:nvGrpSpPr>
      <xdr:grpSpPr>
        <a:xfrm>
          <a:off x="8050161" y="16430905"/>
          <a:ext cx="891761" cy="5779489"/>
          <a:chOff x="0" y="-19050"/>
          <a:chExt cx="891760" cy="5779487"/>
        </a:xfrm>
      </xdr:grpSpPr>
      <xdr:pic>
        <xdr:nvPicPr>
          <xdr:cNvPr id="12" name="Picture 23" descr="Picture 23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4895" y="3238093"/>
            <a:ext cx="355010" cy="37993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3" name="Picture 24" descr="Picture 24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12462" y="2680726"/>
            <a:ext cx="355011" cy="37993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4" name="Picture 25" descr="Picture 25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10996" y="2121891"/>
            <a:ext cx="357944" cy="37993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TextBox 26"/>
          <xdr:cNvSpPr txBox="1"/>
        </xdr:nvSpPr>
        <xdr:spPr>
          <a:xfrm rot="16200000">
            <a:off x="-2290886" y="2577791"/>
            <a:ext cx="5779488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15</xdr:col>
      <xdr:colOff>74917</xdr:colOff>
      <xdr:row>97</xdr:row>
      <xdr:rowOff>162079</xdr:rowOff>
    </xdr:from>
    <xdr:to>
      <xdr:col>16</xdr:col>
      <xdr:colOff>268082</xdr:colOff>
      <xdr:row>109</xdr:row>
      <xdr:rowOff>105718</xdr:rowOff>
    </xdr:to>
    <xdr:pic>
      <xdr:nvPicPr>
        <xdr:cNvPr id="17" name="Picture 27" descr="Picture 27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8291817" y="22105774"/>
          <a:ext cx="739266" cy="26868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H113"/>
  <sheetViews>
    <sheetView workbookViewId="0" showGridLines="0" defaultGridColor="1"/>
  </sheetViews>
  <sheetFormatPr defaultColWidth="8.83333" defaultRowHeight="18" customHeight="1" outlineLevelRow="0" outlineLevelCol="0"/>
  <cols>
    <col min="1" max="1" width="2.17188" style="1" customWidth="1"/>
    <col min="2" max="4" width="9.85156" style="1" customWidth="1"/>
    <col min="5" max="5" width="7.85156" style="1" customWidth="1"/>
    <col min="6" max="8" width="6.67188" style="1" customWidth="1"/>
    <col min="9" max="12" width="8.17188" style="1" customWidth="1"/>
    <col min="13" max="13" width="1.35156" style="1" customWidth="1"/>
    <col min="14" max="16" width="7.17188" style="1" customWidth="1"/>
    <col min="17" max="17" width="4.17188" style="1" customWidth="1"/>
    <col min="18" max="18" width="5.5" style="1" customWidth="1"/>
    <col min="19" max="33" width="7.17188" style="1" customWidth="1"/>
    <col min="34" max="34" width="5.5" style="1" customWidth="1"/>
    <col min="35" max="16384" width="8.85156" style="1" customWidth="1"/>
  </cols>
  <sheetData>
    <row r="1" ht="18" customHeight="1">
      <c r="A1" s="2"/>
      <c r="B1" t="s" s="3">
        <v>0</v>
      </c>
      <c r="C1" s="4"/>
      <c r="D1" s="5"/>
      <c r="E1" s="5"/>
      <c r="F1" s="5"/>
      <c r="G1" s="5"/>
      <c r="H1" s="5"/>
      <c r="I1" s="6"/>
      <c r="J1" s="6"/>
      <c r="K1" s="6"/>
      <c r="L1" t="s" s="7">
        <v>1</v>
      </c>
      <c r="M1" s="8"/>
      <c r="N1" s="8"/>
      <c r="O1" s="8"/>
      <c r="P1" s="9"/>
      <c r="Q1" s="10"/>
      <c r="R1" s="11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3"/>
      <c r="AG1" s="12"/>
      <c r="AH1" s="14"/>
    </row>
    <row r="2" ht="18" customHeight="1">
      <c r="A2" s="15"/>
      <c r="B2" s="16"/>
      <c r="C2" s="17"/>
      <c r="D2" s="18"/>
      <c r="E2" s="18"/>
      <c r="F2" s="18"/>
      <c r="G2" s="18"/>
      <c r="H2" s="18"/>
      <c r="I2" s="19"/>
      <c r="J2" s="19"/>
      <c r="K2" s="19"/>
      <c r="L2" s="20"/>
      <c r="M2" s="20"/>
      <c r="N2" s="20"/>
      <c r="O2" s="20"/>
      <c r="P2" s="21"/>
      <c r="Q2" s="22"/>
      <c r="R2" s="23"/>
      <c r="S2" s="24"/>
      <c r="T2" s="24"/>
      <c r="U2" s="24"/>
      <c r="V2" s="24"/>
      <c r="W2" s="25"/>
      <c r="X2" s="24"/>
      <c r="Y2" s="24"/>
      <c r="Z2" s="24"/>
      <c r="AA2" s="24"/>
      <c r="AB2" s="24"/>
      <c r="AC2" s="24"/>
      <c r="AD2" s="24"/>
      <c r="AE2" s="24"/>
      <c r="AF2" s="25"/>
      <c r="AG2" s="24"/>
      <c r="AH2" s="26"/>
    </row>
    <row r="3" ht="18.6" customHeight="1">
      <c r="A3" s="15"/>
      <c r="B3" t="s" s="27">
        <v>2</v>
      </c>
      <c r="C3" s="28"/>
      <c r="D3" s="28"/>
      <c r="E3" s="28"/>
      <c r="F3" s="28"/>
      <c r="G3" s="28"/>
      <c r="H3" s="28"/>
      <c r="I3" s="29"/>
      <c r="J3" t="s" s="30">
        <v>3</v>
      </c>
      <c r="K3" s="31"/>
      <c r="L3" s="32"/>
      <c r="M3" s="33"/>
      <c r="N3" t="s" s="34">
        <v>4</v>
      </c>
      <c r="O3" s="35"/>
      <c r="P3" s="36"/>
      <c r="Q3" s="37"/>
      <c r="R3" s="24"/>
      <c r="S3" s="24"/>
      <c r="T3" s="24"/>
      <c r="U3" s="24"/>
      <c r="V3" s="24"/>
      <c r="W3" s="25"/>
      <c r="X3" s="24"/>
      <c r="Y3" s="24"/>
      <c r="Z3" s="24"/>
      <c r="AA3" s="24"/>
      <c r="AB3" s="24"/>
      <c r="AC3" s="24"/>
      <c r="AD3" s="24"/>
      <c r="AE3" s="24"/>
      <c r="AF3" s="25"/>
      <c r="AG3" s="24"/>
      <c r="AH3" s="38"/>
    </row>
    <row r="4" ht="18" customHeight="1">
      <c r="A4" s="15"/>
      <c r="B4" t="s" s="39">
        <v>5</v>
      </c>
      <c r="C4" s="40"/>
      <c r="D4" s="40"/>
      <c r="E4" s="40"/>
      <c r="F4" s="40"/>
      <c r="G4" s="40"/>
      <c r="H4" s="40"/>
      <c r="I4" s="41"/>
      <c r="J4" s="42"/>
      <c r="K4" s="43"/>
      <c r="L4" s="44"/>
      <c r="M4" s="45"/>
      <c r="N4" s="46"/>
      <c r="O4" s="43"/>
      <c r="P4" s="47"/>
      <c r="Q4" s="37"/>
      <c r="R4" s="24"/>
      <c r="S4" s="24"/>
      <c r="T4" s="24"/>
      <c r="U4" s="24"/>
      <c r="V4" s="24"/>
      <c r="W4" s="25"/>
      <c r="X4" s="24"/>
      <c r="Y4" s="24"/>
      <c r="Z4" s="24"/>
      <c r="AA4" s="24"/>
      <c r="AB4" s="24"/>
      <c r="AC4" s="24"/>
      <c r="AD4" s="24"/>
      <c r="AE4" s="24"/>
      <c r="AF4" s="25"/>
      <c r="AG4" s="24"/>
      <c r="AH4" s="38"/>
    </row>
    <row r="5" ht="18" customHeight="1">
      <c r="A5" s="15"/>
      <c r="B5" t="s" s="48">
        <v>6</v>
      </c>
      <c r="C5" s="49"/>
      <c r="D5" s="49"/>
      <c r="E5" s="49"/>
      <c r="F5" s="49"/>
      <c r="G5" s="49"/>
      <c r="H5" s="49"/>
      <c r="I5" s="50"/>
      <c r="J5" s="51"/>
      <c r="K5" s="52"/>
      <c r="L5" s="53"/>
      <c r="M5" s="45"/>
      <c r="N5" s="54"/>
      <c r="O5" s="52"/>
      <c r="P5" s="55"/>
      <c r="Q5" s="37"/>
      <c r="R5" s="24"/>
      <c r="S5" s="24"/>
      <c r="T5" s="24"/>
      <c r="U5" s="24"/>
      <c r="V5" s="24"/>
      <c r="W5" s="25"/>
      <c r="X5" s="24"/>
      <c r="Y5" s="24"/>
      <c r="Z5" s="24"/>
      <c r="AA5" s="24"/>
      <c r="AB5" s="24"/>
      <c r="AC5" s="24"/>
      <c r="AD5" s="24"/>
      <c r="AE5" s="24"/>
      <c r="AF5" s="25"/>
      <c r="AG5" s="24"/>
      <c r="AH5" s="38"/>
    </row>
    <row r="6" ht="18" customHeight="1">
      <c r="A6" s="15"/>
      <c r="B6" t="s" s="48">
        <v>7</v>
      </c>
      <c r="C6" s="49"/>
      <c r="D6" s="49"/>
      <c r="E6" s="49"/>
      <c r="F6" s="49"/>
      <c r="G6" s="49"/>
      <c r="H6" s="49"/>
      <c r="I6" s="50"/>
      <c r="J6" s="56"/>
      <c r="K6" s="57"/>
      <c r="L6" s="58"/>
      <c r="M6" s="59"/>
      <c r="N6" s="60"/>
      <c r="O6" s="57"/>
      <c r="P6" s="61"/>
      <c r="Q6" s="37"/>
      <c r="R6" s="24"/>
      <c r="S6" s="24"/>
      <c r="T6" s="24"/>
      <c r="U6" s="24"/>
      <c r="V6" s="24"/>
      <c r="W6" s="25"/>
      <c r="X6" s="24"/>
      <c r="Y6" s="24"/>
      <c r="Z6" s="24"/>
      <c r="AA6" s="24"/>
      <c r="AB6" s="24"/>
      <c r="AC6" s="24"/>
      <c r="AD6" s="24"/>
      <c r="AE6" s="24"/>
      <c r="AF6" s="25"/>
      <c r="AG6" s="24"/>
      <c r="AH6" s="38"/>
    </row>
    <row r="7" ht="18" customHeight="1">
      <c r="A7" s="15"/>
      <c r="B7" t="s" s="48">
        <v>8</v>
      </c>
      <c r="C7" s="49"/>
      <c r="D7" s="49"/>
      <c r="E7" s="49"/>
      <c r="F7" s="49"/>
      <c r="G7" s="49"/>
      <c r="H7" s="49"/>
      <c r="I7" s="50"/>
      <c r="J7" s="51"/>
      <c r="K7" s="62"/>
      <c r="L7" s="62"/>
      <c r="M7" s="62"/>
      <c r="N7" s="62"/>
      <c r="O7" s="62"/>
      <c r="P7" s="63"/>
      <c r="Q7" s="37"/>
      <c r="R7" s="24"/>
      <c r="S7" s="24"/>
      <c r="T7" s="24"/>
      <c r="U7" s="24"/>
      <c r="V7" s="24"/>
      <c r="W7" s="25"/>
      <c r="X7" s="24"/>
      <c r="Y7" s="24"/>
      <c r="Z7" s="24"/>
      <c r="AA7" s="24"/>
      <c r="AB7" s="24"/>
      <c r="AC7" s="24"/>
      <c r="AD7" s="24"/>
      <c r="AE7" s="24"/>
      <c r="AF7" s="25"/>
      <c r="AG7" s="24"/>
      <c r="AH7" s="38"/>
    </row>
    <row r="8" ht="18" customHeight="1">
      <c r="A8" s="15"/>
      <c r="B8" t="s" s="48">
        <v>9</v>
      </c>
      <c r="C8" s="49"/>
      <c r="D8" s="49"/>
      <c r="E8" s="49"/>
      <c r="F8" s="49"/>
      <c r="G8" s="49"/>
      <c r="H8" s="49"/>
      <c r="I8" s="50"/>
      <c r="J8" s="64"/>
      <c r="K8" s="65"/>
      <c r="L8" s="65"/>
      <c r="M8" s="65"/>
      <c r="N8" s="65"/>
      <c r="O8" s="65"/>
      <c r="P8" s="66"/>
      <c r="Q8" s="37"/>
      <c r="R8" s="24"/>
      <c r="S8" s="24"/>
      <c r="T8" s="24"/>
      <c r="U8" s="24"/>
      <c r="V8" s="24"/>
      <c r="W8" s="25"/>
      <c r="X8" s="24"/>
      <c r="Y8" s="24"/>
      <c r="Z8" s="24"/>
      <c r="AA8" s="24"/>
      <c r="AB8" s="24"/>
      <c r="AC8" s="24"/>
      <c r="AD8" s="24"/>
      <c r="AE8" s="24"/>
      <c r="AF8" s="25"/>
      <c r="AG8" s="24"/>
      <c r="AH8" s="38"/>
    </row>
    <row r="9" ht="18" customHeight="1">
      <c r="A9" s="15"/>
      <c r="B9" t="s" s="48">
        <v>10</v>
      </c>
      <c r="C9" s="49"/>
      <c r="D9" s="49"/>
      <c r="E9" s="49"/>
      <c r="F9" s="49"/>
      <c r="G9" s="49"/>
      <c r="H9" s="49"/>
      <c r="I9" s="50"/>
      <c r="J9" s="51"/>
      <c r="K9" s="62"/>
      <c r="L9" s="62"/>
      <c r="M9" s="62"/>
      <c r="N9" s="62"/>
      <c r="O9" s="62"/>
      <c r="P9" s="63"/>
      <c r="Q9" s="37"/>
      <c r="R9" s="24"/>
      <c r="S9" s="24"/>
      <c r="T9" s="24"/>
      <c r="U9" s="24"/>
      <c r="V9" s="24"/>
      <c r="W9" s="25"/>
      <c r="X9" s="24"/>
      <c r="Y9" s="24"/>
      <c r="Z9" s="24"/>
      <c r="AA9" s="24"/>
      <c r="AB9" s="24"/>
      <c r="AC9" s="24"/>
      <c r="AD9" s="24"/>
      <c r="AE9" s="24"/>
      <c r="AF9" s="25"/>
      <c r="AG9" s="24"/>
      <c r="AH9" s="38"/>
    </row>
    <row r="10" ht="18" customHeight="1">
      <c r="A10" s="15"/>
      <c r="B10" t="s" s="48">
        <v>11</v>
      </c>
      <c r="C10" s="49"/>
      <c r="D10" s="49"/>
      <c r="E10" s="49"/>
      <c r="F10" s="49"/>
      <c r="G10" s="49"/>
      <c r="H10" s="49"/>
      <c r="I10" s="50"/>
      <c r="J10" t="s" s="67">
        <v>12</v>
      </c>
      <c r="K10" s="57"/>
      <c r="L10" s="57"/>
      <c r="M10" s="57"/>
      <c r="N10" s="57"/>
      <c r="O10" s="57"/>
      <c r="P10" s="61"/>
      <c r="Q10" s="37"/>
      <c r="R10" s="24"/>
      <c r="S10" s="24"/>
      <c r="T10" s="24"/>
      <c r="U10" s="24"/>
      <c r="V10" s="24"/>
      <c r="W10" s="25"/>
      <c r="X10" s="24"/>
      <c r="Y10" s="24"/>
      <c r="Z10" s="24"/>
      <c r="AA10" s="24"/>
      <c r="AB10" s="24"/>
      <c r="AC10" s="24"/>
      <c r="AD10" s="24"/>
      <c r="AE10" s="24"/>
      <c r="AF10" s="25"/>
      <c r="AG10" s="24"/>
      <c r="AH10" s="38"/>
    </row>
    <row r="11" ht="18" customHeight="1">
      <c r="A11" s="15"/>
      <c r="B11" t="s" s="48">
        <v>13</v>
      </c>
      <c r="C11" s="49"/>
      <c r="D11" s="49"/>
      <c r="E11" s="49"/>
      <c r="F11" s="49"/>
      <c r="G11" s="49"/>
      <c r="H11" s="49"/>
      <c r="I11" s="50"/>
      <c r="J11" s="51"/>
      <c r="K11" s="62"/>
      <c r="L11" s="62"/>
      <c r="M11" s="62"/>
      <c r="N11" s="62"/>
      <c r="O11" s="62"/>
      <c r="P11" s="63"/>
      <c r="Q11" s="37"/>
      <c r="R11" s="24"/>
      <c r="S11" s="24"/>
      <c r="T11" s="24"/>
      <c r="U11" s="24"/>
      <c r="V11" s="24"/>
      <c r="W11" s="25"/>
      <c r="X11" s="24"/>
      <c r="Y11" s="24"/>
      <c r="Z11" s="24"/>
      <c r="AA11" s="24"/>
      <c r="AB11" s="24"/>
      <c r="AC11" s="24"/>
      <c r="AD11" s="24"/>
      <c r="AE11" s="24"/>
      <c r="AF11" s="25"/>
      <c r="AG11" s="24"/>
      <c r="AH11" s="38"/>
    </row>
    <row r="12" ht="18" customHeight="1">
      <c r="A12" s="15"/>
      <c r="B12" t="s" s="48">
        <v>14</v>
      </c>
      <c r="C12" s="49"/>
      <c r="D12" s="49"/>
      <c r="E12" s="49"/>
      <c r="F12" s="49"/>
      <c r="G12" s="49"/>
      <c r="H12" s="49"/>
      <c r="I12" s="50"/>
      <c r="J12" t="s" s="68">
        <v>15</v>
      </c>
      <c r="K12" s="69"/>
      <c r="L12" s="69"/>
      <c r="M12" s="69"/>
      <c r="N12" s="69"/>
      <c r="O12" s="69"/>
      <c r="P12" s="70"/>
      <c r="Q12" s="37"/>
      <c r="R12" s="24"/>
      <c r="S12" s="24"/>
      <c r="T12" s="24"/>
      <c r="U12" s="24"/>
      <c r="V12" s="24"/>
      <c r="W12" s="25"/>
      <c r="X12" s="24"/>
      <c r="Y12" s="24"/>
      <c r="Z12" s="24"/>
      <c r="AA12" s="24"/>
      <c r="AB12" s="24"/>
      <c r="AC12" s="24"/>
      <c r="AD12" s="24"/>
      <c r="AE12" s="24"/>
      <c r="AF12" s="25"/>
      <c r="AG12" s="24"/>
      <c r="AH12" s="38"/>
    </row>
    <row r="13" ht="18" customHeight="1">
      <c r="A13" s="15"/>
      <c r="B13" t="s" s="48">
        <v>16</v>
      </c>
      <c r="C13" s="49"/>
      <c r="D13" s="49"/>
      <c r="E13" s="49"/>
      <c r="F13" s="49"/>
      <c r="G13" s="49"/>
      <c r="H13" s="49"/>
      <c r="I13" s="50"/>
      <c r="J13" t="s" s="71">
        <v>15</v>
      </c>
      <c r="K13" s="72"/>
      <c r="L13" s="72"/>
      <c r="M13" s="72"/>
      <c r="N13" s="72"/>
      <c r="O13" s="72"/>
      <c r="P13" s="73"/>
      <c r="Q13" s="37"/>
      <c r="R13" s="24"/>
      <c r="S13" s="24"/>
      <c r="T13" s="24"/>
      <c r="U13" s="24"/>
      <c r="V13" s="24"/>
      <c r="W13" s="25"/>
      <c r="X13" s="24"/>
      <c r="Y13" s="24"/>
      <c r="Z13" s="24"/>
      <c r="AA13" s="24"/>
      <c r="AB13" s="24"/>
      <c r="AC13" s="24"/>
      <c r="AD13" s="24"/>
      <c r="AE13" s="24"/>
      <c r="AF13" s="25"/>
      <c r="AG13" s="24"/>
      <c r="AH13" s="38"/>
    </row>
    <row r="14" ht="18" customHeight="1">
      <c r="A14" s="15"/>
      <c r="B14" t="s" s="48">
        <v>17</v>
      </c>
      <c r="C14" s="49"/>
      <c r="D14" s="49"/>
      <c r="E14" s="49"/>
      <c r="F14" s="49"/>
      <c r="G14" s="49"/>
      <c r="H14" s="49"/>
      <c r="I14" s="50"/>
      <c r="J14" t="s" s="71">
        <v>18</v>
      </c>
      <c r="K14" s="72"/>
      <c r="L14" s="72"/>
      <c r="M14" s="72"/>
      <c r="N14" s="72"/>
      <c r="O14" s="72"/>
      <c r="P14" s="73"/>
      <c r="Q14" s="37"/>
      <c r="R14" s="24"/>
      <c r="S14" s="24"/>
      <c r="T14" s="24"/>
      <c r="U14" s="24"/>
      <c r="V14" s="24"/>
      <c r="W14" s="25"/>
      <c r="X14" s="24"/>
      <c r="Y14" s="24"/>
      <c r="Z14" s="24"/>
      <c r="AA14" s="24"/>
      <c r="AB14" s="24"/>
      <c r="AC14" s="24"/>
      <c r="AD14" s="24"/>
      <c r="AE14" s="24"/>
      <c r="AF14" s="25"/>
      <c r="AG14" s="24"/>
      <c r="AH14" s="38"/>
    </row>
    <row r="15" ht="18.6" customHeight="1">
      <c r="A15" s="15"/>
      <c r="B15" t="s" s="48">
        <v>19</v>
      </c>
      <c r="C15" s="49"/>
      <c r="D15" s="49"/>
      <c r="E15" s="49"/>
      <c r="F15" s="49"/>
      <c r="G15" s="49"/>
      <c r="H15" s="49"/>
      <c r="I15" s="50"/>
      <c r="J15" s="74"/>
      <c r="K15" s="75"/>
      <c r="L15" s="75"/>
      <c r="M15" s="52"/>
      <c r="N15" s="75"/>
      <c r="O15" s="75"/>
      <c r="P15" s="76"/>
      <c r="Q15" s="37"/>
      <c r="R15" s="24"/>
      <c r="S15" s="24"/>
      <c r="T15" s="24"/>
      <c r="U15" s="24"/>
      <c r="V15" s="24"/>
      <c r="W15" s="25"/>
      <c r="X15" s="24"/>
      <c r="Y15" s="24"/>
      <c r="Z15" s="24"/>
      <c r="AA15" s="24"/>
      <c r="AB15" s="24"/>
      <c r="AC15" s="24"/>
      <c r="AD15" s="24"/>
      <c r="AE15" s="24"/>
      <c r="AF15" s="25"/>
      <c r="AG15" s="24"/>
      <c r="AH15" s="38"/>
    </row>
    <row r="16" ht="18.6" customHeight="1">
      <c r="A16" s="15"/>
      <c r="B16" t="s" s="77">
        <v>20</v>
      </c>
      <c r="C16" s="78"/>
      <c r="D16" s="78"/>
      <c r="E16" s="78"/>
      <c r="F16" s="78"/>
      <c r="G16" s="78"/>
      <c r="H16" s="78"/>
      <c r="I16" s="79"/>
      <c r="J16" s="80"/>
      <c r="K16" s="81"/>
      <c r="L16" s="82"/>
      <c r="M16" s="83"/>
      <c r="N16" s="80"/>
      <c r="O16" s="81"/>
      <c r="P16" s="82"/>
      <c r="Q16" s="37"/>
      <c r="R16" s="24"/>
      <c r="S16" s="84"/>
      <c r="T16" s="84"/>
      <c r="U16" s="84"/>
      <c r="V16" s="84"/>
      <c r="W16" s="85"/>
      <c r="X16" s="84"/>
      <c r="Y16" s="84"/>
      <c r="Z16" s="84"/>
      <c r="AA16" s="84"/>
      <c r="AB16" s="84"/>
      <c r="AC16" s="84"/>
      <c r="AD16" s="84"/>
      <c r="AE16" s="84"/>
      <c r="AF16" s="85"/>
      <c r="AG16" s="84"/>
      <c r="AH16" s="38"/>
    </row>
    <row r="17" ht="13.8" customHeight="1">
      <c r="A17" s="15"/>
      <c r="B17" t="s" s="86">
        <v>21</v>
      </c>
      <c r="C17" s="87"/>
      <c r="D17" s="87"/>
      <c r="E17" s="87"/>
      <c r="F17" s="87"/>
      <c r="G17" s="87"/>
      <c r="H17" s="87"/>
      <c r="I17" s="88"/>
      <c r="J17" s="89">
        <f>(K4*K5)/1000000*J9/1000*J16</f>
        <v>0</v>
      </c>
      <c r="K17" s="90"/>
      <c r="L17" s="90"/>
      <c r="M17" s="91"/>
      <c r="N17" s="90">
        <f>(O4*O5)/1000000*J9/1000*N16</f>
        <v>0</v>
      </c>
      <c r="O17" s="90"/>
      <c r="P17" s="92"/>
      <c r="Q17" s="37"/>
      <c r="R17" s="24"/>
      <c r="S17" s="93"/>
      <c r="T17" s="93"/>
      <c r="U17" s="93"/>
      <c r="V17" s="93"/>
      <c r="W17" s="94"/>
      <c r="X17" s="93"/>
      <c r="Y17" s="93"/>
      <c r="Z17" s="93"/>
      <c r="AA17" s="93"/>
      <c r="AB17" s="93"/>
      <c r="AC17" s="93"/>
      <c r="AD17" s="93"/>
      <c r="AE17" s="93"/>
      <c r="AF17" s="94"/>
      <c r="AG17" s="93"/>
      <c r="AH17" s="38"/>
    </row>
    <row r="18" ht="13.8" customHeight="1">
      <c r="A18" s="15"/>
      <c r="B18" t="s" s="86">
        <v>22</v>
      </c>
      <c r="C18" s="87"/>
      <c r="D18" s="87"/>
      <c r="E18" s="87"/>
      <c r="F18" s="87"/>
      <c r="G18" s="87"/>
      <c r="H18" s="87"/>
      <c r="I18" s="88"/>
      <c r="J18" s="95">
        <f>K4*J16/1000</f>
        <v>0</v>
      </c>
      <c r="K18" s="96"/>
      <c r="L18" s="96"/>
      <c r="M18" s="91"/>
      <c r="N18" s="97">
        <f>O4*N16/1000</f>
        <v>0</v>
      </c>
      <c r="O18" s="96"/>
      <c r="P18" s="98"/>
      <c r="Q18" s="37"/>
      <c r="R18" s="24"/>
      <c r="S18" s="24"/>
      <c r="T18" s="24"/>
      <c r="U18" s="24"/>
      <c r="V18" s="24"/>
      <c r="W18" s="25"/>
      <c r="X18" s="24"/>
      <c r="Y18" s="24"/>
      <c r="Z18" s="24"/>
      <c r="AA18" s="24"/>
      <c r="AB18" s="24"/>
      <c r="AC18" s="24"/>
      <c r="AD18" s="24"/>
      <c r="AE18" s="24"/>
      <c r="AF18" s="25"/>
      <c r="AG18" s="24"/>
      <c r="AH18" s="38"/>
    </row>
    <row r="19" ht="21" customHeight="1">
      <c r="A19" s="15"/>
      <c r="B19" t="s" s="48">
        <v>23</v>
      </c>
      <c r="C19" s="49"/>
      <c r="D19" s="49"/>
      <c r="E19" s="49"/>
      <c r="F19" s="49"/>
      <c r="G19" s="49"/>
      <c r="H19" s="49"/>
      <c r="I19" s="50"/>
      <c r="J19" s="51"/>
      <c r="K19" s="52"/>
      <c r="L19" s="53"/>
      <c r="M19" s="45"/>
      <c r="N19" s="54"/>
      <c r="O19" s="52"/>
      <c r="P19" s="55"/>
      <c r="Q19" s="37"/>
      <c r="R19" s="24"/>
      <c r="S19" t="s" s="99">
        <v>24</v>
      </c>
      <c r="T19" s="24"/>
      <c r="U19" s="24"/>
      <c r="V19" s="24"/>
      <c r="W19" s="25"/>
      <c r="X19" s="24"/>
      <c r="Y19" s="24"/>
      <c r="Z19" s="24"/>
      <c r="AA19" s="100">
        <f>K49</f>
        <v>0</v>
      </c>
      <c r="AB19" s="24"/>
      <c r="AC19" s="24"/>
      <c r="AD19" s="24"/>
      <c r="AE19" s="24"/>
      <c r="AF19" s="25"/>
      <c r="AG19" s="24"/>
      <c r="AH19" s="38"/>
    </row>
    <row r="20" ht="18" customHeight="1">
      <c r="A20" s="15"/>
      <c r="B20" t="s" s="48">
        <v>25</v>
      </c>
      <c r="C20" s="49"/>
      <c r="D20" s="49"/>
      <c r="E20" s="49"/>
      <c r="F20" s="49"/>
      <c r="G20" s="49"/>
      <c r="H20" s="49"/>
      <c r="I20" s="50"/>
      <c r="J20" s="101"/>
      <c r="K20" s="102"/>
      <c r="L20" s="102"/>
      <c r="M20" s="103"/>
      <c r="N20" s="104">
        <v>1</v>
      </c>
      <c r="O20" s="102"/>
      <c r="P20" s="105"/>
      <c r="Q20" s="37"/>
      <c r="R20" s="24"/>
      <c r="S20" s="24"/>
      <c r="T20" s="24"/>
      <c r="U20" s="24"/>
      <c r="V20" s="24"/>
      <c r="W20" s="25"/>
      <c r="X20" s="24"/>
      <c r="Y20" s="24"/>
      <c r="Z20" s="24"/>
      <c r="AA20" s="24"/>
      <c r="AB20" s="24"/>
      <c r="AC20" s="24"/>
      <c r="AD20" s="24"/>
      <c r="AE20" s="24"/>
      <c r="AF20" s="25"/>
      <c r="AG20" s="24"/>
      <c r="AH20" s="38"/>
    </row>
    <row r="21" ht="18.6" customHeight="1">
      <c r="A21" s="15"/>
      <c r="B21" t="s" s="106">
        <v>26</v>
      </c>
      <c r="C21" s="107"/>
      <c r="D21" s="107"/>
      <c r="E21" s="107"/>
      <c r="F21" s="107"/>
      <c r="G21" s="107"/>
      <c r="H21" s="107"/>
      <c r="I21" s="108"/>
      <c r="J21" s="109">
        <f>K53/K19</f>
      </c>
      <c r="K21" s="110"/>
      <c r="L21" s="110"/>
      <c r="M21" s="111"/>
      <c r="N21" s="110">
        <f>O53/O19</f>
      </c>
      <c r="O21" s="110"/>
      <c r="P21" s="112"/>
      <c r="Q21" s="37"/>
      <c r="R21" s="24"/>
      <c r="S21" t="s" s="113">
        <v>27</v>
      </c>
      <c r="T21" s="24"/>
      <c r="U21" s="24"/>
      <c r="V21" s="24"/>
      <c r="W21" s="25"/>
      <c r="X21" s="24"/>
      <c r="Y21" t="s" s="114">
        <f>K50</f>
      </c>
      <c r="Z21" s="115"/>
      <c r="AA21" t="s" s="114">
        <f>K50</f>
      </c>
      <c r="AB21" s="115"/>
      <c r="AC21" s="115"/>
      <c r="AD21" s="24"/>
      <c r="AE21" s="24"/>
      <c r="AF21" s="25"/>
      <c r="AG21" s="24"/>
      <c r="AH21" s="38"/>
    </row>
    <row r="22" ht="24" customHeight="1">
      <c r="A22" s="15"/>
      <c r="B22" t="s" s="116">
        <v>28</v>
      </c>
      <c r="C22" s="117"/>
      <c r="D22" s="117"/>
      <c r="E22" s="117"/>
      <c r="F22" s="117"/>
      <c r="G22" s="117"/>
      <c r="H22" s="117"/>
      <c r="I22" s="117"/>
      <c r="J22" t="s" s="118">
        <v>29</v>
      </c>
      <c r="K22" s="119"/>
      <c r="L22" s="119"/>
      <c r="M22" s="120"/>
      <c r="N22" t="s" s="121">
        <v>30</v>
      </c>
      <c r="O22" s="122"/>
      <c r="P22" s="123"/>
      <c r="Q22" s="37"/>
      <c r="R22" s="24"/>
      <c r="S22" s="24"/>
      <c r="T22" s="24"/>
      <c r="U22" s="24"/>
      <c r="V22" s="24"/>
      <c r="W22" s="25"/>
      <c r="X22" s="24"/>
      <c r="Y22" s="24"/>
      <c r="Z22" s="124"/>
      <c r="AA22" s="24"/>
      <c r="AB22" s="24"/>
      <c r="AC22" s="24"/>
      <c r="AD22" s="24"/>
      <c r="AE22" s="24"/>
      <c r="AF22" s="25"/>
      <c r="AG22" s="24"/>
      <c r="AH22" s="38"/>
    </row>
    <row r="23" ht="21.6" customHeight="1">
      <c r="A23" s="15"/>
      <c r="B23" t="s" s="125">
        <v>31</v>
      </c>
      <c r="C23" s="126"/>
      <c r="D23" s="126"/>
      <c r="E23" s="126"/>
      <c r="F23" s="126"/>
      <c r="G23" s="126"/>
      <c r="H23" s="126"/>
      <c r="I23" s="126"/>
      <c r="J23" s="126"/>
      <c r="K23" s="127"/>
      <c r="L23" s="128"/>
      <c r="M23" s="129"/>
      <c r="N23" s="130"/>
      <c r="O23" s="131"/>
      <c r="P23" s="132"/>
      <c r="Q23" s="37"/>
      <c r="R23" s="24"/>
      <c r="S23" t="s" s="133">
        <v>32</v>
      </c>
      <c r="T23" s="24"/>
      <c r="U23" s="24"/>
      <c r="V23" s="24"/>
      <c r="W23" s="25"/>
      <c r="X23" s="24"/>
      <c r="Y23" s="24"/>
      <c r="Z23" s="24"/>
      <c r="AA23" t="s" s="134">
        <f>L1</f>
        <v>33</v>
      </c>
      <c r="AB23" s="24"/>
      <c r="AC23" s="24"/>
      <c r="AD23" s="24"/>
      <c r="AE23" s="24"/>
      <c r="AF23" s="25"/>
      <c r="AG23" s="24"/>
      <c r="AH23" s="38"/>
    </row>
    <row r="24" ht="18.6" customHeight="1">
      <c r="A24" s="15"/>
      <c r="B24" t="s" s="125">
        <v>34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35"/>
      <c r="M24" s="135"/>
      <c r="N24" s="135"/>
      <c r="O24" s="135"/>
      <c r="P24" s="136"/>
      <c r="Q24" s="37"/>
      <c r="R24" s="24"/>
      <c r="S24" t="s" s="133">
        <v>35</v>
      </c>
      <c r="T24" s="24"/>
      <c r="U24" s="24"/>
      <c r="V24" s="24"/>
      <c r="W24" s="25"/>
      <c r="X24" s="24"/>
      <c r="Y24" s="24"/>
      <c r="Z24" s="24"/>
      <c r="AA24" s="137">
        <f>K51</f>
        <v>0</v>
      </c>
      <c r="AB24" s="24"/>
      <c r="AC24" s="24"/>
      <c r="AD24" s="24"/>
      <c r="AE24" s="24"/>
      <c r="AF24" s="25"/>
      <c r="AG24" s="24"/>
      <c r="AH24" s="38"/>
    </row>
    <row r="25" ht="41.4" customHeight="1">
      <c r="A25" s="15"/>
      <c r="B25" t="s" s="138">
        <v>36</v>
      </c>
      <c r="C25" t="s" s="139">
        <v>37</v>
      </c>
      <c r="D25" t="s" s="140">
        <v>38</v>
      </c>
      <c r="E25" t="s" s="141">
        <v>39</v>
      </c>
      <c r="F25" s="142"/>
      <c r="G25" s="142"/>
      <c r="H25" s="142"/>
      <c r="I25" s="142"/>
      <c r="J25" s="142"/>
      <c r="K25" s="142"/>
      <c r="L25" s="143"/>
      <c r="M25" t="s" s="144">
        <v>40</v>
      </c>
      <c r="N25" s="145"/>
      <c r="O25" s="145"/>
      <c r="P25" s="146"/>
      <c r="Q25" s="37"/>
      <c r="R25" s="24"/>
      <c r="S25" t="s" s="147">
        <v>41</v>
      </c>
      <c r="T25" s="24"/>
      <c r="U25" s="24"/>
      <c r="V25" s="24"/>
      <c r="W25" s="25"/>
      <c r="X25" s="24"/>
      <c r="Y25" s="24"/>
      <c r="Z25" s="24"/>
      <c r="AA25" s="148"/>
      <c r="AB25" s="24"/>
      <c r="AC25" s="24"/>
      <c r="AD25" s="24"/>
      <c r="AE25" s="24"/>
      <c r="AF25" s="25"/>
      <c r="AG25" s="24"/>
      <c r="AH25" s="38"/>
    </row>
    <row r="26" ht="15.6" customHeight="1">
      <c r="A26" s="15"/>
      <c r="B26" s="149">
        <v>1</v>
      </c>
      <c r="C26" s="150">
        <f>100%-SUM(C27:C30)</f>
        <v>1</v>
      </c>
      <c r="D26" s="151"/>
      <c r="E26" t="s" s="152">
        <v>42</v>
      </c>
      <c r="F26" s="153"/>
      <c r="G26" s="153"/>
      <c r="H26" s="153"/>
      <c r="I26" s="153"/>
      <c r="J26" s="153"/>
      <c r="K26" s="153"/>
      <c r="L26" s="154"/>
      <c r="M26" s="155"/>
      <c r="N26" s="156"/>
      <c r="O26" s="156"/>
      <c r="P26" s="157"/>
      <c r="Q26" s="37"/>
      <c r="R26" s="24"/>
      <c r="S26" s="24"/>
      <c r="T26" s="24"/>
      <c r="U26" s="24"/>
      <c r="V26" s="24"/>
      <c r="W26" s="25"/>
      <c r="X26" s="24"/>
      <c r="Y26" s="24"/>
      <c r="Z26" s="24"/>
      <c r="AA26" t="s" s="158">
        <v>43</v>
      </c>
      <c r="AB26" s="24"/>
      <c r="AC26" s="159"/>
      <c r="AD26" s="159"/>
      <c r="AE26" s="160">
        <f>J11</f>
        <v>0</v>
      </c>
      <c r="AF26" s="25"/>
      <c r="AG26" s="24"/>
      <c r="AH26" s="38"/>
    </row>
    <row r="27" ht="15.6" customHeight="1">
      <c r="A27" s="15"/>
      <c r="B27" s="161">
        <v>2</v>
      </c>
      <c r="C27" s="162"/>
      <c r="D27" s="163"/>
      <c r="E27" s="164"/>
      <c r="F27" s="165"/>
      <c r="G27" s="165"/>
      <c r="H27" s="165"/>
      <c r="I27" s="165"/>
      <c r="J27" s="165"/>
      <c r="K27" s="165"/>
      <c r="L27" s="166"/>
      <c r="M27" s="167"/>
      <c r="N27" s="168"/>
      <c r="O27" s="168"/>
      <c r="P27" s="169"/>
      <c r="Q27" s="37"/>
      <c r="R27" s="24"/>
      <c r="S27" t="s" s="158">
        <v>44</v>
      </c>
      <c r="T27" s="24"/>
      <c r="U27" s="24"/>
      <c r="V27" s="24"/>
      <c r="W27" s="160">
        <f>K4</f>
        <v>0</v>
      </c>
      <c r="X27" s="24"/>
      <c r="Y27" s="24"/>
      <c r="Z27" s="24"/>
      <c r="AA27" s="24"/>
      <c r="AB27" s="170"/>
      <c r="AC27" s="170"/>
      <c r="AD27" s="170"/>
      <c r="AE27" s="171"/>
      <c r="AF27" s="25"/>
      <c r="AG27" s="24"/>
      <c r="AH27" s="38"/>
    </row>
    <row r="28" ht="15.6" customHeight="1">
      <c r="A28" s="15"/>
      <c r="B28" s="172">
        <v>3</v>
      </c>
      <c r="C28" s="173"/>
      <c r="D28" s="163"/>
      <c r="E28" s="174"/>
      <c r="F28" s="165"/>
      <c r="G28" s="165"/>
      <c r="H28" s="165"/>
      <c r="I28" s="165"/>
      <c r="J28" s="165"/>
      <c r="K28" s="165"/>
      <c r="L28" s="166"/>
      <c r="M28" s="167"/>
      <c r="N28" s="168"/>
      <c r="O28" s="168"/>
      <c r="P28" s="169"/>
      <c r="Q28" s="37"/>
      <c r="R28" s="24"/>
      <c r="S28" s="24"/>
      <c r="T28" s="24"/>
      <c r="U28" s="24"/>
      <c r="V28" s="24"/>
      <c r="W28" s="171"/>
      <c r="X28" s="24"/>
      <c r="Y28" s="24"/>
      <c r="Z28" s="24"/>
      <c r="AA28" t="s" s="158">
        <v>45</v>
      </c>
      <c r="AB28" s="24"/>
      <c r="AC28" s="159"/>
      <c r="AD28" s="159"/>
      <c r="AE28" t="s" s="175">
        <f>J13</f>
        <v>46</v>
      </c>
      <c r="AF28" s="25"/>
      <c r="AG28" s="24"/>
      <c r="AH28" s="38"/>
    </row>
    <row r="29" ht="15.6" customHeight="1">
      <c r="A29" s="15"/>
      <c r="B29" s="176">
        <v>4</v>
      </c>
      <c r="C29" s="162"/>
      <c r="D29" s="163"/>
      <c r="E29" s="164"/>
      <c r="F29" s="165"/>
      <c r="G29" s="165"/>
      <c r="H29" s="165"/>
      <c r="I29" s="165"/>
      <c r="J29" s="165"/>
      <c r="K29" s="165"/>
      <c r="L29" s="166"/>
      <c r="M29" s="167"/>
      <c r="N29" s="168"/>
      <c r="O29" s="168"/>
      <c r="P29" s="169"/>
      <c r="Q29" s="37"/>
      <c r="R29" s="24"/>
      <c r="S29" t="s" s="158">
        <v>47</v>
      </c>
      <c r="T29" s="24"/>
      <c r="U29" s="24"/>
      <c r="V29" s="24"/>
      <c r="W29" s="160">
        <f>K5</f>
        <v>0</v>
      </c>
      <c r="X29" s="24"/>
      <c r="Y29" s="24"/>
      <c r="Z29" s="24"/>
      <c r="AA29" s="24"/>
      <c r="AB29" s="24"/>
      <c r="AC29" s="24"/>
      <c r="AD29" s="24"/>
      <c r="AE29" s="171"/>
      <c r="AF29" s="25"/>
      <c r="AG29" s="24"/>
      <c r="AH29" s="38"/>
    </row>
    <row r="30" ht="15.6" customHeight="1">
      <c r="A30" s="15"/>
      <c r="B30" s="161">
        <v>5</v>
      </c>
      <c r="C30" s="162"/>
      <c r="D30" s="163"/>
      <c r="E30" s="173"/>
      <c r="F30" s="177"/>
      <c r="G30" s="177"/>
      <c r="H30" s="177"/>
      <c r="I30" s="177"/>
      <c r="J30" s="177"/>
      <c r="K30" s="177"/>
      <c r="L30" s="177"/>
      <c r="M30" s="167"/>
      <c r="N30" s="168"/>
      <c r="O30" s="168"/>
      <c r="P30" s="169"/>
      <c r="Q30" s="37"/>
      <c r="R30" s="24"/>
      <c r="S30" s="159"/>
      <c r="T30" s="24"/>
      <c r="U30" s="24"/>
      <c r="V30" s="24"/>
      <c r="W30" s="171"/>
      <c r="X30" s="24"/>
      <c r="Y30" s="24"/>
      <c r="Z30" s="24"/>
      <c r="AA30" s="24"/>
      <c r="AB30" s="24"/>
      <c r="AC30" s="24"/>
      <c r="AD30" s="24"/>
      <c r="AE30" s="171"/>
      <c r="AF30" s="25"/>
      <c r="AG30" s="24"/>
      <c r="AH30" s="38"/>
    </row>
    <row r="31" ht="63.6" customHeight="1">
      <c r="A31" s="15"/>
      <c r="B31" t="s" s="178">
        <v>48</v>
      </c>
      <c r="C31" t="s" s="179">
        <v>49</v>
      </c>
      <c r="D31" s="180"/>
      <c r="E31" t="s" s="181">
        <v>50</v>
      </c>
      <c r="F31" s="182"/>
      <c r="G31" s="182"/>
      <c r="H31" s="183"/>
      <c r="I31" s="183"/>
      <c r="J31" s="183"/>
      <c r="K31" s="183"/>
      <c r="L31" s="183"/>
      <c r="M31" s="183"/>
      <c r="N31" s="183"/>
      <c r="O31" s="183"/>
      <c r="P31" s="184"/>
      <c r="Q31" s="37"/>
      <c r="R31" s="24"/>
      <c r="S31" s="24"/>
      <c r="T31" s="24"/>
      <c r="U31" s="24"/>
      <c r="V31" s="24"/>
      <c r="W31" s="171"/>
      <c r="X31" s="24"/>
      <c r="Y31" s="24"/>
      <c r="Z31" s="24"/>
      <c r="AA31" s="24"/>
      <c r="AB31" s="24"/>
      <c r="AC31" s="24"/>
      <c r="AD31" s="24"/>
      <c r="AE31" s="148"/>
      <c r="AF31" s="25"/>
      <c r="AG31" s="24"/>
      <c r="AH31" s="38"/>
    </row>
    <row r="32" ht="18.6" customHeight="1">
      <c r="A32" s="15"/>
      <c r="B32" t="s" s="185">
        <v>51</v>
      </c>
      <c r="C32" s="186"/>
      <c r="D32" s="186"/>
      <c r="E32" s="186"/>
      <c r="F32" s="186"/>
      <c r="G32" s="186"/>
      <c r="H32" s="186"/>
      <c r="I32" s="187"/>
      <c r="J32" t="s" s="30">
        <v>3</v>
      </c>
      <c r="K32" s="31"/>
      <c r="L32" s="32"/>
      <c r="M32" s="188"/>
      <c r="N32" t="s" s="34">
        <v>4</v>
      </c>
      <c r="O32" s="35"/>
      <c r="P32" s="36"/>
      <c r="Q32" s="37"/>
      <c r="R32" s="24"/>
      <c r="S32" t="s" s="158">
        <v>52</v>
      </c>
      <c r="T32" s="24"/>
      <c r="U32" s="24"/>
      <c r="V32" s="24"/>
      <c r="W32" s="160">
        <f>J7</f>
        <v>0</v>
      </c>
      <c r="X32" s="24"/>
      <c r="Y32" s="24"/>
      <c r="Z32" s="24"/>
      <c r="AA32" s="24"/>
      <c r="AB32" s="24"/>
      <c r="AC32" s="24"/>
      <c r="AD32" s="24"/>
      <c r="AE32" s="148"/>
      <c r="AF32" s="25"/>
      <c r="AG32" s="24"/>
      <c r="AH32" s="38"/>
    </row>
    <row r="33" ht="23.4" customHeight="1">
      <c r="A33" s="15"/>
      <c r="B33" s="189"/>
      <c r="C33" s="190"/>
      <c r="D33" s="190"/>
      <c r="E33" s="190"/>
      <c r="F33" s="190"/>
      <c r="G33" s="190"/>
      <c r="H33" s="190"/>
      <c r="I33" s="191"/>
      <c r="J33" s="192"/>
      <c r="K33" s="193"/>
      <c r="L33" s="194"/>
      <c r="M33" s="195"/>
      <c r="N33" s="196"/>
      <c r="O33" s="197"/>
      <c r="P33" s="198"/>
      <c r="Q33" s="37"/>
      <c r="R33" s="24"/>
      <c r="S33" t="s" s="158">
        <v>53</v>
      </c>
      <c r="T33" s="24"/>
      <c r="U33" s="24"/>
      <c r="V33" s="24"/>
      <c r="W33" s="160">
        <f>J9</f>
        <v>0</v>
      </c>
      <c r="X33" s="24"/>
      <c r="Y33" s="24"/>
      <c r="Z33" s="24"/>
      <c r="AA33" s="24"/>
      <c r="AB33" s="24"/>
      <c r="AC33" s="24"/>
      <c r="AD33" s="24"/>
      <c r="AE33" s="148"/>
      <c r="AF33" s="25"/>
      <c r="AG33" s="24"/>
      <c r="AH33" s="38"/>
    </row>
    <row r="34" ht="18.6" customHeight="1">
      <c r="A34" s="15"/>
      <c r="B34" t="s" s="199">
        <v>54</v>
      </c>
      <c r="C34" s="200"/>
      <c r="D34" s="200"/>
      <c r="E34" s="200"/>
      <c r="F34" s="200"/>
      <c r="G34" s="200"/>
      <c r="H34" s="200"/>
      <c r="I34" s="200"/>
      <c r="J34" s="200"/>
      <c r="K34" s="200"/>
      <c r="L34" s="201"/>
      <c r="M34" s="201"/>
      <c r="N34" s="201"/>
      <c r="O34" s="201"/>
      <c r="P34" s="202"/>
      <c r="Q34" s="37"/>
      <c r="R34" s="24"/>
      <c r="S34" s="24"/>
      <c r="T34" s="24"/>
      <c r="U34" s="24"/>
      <c r="V34" s="24"/>
      <c r="W34" s="25"/>
      <c r="X34" s="24"/>
      <c r="Y34" s="24"/>
      <c r="Z34" s="24"/>
      <c r="AA34" s="24"/>
      <c r="AB34" s="24"/>
      <c r="AC34" s="24"/>
      <c r="AD34" s="24"/>
      <c r="AE34" s="148"/>
      <c r="AF34" s="25"/>
      <c r="AG34" s="24"/>
      <c r="AH34" s="38"/>
    </row>
    <row r="35" ht="13.05" customHeight="1">
      <c r="A35" s="15"/>
      <c r="B35" t="s" s="203">
        <v>55</v>
      </c>
      <c r="C35" s="204"/>
      <c r="D35" s="204"/>
      <c r="E35" s="205"/>
      <c r="F35" t="s" s="206">
        <v>56</v>
      </c>
      <c r="G35" t="s" s="206">
        <v>57</v>
      </c>
      <c r="H35" t="s" s="206">
        <v>58</v>
      </c>
      <c r="I35" s="207"/>
      <c r="J35" s="207"/>
      <c r="K35" s="207"/>
      <c r="L35" s="207"/>
      <c r="M35" t="s" s="208">
        <v>56</v>
      </c>
      <c r="N35" s="209"/>
      <c r="O35" t="s" s="206">
        <v>57</v>
      </c>
      <c r="P35" t="s" s="210">
        <v>58</v>
      </c>
      <c r="Q35" s="37"/>
      <c r="R35" s="211"/>
      <c r="S35" t="s" s="212">
        <v>59</v>
      </c>
      <c r="T35" s="211"/>
      <c r="U35" s="211"/>
      <c r="V35" s="211"/>
      <c r="W35" s="160">
        <f>K19</f>
        <v>0</v>
      </c>
      <c r="X35" s="211"/>
      <c r="Y35" s="211"/>
      <c r="Z35" s="211"/>
      <c r="AA35" t="s" s="212">
        <v>60</v>
      </c>
      <c r="AB35" s="211"/>
      <c r="AC35" s="170"/>
      <c r="AD35" s="170"/>
      <c r="AE35" s="213">
        <f>130+(J7*K19)/J20</f>
      </c>
      <c r="AF35" s="148"/>
      <c r="AG35" s="211"/>
      <c r="AH35" s="214"/>
    </row>
    <row r="36" ht="15" customHeight="1">
      <c r="A36" s="15"/>
      <c r="B36" t="s" s="215">
        <v>61</v>
      </c>
      <c r="C36" s="216"/>
      <c r="D36" s="216"/>
      <c r="E36" s="217"/>
      <c r="F36" s="218"/>
      <c r="G36" s="218"/>
      <c r="H36" s="218"/>
      <c r="I36" t="s" s="219">
        <v>62</v>
      </c>
      <c r="J36" s="220"/>
      <c r="K36" s="220"/>
      <c r="L36" s="221"/>
      <c r="M36" s="222"/>
      <c r="N36" s="223"/>
      <c r="O36" s="218"/>
      <c r="P36" s="224"/>
      <c r="Q36" s="37"/>
      <c r="R36" s="225"/>
      <c r="S36" s="170"/>
      <c r="T36" s="225"/>
      <c r="U36" s="225"/>
      <c r="V36" s="225"/>
      <c r="W36" s="226"/>
      <c r="X36" s="225"/>
      <c r="Y36" s="225"/>
      <c r="Z36" s="225"/>
      <c r="AA36" s="225"/>
      <c r="AB36" s="170"/>
      <c r="AC36" s="170"/>
      <c r="AD36" s="170"/>
      <c r="AE36" s="227"/>
      <c r="AF36" s="228"/>
      <c r="AG36" s="225"/>
      <c r="AH36" s="229"/>
    </row>
    <row r="37" ht="15" customHeight="1">
      <c r="A37" s="15"/>
      <c r="B37" t="s" s="230">
        <v>63</v>
      </c>
      <c r="C37" s="231"/>
      <c r="D37" s="231"/>
      <c r="E37" s="232"/>
      <c r="F37" s="233"/>
      <c r="G37" s="233"/>
      <c r="H37" s="233"/>
      <c r="I37" t="s" s="234">
        <v>64</v>
      </c>
      <c r="J37" s="49"/>
      <c r="K37" s="49"/>
      <c r="L37" s="235"/>
      <c r="M37" s="236"/>
      <c r="N37" s="237"/>
      <c r="O37" s="233"/>
      <c r="P37" s="238"/>
      <c r="Q37" s="37"/>
      <c r="R37" s="24"/>
      <c r="S37" t="s" s="212">
        <v>65</v>
      </c>
      <c r="T37" s="24"/>
      <c r="U37" s="24"/>
      <c r="V37" s="24"/>
      <c r="W37" s="160">
        <f>K53</f>
        <v>0</v>
      </c>
      <c r="X37" s="24"/>
      <c r="Y37" s="24"/>
      <c r="Z37" s="24"/>
      <c r="AA37" t="s" s="212">
        <v>66</v>
      </c>
      <c r="AB37" s="24"/>
      <c r="AC37" s="170"/>
      <c r="AD37" s="170"/>
      <c r="AE37" s="239">
        <f>J20</f>
        <v>0</v>
      </c>
      <c r="AF37" s="25"/>
      <c r="AG37" s="24"/>
      <c r="AH37" s="38"/>
    </row>
    <row r="38" ht="15" customHeight="1">
      <c r="A38" s="15"/>
      <c r="B38" t="s" s="230">
        <v>67</v>
      </c>
      <c r="C38" s="231"/>
      <c r="D38" s="231"/>
      <c r="E38" s="232"/>
      <c r="F38" s="233"/>
      <c r="G38" s="233"/>
      <c r="H38" s="233"/>
      <c r="I38" t="s" s="234">
        <v>68</v>
      </c>
      <c r="J38" s="49"/>
      <c r="K38" s="49"/>
      <c r="L38" s="235"/>
      <c r="M38" s="236"/>
      <c r="N38" s="237"/>
      <c r="O38" s="233"/>
      <c r="P38" s="238"/>
      <c r="Q38" s="37"/>
      <c r="R38" s="24"/>
      <c r="S38" s="24"/>
      <c r="T38" s="24"/>
      <c r="U38" s="24"/>
      <c r="V38" s="24"/>
      <c r="W38" s="171"/>
      <c r="X38" s="24"/>
      <c r="Y38" s="24"/>
      <c r="Z38" s="24"/>
      <c r="AA38" s="24"/>
      <c r="AB38" s="24"/>
      <c r="AC38" s="24"/>
      <c r="AD38" s="24"/>
      <c r="AE38" s="24"/>
      <c r="AF38" s="148"/>
      <c r="AG38" s="24"/>
      <c r="AH38" s="38"/>
    </row>
    <row r="39" ht="15" customHeight="1">
      <c r="A39" s="15"/>
      <c r="B39" t="s" s="230">
        <v>69</v>
      </c>
      <c r="C39" s="231"/>
      <c r="D39" s="231"/>
      <c r="E39" s="232"/>
      <c r="F39" s="233"/>
      <c r="G39" s="233"/>
      <c r="H39" s="233"/>
      <c r="I39" t="s" s="234">
        <v>70</v>
      </c>
      <c r="J39" s="49"/>
      <c r="K39" s="49"/>
      <c r="L39" s="235"/>
      <c r="M39" s="236"/>
      <c r="N39" s="237"/>
      <c r="O39" s="233"/>
      <c r="P39" s="238"/>
      <c r="Q39" s="37"/>
      <c r="R39" s="24"/>
      <c r="S39" t="s" s="212">
        <v>71</v>
      </c>
      <c r="T39" s="24"/>
      <c r="U39" s="24"/>
      <c r="V39" s="24"/>
      <c r="W39" s="240">
        <f>((K4*K5)/1000*(J9/1000)*K19)/1000</f>
        <v>0</v>
      </c>
      <c r="X39" s="24"/>
      <c r="Y39" s="24"/>
      <c r="Z39" s="24"/>
      <c r="AA39" s="24"/>
      <c r="AB39" s="24"/>
      <c r="AC39" s="24"/>
      <c r="AD39" s="24"/>
      <c r="AE39" s="24"/>
      <c r="AF39" s="148"/>
      <c r="AG39" s="24"/>
      <c r="AH39" s="38"/>
    </row>
    <row r="40" ht="15" customHeight="1">
      <c r="A40" s="15"/>
      <c r="B40" t="s" s="241">
        <v>72</v>
      </c>
      <c r="C40" s="242"/>
      <c r="D40" s="242"/>
      <c r="E40" s="243"/>
      <c r="F40" s="244"/>
      <c r="G40" s="244"/>
      <c r="H40" s="244"/>
      <c r="I40" t="s" s="245">
        <v>73</v>
      </c>
      <c r="J40" s="107"/>
      <c r="K40" s="107"/>
      <c r="L40" s="246"/>
      <c r="M40" s="247"/>
      <c r="N40" s="248"/>
      <c r="O40" s="244"/>
      <c r="P40" s="249"/>
      <c r="Q40" s="37"/>
      <c r="R40" s="250"/>
      <c r="S40" s="250"/>
      <c r="T40" s="250"/>
      <c r="U40" s="250"/>
      <c r="V40" s="250"/>
      <c r="W40" s="171"/>
      <c r="X40" s="250"/>
      <c r="Y40" s="250"/>
      <c r="Z40" s="250"/>
      <c r="AA40" s="250"/>
      <c r="AB40" s="250"/>
      <c r="AC40" s="250"/>
      <c r="AD40" s="250"/>
      <c r="AE40" s="250"/>
      <c r="AF40" s="25"/>
      <c r="AG40" s="250"/>
      <c r="AH40" s="251"/>
    </row>
    <row r="41" ht="15" customHeight="1">
      <c r="A41" s="15"/>
      <c r="B41" t="s" s="199">
        <v>74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1"/>
      <c r="M41" s="201"/>
      <c r="N41" s="201"/>
      <c r="O41" s="201"/>
      <c r="P41" s="202"/>
      <c r="Q41" s="37"/>
      <c r="R41" s="24"/>
      <c r="S41" t="s" s="158">
        <v>75</v>
      </c>
      <c r="T41" s="24"/>
      <c r="U41" s="24"/>
      <c r="V41" s="24"/>
      <c r="W41" s="252"/>
      <c r="X41" s="253"/>
      <c r="Y41" s="253"/>
      <c r="Z41" s="24"/>
      <c r="AA41" t="s" s="158">
        <v>76</v>
      </c>
      <c r="AB41" s="24"/>
      <c r="AC41" s="24"/>
      <c r="AD41" s="253"/>
      <c r="AE41" s="253"/>
      <c r="AF41" s="252"/>
      <c r="AG41" s="24"/>
      <c r="AH41" s="38"/>
    </row>
    <row r="42" ht="15" customHeight="1">
      <c r="A42" s="15"/>
      <c r="B42" t="s" s="254">
        <v>77</v>
      </c>
      <c r="C42" s="255"/>
      <c r="D42" s="255"/>
      <c r="E42" s="255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37"/>
      <c r="R42" s="24"/>
      <c r="S42" s="24"/>
      <c r="T42" s="24"/>
      <c r="U42" s="24"/>
      <c r="V42" s="24"/>
      <c r="W42" s="252"/>
      <c r="X42" s="253"/>
      <c r="Y42" s="253"/>
      <c r="Z42" s="24"/>
      <c r="AA42" s="24"/>
      <c r="AB42" s="24"/>
      <c r="AC42" s="24"/>
      <c r="AD42" s="253"/>
      <c r="AE42" s="253"/>
      <c r="AF42" s="252"/>
      <c r="AG42" s="24"/>
      <c r="AH42" s="38"/>
    </row>
    <row r="43" ht="15" customHeight="1">
      <c r="A43" s="15"/>
      <c r="B43" t="s" s="258">
        <v>78</v>
      </c>
      <c r="C43" s="259"/>
      <c r="D43" s="259"/>
      <c r="E43" s="259"/>
      <c r="F43" s="260"/>
      <c r="G43" s="260"/>
      <c r="H43" s="261"/>
      <c r="I43" s="261"/>
      <c r="J43" s="260"/>
      <c r="K43" s="260"/>
      <c r="L43" s="261"/>
      <c r="M43" s="261"/>
      <c r="N43" s="261"/>
      <c r="O43" s="260"/>
      <c r="P43" s="262"/>
      <c r="Q43" s="37"/>
      <c r="R43" s="24"/>
      <c r="S43" s="159"/>
      <c r="T43" s="24"/>
      <c r="U43" s="24"/>
      <c r="V43" s="24"/>
      <c r="W43" s="25"/>
      <c r="X43" s="24"/>
      <c r="Y43" s="24"/>
      <c r="Z43" s="24"/>
      <c r="AA43" s="24"/>
      <c r="AB43" s="24"/>
      <c r="AC43" s="24"/>
      <c r="AD43" s="24"/>
      <c r="AE43" s="24"/>
      <c r="AF43" s="25"/>
      <c r="AG43" s="24"/>
      <c r="AH43" s="38"/>
    </row>
    <row r="44" ht="18" customHeight="1">
      <c r="A44" s="15"/>
      <c r="B44" t="s" s="263">
        <v>79</v>
      </c>
      <c r="C44" s="264"/>
      <c r="D44" s="264"/>
      <c r="E44" s="264"/>
      <c r="F44" s="260"/>
      <c r="G44" t="s" s="265">
        <v>80</v>
      </c>
      <c r="H44" s="266"/>
      <c r="I44" s="267"/>
      <c r="J44" s="268"/>
      <c r="K44" t="s" s="265">
        <v>81</v>
      </c>
      <c r="L44" s="266"/>
      <c r="M44" s="269"/>
      <c r="N44" s="267"/>
      <c r="O44" s="268"/>
      <c r="P44" s="262"/>
      <c r="Q44" s="37"/>
      <c r="R44" s="24"/>
      <c r="S44" s="24"/>
      <c r="T44" s="24"/>
      <c r="U44" s="24"/>
      <c r="V44" s="24"/>
      <c r="W44" s="25"/>
      <c r="X44" s="24"/>
      <c r="Y44" s="24"/>
      <c r="Z44" s="24"/>
      <c r="AA44" s="24"/>
      <c r="AB44" s="24"/>
      <c r="AC44" s="24"/>
      <c r="AD44" s="24"/>
      <c r="AE44" s="24"/>
      <c r="AF44" s="25"/>
      <c r="AG44" s="24"/>
      <c r="AH44" s="38"/>
    </row>
    <row r="45" ht="15" customHeight="1">
      <c r="A45" s="15"/>
      <c r="B45" t="s" s="270">
        <v>82</v>
      </c>
      <c r="C45" s="271"/>
      <c r="D45" s="271"/>
      <c r="E45" s="271"/>
      <c r="F45" s="272"/>
      <c r="G45" t="s" s="273">
        <v>83</v>
      </c>
      <c r="H45" s="271"/>
      <c r="I45" s="271"/>
      <c r="J45" s="271"/>
      <c r="K45" s="271"/>
      <c r="L45" s="271"/>
      <c r="M45" s="271"/>
      <c r="N45" s="271"/>
      <c r="O45" s="271"/>
      <c r="P45" s="274"/>
      <c r="Q45" s="37"/>
      <c r="R45" s="211"/>
      <c r="S45" s="211"/>
      <c r="T45" s="211"/>
      <c r="U45" s="211"/>
      <c r="V45" s="211"/>
      <c r="W45" s="148"/>
      <c r="X45" s="211"/>
      <c r="Y45" s="275"/>
      <c r="Z45" s="275"/>
      <c r="AA45" t="s" s="276">
        <v>84</v>
      </c>
      <c r="AB45" s="275"/>
      <c r="AC45" s="275"/>
      <c r="AD45" s="275"/>
      <c r="AE45" s="275"/>
      <c r="AF45" s="148"/>
      <c r="AG45" s="211"/>
      <c r="AH45" s="214"/>
    </row>
    <row r="46" ht="15" customHeight="1">
      <c r="A46" s="15"/>
      <c r="B46" s="277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9"/>
      <c r="Q46" s="37"/>
      <c r="R46" s="24"/>
      <c r="S46" s="24"/>
      <c r="T46" s="211"/>
      <c r="U46" s="211"/>
      <c r="V46" s="211"/>
      <c r="W46" s="148"/>
      <c r="X46" s="24"/>
      <c r="Y46" s="280">
        <v>1</v>
      </c>
      <c r="Z46" s="211"/>
      <c r="AA46" t="s" s="281">
        <v>85</v>
      </c>
      <c r="AB46" s="211"/>
      <c r="AC46" s="282">
        <f>K53/K19</f>
      </c>
      <c r="AD46" s="24"/>
      <c r="AE46" s="24"/>
      <c r="AF46" s="148"/>
      <c r="AG46" s="24"/>
      <c r="AH46" s="38"/>
    </row>
    <row r="47" ht="15" customHeight="1">
      <c r="A47" s="15"/>
      <c r="B47" s="283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5"/>
      <c r="Q47" s="37"/>
      <c r="R47" s="24"/>
      <c r="S47" s="24"/>
      <c r="T47" s="24"/>
      <c r="U47" s="24"/>
      <c r="V47" s="24"/>
      <c r="W47" s="25"/>
      <c r="X47" s="24"/>
      <c r="Y47" s="24"/>
      <c r="Z47" s="24"/>
      <c r="AA47" s="24"/>
      <c r="AB47" s="24"/>
      <c r="AC47" s="24"/>
      <c r="AD47" s="24"/>
      <c r="AE47" s="24"/>
      <c r="AF47" s="148"/>
      <c r="AG47" s="24"/>
      <c r="AH47" s="38"/>
    </row>
    <row r="48" ht="15" customHeight="1">
      <c r="A48" s="15"/>
      <c r="B48" t="s" s="199">
        <v>86</v>
      </c>
      <c r="C48" s="286"/>
      <c r="D48" s="286"/>
      <c r="E48" s="286"/>
      <c r="F48" s="286"/>
      <c r="G48" s="286"/>
      <c r="H48" s="286"/>
      <c r="I48" s="287"/>
      <c r="J48" t="s" s="288">
        <v>3</v>
      </c>
      <c r="K48" s="289"/>
      <c r="L48" s="290"/>
      <c r="M48" s="291"/>
      <c r="N48" t="s" s="292">
        <v>4</v>
      </c>
      <c r="O48" s="293"/>
      <c r="P48" s="294"/>
      <c r="Q48" s="37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95"/>
      <c r="AE48" s="250"/>
      <c r="AF48" s="25"/>
      <c r="AG48" s="250"/>
      <c r="AH48" s="251"/>
    </row>
    <row r="49" ht="12" customHeight="1">
      <c r="A49" s="15"/>
      <c r="B49" t="s" s="296">
        <v>87</v>
      </c>
      <c r="C49" s="297"/>
      <c r="D49" s="297"/>
      <c r="E49" s="297"/>
      <c r="F49" s="297"/>
      <c r="G49" s="297"/>
      <c r="H49" s="297"/>
      <c r="I49" s="298"/>
      <c r="J49" s="299"/>
      <c r="K49" s="300"/>
      <c r="L49" s="301"/>
      <c r="M49" s="302"/>
      <c r="N49" s="303"/>
      <c r="O49" s="300"/>
      <c r="P49" s="304"/>
      <c r="Q49" s="37"/>
      <c r="R49" s="24"/>
      <c r="S49" s="24"/>
      <c r="T49" s="24"/>
      <c r="U49" s="24"/>
      <c r="V49" s="295"/>
      <c r="W49" s="25"/>
      <c r="X49" s="24"/>
      <c r="Y49" s="24"/>
      <c r="Z49" s="24"/>
      <c r="AA49" s="24"/>
      <c r="AB49" s="24"/>
      <c r="AC49" s="305"/>
      <c r="AD49" s="295"/>
      <c r="AE49" s="24"/>
      <c r="AF49" s="25"/>
      <c r="AG49" s="24"/>
      <c r="AH49" s="38"/>
    </row>
    <row r="50" ht="12" customHeight="1">
      <c r="A50" s="15"/>
      <c r="B50" t="s" s="306">
        <v>88</v>
      </c>
      <c r="C50" s="307"/>
      <c r="D50" s="307"/>
      <c r="E50" s="307"/>
      <c r="F50" s="307"/>
      <c r="G50" s="307"/>
      <c r="H50" s="307"/>
      <c r="I50" s="308"/>
      <c r="J50" s="309"/>
      <c r="K50" s="310"/>
      <c r="L50" s="311"/>
      <c r="M50" s="302"/>
      <c r="N50" s="309"/>
      <c r="O50" s="312"/>
      <c r="P50" s="313"/>
      <c r="Q50" s="37"/>
      <c r="R50" s="24"/>
      <c r="S50" s="24"/>
      <c r="T50" s="24"/>
      <c r="U50" s="24"/>
      <c r="V50" s="24"/>
      <c r="W50" s="295"/>
      <c r="X50" s="295"/>
      <c r="Y50" s="24"/>
      <c r="Z50" s="24"/>
      <c r="AA50" s="295"/>
      <c r="AB50" s="295"/>
      <c r="AC50" s="295"/>
      <c r="AD50" s="314"/>
      <c r="AE50" s="314"/>
      <c r="AF50" s="25"/>
      <c r="AG50" s="24"/>
      <c r="AH50" s="38"/>
    </row>
    <row r="51" ht="12" customHeight="1">
      <c r="A51" s="15"/>
      <c r="B51" t="s" s="306">
        <v>89</v>
      </c>
      <c r="C51" s="307"/>
      <c r="D51" s="307"/>
      <c r="E51" s="307"/>
      <c r="F51" s="307"/>
      <c r="G51" s="307"/>
      <c r="H51" s="307"/>
      <c r="I51" s="308"/>
      <c r="J51" s="315"/>
      <c r="K51" s="312"/>
      <c r="L51" s="316"/>
      <c r="M51" s="302"/>
      <c r="N51" s="309"/>
      <c r="O51" s="312"/>
      <c r="P51" s="313"/>
      <c r="Q51" s="37"/>
      <c r="R51" s="24"/>
      <c r="S51" s="24"/>
      <c r="T51" s="24"/>
      <c r="U51" s="24"/>
      <c r="V51" s="317"/>
      <c r="W51" s="305"/>
      <c r="X51" s="305"/>
      <c r="Y51" s="305"/>
      <c r="Z51" s="305"/>
      <c r="AA51" s="305"/>
      <c r="AB51" s="305"/>
      <c r="AC51" s="305"/>
      <c r="AD51" s="305"/>
      <c r="AE51" s="305"/>
      <c r="AF51" s="305"/>
      <c r="AG51" s="24"/>
      <c r="AH51" s="38"/>
    </row>
    <row r="52" ht="12" customHeight="1">
      <c r="A52" s="15"/>
      <c r="B52" t="s" s="318">
        <v>90</v>
      </c>
      <c r="C52" s="319"/>
      <c r="D52" s="319"/>
      <c r="E52" s="319"/>
      <c r="F52" s="319"/>
      <c r="G52" s="319"/>
      <c r="H52" s="319"/>
      <c r="I52" s="320"/>
      <c r="J52" s="321"/>
      <c r="K52" s="322"/>
      <c r="L52" s="323"/>
      <c r="M52" s="324"/>
      <c r="N52" t="s" s="325">
        <v>18</v>
      </c>
      <c r="O52" s="326"/>
      <c r="P52" s="327"/>
      <c r="Q52" s="37"/>
      <c r="R52" s="24"/>
      <c r="S52" s="24"/>
      <c r="T52" s="24"/>
      <c r="U52" s="24"/>
      <c r="V52" s="305"/>
      <c r="W52" s="305"/>
      <c r="X52" s="305"/>
      <c r="Y52" s="305"/>
      <c r="Z52" t="s" s="328">
        <v>91</v>
      </c>
      <c r="AA52" s="24"/>
      <c r="AB52" s="24"/>
      <c r="AC52" s="24"/>
      <c r="AD52" s="24"/>
      <c r="AE52" s="24"/>
      <c r="AF52" s="24"/>
      <c r="AG52" s="24"/>
      <c r="AH52" s="38"/>
    </row>
    <row r="53" ht="12" customHeight="1">
      <c r="A53" s="15"/>
      <c r="B53" t="s" s="329">
        <v>92</v>
      </c>
      <c r="C53" s="330"/>
      <c r="D53" s="330"/>
      <c r="E53" s="330"/>
      <c r="F53" s="330"/>
      <c r="G53" s="330"/>
      <c r="H53" s="330"/>
      <c r="I53" s="331"/>
      <c r="J53" s="332"/>
      <c r="K53" s="333"/>
      <c r="L53" s="334"/>
      <c r="M53" s="335"/>
      <c r="N53" s="332"/>
      <c r="O53" s="336">
        <v>100</v>
      </c>
      <c r="P53" s="337"/>
      <c r="Q53" s="37"/>
      <c r="R53" s="24"/>
      <c r="S53" s="24"/>
      <c r="T53" s="24"/>
      <c r="U53" s="24"/>
      <c r="V53" s="305"/>
      <c r="W53" s="305"/>
      <c r="X53" s="305"/>
      <c r="Y53" s="305"/>
      <c r="Z53" s="24"/>
      <c r="AA53" s="24"/>
      <c r="AB53" s="24"/>
      <c r="AC53" s="24"/>
      <c r="AD53" s="24"/>
      <c r="AE53" s="24"/>
      <c r="AF53" s="24"/>
      <c r="AG53" s="24"/>
      <c r="AH53" s="38"/>
    </row>
    <row r="54" ht="12" customHeight="1">
      <c r="A54" s="15"/>
      <c r="B54" t="s" s="306">
        <v>93</v>
      </c>
      <c r="C54" s="307"/>
      <c r="D54" s="307"/>
      <c r="E54" s="307"/>
      <c r="F54" s="307"/>
      <c r="G54" s="307"/>
      <c r="H54" s="307"/>
      <c r="I54" s="308"/>
      <c r="J54" s="338">
        <f>K53-J16</f>
        <v>0</v>
      </c>
      <c r="K54" s="312"/>
      <c r="L54" s="316"/>
      <c r="M54" s="302"/>
      <c r="N54" s="338">
        <v>0</v>
      </c>
      <c r="O54" s="312"/>
      <c r="P54" s="313"/>
      <c r="Q54" s="37"/>
      <c r="R54" s="24"/>
      <c r="S54" s="24"/>
      <c r="T54" s="24"/>
      <c r="U54" s="24"/>
      <c r="V54" s="24"/>
      <c r="W54" s="25"/>
      <c r="X54" s="24"/>
      <c r="Y54" s="24"/>
      <c r="Z54" s="24"/>
      <c r="AA54" s="24"/>
      <c r="AB54" s="24"/>
      <c r="AC54" s="24"/>
      <c r="AD54" s="24"/>
      <c r="AE54" s="24"/>
      <c r="AF54" s="25"/>
      <c r="AG54" s="24"/>
      <c r="AH54" s="38"/>
    </row>
    <row r="55" ht="12" customHeight="1">
      <c r="A55" s="15"/>
      <c r="B55" t="s" s="339">
        <v>94</v>
      </c>
      <c r="C55" s="340"/>
      <c r="D55" s="340"/>
      <c r="E55" s="340"/>
      <c r="F55" s="340"/>
      <c r="G55" s="340"/>
      <c r="H55" s="340"/>
      <c r="I55" s="341"/>
      <c r="J55" s="342">
        <f>J54-J17</f>
        <v>0</v>
      </c>
      <c r="K55" s="343"/>
      <c r="L55" s="344"/>
      <c r="M55" s="345"/>
      <c r="N55" s="342">
        <f>O53-N54-N16</f>
        <v>100</v>
      </c>
      <c r="O55" s="343"/>
      <c r="P55" s="346"/>
      <c r="Q55" s="37"/>
      <c r="R55" s="24"/>
      <c r="S55" s="24"/>
      <c r="T55" s="24"/>
      <c r="U55" s="24"/>
      <c r="V55" s="24"/>
      <c r="W55" s="347"/>
      <c r="X55" s="348"/>
      <c r="Y55" s="348"/>
      <c r="Z55" t="s" s="347">
        <v>95</v>
      </c>
      <c r="AA55" s="24"/>
      <c r="AB55" s="24"/>
      <c r="AC55" s="24"/>
      <c r="AD55" s="24"/>
      <c r="AE55" s="24"/>
      <c r="AF55" s="25"/>
      <c r="AG55" s="24"/>
      <c r="AH55" s="38"/>
    </row>
    <row r="56" ht="12" customHeight="1">
      <c r="A56" s="15"/>
      <c r="B56" t="s" s="349">
        <v>96</v>
      </c>
      <c r="C56" s="350"/>
      <c r="D56" s="350"/>
      <c r="E56" s="351"/>
      <c r="F56" s="351"/>
      <c r="G56" s="351"/>
      <c r="H56" s="351"/>
      <c r="I56" s="351"/>
      <c r="J56" s="351"/>
      <c r="K56" s="351"/>
      <c r="L56" s="351"/>
      <c r="M56" s="352"/>
      <c r="N56" s="352"/>
      <c r="O56" s="352"/>
      <c r="P56" t="s" s="353">
        <v>97</v>
      </c>
      <c r="Q56" s="22"/>
      <c r="R56" s="354"/>
      <c r="S56" s="24"/>
      <c r="T56" s="24"/>
      <c r="U56" s="24"/>
      <c r="V56" s="24"/>
      <c r="W56" s="348"/>
      <c r="X56" s="348"/>
      <c r="Y56" s="348"/>
      <c r="Z56" s="24"/>
      <c r="AA56" s="24"/>
      <c r="AB56" s="24"/>
      <c r="AC56" s="24"/>
      <c r="AD56" s="24"/>
      <c r="AE56" s="24"/>
      <c r="AF56" s="355"/>
      <c r="AG56" s="355"/>
      <c r="AH56" s="356"/>
    </row>
    <row r="57" ht="18" customHeight="1">
      <c r="A57" s="357"/>
      <c r="B57" s="358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  <c r="N57" s="358"/>
      <c r="O57" s="358"/>
      <c r="P57" s="358"/>
      <c r="Q57" s="359"/>
      <c r="R57" s="93"/>
      <c r="S57" s="24"/>
      <c r="T57" s="24"/>
      <c r="U57" s="24"/>
      <c r="V57" s="24"/>
      <c r="W57" s="25"/>
      <c r="X57" s="24"/>
      <c r="Y57" s="24"/>
      <c r="Z57" s="355"/>
      <c r="AA57" s="355"/>
      <c r="AB57" s="355"/>
      <c r="AC57" s="355"/>
      <c r="AD57" s="24"/>
      <c r="AE57" s="24"/>
      <c r="AF57" s="25"/>
      <c r="AG57" s="24"/>
      <c r="AH57" s="360"/>
    </row>
    <row r="58" ht="18" customHeight="1">
      <c r="A58" s="11"/>
      <c r="B58" s="24"/>
      <c r="C58" s="24"/>
      <c r="D58" s="24"/>
      <c r="E58" s="24"/>
      <c r="F58" s="25"/>
      <c r="G58" s="24"/>
      <c r="H58" s="24"/>
      <c r="I58" s="24"/>
      <c r="J58" s="24"/>
      <c r="K58" s="24"/>
      <c r="L58" s="24"/>
      <c r="M58" s="24"/>
      <c r="N58" s="24"/>
      <c r="O58" s="25"/>
      <c r="P58" s="24"/>
      <c r="Q58" s="14"/>
      <c r="R58" s="361"/>
      <c r="S58" s="24"/>
      <c r="T58" s="24"/>
      <c r="U58" s="24"/>
      <c r="V58" s="24"/>
      <c r="W58" s="25"/>
      <c r="X58" s="24"/>
      <c r="Y58" s="24"/>
      <c r="Z58" s="24"/>
      <c r="AA58" s="24"/>
      <c r="AB58" s="24"/>
      <c r="AC58" s="24"/>
      <c r="AD58" s="24"/>
      <c r="AE58" s="24"/>
      <c r="AF58" s="25"/>
      <c r="AG58" s="24"/>
      <c r="AH58" s="38"/>
    </row>
    <row r="59" ht="18" customHeight="1">
      <c r="A59" s="23"/>
      <c r="B59" s="24"/>
      <c r="C59" s="24"/>
      <c r="D59" s="24"/>
      <c r="E59" s="24"/>
      <c r="F59" s="25"/>
      <c r="G59" s="24"/>
      <c r="H59" s="24"/>
      <c r="I59" s="24"/>
      <c r="J59" s="24"/>
      <c r="K59" s="24"/>
      <c r="L59" s="24"/>
      <c r="M59" s="24"/>
      <c r="N59" s="24"/>
      <c r="O59" s="25"/>
      <c r="P59" s="24"/>
      <c r="Q59" s="26"/>
      <c r="R59" s="361"/>
      <c r="S59" s="24"/>
      <c r="T59" s="24"/>
      <c r="U59" s="24"/>
      <c r="V59" s="24"/>
      <c r="W59" s="25"/>
      <c r="X59" s="24"/>
      <c r="Y59" s="24"/>
      <c r="Z59" s="24"/>
      <c r="AA59" s="24"/>
      <c r="AB59" s="24"/>
      <c r="AC59" s="24"/>
      <c r="AD59" s="24"/>
      <c r="AE59" s="24"/>
      <c r="AF59" s="25"/>
      <c r="AG59" s="24"/>
      <c r="AH59" s="38"/>
    </row>
    <row r="60" ht="18" customHeight="1">
      <c r="A60" s="362"/>
      <c r="B60" s="24"/>
      <c r="C60" s="24"/>
      <c r="D60" s="24"/>
      <c r="E60" s="24"/>
      <c r="F60" s="25"/>
      <c r="G60" s="24"/>
      <c r="H60" s="24"/>
      <c r="I60" s="24"/>
      <c r="J60" s="24"/>
      <c r="K60" s="24"/>
      <c r="L60" s="24"/>
      <c r="M60" s="24"/>
      <c r="N60" s="24"/>
      <c r="O60" s="25"/>
      <c r="P60" s="24"/>
      <c r="Q60" s="24"/>
      <c r="R60" s="24"/>
      <c r="S60" s="24"/>
      <c r="T60" s="24"/>
      <c r="U60" s="24"/>
      <c r="V60" s="24"/>
      <c r="W60" s="25"/>
      <c r="X60" s="24"/>
      <c r="Y60" s="24"/>
      <c r="Z60" s="24"/>
      <c r="AA60" s="24"/>
      <c r="AB60" s="24"/>
      <c r="AC60" s="24"/>
      <c r="AD60" s="24"/>
      <c r="AE60" s="24"/>
      <c r="AF60" s="25"/>
      <c r="AG60" s="24"/>
      <c r="AH60" s="38"/>
    </row>
    <row r="61" ht="18" customHeight="1">
      <c r="A61" s="362"/>
      <c r="B61" s="24"/>
      <c r="C61" s="24"/>
      <c r="D61" s="24"/>
      <c r="E61" s="24"/>
      <c r="F61" s="25"/>
      <c r="G61" s="24"/>
      <c r="H61" s="24"/>
      <c r="I61" s="24"/>
      <c r="J61" s="24"/>
      <c r="K61" s="24"/>
      <c r="L61" s="24"/>
      <c r="M61" s="24"/>
      <c r="N61" s="24"/>
      <c r="O61" s="25"/>
      <c r="P61" s="24"/>
      <c r="Q61" s="24"/>
      <c r="R61" s="24"/>
      <c r="S61" s="24"/>
      <c r="T61" s="24"/>
      <c r="U61" s="24"/>
      <c r="V61" s="24"/>
      <c r="W61" s="25"/>
      <c r="X61" s="24"/>
      <c r="Y61" s="24"/>
      <c r="Z61" s="24"/>
      <c r="AA61" s="24"/>
      <c r="AB61" s="24"/>
      <c r="AC61" s="24"/>
      <c r="AD61" s="24"/>
      <c r="AE61" s="24"/>
      <c r="AF61" s="25"/>
      <c r="AG61" s="24"/>
      <c r="AH61" s="38"/>
    </row>
    <row r="62" ht="18" customHeight="1">
      <c r="A62" s="362"/>
      <c r="B62" s="24"/>
      <c r="C62" s="24"/>
      <c r="D62" s="24"/>
      <c r="E62" s="24"/>
      <c r="F62" s="25"/>
      <c r="G62" s="24"/>
      <c r="H62" s="24"/>
      <c r="I62" s="24"/>
      <c r="J62" s="24"/>
      <c r="K62" s="24"/>
      <c r="L62" s="24"/>
      <c r="M62" s="24"/>
      <c r="N62" s="24"/>
      <c r="O62" s="25"/>
      <c r="P62" s="24"/>
      <c r="Q62" s="24"/>
      <c r="R62" s="24"/>
      <c r="S62" s="24"/>
      <c r="T62" s="24"/>
      <c r="U62" s="24"/>
      <c r="V62" s="24"/>
      <c r="W62" s="25"/>
      <c r="X62" s="24"/>
      <c r="Y62" s="24"/>
      <c r="Z62" s="24"/>
      <c r="AA62" s="24"/>
      <c r="AB62" s="24"/>
      <c r="AC62" s="24"/>
      <c r="AD62" s="24"/>
      <c r="AE62" s="24"/>
      <c r="AF62" s="25"/>
      <c r="AG62" s="24"/>
      <c r="AH62" s="38"/>
    </row>
    <row r="63" ht="18" customHeight="1">
      <c r="A63" s="362"/>
      <c r="B63" s="24"/>
      <c r="C63" s="24"/>
      <c r="D63" s="24"/>
      <c r="E63" s="24"/>
      <c r="F63" s="25"/>
      <c r="G63" s="24"/>
      <c r="H63" s="24"/>
      <c r="I63" s="24"/>
      <c r="J63" s="24"/>
      <c r="K63" s="24"/>
      <c r="L63" s="24"/>
      <c r="M63" s="24"/>
      <c r="N63" s="24"/>
      <c r="O63" s="25"/>
      <c r="P63" s="24"/>
      <c r="Q63" s="24"/>
      <c r="R63" s="24"/>
      <c r="S63" s="24"/>
      <c r="T63" s="24"/>
      <c r="U63" s="24"/>
      <c r="V63" s="24"/>
      <c r="W63" s="25"/>
      <c r="X63" s="24"/>
      <c r="Y63" s="24"/>
      <c r="Z63" s="24"/>
      <c r="AA63" s="24"/>
      <c r="AB63" s="24"/>
      <c r="AC63" s="24"/>
      <c r="AD63" s="24"/>
      <c r="AE63" s="24"/>
      <c r="AF63" s="25"/>
      <c r="AG63" s="24"/>
      <c r="AH63" s="38"/>
    </row>
    <row r="64" ht="18" customHeight="1">
      <c r="A64" s="362"/>
      <c r="B64" s="24"/>
      <c r="C64" s="24"/>
      <c r="D64" s="24"/>
      <c r="E64" s="24"/>
      <c r="F64" s="25"/>
      <c r="G64" s="24"/>
      <c r="H64" s="24"/>
      <c r="I64" s="24"/>
      <c r="J64" s="24"/>
      <c r="K64" s="24"/>
      <c r="L64" s="24"/>
      <c r="M64" s="24"/>
      <c r="N64" s="24"/>
      <c r="O64" s="25"/>
      <c r="P64" s="24"/>
      <c r="Q64" s="24"/>
      <c r="R64" s="24"/>
      <c r="S64" s="24"/>
      <c r="T64" s="24"/>
      <c r="U64" s="24"/>
      <c r="V64" s="24"/>
      <c r="W64" s="25"/>
      <c r="X64" s="24"/>
      <c r="Y64" s="24"/>
      <c r="Z64" s="24"/>
      <c r="AA64" s="24"/>
      <c r="AB64" s="24"/>
      <c r="AC64" s="24"/>
      <c r="AD64" s="24"/>
      <c r="AE64" s="24"/>
      <c r="AF64" s="25"/>
      <c r="AG64" s="24"/>
      <c r="AH64" s="38"/>
    </row>
    <row r="65" ht="18" customHeight="1">
      <c r="A65" s="362"/>
      <c r="B65" s="24"/>
      <c r="C65" s="24"/>
      <c r="D65" s="24"/>
      <c r="E65" s="24"/>
      <c r="F65" s="25"/>
      <c r="G65" s="24"/>
      <c r="H65" s="24"/>
      <c r="I65" s="24"/>
      <c r="J65" s="24"/>
      <c r="K65" s="24"/>
      <c r="L65" s="24"/>
      <c r="M65" s="24"/>
      <c r="N65" s="24"/>
      <c r="O65" s="25"/>
      <c r="P65" s="24"/>
      <c r="Q65" s="24"/>
      <c r="R65" s="24"/>
      <c r="S65" s="24"/>
      <c r="T65" s="24"/>
      <c r="U65" s="24"/>
      <c r="V65" s="24"/>
      <c r="W65" s="25"/>
      <c r="X65" s="24"/>
      <c r="Y65" s="24"/>
      <c r="Z65" s="24"/>
      <c r="AA65" s="24"/>
      <c r="AB65" s="24"/>
      <c r="AC65" s="24"/>
      <c r="AD65" s="24"/>
      <c r="AE65" s="24"/>
      <c r="AF65" s="25"/>
      <c r="AG65" s="24"/>
      <c r="AH65" s="38"/>
    </row>
    <row r="66" ht="18" customHeight="1">
      <c r="A66" s="362"/>
      <c r="B66" s="24"/>
      <c r="C66" s="24"/>
      <c r="D66" s="24"/>
      <c r="E66" s="24"/>
      <c r="F66" s="25"/>
      <c r="G66" s="24"/>
      <c r="H66" s="24"/>
      <c r="I66" s="24"/>
      <c r="J66" s="24"/>
      <c r="K66" s="24"/>
      <c r="L66" s="24"/>
      <c r="M66" s="24"/>
      <c r="N66" s="24"/>
      <c r="O66" s="25"/>
      <c r="P66" s="24"/>
      <c r="Q66" s="24"/>
      <c r="R66" s="24"/>
      <c r="S66" s="24"/>
      <c r="T66" s="24"/>
      <c r="U66" s="24"/>
      <c r="V66" s="24"/>
      <c r="W66" s="25"/>
      <c r="X66" s="24"/>
      <c r="Y66" s="24"/>
      <c r="Z66" s="24"/>
      <c r="AA66" s="24"/>
      <c r="AB66" s="24"/>
      <c r="AC66" s="24"/>
      <c r="AD66" s="24"/>
      <c r="AE66" s="24"/>
      <c r="AF66" s="25"/>
      <c r="AG66" s="24"/>
      <c r="AH66" s="38"/>
    </row>
    <row r="67" ht="18" customHeight="1">
      <c r="A67" s="362"/>
      <c r="B67" s="24"/>
      <c r="C67" s="24"/>
      <c r="D67" s="24"/>
      <c r="E67" s="24"/>
      <c r="F67" s="25"/>
      <c r="G67" s="24"/>
      <c r="H67" s="24"/>
      <c r="I67" s="24"/>
      <c r="J67" s="24"/>
      <c r="K67" s="24"/>
      <c r="L67" s="24"/>
      <c r="M67" s="24"/>
      <c r="N67" s="24"/>
      <c r="O67" s="25"/>
      <c r="P67" s="24"/>
      <c r="Q67" s="24"/>
      <c r="R67" s="24"/>
      <c r="S67" s="24"/>
      <c r="T67" s="24"/>
      <c r="U67" s="24"/>
      <c r="V67" s="24"/>
      <c r="W67" s="25"/>
      <c r="X67" s="24"/>
      <c r="Y67" s="24"/>
      <c r="Z67" s="24"/>
      <c r="AA67" s="24"/>
      <c r="AB67" s="24"/>
      <c r="AC67" s="24"/>
      <c r="AD67" s="24"/>
      <c r="AE67" s="24"/>
      <c r="AF67" s="25"/>
      <c r="AG67" s="24"/>
      <c r="AH67" s="38"/>
    </row>
    <row r="68" ht="18" customHeight="1">
      <c r="A68" s="362"/>
      <c r="B68" s="24"/>
      <c r="C68" s="24"/>
      <c r="D68" s="24"/>
      <c r="E68" s="24"/>
      <c r="F68" s="25"/>
      <c r="G68" s="24"/>
      <c r="H68" s="24"/>
      <c r="I68" s="24"/>
      <c r="J68" s="24"/>
      <c r="K68" s="24"/>
      <c r="L68" s="24"/>
      <c r="M68" s="24"/>
      <c r="N68" s="24"/>
      <c r="O68" s="25"/>
      <c r="P68" s="24"/>
      <c r="Q68" s="24"/>
      <c r="R68" s="24"/>
      <c r="S68" s="24"/>
      <c r="T68" s="24"/>
      <c r="U68" s="24"/>
      <c r="V68" s="24"/>
      <c r="W68" s="25"/>
      <c r="X68" s="24"/>
      <c r="Y68" s="24"/>
      <c r="Z68" s="24"/>
      <c r="AA68" s="24"/>
      <c r="AB68" s="24"/>
      <c r="AC68" s="24"/>
      <c r="AD68" s="24"/>
      <c r="AE68" s="24"/>
      <c r="AF68" s="25"/>
      <c r="AG68" s="24"/>
      <c r="AH68" s="38"/>
    </row>
    <row r="69" ht="18" customHeight="1">
      <c r="A69" s="362"/>
      <c r="B69" s="24"/>
      <c r="C69" s="24"/>
      <c r="D69" s="24"/>
      <c r="E69" s="24"/>
      <c r="F69" s="25"/>
      <c r="G69" s="24"/>
      <c r="H69" s="24"/>
      <c r="I69" s="24"/>
      <c r="J69" s="24"/>
      <c r="K69" s="24"/>
      <c r="L69" s="24"/>
      <c r="M69" s="24"/>
      <c r="N69" s="24"/>
      <c r="O69" s="25"/>
      <c r="P69" s="24"/>
      <c r="Q69" s="24"/>
      <c r="R69" s="24"/>
      <c r="S69" s="24"/>
      <c r="T69" s="24"/>
      <c r="U69" s="24"/>
      <c r="V69" s="24"/>
      <c r="W69" s="25"/>
      <c r="X69" s="24"/>
      <c r="Y69" s="24"/>
      <c r="Z69" s="24"/>
      <c r="AA69" s="24"/>
      <c r="AB69" s="24"/>
      <c r="AC69" s="24"/>
      <c r="AD69" s="24"/>
      <c r="AE69" s="24"/>
      <c r="AF69" s="25"/>
      <c r="AG69" s="24"/>
      <c r="AH69" s="38"/>
    </row>
    <row r="70" ht="18" customHeight="1">
      <c r="A70" s="362"/>
      <c r="B70" s="24"/>
      <c r="C70" s="24"/>
      <c r="D70" s="24"/>
      <c r="E70" s="24"/>
      <c r="F70" s="25"/>
      <c r="G70" s="24"/>
      <c r="H70" s="24"/>
      <c r="I70" s="24"/>
      <c r="J70" s="24"/>
      <c r="K70" s="24"/>
      <c r="L70" s="24"/>
      <c r="M70" s="24"/>
      <c r="N70" s="24"/>
      <c r="O70" s="25"/>
      <c r="P70" s="24"/>
      <c r="Q70" s="24"/>
      <c r="R70" s="24"/>
      <c r="S70" s="24"/>
      <c r="T70" s="24"/>
      <c r="U70" s="24"/>
      <c r="V70" s="24"/>
      <c r="W70" s="25"/>
      <c r="X70" s="24"/>
      <c r="Y70" s="24"/>
      <c r="Z70" s="24"/>
      <c r="AA70" s="24"/>
      <c r="AB70" s="24"/>
      <c r="AC70" s="24"/>
      <c r="AD70" s="24"/>
      <c r="AE70" s="24"/>
      <c r="AF70" s="25"/>
      <c r="AG70" s="24"/>
      <c r="AH70" s="38"/>
    </row>
    <row r="71" ht="18" customHeight="1">
      <c r="A71" s="362"/>
      <c r="B71" s="24"/>
      <c r="C71" s="24"/>
      <c r="D71" s="24"/>
      <c r="E71" s="24"/>
      <c r="F71" s="25"/>
      <c r="G71" s="24"/>
      <c r="H71" s="24"/>
      <c r="I71" s="24"/>
      <c r="J71" s="24"/>
      <c r="K71" s="24"/>
      <c r="L71" s="24"/>
      <c r="M71" s="24"/>
      <c r="N71" s="24"/>
      <c r="O71" s="25"/>
      <c r="P71" s="24"/>
      <c r="Q71" s="24"/>
      <c r="R71" s="24"/>
      <c r="S71" s="24"/>
      <c r="T71" s="24"/>
      <c r="U71" s="24"/>
      <c r="V71" s="24"/>
      <c r="W71" s="25"/>
      <c r="X71" s="24"/>
      <c r="Y71" s="24"/>
      <c r="Z71" s="24"/>
      <c r="AA71" s="24"/>
      <c r="AB71" s="24"/>
      <c r="AC71" s="24"/>
      <c r="AD71" s="24"/>
      <c r="AE71" s="24"/>
      <c r="AF71" s="25"/>
      <c r="AG71" s="24"/>
      <c r="AH71" s="38"/>
    </row>
    <row r="72" ht="18" customHeight="1">
      <c r="A72" s="362"/>
      <c r="B72" s="24"/>
      <c r="C72" s="24"/>
      <c r="D72" s="24"/>
      <c r="E72" s="24"/>
      <c r="F72" s="25"/>
      <c r="G72" s="24"/>
      <c r="H72" s="24"/>
      <c r="I72" s="24"/>
      <c r="J72" s="24"/>
      <c r="K72" s="24"/>
      <c r="L72" s="24"/>
      <c r="M72" s="24"/>
      <c r="N72" s="24"/>
      <c r="O72" s="25"/>
      <c r="P72" s="24"/>
      <c r="Q72" s="24"/>
      <c r="R72" s="24"/>
      <c r="S72" s="24"/>
      <c r="T72" s="24"/>
      <c r="U72" s="24"/>
      <c r="V72" s="24"/>
      <c r="W72" s="25"/>
      <c r="X72" s="24"/>
      <c r="Y72" s="24"/>
      <c r="Z72" s="24"/>
      <c r="AA72" s="24"/>
      <c r="AB72" s="24"/>
      <c r="AC72" s="24"/>
      <c r="AD72" s="24"/>
      <c r="AE72" s="24"/>
      <c r="AF72" s="25"/>
      <c r="AG72" s="24"/>
      <c r="AH72" s="38"/>
    </row>
    <row r="73" ht="18" customHeight="1">
      <c r="A73" s="362"/>
      <c r="B73" s="84"/>
      <c r="C73" s="84"/>
      <c r="D73" s="84"/>
      <c r="E73" s="84"/>
      <c r="F73" s="85"/>
      <c r="G73" s="84"/>
      <c r="H73" s="84"/>
      <c r="I73" s="84"/>
      <c r="J73" s="84"/>
      <c r="K73" s="84"/>
      <c r="L73" s="84"/>
      <c r="M73" s="84"/>
      <c r="N73" s="84"/>
      <c r="O73" s="85"/>
      <c r="P73" s="84"/>
      <c r="Q73" s="24"/>
      <c r="R73" s="24"/>
      <c r="S73" s="24"/>
      <c r="T73" s="24"/>
      <c r="U73" s="24"/>
      <c r="V73" s="24"/>
      <c r="W73" s="25"/>
      <c r="X73" s="24"/>
      <c r="Y73" s="24"/>
      <c r="Z73" s="24"/>
      <c r="AA73" s="24"/>
      <c r="AB73" s="24"/>
      <c r="AC73" s="24"/>
      <c r="AD73" s="24"/>
      <c r="AE73" s="24"/>
      <c r="AF73" s="25"/>
      <c r="AG73" s="24"/>
      <c r="AH73" s="38"/>
    </row>
    <row r="74" ht="18" customHeight="1">
      <c r="A74" s="362"/>
      <c r="B74" s="93"/>
      <c r="C74" s="93"/>
      <c r="D74" s="93"/>
      <c r="E74" s="93"/>
      <c r="F74" s="94"/>
      <c r="G74" s="93"/>
      <c r="H74" s="93"/>
      <c r="I74" s="93"/>
      <c r="J74" s="93"/>
      <c r="K74" s="93"/>
      <c r="L74" s="93"/>
      <c r="M74" s="93"/>
      <c r="N74" s="93"/>
      <c r="O74" s="94"/>
      <c r="P74" s="93"/>
      <c r="Q74" s="24"/>
      <c r="R74" s="24"/>
      <c r="S74" s="24"/>
      <c r="T74" s="24"/>
      <c r="U74" s="24"/>
      <c r="V74" s="24"/>
      <c r="W74" s="25"/>
      <c r="X74" s="24"/>
      <c r="Y74" s="24"/>
      <c r="Z74" s="24"/>
      <c r="AA74" s="24"/>
      <c r="AB74" s="24"/>
      <c r="AC74" s="24"/>
      <c r="AD74" s="24"/>
      <c r="AE74" s="24"/>
      <c r="AF74" s="25"/>
      <c r="AG74" s="24"/>
      <c r="AH74" s="38"/>
    </row>
    <row r="75" ht="18" customHeight="1">
      <c r="A75" s="362"/>
      <c r="B75" s="24"/>
      <c r="C75" s="24"/>
      <c r="D75" s="24"/>
      <c r="E75" s="24"/>
      <c r="F75" s="25"/>
      <c r="G75" s="24"/>
      <c r="H75" s="24"/>
      <c r="I75" s="24"/>
      <c r="J75" s="24"/>
      <c r="K75" s="24"/>
      <c r="L75" s="24"/>
      <c r="M75" s="24"/>
      <c r="N75" s="24"/>
      <c r="O75" s="25"/>
      <c r="P75" s="24"/>
      <c r="Q75" s="24"/>
      <c r="R75" s="24"/>
      <c r="S75" s="24"/>
      <c r="T75" s="24"/>
      <c r="U75" s="24"/>
      <c r="V75" s="24"/>
      <c r="W75" s="25"/>
      <c r="X75" s="24"/>
      <c r="Y75" s="24"/>
      <c r="Z75" s="24"/>
      <c r="AA75" s="24"/>
      <c r="AB75" s="24"/>
      <c r="AC75" s="24"/>
      <c r="AD75" s="24"/>
      <c r="AE75" s="24"/>
      <c r="AF75" s="25"/>
      <c r="AG75" s="24"/>
      <c r="AH75" s="38"/>
    </row>
    <row r="76" ht="18" customHeight="1">
      <c r="A76" s="362"/>
      <c r="B76" t="s" s="99">
        <v>24</v>
      </c>
      <c r="C76" s="24"/>
      <c r="D76" s="24"/>
      <c r="E76" s="24"/>
      <c r="F76" s="25"/>
      <c r="G76" s="24"/>
      <c r="H76" s="24"/>
      <c r="I76" s="24"/>
      <c r="J76" s="100">
        <f>O49</f>
        <v>0</v>
      </c>
      <c r="K76" s="24"/>
      <c r="L76" s="24"/>
      <c r="M76" s="24"/>
      <c r="N76" s="24"/>
      <c r="O76" s="25"/>
      <c r="P76" s="24"/>
      <c r="Q76" s="24"/>
      <c r="R76" s="24"/>
      <c r="S76" s="24"/>
      <c r="T76" s="24"/>
      <c r="U76" s="24"/>
      <c r="V76" s="24"/>
      <c r="W76" s="25"/>
      <c r="X76" s="24"/>
      <c r="Y76" s="24"/>
      <c r="Z76" s="24"/>
      <c r="AA76" s="24"/>
      <c r="AB76" s="24"/>
      <c r="AC76" s="24"/>
      <c r="AD76" s="24"/>
      <c r="AE76" s="24"/>
      <c r="AF76" s="25"/>
      <c r="AG76" s="24"/>
      <c r="AH76" s="38"/>
    </row>
    <row r="77" ht="18" customHeight="1">
      <c r="A77" s="362"/>
      <c r="B77" s="24"/>
      <c r="C77" s="24"/>
      <c r="D77" s="24"/>
      <c r="E77" s="24"/>
      <c r="F77" s="25"/>
      <c r="G77" s="24"/>
      <c r="H77" s="24"/>
      <c r="I77" s="24"/>
      <c r="J77" s="24"/>
      <c r="K77" s="24"/>
      <c r="L77" s="24"/>
      <c r="M77" s="24"/>
      <c r="N77" s="24"/>
      <c r="O77" s="25"/>
      <c r="P77" s="24"/>
      <c r="Q77" s="24"/>
      <c r="R77" s="24"/>
      <c r="S77" s="24"/>
      <c r="T77" s="24"/>
      <c r="U77" s="24"/>
      <c r="V77" s="24"/>
      <c r="W77" s="25"/>
      <c r="X77" s="24"/>
      <c r="Y77" s="24"/>
      <c r="Z77" s="24"/>
      <c r="AA77" s="24"/>
      <c r="AB77" s="24"/>
      <c r="AC77" s="24"/>
      <c r="AD77" s="24"/>
      <c r="AE77" s="24"/>
      <c r="AF77" s="25"/>
      <c r="AG77" s="24"/>
      <c r="AH77" s="38"/>
    </row>
    <row r="78" ht="18" customHeight="1">
      <c r="A78" s="362"/>
      <c r="B78" t="s" s="113">
        <v>27</v>
      </c>
      <c r="C78" s="24"/>
      <c r="D78" s="24"/>
      <c r="E78" s="24"/>
      <c r="F78" s="25"/>
      <c r="G78" s="24"/>
      <c r="H78" s="115"/>
      <c r="I78" s="114"/>
      <c r="J78" s="137">
        <f>O50</f>
        <v>0</v>
      </c>
      <c r="K78" s="114"/>
      <c r="L78" s="114"/>
      <c r="M78" s="24"/>
      <c r="N78" s="24"/>
      <c r="O78" s="25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38"/>
    </row>
    <row r="79" ht="18" customHeight="1">
      <c r="A79" s="362"/>
      <c r="B79" s="24"/>
      <c r="C79" s="24"/>
      <c r="D79" s="24"/>
      <c r="E79" s="24"/>
      <c r="F79" s="25"/>
      <c r="G79" s="24"/>
      <c r="H79" s="24"/>
      <c r="I79" s="124"/>
      <c r="J79" s="24"/>
      <c r="K79" s="24"/>
      <c r="L79" s="24"/>
      <c r="M79" s="24"/>
      <c r="N79" s="24"/>
      <c r="O79" s="25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38"/>
    </row>
    <row r="80" ht="18" customHeight="1">
      <c r="A80" s="362"/>
      <c r="B80" t="s" s="133">
        <v>32</v>
      </c>
      <c r="C80" s="24"/>
      <c r="D80" s="24"/>
      <c r="E80" s="24"/>
      <c r="F80" s="25"/>
      <c r="G80" s="24"/>
      <c r="H80" s="24"/>
      <c r="I80" s="24"/>
      <c r="J80" t="s" s="134">
        <f>L1</f>
        <v>33</v>
      </c>
      <c r="K80" s="24"/>
      <c r="L80" s="24"/>
      <c r="M80" s="24"/>
      <c r="N80" s="24"/>
      <c r="O80" s="25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38"/>
    </row>
    <row r="81" ht="18" customHeight="1">
      <c r="A81" s="362"/>
      <c r="B81" t="s" s="133">
        <v>35</v>
      </c>
      <c r="C81" s="24"/>
      <c r="D81" s="24"/>
      <c r="E81" s="24"/>
      <c r="F81" s="25"/>
      <c r="G81" s="24"/>
      <c r="H81" s="24"/>
      <c r="I81" s="24"/>
      <c r="J81" s="137">
        <f>O51</f>
        <v>0</v>
      </c>
      <c r="K81" s="24"/>
      <c r="L81" s="24"/>
      <c r="M81" s="24"/>
      <c r="N81" s="24"/>
      <c r="O81" s="25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38"/>
    </row>
    <row r="82" ht="18" customHeight="1">
      <c r="A82" s="362"/>
      <c r="B82" t="s" s="147">
        <v>41</v>
      </c>
      <c r="C82" s="24"/>
      <c r="D82" s="24"/>
      <c r="E82" s="24"/>
      <c r="F82" s="25"/>
      <c r="G82" s="24"/>
      <c r="H82" s="24"/>
      <c r="I82" s="24"/>
      <c r="J82" s="24"/>
      <c r="K82" s="24"/>
      <c r="L82" s="24"/>
      <c r="M82" s="24"/>
      <c r="N82" s="24"/>
      <c r="O82" s="25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38"/>
    </row>
    <row r="83" ht="18" customHeight="1">
      <c r="A83" s="362"/>
      <c r="B83" s="24"/>
      <c r="C83" s="24"/>
      <c r="D83" s="24"/>
      <c r="E83" s="24"/>
      <c r="F83" s="25"/>
      <c r="G83" s="24"/>
      <c r="H83" s="24"/>
      <c r="I83" s="24"/>
      <c r="J83" t="s" s="158">
        <v>43</v>
      </c>
      <c r="K83" s="24"/>
      <c r="L83" s="159"/>
      <c r="M83" s="159"/>
      <c r="N83" s="160">
        <f>J11</f>
        <v>0</v>
      </c>
      <c r="O83" s="25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38"/>
    </row>
    <row r="84" ht="18" customHeight="1">
      <c r="A84" s="362"/>
      <c r="B84" t="s" s="158">
        <v>44</v>
      </c>
      <c r="C84" s="24"/>
      <c r="D84" s="24"/>
      <c r="E84" s="24"/>
      <c r="F84" s="160">
        <f>O4</f>
        <v>0</v>
      </c>
      <c r="G84" s="24"/>
      <c r="H84" s="24"/>
      <c r="I84" s="24"/>
      <c r="J84" s="24"/>
      <c r="K84" s="170"/>
      <c r="L84" s="170"/>
      <c r="M84" s="170"/>
      <c r="N84" s="171"/>
      <c r="O84" s="25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38"/>
    </row>
    <row r="85" ht="18" customHeight="1">
      <c r="A85" s="362"/>
      <c r="B85" s="24"/>
      <c r="C85" s="24"/>
      <c r="D85" s="24"/>
      <c r="E85" s="24"/>
      <c r="F85" s="171"/>
      <c r="G85" s="24"/>
      <c r="H85" s="24"/>
      <c r="I85" s="24"/>
      <c r="J85" t="s" s="158">
        <v>45</v>
      </c>
      <c r="K85" s="24"/>
      <c r="L85" s="159"/>
      <c r="M85" s="159"/>
      <c r="N85" t="s" s="175">
        <f>J13</f>
        <v>46</v>
      </c>
      <c r="O85" s="25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38"/>
    </row>
    <row r="86" ht="18" customHeight="1">
      <c r="A86" s="362"/>
      <c r="B86" t="s" s="158">
        <v>47</v>
      </c>
      <c r="C86" s="24"/>
      <c r="D86" s="24"/>
      <c r="E86" s="24"/>
      <c r="F86" s="160">
        <f>O5</f>
        <v>0</v>
      </c>
      <c r="G86" s="24"/>
      <c r="H86" s="24"/>
      <c r="I86" s="24"/>
      <c r="J86" s="24"/>
      <c r="K86" s="24"/>
      <c r="L86" s="24"/>
      <c r="M86" s="24"/>
      <c r="N86" s="148"/>
      <c r="O86" s="25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38"/>
    </row>
    <row r="87" ht="18" customHeight="1">
      <c r="A87" s="362"/>
      <c r="B87" s="159"/>
      <c r="C87" s="24"/>
      <c r="D87" s="24"/>
      <c r="E87" s="24"/>
      <c r="F87" s="171"/>
      <c r="G87" s="24"/>
      <c r="H87" s="24"/>
      <c r="I87" s="24"/>
      <c r="J87" s="24"/>
      <c r="K87" s="24"/>
      <c r="L87" s="24"/>
      <c r="M87" s="24"/>
      <c r="N87" s="148"/>
      <c r="O87" s="25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38"/>
    </row>
    <row r="88" ht="18" customHeight="1">
      <c r="A88" s="362"/>
      <c r="B88" s="24"/>
      <c r="C88" s="24"/>
      <c r="D88" s="24"/>
      <c r="E88" s="24"/>
      <c r="F88" s="171"/>
      <c r="G88" s="24"/>
      <c r="H88" s="24"/>
      <c r="I88" s="24"/>
      <c r="J88" s="24"/>
      <c r="K88" s="24"/>
      <c r="L88" s="24"/>
      <c r="M88" s="24"/>
      <c r="N88" s="148"/>
      <c r="O88" s="25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38"/>
    </row>
    <row r="89" ht="18" customHeight="1">
      <c r="A89" s="362"/>
      <c r="B89" t="s" s="158">
        <v>52</v>
      </c>
      <c r="C89" s="24"/>
      <c r="D89" s="24"/>
      <c r="E89" s="24"/>
      <c r="F89" s="160">
        <f>J7</f>
        <v>0</v>
      </c>
      <c r="G89" s="24"/>
      <c r="H89" s="24"/>
      <c r="I89" s="24"/>
      <c r="J89" s="24"/>
      <c r="K89" s="24"/>
      <c r="L89" s="24"/>
      <c r="M89" s="24"/>
      <c r="N89" s="148"/>
      <c r="O89" s="25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38"/>
    </row>
    <row r="90" ht="18" customHeight="1">
      <c r="A90" s="362"/>
      <c r="B90" t="s" s="158">
        <v>53</v>
      </c>
      <c r="C90" s="24"/>
      <c r="D90" s="24"/>
      <c r="E90" s="24"/>
      <c r="F90" s="160">
        <f>J9</f>
        <v>0</v>
      </c>
      <c r="G90" s="24"/>
      <c r="H90" s="24"/>
      <c r="I90" s="24"/>
      <c r="J90" s="24"/>
      <c r="K90" s="24"/>
      <c r="L90" s="24"/>
      <c r="M90" s="24"/>
      <c r="N90" s="148"/>
      <c r="O90" s="25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38"/>
    </row>
    <row r="91" ht="18" customHeight="1">
      <c r="A91" s="362"/>
      <c r="B91" s="24"/>
      <c r="C91" s="24"/>
      <c r="D91" s="24"/>
      <c r="E91" s="24"/>
      <c r="F91" s="25"/>
      <c r="G91" s="24"/>
      <c r="H91" s="24"/>
      <c r="I91" s="24"/>
      <c r="J91" s="24"/>
      <c r="K91" s="24"/>
      <c r="L91" s="24"/>
      <c r="M91" s="24"/>
      <c r="N91" s="148"/>
      <c r="O91" s="25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38"/>
    </row>
    <row r="92" ht="18" customHeight="1">
      <c r="A92" s="363"/>
      <c r="B92" t="s" s="212">
        <v>59</v>
      </c>
      <c r="C92" s="211"/>
      <c r="D92" s="211"/>
      <c r="E92" s="211"/>
      <c r="F92" s="160">
        <f>O19</f>
        <v>0</v>
      </c>
      <c r="G92" s="211"/>
      <c r="H92" s="211"/>
      <c r="I92" s="211"/>
      <c r="J92" t="s" s="212">
        <v>60</v>
      </c>
      <c r="K92" s="211"/>
      <c r="L92" s="170"/>
      <c r="M92" s="170"/>
      <c r="N92" s="213">
        <f>130+(J7*O19)/N20</f>
        <v>130</v>
      </c>
      <c r="O92" s="148"/>
      <c r="P92" s="211"/>
      <c r="Q92" s="211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38"/>
    </row>
    <row r="93" ht="18" customHeight="1">
      <c r="A93" s="364"/>
      <c r="B93" s="170"/>
      <c r="C93" s="225"/>
      <c r="D93" s="225"/>
      <c r="E93" s="225"/>
      <c r="F93" s="226"/>
      <c r="G93" s="225"/>
      <c r="H93" s="225"/>
      <c r="I93" s="225"/>
      <c r="J93" s="225"/>
      <c r="K93" s="170"/>
      <c r="L93" s="170"/>
      <c r="M93" s="170"/>
      <c r="N93" s="227"/>
      <c r="O93" s="228"/>
      <c r="P93" s="225"/>
      <c r="Q93" s="225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38"/>
    </row>
    <row r="94" ht="18" customHeight="1">
      <c r="A94" s="362"/>
      <c r="B94" t="s" s="212">
        <v>65</v>
      </c>
      <c r="C94" s="24"/>
      <c r="D94" s="24"/>
      <c r="E94" s="24"/>
      <c r="F94" s="160">
        <f>O53</f>
        <v>100</v>
      </c>
      <c r="G94" s="24"/>
      <c r="H94" s="24"/>
      <c r="I94" s="24"/>
      <c r="J94" t="s" s="212">
        <v>66</v>
      </c>
      <c r="K94" s="24"/>
      <c r="L94" s="170"/>
      <c r="M94" s="170"/>
      <c r="N94" s="239">
        <f>N20</f>
        <v>1</v>
      </c>
      <c r="O94" s="25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38"/>
    </row>
    <row r="95" ht="18" customHeight="1">
      <c r="A95" s="362"/>
      <c r="B95" s="24"/>
      <c r="C95" s="24"/>
      <c r="D95" s="24"/>
      <c r="E95" s="24"/>
      <c r="F95" s="171"/>
      <c r="G95" s="24"/>
      <c r="H95" s="24"/>
      <c r="I95" s="24"/>
      <c r="J95" s="24"/>
      <c r="K95" s="24"/>
      <c r="L95" s="24"/>
      <c r="M95" s="24"/>
      <c r="N95" s="24"/>
      <c r="O95" s="148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38"/>
    </row>
    <row r="96" ht="18" customHeight="1">
      <c r="A96" s="362"/>
      <c r="B96" t="s" s="212">
        <v>71</v>
      </c>
      <c r="C96" s="24"/>
      <c r="D96" s="24"/>
      <c r="E96" s="24"/>
      <c r="F96" s="240">
        <f>((O4*O5)/1000*(J9/1000)*O19)/1000</f>
        <v>0</v>
      </c>
      <c r="G96" s="24"/>
      <c r="H96" s="24"/>
      <c r="I96" s="24"/>
      <c r="J96" s="24"/>
      <c r="K96" s="24"/>
      <c r="L96" s="24"/>
      <c r="M96" s="24"/>
      <c r="N96" s="24"/>
      <c r="O96" s="148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38"/>
    </row>
    <row r="97" ht="18" customHeight="1">
      <c r="A97" s="365"/>
      <c r="B97" s="250"/>
      <c r="C97" s="250"/>
      <c r="D97" s="250"/>
      <c r="E97" s="250"/>
      <c r="F97" s="171"/>
      <c r="G97" s="250"/>
      <c r="H97" s="250"/>
      <c r="I97" s="250"/>
      <c r="J97" s="250"/>
      <c r="K97" s="250"/>
      <c r="L97" s="250"/>
      <c r="M97" s="250"/>
      <c r="N97" s="250"/>
      <c r="O97" s="25"/>
      <c r="P97" s="250"/>
      <c r="Q97" s="250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38"/>
    </row>
    <row r="98" ht="18" customHeight="1">
      <c r="A98" s="362"/>
      <c r="B98" t="s" s="158">
        <v>75</v>
      </c>
      <c r="C98" s="24"/>
      <c r="D98" s="24"/>
      <c r="E98" s="24"/>
      <c r="F98" s="252"/>
      <c r="G98" s="253"/>
      <c r="H98" s="253"/>
      <c r="I98" s="24"/>
      <c r="J98" t="s" s="158">
        <v>76</v>
      </c>
      <c r="K98" s="24"/>
      <c r="L98" s="24"/>
      <c r="M98" s="253"/>
      <c r="N98" s="253"/>
      <c r="O98" s="252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38"/>
    </row>
    <row r="99" ht="18" customHeight="1">
      <c r="A99" s="362"/>
      <c r="B99" s="24"/>
      <c r="C99" s="24"/>
      <c r="D99" s="24"/>
      <c r="E99" s="24"/>
      <c r="F99" s="252"/>
      <c r="G99" s="253"/>
      <c r="H99" s="253"/>
      <c r="I99" s="24"/>
      <c r="J99" s="24"/>
      <c r="K99" s="24"/>
      <c r="L99" s="24"/>
      <c r="M99" s="253"/>
      <c r="N99" s="253"/>
      <c r="O99" s="252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38"/>
    </row>
    <row r="100" ht="18" customHeight="1">
      <c r="A100" s="362"/>
      <c r="B100" s="159"/>
      <c r="C100" s="24"/>
      <c r="D100" s="24"/>
      <c r="E100" s="24"/>
      <c r="F100" s="25"/>
      <c r="G100" s="24"/>
      <c r="H100" s="24"/>
      <c r="I100" s="24"/>
      <c r="J100" s="24"/>
      <c r="K100" s="24"/>
      <c r="L100" s="24"/>
      <c r="M100" s="24"/>
      <c r="N100" s="24"/>
      <c r="O100" s="25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38"/>
    </row>
    <row r="101" ht="18" customHeight="1">
      <c r="A101" s="362"/>
      <c r="B101" s="24"/>
      <c r="C101" s="24"/>
      <c r="D101" s="24"/>
      <c r="E101" s="24"/>
      <c r="F101" s="25"/>
      <c r="G101" s="24"/>
      <c r="H101" s="24"/>
      <c r="I101" s="24"/>
      <c r="J101" s="24"/>
      <c r="K101" s="24"/>
      <c r="L101" s="24"/>
      <c r="M101" s="24"/>
      <c r="N101" s="24"/>
      <c r="O101" s="25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38"/>
    </row>
    <row r="102" ht="18" customHeight="1">
      <c r="A102" s="363"/>
      <c r="B102" s="211"/>
      <c r="C102" s="211"/>
      <c r="D102" s="211"/>
      <c r="E102" s="211"/>
      <c r="F102" s="148"/>
      <c r="G102" s="211"/>
      <c r="H102" s="275"/>
      <c r="I102" s="275"/>
      <c r="J102" t="s" s="276">
        <v>84</v>
      </c>
      <c r="K102" s="275"/>
      <c r="L102" s="275"/>
      <c r="M102" s="275"/>
      <c r="N102" s="275"/>
      <c r="O102" s="148"/>
      <c r="P102" s="211"/>
      <c r="Q102" s="211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38"/>
    </row>
    <row r="103" ht="18" customHeight="1">
      <c r="A103" s="362"/>
      <c r="B103" s="24"/>
      <c r="C103" s="211"/>
      <c r="D103" s="211"/>
      <c r="E103" s="211"/>
      <c r="F103" s="148"/>
      <c r="G103" s="24"/>
      <c r="H103" s="280">
        <v>1</v>
      </c>
      <c r="I103" s="211"/>
      <c r="J103" t="s" s="281">
        <v>85</v>
      </c>
      <c r="K103" s="211"/>
      <c r="L103" s="282">
        <f>O53/O19</f>
      </c>
      <c r="M103" s="24"/>
      <c r="N103" s="24"/>
      <c r="O103" s="148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38"/>
    </row>
    <row r="104" ht="18" customHeight="1">
      <c r="A104" s="362"/>
      <c r="B104" s="24"/>
      <c r="C104" s="24"/>
      <c r="D104" s="24"/>
      <c r="E104" s="24"/>
      <c r="F104" s="25"/>
      <c r="G104" s="24"/>
      <c r="H104" s="24"/>
      <c r="I104" s="24"/>
      <c r="J104" s="24"/>
      <c r="K104" s="24"/>
      <c r="L104" s="24"/>
      <c r="M104" s="24"/>
      <c r="N104" s="24"/>
      <c r="O104" s="148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38"/>
    </row>
    <row r="105" ht="18" customHeight="1">
      <c r="A105" s="365"/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95"/>
      <c r="N105" s="250"/>
      <c r="O105" s="25"/>
      <c r="P105" s="250"/>
      <c r="Q105" s="250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38"/>
    </row>
    <row r="106" ht="18" customHeight="1">
      <c r="A106" s="362"/>
      <c r="B106" s="24"/>
      <c r="C106" s="24"/>
      <c r="D106" s="24"/>
      <c r="E106" s="295"/>
      <c r="F106" s="25"/>
      <c r="G106" s="24"/>
      <c r="H106" s="24"/>
      <c r="I106" s="24"/>
      <c r="J106" s="24"/>
      <c r="K106" s="24"/>
      <c r="L106" s="305"/>
      <c r="M106" s="295"/>
      <c r="N106" s="24"/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38"/>
    </row>
    <row r="107" ht="18" customHeight="1">
      <c r="A107" s="362"/>
      <c r="B107" s="24"/>
      <c r="C107" s="24"/>
      <c r="D107" s="24"/>
      <c r="E107" s="24"/>
      <c r="F107" s="295"/>
      <c r="G107" s="295"/>
      <c r="H107" s="24"/>
      <c r="I107" s="24"/>
      <c r="J107" s="295"/>
      <c r="K107" s="295"/>
      <c r="L107" s="295"/>
      <c r="M107" s="314"/>
      <c r="N107" s="314"/>
      <c r="O107" s="25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38"/>
    </row>
    <row r="108" ht="18" customHeight="1">
      <c r="A108" s="362"/>
      <c r="B108" s="24"/>
      <c r="C108" s="24"/>
      <c r="D108" s="24"/>
      <c r="E108" s="317"/>
      <c r="F108" s="305"/>
      <c r="G108" s="305"/>
      <c r="H108" s="305"/>
      <c r="I108" s="317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38"/>
    </row>
    <row r="109" ht="18" customHeight="1">
      <c r="A109" s="362"/>
      <c r="B109" s="24"/>
      <c r="C109" s="24"/>
      <c r="D109" s="24"/>
      <c r="E109" s="305"/>
      <c r="F109" s="305"/>
      <c r="G109" s="305"/>
      <c r="H109" s="305"/>
      <c r="I109" t="s" s="328">
        <v>91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38"/>
    </row>
    <row r="110" ht="18" customHeight="1">
      <c r="A110" s="362"/>
      <c r="B110" s="24"/>
      <c r="C110" s="24"/>
      <c r="D110" s="24"/>
      <c r="E110" s="305"/>
      <c r="F110" s="305"/>
      <c r="G110" s="305"/>
      <c r="H110" s="305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38"/>
    </row>
    <row r="111" ht="18" customHeight="1">
      <c r="A111" s="362"/>
      <c r="B111" s="24"/>
      <c r="C111" s="24"/>
      <c r="D111" s="24"/>
      <c r="E111" s="24"/>
      <c r="F111" s="25"/>
      <c r="G111" s="24"/>
      <c r="H111" s="24"/>
      <c r="I111" s="24"/>
      <c r="J111" s="24"/>
      <c r="K111" s="24"/>
      <c r="L111" s="24"/>
      <c r="M111" s="24"/>
      <c r="N111" s="24"/>
      <c r="O111" s="25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38"/>
    </row>
    <row r="112" ht="18" customHeight="1">
      <c r="A112" s="362"/>
      <c r="B112" s="24"/>
      <c r="C112" s="24"/>
      <c r="D112" s="24"/>
      <c r="E112" s="24"/>
      <c r="F112" s="347"/>
      <c r="G112" s="348"/>
      <c r="H112" s="348"/>
      <c r="I112" t="s" s="347">
        <v>95</v>
      </c>
      <c r="J112" s="24"/>
      <c r="K112" s="24"/>
      <c r="L112" s="24"/>
      <c r="M112" s="24"/>
      <c r="N112" s="24"/>
      <c r="O112" s="25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38"/>
    </row>
    <row r="113" ht="18" customHeight="1">
      <c r="A113" s="354"/>
      <c r="B113" s="366"/>
      <c r="C113" s="366"/>
      <c r="D113" s="366"/>
      <c r="E113" s="366"/>
      <c r="F113" s="367"/>
      <c r="G113" s="367"/>
      <c r="H113" s="367"/>
      <c r="I113" s="366"/>
      <c r="J113" s="366"/>
      <c r="K113" s="366"/>
      <c r="L113" s="366"/>
      <c r="M113" s="366"/>
      <c r="N113" s="366"/>
      <c r="O113" s="368"/>
      <c r="P113" s="368"/>
      <c r="Q113" s="356"/>
      <c r="R113" s="369"/>
      <c r="S113" s="366"/>
      <c r="T113" s="366"/>
      <c r="U113" s="366"/>
      <c r="V113" s="366"/>
      <c r="W113" s="366"/>
      <c r="X113" s="366"/>
      <c r="Y113" s="366"/>
      <c r="Z113" s="366"/>
      <c r="AA113" s="366"/>
      <c r="AB113" s="366"/>
      <c r="AC113" s="366"/>
      <c r="AD113" s="366"/>
      <c r="AE113" s="366"/>
      <c r="AF113" s="366"/>
      <c r="AG113" s="366"/>
      <c r="AH113" s="370"/>
    </row>
  </sheetData>
  <mergeCells count="104">
    <mergeCell ref="I112:N113"/>
    <mergeCell ref="I109:O110"/>
    <mergeCell ref="Z55:AE56"/>
    <mergeCell ref="Z52:AF53"/>
    <mergeCell ref="J7:P7"/>
    <mergeCell ref="J9:P9"/>
    <mergeCell ref="J11:P11"/>
    <mergeCell ref="L23:N23"/>
    <mergeCell ref="I37:L37"/>
    <mergeCell ref="N22:P22"/>
    <mergeCell ref="M25:P25"/>
    <mergeCell ref="M28:P28"/>
    <mergeCell ref="M26:P26"/>
    <mergeCell ref="M27:P27"/>
    <mergeCell ref="M29:P29"/>
    <mergeCell ref="J54:L54"/>
    <mergeCell ref="N52:P52"/>
    <mergeCell ref="N54:P54"/>
    <mergeCell ref="J48:L48"/>
    <mergeCell ref="N48:P48"/>
    <mergeCell ref="E31:P31"/>
    <mergeCell ref="B55:I55"/>
    <mergeCell ref="J55:L55"/>
    <mergeCell ref="N55:P55"/>
    <mergeCell ref="B53:I53"/>
    <mergeCell ref="B54:I54"/>
    <mergeCell ref="B49:I49"/>
    <mergeCell ref="B50:I50"/>
    <mergeCell ref="E26:L26"/>
    <mergeCell ref="E27:L27"/>
    <mergeCell ref="B51:I51"/>
    <mergeCell ref="B52:I52"/>
    <mergeCell ref="E28:L28"/>
    <mergeCell ref="E29:L29"/>
    <mergeCell ref="E30:L30"/>
    <mergeCell ref="B40:E40"/>
    <mergeCell ref="I39:L39"/>
    <mergeCell ref="B36:E36"/>
    <mergeCell ref="B37:E37"/>
    <mergeCell ref="B38:E38"/>
    <mergeCell ref="B39:E39"/>
    <mergeCell ref="I36:L36"/>
    <mergeCell ref="J32:L32"/>
    <mergeCell ref="N32:P32"/>
    <mergeCell ref="J33:L33"/>
    <mergeCell ref="N33:P33"/>
    <mergeCell ref="B6:I6"/>
    <mergeCell ref="B21:I21"/>
    <mergeCell ref="B15:I15"/>
    <mergeCell ref="B16:I16"/>
    <mergeCell ref="B17:I17"/>
    <mergeCell ref="B18:I18"/>
    <mergeCell ref="B19:I19"/>
    <mergeCell ref="J52:L52"/>
    <mergeCell ref="J18:L18"/>
    <mergeCell ref="J20:L20"/>
    <mergeCell ref="B14:I14"/>
    <mergeCell ref="B7:I7"/>
    <mergeCell ref="B24:I24"/>
    <mergeCell ref="B22:I22"/>
    <mergeCell ref="J22:L22"/>
    <mergeCell ref="L34:P34"/>
    <mergeCell ref="M40:N40"/>
    <mergeCell ref="B32:I33"/>
    <mergeCell ref="J3:L3"/>
    <mergeCell ref="N3:P3"/>
    <mergeCell ref="J21:L21"/>
    <mergeCell ref="N17:P17"/>
    <mergeCell ref="N18:P18"/>
    <mergeCell ref="N20:P20"/>
    <mergeCell ref="N21:P21"/>
    <mergeCell ref="J10:P10"/>
    <mergeCell ref="J12:P12"/>
    <mergeCell ref="J13:P13"/>
    <mergeCell ref="J14:P14"/>
    <mergeCell ref="J15:P15"/>
    <mergeCell ref="J16:L16"/>
    <mergeCell ref="N16:P16"/>
    <mergeCell ref="J17:L17"/>
    <mergeCell ref="J8:P8"/>
    <mergeCell ref="B56:D56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20:I20"/>
    <mergeCell ref="B12:I12"/>
    <mergeCell ref="I40:L40"/>
    <mergeCell ref="I38:L38"/>
    <mergeCell ref="B3:I3"/>
    <mergeCell ref="B23:I23"/>
  </mergeCells>
  <pageMargins left="0.393701" right="0" top="0" bottom="0" header="0" footer="0"/>
  <pageSetup firstPageNumber="1" fitToHeight="1" fitToWidth="1" scale="80" useFirstPageNumber="0" orientation="portrait" pageOrder="downThenOver"/>
  <headerFooter>
    <oddFooter>&amp;R&amp;"Calibri,Regular"&amp;11&amp;K000000        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