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SABLON" sheetId="1" state="visible" r:id="rId1"/>
  </sheets>
  <definedNames/>
</workbook>
</file>

<file path=xl/styles.xml><?xml version="1.0" encoding="utf-8"?>
<styleSheet xmlns="http://schemas.openxmlformats.org/spreadsheetml/2006/main">
  <numFmts count="0"/>
  <fonts count="40">
    <font>
      <name val="Calibri"/>
      <color indexed="8"/>
      <sz val="11"/>
    </font>
    <font>
      <name val="Calibri"/>
      <color indexed="8"/>
      <sz val="15"/>
    </font>
    <font>
      <name val="Calibri"/>
      <b val="1"/>
      <color indexed="8"/>
      <sz val="12"/>
    </font>
    <font>
      <name val="Calibri"/>
      <color indexed="8"/>
      <sz val="12"/>
    </font>
    <font>
      <name val="Calibri"/>
      <b val="1"/>
      <i val="1"/>
      <color indexed="12"/>
      <sz val="12"/>
    </font>
    <font>
      <name val="Calibri"/>
      <b val="1"/>
      <color indexed="8"/>
      <sz val="11"/>
    </font>
    <font>
      <name val="Calibri"/>
      <color indexed="8"/>
      <sz val="10"/>
    </font>
    <font>
      <name val="Calibri"/>
      <b val="1"/>
      <color indexed="8"/>
      <sz val="10"/>
    </font>
    <font>
      <name val="Arial Black"/>
      <color indexed="8"/>
      <sz val="10"/>
    </font>
    <font>
      <name val="Calibri"/>
      <b val="1"/>
      <color indexed="12"/>
      <sz val="11"/>
    </font>
    <font>
      <name val="Calibri"/>
      <b val="1"/>
      <color indexed="16"/>
      <sz val="11"/>
    </font>
    <font>
      <name val="Calibri"/>
      <b val="1"/>
      <color indexed="16"/>
      <sz val="10"/>
    </font>
    <font>
      <name val="Calibri"/>
      <color indexed="16"/>
      <sz val="10"/>
    </font>
    <font>
      <name val="Arial Black"/>
      <color indexed="16"/>
      <sz val="10"/>
    </font>
    <font>
      <name val="Calibri"/>
      <i val="1"/>
      <color indexed="8"/>
      <sz val="10"/>
    </font>
    <font>
      <name val="Calibri"/>
      <b val="1"/>
      <color indexed="8"/>
      <sz val="16"/>
    </font>
    <font>
      <name val="Calibri"/>
      <color indexed="8"/>
      <sz val="13"/>
    </font>
    <font>
      <name val="Arial Black"/>
      <color indexed="19"/>
      <sz val="14"/>
    </font>
    <font>
      <name val="Arial Black"/>
      <color indexed="8"/>
      <sz val="14"/>
    </font>
    <font>
      <name val="Calibri"/>
      <i val="1"/>
      <color indexed="12"/>
      <sz val="13"/>
    </font>
    <font>
      <name val="Calibri"/>
      <color indexed="8"/>
      <sz val="9"/>
    </font>
    <font>
      <name val="Calibri"/>
      <b val="1"/>
      <color indexed="8"/>
      <sz val="13"/>
    </font>
    <font>
      <name val="Calibri"/>
      <color indexed="8"/>
      <sz val="14"/>
    </font>
    <font>
      <name val="Calibri"/>
      <i val="1"/>
      <color indexed="8"/>
      <sz val="12"/>
    </font>
    <font>
      <name val="Calibri"/>
      <b val="1"/>
      <color indexed="8"/>
      <sz val="14"/>
    </font>
    <font>
      <name val="Calibri"/>
      <b val="1"/>
      <color indexed="21"/>
      <sz val="10"/>
    </font>
    <font>
      <name val="Calibri"/>
      <b val="1"/>
      <color indexed="12"/>
      <sz val="10"/>
    </font>
    <font>
      <name val="Calibri"/>
      <color indexed="8"/>
      <sz val="8"/>
    </font>
    <font>
      <name val="Calibri"/>
      <b val="1"/>
      <color indexed="8"/>
      <sz val="9"/>
    </font>
    <font>
      <name val="Calibri"/>
      <b val="1"/>
      <color indexed="24"/>
      <sz val="10"/>
    </font>
    <font>
      <name val="Calibri"/>
      <b val="1"/>
      <i val="1"/>
      <color indexed="8"/>
      <sz val="10"/>
    </font>
    <font>
      <name val="Calibri"/>
      <i val="1"/>
      <color indexed="8"/>
      <sz val="13"/>
    </font>
    <font>
      <name val="Calibri"/>
      <i val="1"/>
      <color indexed="8"/>
      <sz val="14"/>
    </font>
    <font>
      <name val="Bradley Hand ITC"/>
      <color indexed="25"/>
      <sz val="13"/>
    </font>
    <font>
      <name val="Calibri"/>
      <color indexed="26"/>
      <sz val="9"/>
    </font>
    <font>
      <name val="Bradley Hand ITC"/>
      <color indexed="25"/>
      <sz val="12"/>
    </font>
    <font>
      <name val="Calibri"/>
      <b val="1"/>
      <color indexed="16"/>
      <sz val="9"/>
    </font>
    <font>
      <name val="Calibri"/>
      <i val="1"/>
      <color indexed="12"/>
      <sz val="14"/>
    </font>
    <font>
      <name val="Calibri"/>
      <i val="1"/>
      <color indexed="8"/>
      <sz val="9"/>
    </font>
    <font>
      <name val="Bradley Hand ITC"/>
      <color indexed="19"/>
      <sz val="12"/>
    </font>
  </fonts>
  <fills count="12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</fills>
  <borders count="149">
    <border>
      <left/>
      <right/>
      <top/>
      <bottom/>
      <diagonal/>
    </border>
    <border>
      <left style="thin">
        <color indexed="10"/>
      </left>
      <right style="medium">
        <color indexed="8"/>
      </right>
      <top style="thin">
        <color indexed="10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hair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/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/>
      <top/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8"/>
      </right>
      <top style="hair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hair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/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/>
      <diagonal/>
    </border>
    <border>
      <left style="medium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fillId="0" borderId="15" applyAlignment="1">
      <alignment vertical="bottom"/>
    </xf>
  </cellStyleXfs>
  <cellXfs count="463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2" borderId="1" applyAlignment="1" pivotButton="0" quotePrefix="0" xfId="0">
      <alignment vertical="bottom"/>
    </xf>
    <xf numFmtId="49" fontId="2" fillId="2" borderId="2" applyAlignment="1" pivotButton="0" quotePrefix="0" xfId="0">
      <alignment horizontal="left" vertical="center"/>
    </xf>
    <xf numFmtId="0" fontId="2" fillId="2" borderId="3" applyAlignment="1" pivotButton="0" quotePrefix="0" xfId="0">
      <alignment horizontal="left" vertical="center"/>
    </xf>
    <xf numFmtId="0" fontId="3" fillId="3" borderId="3" applyAlignment="1" pivotButton="0" quotePrefix="0" xfId="0">
      <alignment vertical="bottom"/>
    </xf>
    <xf numFmtId="0" fontId="4" fillId="2" borderId="3" applyAlignment="1" pivotButton="0" quotePrefix="0" xfId="0">
      <alignment vertical="center"/>
    </xf>
    <xf numFmtId="49" fontId="4" fillId="2" borderId="3" applyAlignment="1" pivotButton="0" quotePrefix="0" xfId="0">
      <alignment horizontal="right" vertical="center"/>
    </xf>
    <xf numFmtId="0" fontId="4" fillId="2" borderId="3" applyAlignment="1" pivotButton="0" quotePrefix="0" xfId="0">
      <alignment horizontal="right" vertical="center"/>
    </xf>
    <xf numFmtId="0" fontId="4" fillId="2" borderId="4" applyAlignment="1" pivotButton="0" quotePrefix="0" xfId="0">
      <alignment horizontal="right" vertical="center"/>
    </xf>
    <xf numFmtId="0" fontId="0" fillId="2" borderId="5" applyAlignment="1" pivotButton="0" quotePrefix="0" xfId="0">
      <alignment vertical="bottom"/>
    </xf>
    <xf numFmtId="0" fontId="3" fillId="2" borderId="6" applyAlignment="1" pivotButton="0" quotePrefix="0" xfId="0">
      <alignment vertical="bottom"/>
    </xf>
    <xf numFmtId="0" fontId="0" fillId="2" borderId="7" applyAlignment="1" pivotButton="0" quotePrefix="0" xfId="0">
      <alignment vertical="bottom"/>
    </xf>
    <xf numFmtId="0" fontId="0" fillId="2" borderId="7" applyAlignment="1" pivotButton="0" quotePrefix="0" xfId="0">
      <alignment vertical="center"/>
    </xf>
    <xf numFmtId="0" fontId="3" fillId="2" borderId="8" applyAlignment="1" pivotButton="0" quotePrefix="0" xfId="0">
      <alignment vertical="bottom"/>
    </xf>
    <xf numFmtId="0" fontId="0" fillId="2" borderId="9" applyAlignment="1" pivotButton="0" quotePrefix="0" xfId="0">
      <alignment vertical="bottom"/>
    </xf>
    <xf numFmtId="0" fontId="2" fillId="2" borderId="10" applyAlignment="1" pivotButton="0" quotePrefix="0" xfId="0">
      <alignment horizontal="left" vertical="center"/>
    </xf>
    <xf numFmtId="0" fontId="2" fillId="2" borderId="11" applyAlignment="1" pivotButton="0" quotePrefix="0" xfId="0">
      <alignment horizontal="left" vertical="center"/>
    </xf>
    <xf numFmtId="0" fontId="3" fillId="3" borderId="11" applyAlignment="1" pivotButton="0" quotePrefix="0" xfId="0">
      <alignment vertical="bottom"/>
    </xf>
    <xf numFmtId="0" fontId="4" fillId="2" borderId="11" applyAlignment="1" pivotButton="0" quotePrefix="0" xfId="0">
      <alignment vertical="center"/>
    </xf>
    <xf numFmtId="0" fontId="4" fillId="2" borderId="11" applyAlignment="1" pivotButton="0" quotePrefix="0" xfId="0">
      <alignment horizontal="right" vertical="center"/>
    </xf>
    <xf numFmtId="0" fontId="4" fillId="2" borderId="12" applyAlignment="1" pivotButton="0" quotePrefix="0" xfId="0">
      <alignment horizontal="right" vertical="center"/>
    </xf>
    <xf numFmtId="0" fontId="0" fillId="2" borderId="13" applyAlignment="1" pivotButton="0" quotePrefix="0" xfId="0">
      <alignment vertical="bottom"/>
    </xf>
    <xf numFmtId="0" fontId="3" fillId="2" borderId="14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0" fontId="0" fillId="2" borderId="15" applyAlignment="1" pivotButton="0" quotePrefix="0" xfId="0">
      <alignment vertical="center"/>
    </xf>
    <xf numFmtId="0" fontId="3" fillId="2" borderId="16" applyAlignment="1" pivotButton="0" quotePrefix="0" xfId="0">
      <alignment vertical="bottom"/>
    </xf>
    <xf numFmtId="49" fontId="5" fillId="2" borderId="17" applyAlignment="1" pivotButton="0" quotePrefix="0" xfId="0">
      <alignment horizontal="left" vertical="center"/>
    </xf>
    <xf numFmtId="0" fontId="5" fillId="2" borderId="18" applyAlignment="1" pivotButton="0" quotePrefix="0" xfId="0">
      <alignment horizontal="left" vertical="center"/>
    </xf>
    <xf numFmtId="0" fontId="5" fillId="2" borderId="19" applyAlignment="1" pivotButton="0" quotePrefix="0" xfId="0">
      <alignment horizontal="left" vertical="center"/>
    </xf>
    <xf numFmtId="49" fontId="5" fillId="4" borderId="20" applyAlignment="1" pivotButton="0" quotePrefix="0" xfId="0">
      <alignment horizontal="center" vertical="bottom"/>
    </xf>
    <xf numFmtId="0" fontId="5" fillId="4" borderId="21" applyAlignment="1" pivotButton="0" quotePrefix="0" xfId="0">
      <alignment horizontal="center" vertical="bottom"/>
    </xf>
    <xf numFmtId="0" fontId="5" fillId="4" borderId="22" applyAlignment="1" pivotButton="0" quotePrefix="0" xfId="0">
      <alignment horizontal="center" vertical="bottom"/>
    </xf>
    <xf numFmtId="0" fontId="0" fillId="5" borderId="23" applyAlignment="1" pivotButton="0" quotePrefix="0" xfId="0">
      <alignment vertical="bottom"/>
    </xf>
    <xf numFmtId="49" fontId="5" fillId="6" borderId="20" applyAlignment="1" pivotButton="0" quotePrefix="0" xfId="0">
      <alignment horizontal="center" vertical="bottom"/>
    </xf>
    <xf numFmtId="0" fontId="5" fillId="6" borderId="21" applyAlignment="1" pivotButton="0" quotePrefix="0" xfId="0">
      <alignment horizontal="center" vertical="bottom"/>
    </xf>
    <xf numFmtId="0" fontId="5" fillId="6" borderId="22" applyAlignment="1" pivotButton="0" quotePrefix="0" xfId="0">
      <alignment horizontal="center" vertical="bottom"/>
    </xf>
    <xf numFmtId="0" fontId="0" fillId="2" borderId="24" applyAlignment="1" pivotButton="0" quotePrefix="0" xfId="0">
      <alignment vertical="bottom"/>
    </xf>
    <xf numFmtId="0" fontId="0" fillId="2" borderId="25" applyAlignment="1" pivotButton="0" quotePrefix="0" xfId="0">
      <alignment vertical="bottom"/>
    </xf>
    <xf numFmtId="49" fontId="6" fillId="2" borderId="26" applyAlignment="1" pivotButton="0" quotePrefix="0" xfId="0">
      <alignment horizontal="right" vertical="bottom"/>
    </xf>
    <xf numFmtId="0" fontId="6" fillId="2" borderId="27" applyAlignment="1" pivotButton="0" quotePrefix="0" xfId="0">
      <alignment horizontal="right" vertical="bottom"/>
    </xf>
    <xf numFmtId="0" fontId="6" fillId="2" borderId="8" applyAlignment="1" pivotButton="0" quotePrefix="0" xfId="0">
      <alignment horizontal="right" vertical="bottom"/>
    </xf>
    <xf numFmtId="0" fontId="8" fillId="2" borderId="28" applyAlignment="1" pivotButton="0" quotePrefix="0" xfId="0">
      <alignment horizontal="center" vertical="center"/>
    </xf>
    <xf numFmtId="0" fontId="8" fillId="2" borderId="29" applyAlignment="1" pivotButton="0" quotePrefix="0" xfId="0">
      <alignment horizontal="center" vertical="center"/>
    </xf>
    <xf numFmtId="0" fontId="8" fillId="2" borderId="30" applyAlignment="1" pivotButton="0" quotePrefix="0" xfId="0">
      <alignment horizontal="center" vertical="center"/>
    </xf>
    <xf numFmtId="0" fontId="8" fillId="2" borderId="31" applyAlignment="1" pivotButton="0" quotePrefix="0" xfId="0">
      <alignment horizontal="center" vertical="center"/>
    </xf>
    <xf numFmtId="0" fontId="8" fillId="2" borderId="32" applyAlignment="1" pivotButton="0" quotePrefix="0" xfId="0">
      <alignment horizontal="center" vertical="center"/>
    </xf>
    <xf numFmtId="0" fontId="8" fillId="2" borderId="33" applyAlignment="1" pivotButton="0" quotePrefix="0" xfId="0">
      <alignment horizontal="center" vertical="center"/>
    </xf>
    <xf numFmtId="49" fontId="6" fillId="2" borderId="24" applyAlignment="1" pivotButton="0" quotePrefix="0" xfId="0">
      <alignment horizontal="right" vertical="bottom"/>
    </xf>
    <xf numFmtId="0" fontId="6" fillId="2" borderId="15" applyAlignment="1" pivotButton="0" quotePrefix="0" xfId="0">
      <alignment horizontal="right" vertical="bottom"/>
    </xf>
    <xf numFmtId="0" fontId="6" fillId="2" borderId="16" applyAlignment="1" pivotButton="0" quotePrefix="0" xfId="0">
      <alignment horizontal="right" vertical="bottom"/>
    </xf>
    <xf numFmtId="0" fontId="8" fillId="2" borderId="34" applyAlignment="1" pivotButton="0" quotePrefix="0" xfId="0">
      <alignment horizontal="center" vertical="center"/>
    </xf>
    <xf numFmtId="0" fontId="8" fillId="2" borderId="35" applyAlignment="1" pivotButton="0" quotePrefix="0" xfId="0">
      <alignment horizontal="center" vertical="center"/>
    </xf>
    <xf numFmtId="0" fontId="8" fillId="2" borderId="36" applyAlignment="1" pivotButton="0" quotePrefix="0" xfId="0">
      <alignment horizontal="center" vertical="center"/>
    </xf>
    <xf numFmtId="0" fontId="8" fillId="2" borderId="37" applyAlignment="1" pivotButton="0" quotePrefix="0" xfId="0">
      <alignment horizontal="center" vertical="center"/>
    </xf>
    <xf numFmtId="0" fontId="8" fillId="2" borderId="38" applyAlignment="1" pivotButton="0" quotePrefix="0" xfId="0">
      <alignment horizontal="center" vertical="center"/>
    </xf>
    <xf numFmtId="0" fontId="6" fillId="2" borderId="34" applyAlignment="1" pivotButton="0" quotePrefix="0" xfId="0">
      <alignment horizontal="center" vertical="center"/>
    </xf>
    <xf numFmtId="0" fontId="6" fillId="2" borderId="35" applyAlignment="1" pivotButton="0" quotePrefix="0" xfId="0">
      <alignment horizontal="center" vertical="center"/>
    </xf>
    <xf numFmtId="0" fontId="6" fillId="2" borderId="36" applyAlignment="1" pivotButton="0" quotePrefix="0" xfId="0">
      <alignment horizontal="center" vertical="center"/>
    </xf>
    <xf numFmtId="0" fontId="6" fillId="2" borderId="39" applyAlignment="1" pivotButton="0" quotePrefix="0" xfId="0">
      <alignment horizontal="center" vertical="center"/>
    </xf>
    <xf numFmtId="0" fontId="6" fillId="2" borderId="37" applyAlignment="1" pivotButton="0" quotePrefix="0" xfId="0">
      <alignment horizontal="center" vertical="center"/>
    </xf>
    <xf numFmtId="0" fontId="6" fillId="2" borderId="38" applyAlignment="1" pivotButton="0" quotePrefix="0" xfId="0">
      <alignment horizontal="center" vertical="center"/>
    </xf>
    <xf numFmtId="0" fontId="0" fillId="2" borderId="35" applyAlignment="1" pivotButton="0" quotePrefix="0" xfId="0">
      <alignment vertical="bottom"/>
    </xf>
    <xf numFmtId="0" fontId="0" fillId="2" borderId="38" applyAlignment="1" pivotButton="0" quotePrefix="0" xfId="0">
      <alignment vertical="bottom"/>
    </xf>
    <xf numFmtId="49" fontId="7" fillId="2" borderId="34" applyAlignment="1" pivotButton="0" quotePrefix="0" xfId="0">
      <alignment horizontal="center" vertical="center"/>
    </xf>
    <xf numFmtId="0" fontId="7" fillId="2" borderId="35" applyAlignment="1" pivotButton="0" quotePrefix="0" xfId="0">
      <alignment horizontal="center" vertical="center"/>
    </xf>
    <xf numFmtId="0" fontId="7" fillId="2" borderId="38" applyAlignment="1" pivotButton="0" quotePrefix="0" xfId="0">
      <alignment horizontal="center" vertical="center"/>
    </xf>
    <xf numFmtId="49" fontId="6" fillId="2" borderId="34" applyAlignment="1" pivotButton="0" quotePrefix="0" xfId="0">
      <alignment horizontal="center" vertical="center"/>
    </xf>
    <xf numFmtId="49" fontId="9" fillId="2" borderId="34" applyAlignment="1" pivotButton="0" quotePrefix="0" xfId="0">
      <alignment horizontal="center" vertical="center"/>
    </xf>
    <xf numFmtId="0" fontId="9" fillId="2" borderId="35" applyAlignment="1" pivotButton="0" quotePrefix="0" xfId="0">
      <alignment horizontal="center" vertical="center"/>
    </xf>
    <xf numFmtId="0" fontId="9" fillId="2" borderId="38" applyAlignment="1" pivotButton="0" quotePrefix="0" xfId="0">
      <alignment horizontal="center" vertical="center"/>
    </xf>
    <xf numFmtId="49" fontId="10" fillId="2" borderId="34" applyAlignment="1" pivotButton="0" quotePrefix="0" xfId="0">
      <alignment horizontal="center" vertical="center"/>
    </xf>
    <xf numFmtId="0" fontId="10" fillId="2" borderId="35" applyAlignment="1" pivotButton="0" quotePrefix="0" xfId="0">
      <alignment horizontal="center" vertical="center"/>
    </xf>
    <xf numFmtId="0" fontId="10" fillId="2" borderId="38" applyAlignment="1" pivotButton="0" quotePrefix="0" xfId="0">
      <alignment horizontal="center" vertical="center"/>
    </xf>
    <xf numFmtId="49" fontId="8" fillId="2" borderId="40" applyAlignment="1" pivotButton="0" quotePrefix="0" xfId="0">
      <alignment horizontal="center" vertical="center"/>
    </xf>
    <xf numFmtId="0" fontId="8" fillId="2" borderId="41" applyAlignment="1" pivotButton="0" quotePrefix="0" xfId="0">
      <alignment horizontal="center" vertical="center"/>
    </xf>
    <xf numFmtId="0" fontId="8" fillId="2" borderId="42" applyAlignment="1" pivotButton="0" quotePrefix="0" xfId="0">
      <alignment horizontal="center" vertical="center"/>
    </xf>
    <xf numFmtId="49" fontId="11" fillId="2" borderId="24" applyAlignment="1" pivotButton="0" quotePrefix="0" xfId="0">
      <alignment horizontal="right" vertical="bottom"/>
    </xf>
    <xf numFmtId="0" fontId="11" fillId="2" borderId="15" applyAlignment="1" pivotButton="0" quotePrefix="0" xfId="0">
      <alignment horizontal="right" vertical="bottom"/>
    </xf>
    <xf numFmtId="0" fontId="11" fillId="2" borderId="43" applyAlignment="1" pivotButton="0" quotePrefix="0" xfId="0">
      <alignment horizontal="right" vertical="bottom"/>
    </xf>
    <xf numFmtId="0" fontId="13" fillId="7" borderId="20" applyAlignment="1" pivotButton="0" quotePrefix="0" xfId="0">
      <alignment horizontal="center" vertical="center"/>
    </xf>
    <xf numFmtId="0" fontId="13" fillId="7" borderId="21" applyAlignment="1" pivotButton="0" quotePrefix="0" xfId="0">
      <alignment horizontal="center" vertical="center"/>
    </xf>
    <xf numFmtId="0" fontId="13" fillId="7" borderId="22" applyAlignment="1" pivotButton="0" quotePrefix="0" xfId="0">
      <alignment horizontal="center" vertical="center"/>
    </xf>
    <xf numFmtId="0" fontId="8" fillId="2" borderId="44" applyAlignment="1" pivotButton="0" quotePrefix="0" xfId="0">
      <alignment horizontal="center" vertical="center"/>
    </xf>
    <xf numFmtId="0" fontId="3" fillId="2" borderId="45" applyAlignment="1" pivotButton="0" quotePrefix="0" xfId="0">
      <alignment vertical="bottom"/>
    </xf>
    <xf numFmtId="0" fontId="3" fillId="2" borderId="45" applyAlignment="1" pivotButton="0" quotePrefix="0" xfId="0">
      <alignment horizontal="center" vertical="center"/>
    </xf>
    <xf numFmtId="49" fontId="14" fillId="2" borderId="24" applyAlignment="1" pivotButton="0" quotePrefix="0" xfId="0">
      <alignment horizontal="right" vertical="bottom"/>
    </xf>
    <xf numFmtId="0" fontId="14" fillId="2" borderId="15" applyAlignment="1" pivotButton="0" quotePrefix="0" xfId="0">
      <alignment horizontal="right" vertical="bottom"/>
    </xf>
    <xf numFmtId="0" fontId="14" fillId="2" borderId="16" applyAlignment="1" pivotButton="0" quotePrefix="0" xfId="0">
      <alignment horizontal="right" vertical="bottom"/>
    </xf>
    <xf numFmtId="1" fontId="14" fillId="2" borderId="46" applyAlignment="1" pivotButton="0" quotePrefix="0" xfId="0">
      <alignment horizontal="center" vertical="center"/>
    </xf>
    <xf numFmtId="1" fontId="14" fillId="2" borderId="47" applyAlignment="1" pivotButton="0" quotePrefix="0" xfId="0">
      <alignment horizontal="center" vertical="center"/>
    </xf>
    <xf numFmtId="0" fontId="14" fillId="2" borderId="31" applyAlignment="1" pivotButton="0" quotePrefix="0" xfId="0">
      <alignment horizontal="center" vertical="center"/>
    </xf>
    <xf numFmtId="1" fontId="14" fillId="2" borderId="48" applyAlignment="1" pivotButton="0" quotePrefix="0" xfId="0">
      <alignment horizontal="center" vertical="center"/>
    </xf>
    <xf numFmtId="0" fontId="0" fillId="2" borderId="27" applyAlignment="1" pivotButton="0" quotePrefix="0" xfId="0">
      <alignment vertical="bottom"/>
    </xf>
    <xf numFmtId="0" fontId="0" fillId="2" borderId="27" applyAlignment="1" pivotButton="0" quotePrefix="0" xfId="0">
      <alignment vertical="center"/>
    </xf>
    <xf numFmtId="0" fontId="14" fillId="2" borderId="49" applyAlignment="1" pivotButton="0" quotePrefix="0" xfId="0">
      <alignment horizontal="center" vertical="center"/>
    </xf>
    <xf numFmtId="0" fontId="14" fillId="2" borderId="50" applyAlignment="1" pivotButton="0" quotePrefix="0" xfId="0">
      <alignment horizontal="center" vertical="center"/>
    </xf>
    <xf numFmtId="0" fontId="14" fillId="2" borderId="50" applyAlignment="1" pivotButton="0" quotePrefix="0" xfId="0">
      <alignment horizontal="center" vertical="center"/>
    </xf>
    <xf numFmtId="0" fontId="14" fillId="2" borderId="51" applyAlignment="1" pivotButton="0" quotePrefix="0" xfId="0">
      <alignment horizontal="center" vertical="center"/>
    </xf>
    <xf numFmtId="49" fontId="3" fillId="2" borderId="15" applyAlignment="1" pivotButton="0" quotePrefix="0" xfId="0">
      <alignment vertical="center"/>
    </xf>
    <xf numFmtId="0" fontId="15" fillId="2" borderId="15" applyAlignment="1" pivotButton="0" quotePrefix="0" xfId="0">
      <alignment horizontal="center" vertical="center"/>
    </xf>
    <xf numFmtId="0" fontId="5" fillId="2" borderId="49" applyAlignment="1" pivotButton="0" quotePrefix="0" xfId="0">
      <alignment horizontal="center" vertical="center"/>
    </xf>
    <xf numFmtId="0" fontId="5" fillId="2" borderId="5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5" fillId="2" borderId="50" applyAlignment="1" pivotButton="0" quotePrefix="0" xfId="0">
      <alignment horizontal="center" vertical="center"/>
    </xf>
    <xf numFmtId="0" fontId="5" fillId="2" borderId="51" applyAlignment="1" pivotButton="0" quotePrefix="0" xfId="0">
      <alignment horizontal="center" vertical="center"/>
    </xf>
    <xf numFmtId="49" fontId="6" fillId="2" borderId="10" applyAlignment="1" pivotButton="0" quotePrefix="0" xfId="0">
      <alignment horizontal="right" vertical="bottom"/>
    </xf>
    <xf numFmtId="0" fontId="6" fillId="2" borderId="11" applyAlignment="1" pivotButton="0" quotePrefix="0" xfId="0">
      <alignment horizontal="right" vertical="bottom"/>
    </xf>
    <xf numFmtId="0" fontId="6" fillId="2" borderId="52" applyAlignment="1" pivotButton="0" quotePrefix="0" xfId="0">
      <alignment horizontal="right" vertical="bottom"/>
    </xf>
    <xf numFmtId="1" fontId="5" fillId="2" borderId="53" applyAlignment="1" pivotButton="0" quotePrefix="0" xfId="0">
      <alignment horizontal="center" vertical="center"/>
    </xf>
    <xf numFmtId="1" fontId="5" fillId="2" borderId="54" applyAlignment="1" pivotButton="0" quotePrefix="0" xfId="0">
      <alignment horizontal="center" vertical="center"/>
    </xf>
    <xf numFmtId="0" fontId="5" fillId="2" borderId="55" applyAlignment="1" pivotButton="0" quotePrefix="0" xfId="0">
      <alignment horizontal="center" vertical="center"/>
    </xf>
    <xf numFmtId="1" fontId="5" fillId="2" borderId="56" applyAlignment="1" pivotButton="0" quotePrefix="0" xfId="0">
      <alignment horizontal="center" vertical="center"/>
    </xf>
    <xf numFmtId="49" fontId="3" fillId="2" borderId="15" applyAlignment="1" pivotButton="0" quotePrefix="0" xfId="0">
      <alignment horizontal="left" vertical="center"/>
    </xf>
    <xf numFmtId="49" fontId="16" fillId="2" borderId="15" applyAlignment="1" pivotButton="0" quotePrefix="0" xfId="0">
      <alignment horizontal="center" vertical="center"/>
    </xf>
    <xf numFmtId="0" fontId="16" fillId="2" borderId="15" applyAlignment="1" pivotButton="0" quotePrefix="0" xfId="0">
      <alignment horizontal="center" vertical="center"/>
    </xf>
    <xf numFmtId="49" fontId="5" fillId="2" borderId="57" applyAlignment="1" pivotButton="0" quotePrefix="0" xfId="0">
      <alignment horizontal="left" vertical="center"/>
    </xf>
    <xf numFmtId="0" fontId="5" fillId="2" borderId="58" applyAlignment="1" pivotButton="0" quotePrefix="0" xfId="0">
      <alignment horizontal="left" vertical="center"/>
    </xf>
    <xf numFmtId="49" fontId="5" fillId="2" borderId="58" applyAlignment="1" pivotButton="0" quotePrefix="0" xfId="0">
      <alignment horizontal="center" vertical="center"/>
    </xf>
    <xf numFmtId="0" fontId="5" fillId="2" borderId="58" applyAlignment="1" pivotButton="0" quotePrefix="0" xfId="0">
      <alignment horizontal="center" vertical="center"/>
    </xf>
    <xf numFmtId="0" fontId="5" fillId="2" borderId="58" applyAlignment="1" pivotButton="0" quotePrefix="0" xfId="0">
      <alignment horizontal="center" vertical="top"/>
    </xf>
    <xf numFmtId="49" fontId="5" fillId="8" borderId="58" applyAlignment="1" pivotButton="0" quotePrefix="0" xfId="0">
      <alignment horizontal="left" vertical="center"/>
    </xf>
    <xf numFmtId="0" fontId="5" fillId="8" borderId="58" applyAlignment="1" pivotButton="0" quotePrefix="0" xfId="0">
      <alignment horizontal="left" vertical="center"/>
    </xf>
    <xf numFmtId="0" fontId="5" fillId="8" borderId="59" applyAlignment="1" pivotButton="0" quotePrefix="0" xfId="0">
      <alignment horizontal="left" vertical="center"/>
    </xf>
    <xf numFmtId="0" fontId="16" fillId="2" borderId="15" applyAlignment="1" pivotButton="0" quotePrefix="0" xfId="0">
      <alignment vertical="bottom"/>
    </xf>
    <xf numFmtId="49" fontId="5" fillId="2" borderId="20" applyAlignment="1" pivotButton="0" quotePrefix="0" xfId="0">
      <alignment horizontal="left" vertical="center"/>
    </xf>
    <xf numFmtId="0" fontId="5" fillId="2" borderId="21" applyAlignment="1" pivotButton="0" quotePrefix="0" xfId="0">
      <alignment horizontal="left" vertical="center"/>
    </xf>
    <xf numFmtId="0" fontId="5" fillId="2" borderId="22" applyAlignment="1" pivotButton="0" quotePrefix="0" xfId="0">
      <alignment horizontal="left" vertical="center"/>
    </xf>
    <xf numFmtId="49" fontId="17" fillId="9" borderId="20" applyAlignment="1" pivotButton="0" quotePrefix="0" xfId="0">
      <alignment horizontal="center" vertical="center"/>
    </xf>
    <xf numFmtId="0" fontId="0" fillId="2" borderId="21" applyAlignment="1" pivotButton="0" quotePrefix="0" xfId="0">
      <alignment vertical="bottom"/>
    </xf>
    <xf numFmtId="0" fontId="0" fillId="2" borderId="22" applyAlignment="1" pivotButton="0" quotePrefix="0" xfId="0">
      <alignment vertical="bottom"/>
    </xf>
    <xf numFmtId="0" fontId="18" fillId="2" borderId="20" applyAlignment="1" pivotButton="0" quotePrefix="0" xfId="0">
      <alignment vertical="center"/>
    </xf>
    <xf numFmtId="0" fontId="18" fillId="2" borderId="22" applyAlignment="1" pivotButton="0" quotePrefix="0" xfId="0">
      <alignment vertical="center"/>
    </xf>
    <xf numFmtId="49" fontId="3" fillId="2" borderId="15" applyAlignment="1" pivotButton="0" quotePrefix="0" xfId="0">
      <alignment vertical="bottom"/>
    </xf>
    <xf numFmtId="49" fontId="19" fillId="2" borderId="15" applyAlignment="1" pivotButton="0" quotePrefix="0" xfId="0">
      <alignment horizontal="center" vertical="center"/>
    </xf>
    <xf numFmtId="0" fontId="5" fillId="2" borderId="21" applyAlignment="1" pivotButton="0" quotePrefix="0" xfId="0">
      <alignment vertical="center"/>
    </xf>
    <xf numFmtId="0" fontId="5" fillId="2" borderId="22" applyAlignment="1" pivotButton="0" quotePrefix="0" xfId="0">
      <alignment vertical="center"/>
    </xf>
    <xf numFmtId="0" fontId="16" fillId="2" borderId="15" applyAlignment="1" pivotButton="0" quotePrefix="0" xfId="0">
      <alignment horizontal="center" vertical="center"/>
    </xf>
    <xf numFmtId="49" fontId="20" fillId="5" borderId="60" applyAlignment="1" pivotButton="0" quotePrefix="0" xfId="0">
      <alignment horizontal="center" vertical="center" wrapText="1"/>
    </xf>
    <xf numFmtId="49" fontId="6" fillId="5" borderId="61" applyAlignment="1" pivotButton="0" quotePrefix="0" xfId="0">
      <alignment horizontal="center" vertical="center" wrapText="1"/>
    </xf>
    <xf numFmtId="49" fontId="7" fillId="5" borderId="61" applyAlignment="1" pivotButton="0" quotePrefix="0" xfId="0">
      <alignment horizontal="center" vertical="center" wrapText="1"/>
    </xf>
    <xf numFmtId="49" fontId="6" fillId="5" borderId="62" applyAlignment="1" pivotButton="0" quotePrefix="0" xfId="0">
      <alignment horizontal="center" vertical="center"/>
    </xf>
    <xf numFmtId="0" fontId="6" fillId="5" borderId="21" applyAlignment="1" pivotButton="0" quotePrefix="0" xfId="0">
      <alignment horizontal="center" vertical="center"/>
    </xf>
    <xf numFmtId="0" fontId="6" fillId="5" borderId="63" applyAlignment="1" pivotButton="0" quotePrefix="0" xfId="0">
      <alignment horizontal="center" vertical="center"/>
    </xf>
    <xf numFmtId="49" fontId="7" fillId="8" borderId="62" applyAlignment="1" pivotButton="0" quotePrefix="0" xfId="0">
      <alignment horizontal="center" vertical="center" wrapText="1"/>
    </xf>
    <xf numFmtId="0" fontId="7" fillId="8" borderId="21" applyAlignment="1" pivotButton="0" quotePrefix="0" xfId="0">
      <alignment horizontal="center" vertical="center" wrapText="1"/>
    </xf>
    <xf numFmtId="0" fontId="7" fillId="8" borderId="22" applyAlignment="1" pivotButton="0" quotePrefix="0" xfId="0">
      <alignment horizontal="center" vertical="center" wrapText="1"/>
    </xf>
    <xf numFmtId="49" fontId="21" fillId="2" borderId="15" applyAlignment="1" pivotButton="0" quotePrefix="0" xfId="0">
      <alignment vertical="bottom"/>
    </xf>
    <xf numFmtId="0" fontId="22" fillId="2" borderId="15" applyAlignment="1" pivotButton="0" quotePrefix="0" xfId="0">
      <alignment horizontal="center" vertical="center"/>
    </xf>
    <xf numFmtId="0" fontId="7" fillId="2" borderId="64" applyAlignment="1" pivotButton="0" quotePrefix="0" xfId="0">
      <alignment horizontal="center" vertical="center"/>
    </xf>
    <xf numFmtId="9" fontId="6" fillId="2" borderId="65" applyAlignment="1" pivotButton="0" quotePrefix="0" xfId="0">
      <alignment horizontal="center" vertical="center"/>
    </xf>
    <xf numFmtId="0" fontId="6" fillId="5" borderId="65" applyAlignment="1" pivotButton="0" quotePrefix="0" xfId="0">
      <alignment vertical="center"/>
    </xf>
    <xf numFmtId="49" fontId="6" fillId="2" borderId="66" applyAlignment="1" pivotButton="0" quotePrefix="0" xfId="0">
      <alignment horizontal="center" vertical="center"/>
    </xf>
    <xf numFmtId="0" fontId="6" fillId="2" borderId="18" applyAlignment="1" pivotButton="0" quotePrefix="0" xfId="0">
      <alignment horizontal="center" vertical="center"/>
    </xf>
    <xf numFmtId="0" fontId="6" fillId="2" borderId="67" applyAlignment="1" pivotButton="0" quotePrefix="0" xfId="0">
      <alignment horizontal="center" vertical="center"/>
    </xf>
    <xf numFmtId="0" fontId="7" fillId="2" borderId="66" applyAlignment="1" pivotButton="0" quotePrefix="0" xfId="0">
      <alignment horizontal="center" vertical="center" wrapText="1"/>
    </xf>
    <xf numFmtId="0" fontId="7" fillId="2" borderId="18" applyAlignment="1" pivotButton="0" quotePrefix="0" xfId="0">
      <alignment horizontal="center" vertical="center" wrapText="1"/>
    </xf>
    <xf numFmtId="0" fontId="7" fillId="2" borderId="19" applyAlignment="1" pivotButton="0" quotePrefix="0" xfId="0">
      <alignment horizontal="center" vertical="center" wrapText="1"/>
    </xf>
    <xf numFmtId="49" fontId="23" fillId="2" borderId="15" applyAlignment="1" pivotButton="0" quotePrefix="0" xfId="0">
      <alignment vertical="center"/>
    </xf>
    <xf numFmtId="0" fontId="23" fillId="2" borderId="15" applyAlignment="1" pivotButton="0" quotePrefix="0" xfId="0">
      <alignment vertical="center"/>
    </xf>
    <xf numFmtId="0" fontId="24" fillId="2" borderId="15" applyAlignment="1" pivotButton="0" quotePrefix="0" xfId="0">
      <alignment horizontal="center" vertical="center"/>
    </xf>
    <xf numFmtId="0" fontId="7" fillId="2" borderId="68" applyAlignment="1" pivotButton="0" quotePrefix="0" xfId="0">
      <alignment horizontal="center" vertical="center"/>
    </xf>
    <xf numFmtId="9" fontId="6" fillId="2" borderId="69" applyAlignment="1" pivotButton="0" quotePrefix="0" xfId="0">
      <alignment horizontal="center" vertical="center"/>
    </xf>
    <xf numFmtId="0" fontId="6" fillId="5" borderId="69" applyAlignment="1" pivotButton="0" quotePrefix="0" xfId="0">
      <alignment vertical="center"/>
    </xf>
    <xf numFmtId="49" fontId="6" fillId="2" borderId="70" applyAlignment="1" pivotButton="0" quotePrefix="0" xfId="0">
      <alignment horizontal="center" vertical="center"/>
    </xf>
    <xf numFmtId="0" fontId="6" fillId="2" borderId="71" applyAlignment="1" pivotButton="0" quotePrefix="0" xfId="0">
      <alignment horizontal="center" vertical="center"/>
    </xf>
    <xf numFmtId="0" fontId="6" fillId="2" borderId="72" applyAlignment="1" pivotButton="0" quotePrefix="0" xfId="0">
      <alignment horizontal="center" vertical="center"/>
    </xf>
    <xf numFmtId="0" fontId="7" fillId="2" borderId="70" applyAlignment="1" pivotButton="0" quotePrefix="0" xfId="0">
      <alignment horizontal="center" vertical="center" wrapText="1"/>
    </xf>
    <xf numFmtId="0" fontId="7" fillId="2" borderId="71" applyAlignment="1" pivotButton="0" quotePrefix="0" xfId="0">
      <alignment horizontal="center" vertical="center" wrapText="1"/>
    </xf>
    <xf numFmtId="0" fontId="7" fillId="2" borderId="73" applyAlignment="1" pivotButton="0" quotePrefix="0" xfId="0">
      <alignment horizontal="center" vertical="center" wrapText="1"/>
    </xf>
    <xf numFmtId="0" fontId="23" fillId="2" borderId="15" applyAlignment="1" pivotButton="0" quotePrefix="0" xfId="0">
      <alignment vertical="bottom"/>
    </xf>
    <xf numFmtId="0" fontId="24" fillId="2" borderId="15" applyAlignment="1" pivotButton="0" quotePrefix="0" xfId="0">
      <alignment horizontal="center" vertical="center"/>
    </xf>
    <xf numFmtId="0" fontId="25" fillId="2" borderId="68" applyAlignment="1" pivotButton="0" quotePrefix="0" xfId="0">
      <alignment horizontal="center" vertical="center"/>
    </xf>
    <xf numFmtId="49" fontId="6" fillId="2" borderId="69" applyAlignment="1" pivotButton="0" quotePrefix="0" xfId="0">
      <alignment horizontal="center" vertical="center"/>
    </xf>
    <xf numFmtId="0" fontId="6" fillId="2" borderId="70" applyAlignment="1" pivotButton="0" quotePrefix="0" xfId="0">
      <alignment horizontal="center" vertical="center"/>
    </xf>
    <xf numFmtId="49" fontId="24" fillId="2" borderId="15" applyAlignment="1" pivotButton="0" quotePrefix="0" xfId="0">
      <alignment horizontal="center" vertical="center"/>
    </xf>
    <xf numFmtId="0" fontId="26" fillId="2" borderId="68" applyAlignment="1" pivotButton="0" quotePrefix="0" xfId="0">
      <alignment horizontal="center" vertical="center"/>
    </xf>
    <xf numFmtId="0" fontId="6" fillId="2" borderId="69" applyAlignment="1" pivotButton="0" quotePrefix="0" xfId="0">
      <alignment horizontal="center" vertical="center"/>
    </xf>
    <xf numFmtId="49" fontId="7" fillId="2" borderId="74" applyAlignment="1" pivotButton="0" quotePrefix="0" xfId="0">
      <alignment horizontal="center" vertical="center" wrapText="1"/>
    </xf>
    <xf numFmtId="49" fontId="6" fillId="2" borderId="75" applyAlignment="1" pivotButton="0" quotePrefix="0" xfId="0">
      <alignment horizontal="center" vertical="center"/>
    </xf>
    <xf numFmtId="0" fontId="6" fillId="5" borderId="75" applyAlignment="1" pivotButton="0" quotePrefix="0" xfId="0">
      <alignment vertical="center"/>
    </xf>
    <xf numFmtId="49" fontId="20" fillId="2" borderId="76" applyAlignment="1" pivotButton="0" quotePrefix="0" xfId="0">
      <alignment horizontal="left" vertical="top" wrapText="1"/>
    </xf>
    <xf numFmtId="0" fontId="20" fillId="2" borderId="77" applyAlignment="1" pivotButton="0" quotePrefix="0" xfId="0">
      <alignment horizontal="left" vertical="top" wrapText="1"/>
    </xf>
    <xf numFmtId="0" fontId="27" fillId="2" borderId="77" applyAlignment="1" pivotButton="0" quotePrefix="0" xfId="0">
      <alignment horizontal="left" vertical="top"/>
    </xf>
    <xf numFmtId="0" fontId="27" fillId="2" borderId="78" applyAlignment="1" pivotButton="0" quotePrefix="0" xfId="0">
      <alignment horizontal="left" vertical="top"/>
    </xf>
    <xf numFmtId="49" fontId="5" fillId="8" borderId="2" applyAlignment="1" pivotButton="0" quotePrefix="0" xfId="0">
      <alignment horizontal="left" vertical="center"/>
    </xf>
    <xf numFmtId="0" fontId="5" fillId="8" borderId="3" applyAlignment="1" pivotButton="0" quotePrefix="0" xfId="0">
      <alignment horizontal="left" vertical="center"/>
    </xf>
    <xf numFmtId="0" fontId="5" fillId="8" borderId="4" applyAlignment="1" pivotButton="0" quotePrefix="0" xfId="0">
      <alignment horizontal="left" vertical="center"/>
    </xf>
    <xf numFmtId="0" fontId="0" fillId="2" borderId="23" applyAlignment="1" pivotButton="0" quotePrefix="0" xfId="0">
      <alignment vertical="bottom"/>
    </xf>
    <xf numFmtId="0" fontId="5" fillId="8" borderId="10" applyAlignment="1" pivotButton="0" quotePrefix="0" xfId="0">
      <alignment horizontal="left" vertical="center"/>
    </xf>
    <xf numFmtId="0" fontId="5" fillId="8" borderId="11" applyAlignment="1" pivotButton="0" quotePrefix="0" xfId="0">
      <alignment horizontal="left" vertical="center"/>
    </xf>
    <xf numFmtId="0" fontId="5" fillId="8" borderId="12" applyAlignment="1" pivotButton="0" quotePrefix="0" xfId="0">
      <alignment horizontal="left" vertical="center"/>
    </xf>
    <xf numFmtId="0" fontId="5" fillId="10" borderId="20" applyAlignment="1" pivotButton="0" quotePrefix="0" xfId="0">
      <alignment horizontal="center" vertical="center"/>
    </xf>
    <xf numFmtId="0" fontId="5" fillId="5" borderId="21" applyAlignment="1" pivotButton="0" quotePrefix="0" xfId="0">
      <alignment horizontal="center" vertical="center"/>
    </xf>
    <xf numFmtId="0" fontId="5" fillId="5" borderId="22" applyAlignment="1" pivotButton="0" quotePrefix="0" xfId="0">
      <alignment horizontal="center" vertical="center"/>
    </xf>
    <xf numFmtId="0" fontId="8" fillId="2" borderId="79" applyAlignment="1" pivotButton="0" quotePrefix="0" xfId="0">
      <alignment horizontal="center" vertical="center"/>
    </xf>
    <xf numFmtId="0" fontId="8" fillId="11" borderId="20" applyAlignment="1" pivotButton="0" quotePrefix="0" xfId="0">
      <alignment horizontal="center" vertical="center"/>
    </xf>
    <xf numFmtId="0" fontId="8" fillId="2" borderId="21" applyAlignment="1" pivotButton="0" quotePrefix="0" xfId="0">
      <alignment horizontal="center" vertical="center"/>
    </xf>
    <xf numFmtId="0" fontId="8" fillId="2" borderId="22" applyAlignment="1" pivotButton="0" quotePrefix="0" xfId="0">
      <alignment horizontal="center" vertical="center"/>
    </xf>
    <xf numFmtId="49" fontId="5" fillId="2" borderId="20" applyAlignment="1" pivotButton="0" quotePrefix="0" xfId="0">
      <alignment vertical="bottom"/>
    </xf>
    <xf numFmtId="0" fontId="5" fillId="2" borderId="21" applyAlignment="1" pivotButton="0" quotePrefix="0" xfId="0">
      <alignment vertical="bottom"/>
    </xf>
    <xf numFmtId="0" fontId="5" fillId="2" borderId="21" applyAlignment="1" pivotButton="0" quotePrefix="0" xfId="0">
      <alignment horizontal="center" vertical="bottom"/>
    </xf>
    <xf numFmtId="0" fontId="5" fillId="2" borderId="22" applyAlignment="1" pivotButton="0" quotePrefix="0" xfId="0">
      <alignment horizontal="center" vertical="bottom"/>
    </xf>
    <xf numFmtId="49" fontId="0" fillId="2" borderId="17" applyAlignment="1" pivotButton="0" quotePrefix="0" xfId="0">
      <alignment vertical="bottom"/>
    </xf>
    <xf numFmtId="0" fontId="0" fillId="2" borderId="18" applyAlignment="1" pivotButton="0" quotePrefix="0" xfId="0">
      <alignment vertical="bottom"/>
    </xf>
    <xf numFmtId="0" fontId="0" fillId="2" borderId="80" applyAlignment="1" pivotButton="0" quotePrefix="0" xfId="0">
      <alignment vertical="bottom"/>
    </xf>
    <xf numFmtId="49" fontId="14" fillId="2" borderId="81" applyAlignment="1" pivotButton="0" quotePrefix="0" xfId="0">
      <alignment horizontal="center" vertical="bottom"/>
    </xf>
    <xf numFmtId="0" fontId="14" fillId="2" borderId="81" applyAlignment="1" pivotButton="0" quotePrefix="0" xfId="0">
      <alignment horizontal="center" vertical="bottom"/>
    </xf>
    <xf numFmtId="49" fontId="14" fillId="2" borderId="82" applyAlignment="1" pivotButton="0" quotePrefix="0" xfId="0">
      <alignment horizontal="center" vertical="bottom"/>
    </xf>
    <xf numFmtId="0" fontId="14" fillId="2" borderId="80" applyAlignment="1" pivotButton="0" quotePrefix="0" xfId="0">
      <alignment horizontal="center" vertical="bottom"/>
    </xf>
    <xf numFmtId="49" fontId="14" fillId="2" borderId="83" applyAlignment="1" pivotButton="0" quotePrefix="0" xfId="0">
      <alignment horizontal="center" vertical="bottom"/>
    </xf>
    <xf numFmtId="0" fontId="22" fillId="2" borderId="15" applyAlignment="1" pivotButton="0" quotePrefix="0" xfId="0">
      <alignment vertical="bottom"/>
    </xf>
    <xf numFmtId="49" fontId="23" fillId="2" borderId="15" applyAlignment="1" pivotButton="0" quotePrefix="0" xfId="0">
      <alignment vertical="bottom"/>
    </xf>
    <xf numFmtId="1" fontId="24" fillId="2" borderId="15" applyAlignment="1" pivotButton="0" quotePrefix="0" xfId="0">
      <alignment horizontal="center" vertical="bottom"/>
    </xf>
    <xf numFmtId="0" fontId="22" fillId="2" borderId="25" applyAlignment="1" pivotButton="0" quotePrefix="0" xfId="0">
      <alignment vertical="bottom"/>
    </xf>
    <xf numFmtId="49" fontId="6" fillId="2" borderId="26" applyAlignment="1" pivotButton="0" quotePrefix="0" xfId="0">
      <alignment horizontal="left" vertical="bottom"/>
    </xf>
    <xf numFmtId="0" fontId="6" fillId="2" borderId="27" applyAlignment="1" pivotButton="0" quotePrefix="0" xfId="0">
      <alignment horizontal="left" vertical="bottom"/>
    </xf>
    <xf numFmtId="0" fontId="6" fillId="2" borderId="84" applyAlignment="1" pivotButton="0" quotePrefix="0" xfId="0">
      <alignment horizontal="left" vertical="bottom"/>
    </xf>
    <xf numFmtId="0" fontId="14" fillId="8" borderId="85" applyAlignment="1" pivotButton="0" quotePrefix="0" xfId="0">
      <alignment horizontal="center" vertical="bottom"/>
    </xf>
    <xf numFmtId="49" fontId="20" fillId="2" borderId="86" applyAlignment="1" pivotButton="0" quotePrefix="0" xfId="0">
      <alignment horizontal="right" vertical="bottom"/>
    </xf>
    <xf numFmtId="0" fontId="20" fillId="2" borderId="27" applyAlignment="1" pivotButton="0" quotePrefix="0" xfId="0">
      <alignment horizontal="right" vertical="bottom"/>
    </xf>
    <xf numFmtId="0" fontId="20" fillId="2" borderId="84" applyAlignment="1" pivotButton="0" quotePrefix="0" xfId="0">
      <alignment horizontal="right" vertical="bottom"/>
    </xf>
    <xf numFmtId="0" fontId="14" fillId="8" borderId="87" applyAlignment="1" pivotButton="0" quotePrefix="0" xfId="0">
      <alignment horizontal="center" vertical="bottom"/>
    </xf>
    <xf numFmtId="0" fontId="14" fillId="8" borderId="88" applyAlignment="1" pivotButton="0" quotePrefix="0" xfId="0">
      <alignment horizontal="center" vertical="bottom"/>
    </xf>
    <xf numFmtId="0" fontId="14" fillId="8" borderId="89" applyAlignment="1" pivotButton="0" quotePrefix="0" xfId="0">
      <alignment horizontal="center" vertical="bottom"/>
    </xf>
    <xf numFmtId="0" fontId="6" fillId="2" borderId="15" applyAlignment="1" pivotButton="0" quotePrefix="0" xfId="0">
      <alignment horizontal="center" vertical="bottom"/>
    </xf>
    <xf numFmtId="0" fontId="7" fillId="2" borderId="15" applyAlignment="1" pivotButton="0" quotePrefix="0" xfId="0">
      <alignment horizontal="center" vertical="center"/>
    </xf>
    <xf numFmtId="0" fontId="7" fillId="2" borderId="15" applyAlignment="1" pivotButton="0" quotePrefix="0" xfId="0">
      <alignment horizontal="center" vertical="bottom"/>
    </xf>
    <xf numFmtId="0" fontId="6" fillId="2" borderId="15" applyAlignment="1" pivotButton="0" quotePrefix="0" xfId="0">
      <alignment horizontal="center" vertical="center"/>
    </xf>
    <xf numFmtId="0" fontId="6" fillId="2" borderId="25" applyAlignment="1" pivotButton="0" quotePrefix="0" xfId="0">
      <alignment horizontal="center" vertical="bottom"/>
    </xf>
    <xf numFmtId="49" fontId="6" fillId="2" borderId="24" applyAlignment="1" pivotButton="0" quotePrefix="0" xfId="0">
      <alignment horizontal="left" vertical="bottom"/>
    </xf>
    <xf numFmtId="0" fontId="6" fillId="2" borderId="15" applyAlignment="1" pivotButton="0" quotePrefix="0" xfId="0">
      <alignment horizontal="left" vertical="bottom"/>
    </xf>
    <xf numFmtId="0" fontId="6" fillId="2" borderId="90" applyAlignment="1" pivotButton="0" quotePrefix="0" xfId="0">
      <alignment horizontal="left" vertical="bottom"/>
    </xf>
    <xf numFmtId="0" fontId="14" fillId="8" borderId="50" applyAlignment="1" pivotButton="0" quotePrefix="0" xfId="0">
      <alignment horizontal="center" vertical="bottom"/>
    </xf>
    <xf numFmtId="49" fontId="6" fillId="2" borderId="91" applyAlignment="1" pivotButton="0" quotePrefix="0" xfId="0">
      <alignment horizontal="right" vertical="bottom"/>
    </xf>
    <xf numFmtId="0" fontId="6" fillId="2" borderId="90" applyAlignment="1" pivotButton="0" quotePrefix="0" xfId="0">
      <alignment horizontal="right" vertical="bottom"/>
    </xf>
    <xf numFmtId="0" fontId="14" fillId="8" borderId="37" applyAlignment="1" pivotButton="0" quotePrefix="0" xfId="0">
      <alignment horizontal="center" vertical="bottom"/>
    </xf>
    <xf numFmtId="0" fontId="14" fillId="8" borderId="36" applyAlignment="1" pivotButton="0" quotePrefix="0" xfId="0">
      <alignment horizontal="center" vertical="bottom"/>
    </xf>
    <xf numFmtId="0" fontId="14" fillId="8" borderId="51" applyAlignment="1" pivotButton="0" quotePrefix="0" xfId="0">
      <alignment horizontal="center" vertical="bottom"/>
    </xf>
    <xf numFmtId="0" fontId="24" fillId="2" borderId="15" applyAlignment="1" pivotButton="0" quotePrefix="0" xfId="0">
      <alignment horizontal="center" vertical="bottom"/>
    </xf>
    <xf numFmtId="1" fontId="24" fillId="2" borderId="15" applyAlignment="1" pivotButton="0" quotePrefix="0" xfId="0">
      <alignment horizontal="center" vertical="center"/>
    </xf>
    <xf numFmtId="49" fontId="6" fillId="2" borderId="10" applyAlignment="1" pivotButton="0" quotePrefix="0" xfId="0">
      <alignment horizontal="left" vertical="center"/>
    </xf>
    <xf numFmtId="0" fontId="6" fillId="2" borderId="11" applyAlignment="1" pivotButton="0" quotePrefix="0" xfId="0">
      <alignment horizontal="left" vertical="center"/>
    </xf>
    <xf numFmtId="0" fontId="6" fillId="2" borderId="92" applyAlignment="1" pivotButton="0" quotePrefix="0" xfId="0">
      <alignment horizontal="left" vertical="center"/>
    </xf>
    <xf numFmtId="0" fontId="14" fillId="8" borderId="54" applyAlignment="1" pivotButton="0" quotePrefix="0" xfId="0">
      <alignment horizontal="center" vertical="bottom"/>
    </xf>
    <xf numFmtId="49" fontId="6" fillId="2" borderId="93" applyAlignment="1" pivotButton="0" quotePrefix="0" xfId="0">
      <alignment horizontal="right" vertical="bottom"/>
    </xf>
    <xf numFmtId="0" fontId="6" fillId="2" borderId="92" applyAlignment="1" pivotButton="0" quotePrefix="0" xfId="0">
      <alignment horizontal="right" vertical="bottom"/>
    </xf>
    <xf numFmtId="0" fontId="14" fillId="8" borderId="94" applyAlignment="1" pivotButton="0" quotePrefix="0" xfId="0">
      <alignment horizontal="center" vertical="bottom"/>
    </xf>
    <xf numFmtId="0" fontId="14" fillId="8" borderId="95" applyAlignment="1" pivotButton="0" quotePrefix="0" xfId="0">
      <alignment horizontal="center" vertical="bottom"/>
    </xf>
    <xf numFmtId="0" fontId="14" fillId="8" borderId="56" applyAlignment="1" pivotButton="0" quotePrefix="0" xfId="0">
      <alignment horizontal="center" vertical="bottom"/>
    </xf>
    <xf numFmtId="0" fontId="22" fillId="2" borderId="15" applyAlignment="1" pivotButton="0" quotePrefix="0" xfId="0">
      <alignment horizontal="left" vertical="center"/>
    </xf>
    <xf numFmtId="0" fontId="22" fillId="2" borderId="25" applyAlignment="1" pivotButton="0" quotePrefix="0" xfId="0">
      <alignment horizontal="left" vertical="center"/>
    </xf>
    <xf numFmtId="0" fontId="0" fillId="5" borderId="15" applyAlignment="1" pivotButton="0" quotePrefix="0" xfId="0">
      <alignment vertical="center"/>
    </xf>
    <xf numFmtId="0" fontId="0" fillId="5" borderId="15" applyAlignment="1" pivotButton="0" quotePrefix="0" xfId="0">
      <alignment vertical="bottom"/>
    </xf>
    <xf numFmtId="49" fontId="6" fillId="2" borderId="2" applyAlignment="1" pivotButton="0" quotePrefix="0" xfId="0">
      <alignment vertical="center"/>
    </xf>
    <xf numFmtId="0" fontId="6" fillId="2" borderId="3" applyAlignment="1" pivotButton="0" quotePrefix="0" xfId="0">
      <alignment vertical="center"/>
    </xf>
    <xf numFmtId="0" fontId="14" fillId="2" borderId="29" applyAlignment="1" pivotButton="0" quotePrefix="0" xfId="0">
      <alignment horizontal="center" vertical="bottom"/>
    </xf>
    <xf numFmtId="0" fontId="14" fillId="2" borderId="33" applyAlignment="1" pivotButton="0" quotePrefix="0" xfId="0">
      <alignment horizontal="center" vertical="bottom"/>
    </xf>
    <xf numFmtId="49" fontId="6" fillId="2" borderId="24" applyAlignment="1" pivotButton="0" quotePrefix="0" xfId="0">
      <alignment vertical="center"/>
    </xf>
    <xf numFmtId="0" fontId="6" fillId="2" borderId="15" applyAlignment="1" pivotButton="0" quotePrefix="0" xfId="0">
      <alignment vertical="center"/>
    </xf>
    <xf numFmtId="0" fontId="14" fillId="2" borderId="35" applyAlignment="1" pivotButton="0" quotePrefix="0" xfId="0">
      <alignment horizontal="center" vertical="bottom"/>
    </xf>
    <xf numFmtId="0" fontId="14" fillId="2" borderId="96" applyAlignment="1" pivotButton="0" quotePrefix="0" xfId="0">
      <alignment horizontal="center" vertical="bottom"/>
    </xf>
    <xf numFmtId="0" fontId="14" fillId="2" borderId="38" applyAlignment="1" pivotButton="0" quotePrefix="0" xfId="0">
      <alignment horizontal="center" vertical="bottom"/>
    </xf>
    <xf numFmtId="49" fontId="6" fillId="2" borderId="97" applyAlignment="1" pivotButton="0" quotePrefix="0" xfId="0">
      <alignment vertical="center"/>
    </xf>
    <xf numFmtId="0" fontId="6" fillId="2" borderId="98" applyAlignment="1" pivotButton="0" quotePrefix="0" xfId="0">
      <alignment vertical="center"/>
    </xf>
    <xf numFmtId="49" fontId="14" fillId="2" borderId="99" applyAlignment="1" pivotButton="0" quotePrefix="0" xfId="0">
      <alignment horizontal="center" vertical="bottom"/>
    </xf>
    <xf numFmtId="0" fontId="14" fillId="8" borderId="100" applyAlignment="1" pivotButton="0" quotePrefix="0" xfId="0">
      <alignment horizontal="center" vertical="bottom"/>
    </xf>
    <xf numFmtId="0" fontId="14" fillId="8" borderId="101" applyAlignment="1" pivotButton="0" quotePrefix="0" xfId="0">
      <alignment horizontal="center" vertical="bottom"/>
    </xf>
    <xf numFmtId="0" fontId="14" fillId="2" borderId="34" applyAlignment="1" pivotButton="0" quotePrefix="0" xfId="0">
      <alignment horizontal="center" vertical="bottom"/>
    </xf>
    <xf numFmtId="0" fontId="14" fillId="8" borderId="102" applyAlignment="1" pivotButton="0" quotePrefix="0" xfId="0">
      <alignment horizontal="center" vertical="bottom"/>
    </xf>
    <xf numFmtId="49" fontId="30" fillId="8" borderId="103" applyAlignment="1" pivotButton="0" quotePrefix="0" xfId="0">
      <alignment horizontal="left" vertical="bottom"/>
    </xf>
    <xf numFmtId="0" fontId="14" fillId="8" borderId="104" applyAlignment="1" pivotButton="0" quotePrefix="0" xfId="0">
      <alignment horizontal="center" vertical="bottom"/>
    </xf>
    <xf numFmtId="0" fontId="30" fillId="8" borderId="104" applyAlignment="1" pivotButton="0" quotePrefix="0" xfId="0">
      <alignment horizontal="center" vertical="bottom"/>
    </xf>
    <xf numFmtId="49" fontId="14" fillId="8" borderId="104" applyAlignment="1" pivotButton="0" quotePrefix="0" xfId="0">
      <alignment horizontal="center" vertical="bottom"/>
    </xf>
    <xf numFmtId="0" fontId="14" fillId="8" borderId="105" applyAlignment="1" pivotButton="0" quotePrefix="0" xfId="0">
      <alignment horizontal="center" vertical="bottom"/>
    </xf>
    <xf numFmtId="0" fontId="22" fillId="2" borderId="15" applyAlignment="1" pivotButton="0" quotePrefix="0" xfId="0">
      <alignment horizontal="center" vertical="bottom"/>
    </xf>
    <xf numFmtId="49" fontId="31" fillId="2" borderId="15" applyAlignment="1" pivotButton="0" quotePrefix="0" xfId="0">
      <alignment horizontal="center" vertical="bottom"/>
    </xf>
    <xf numFmtId="0" fontId="14" fillId="8" borderId="24" applyAlignment="1" pivotButton="0" quotePrefix="0" xfId="0">
      <alignment horizontal="center" vertical="bottom"/>
    </xf>
    <xf numFmtId="0" fontId="14" fillId="8" borderId="15" applyAlignment="1" pivotButton="0" quotePrefix="0" xfId="0">
      <alignment horizontal="center" vertical="bottom"/>
    </xf>
    <xf numFmtId="0" fontId="14" fillId="8" borderId="43" applyAlignment="1" pivotButton="0" quotePrefix="0" xfId="0">
      <alignment horizontal="center" vertical="bottom"/>
    </xf>
    <xf numFmtId="0" fontId="24" fillId="5" borderId="15" applyAlignment="1" pivotButton="0" quotePrefix="0" xfId="0">
      <alignment horizontal="center" vertical="center"/>
    </xf>
    <xf numFmtId="49" fontId="32" fillId="2" borderId="15" applyAlignment="1" pivotButton="0" quotePrefix="0" xfId="0">
      <alignment horizontal="center" vertical="bottom"/>
    </xf>
    <xf numFmtId="1" fontId="24" fillId="5" borderId="15" applyAlignment="1" pivotButton="0" quotePrefix="0" xfId="0">
      <alignment horizontal="center" vertical="center"/>
    </xf>
    <xf numFmtId="0" fontId="14" fillId="8" borderId="10" applyAlignment="1" pivotButton="0" quotePrefix="0" xfId="0">
      <alignment horizontal="center" vertical="bottom"/>
    </xf>
    <xf numFmtId="0" fontId="14" fillId="8" borderId="11" applyAlignment="1" pivotButton="0" quotePrefix="0" xfId="0">
      <alignment horizontal="center" vertical="bottom"/>
    </xf>
    <xf numFmtId="0" fontId="14" fillId="8" borderId="12" applyAlignment="1" pivotButton="0" quotePrefix="0" xfId="0">
      <alignment horizontal="center" vertical="bottom"/>
    </xf>
    <xf numFmtId="0" fontId="7" fillId="2" borderId="21" applyAlignment="1" pivotButton="0" quotePrefix="0" xfId="0">
      <alignment vertical="bottom"/>
    </xf>
    <xf numFmtId="0" fontId="6" fillId="2" borderId="22" applyAlignment="1" pivotButton="0" quotePrefix="0" xfId="0">
      <alignment vertical="bottom"/>
    </xf>
    <xf numFmtId="49" fontId="7" fillId="4" borderId="20" applyAlignment="1" pivotButton="0" quotePrefix="0" xfId="0">
      <alignment horizontal="center" vertical="bottom"/>
    </xf>
    <xf numFmtId="0" fontId="7" fillId="4" borderId="21" applyAlignment="1" pivotButton="0" quotePrefix="0" xfId="0">
      <alignment horizontal="center" vertical="bottom"/>
    </xf>
    <xf numFmtId="0" fontId="7" fillId="4" borderId="22" applyAlignment="1" pivotButton="0" quotePrefix="0" xfId="0">
      <alignment horizontal="center" vertical="bottom"/>
    </xf>
    <xf numFmtId="0" fontId="6" fillId="5" borderId="23" applyAlignment="1" pivotButton="0" quotePrefix="0" xfId="0">
      <alignment vertical="bottom"/>
    </xf>
    <xf numFmtId="49" fontId="7" fillId="6" borderId="20" applyAlignment="1" pivotButton="0" quotePrefix="0" xfId="0">
      <alignment horizontal="center" vertical="bottom"/>
    </xf>
    <xf numFmtId="0" fontId="7" fillId="6" borderId="21" applyAlignment="1" pivotButton="0" quotePrefix="0" xfId="0">
      <alignment horizontal="center" vertical="bottom"/>
    </xf>
    <xf numFmtId="0" fontId="7" fillId="6" borderId="22" applyAlignment="1" pivotButton="0" quotePrefix="0" xfId="0">
      <alignment horizontal="center" vertical="bottom"/>
    </xf>
    <xf numFmtId="0" fontId="33" fillId="2" borderId="15" applyAlignment="1" pivotButton="0" quotePrefix="0" xfId="0">
      <alignment vertical="center"/>
    </xf>
    <xf numFmtId="49" fontId="28" fillId="2" borderId="2" applyAlignment="1" pivotButton="0" quotePrefix="0" xfId="0">
      <alignment horizontal="right" vertical="bottom"/>
    </xf>
    <xf numFmtId="0" fontId="28" fillId="2" borderId="3" applyAlignment="1" pivotButton="0" quotePrefix="0" xfId="0">
      <alignment horizontal="right" vertical="bottom"/>
    </xf>
    <xf numFmtId="0" fontId="28" fillId="2" borderId="106" applyAlignment="1" pivotButton="0" quotePrefix="0" xfId="0">
      <alignment horizontal="right" vertical="bottom"/>
    </xf>
    <xf numFmtId="0" fontId="20" fillId="2" borderId="28" applyAlignment="1" pivotButton="0" quotePrefix="0" xfId="0">
      <alignment horizontal="center" vertical="center"/>
    </xf>
    <xf numFmtId="0" fontId="20" fillId="2" borderId="29" applyAlignment="1" pivotButton="0" quotePrefix="0" xfId="0">
      <alignment horizontal="center" vertical="center"/>
    </xf>
    <xf numFmtId="0" fontId="20" fillId="2" borderId="107" applyAlignment="1" pivotButton="0" quotePrefix="0" xfId="0">
      <alignment horizontal="center" vertical="center"/>
    </xf>
    <xf numFmtId="0" fontId="20" fillId="2" borderId="108" applyAlignment="1" pivotButton="0" quotePrefix="0" xfId="0">
      <alignment horizontal="center" vertical="center"/>
    </xf>
    <xf numFmtId="49" fontId="20" fillId="2" borderId="28" applyAlignment="1" pivotButton="0" quotePrefix="0" xfId="0">
      <alignment horizontal="center" vertical="center"/>
    </xf>
    <xf numFmtId="0" fontId="20" fillId="2" borderId="33" applyAlignment="1" pivotButton="0" quotePrefix="0" xfId="0">
      <alignment horizontal="center" vertical="center"/>
    </xf>
    <xf numFmtId="0" fontId="33" fillId="2" borderId="15" applyAlignment="1" pivotButton="0" quotePrefix="0" xfId="0">
      <alignment horizontal="center" vertical="center"/>
    </xf>
    <xf numFmtId="49" fontId="20" fillId="2" borderId="24" applyAlignment="1" pivotButton="0" quotePrefix="0" xfId="0">
      <alignment horizontal="right" vertical="bottom"/>
    </xf>
    <xf numFmtId="0" fontId="20" fillId="2" borderId="15" applyAlignment="1" pivotButton="0" quotePrefix="0" xfId="0">
      <alignment horizontal="right" vertical="bottom"/>
    </xf>
    <xf numFmtId="0" fontId="20" fillId="2" borderId="16" applyAlignment="1" pivotButton="0" quotePrefix="0" xfId="0">
      <alignment horizontal="right" vertical="bottom"/>
    </xf>
    <xf numFmtId="49" fontId="20" fillId="2" borderId="34" applyAlignment="1" pivotButton="0" quotePrefix="0" xfId="0">
      <alignment horizontal="center" vertical="center"/>
    </xf>
    <xf numFmtId="49" fontId="20" fillId="2" borderId="35" applyAlignment="1" pivotButton="0" quotePrefix="0" xfId="0">
      <alignment horizontal="center" vertical="center"/>
    </xf>
    <xf numFmtId="49" fontId="20" fillId="2" borderId="99" applyAlignment="1" pivotButton="0" quotePrefix="0" xfId="0">
      <alignment horizontal="center" vertical="center"/>
    </xf>
    <xf numFmtId="0" fontId="20" fillId="2" borderId="35" applyAlignment="1" pivotButton="0" quotePrefix="0" xfId="0">
      <alignment horizontal="center" vertical="center"/>
    </xf>
    <xf numFmtId="0" fontId="20" fillId="2" borderId="38" applyAlignment="1" pivotButton="0" quotePrefix="0" xfId="0">
      <alignment horizontal="center" vertical="center"/>
    </xf>
    <xf numFmtId="0" fontId="33" fillId="2" borderId="15" applyAlignment="1" pivotButton="0" quotePrefix="0" xfId="0">
      <alignment horizontal="center" vertical="top"/>
    </xf>
    <xf numFmtId="0" fontId="20" fillId="2" borderId="34" applyAlignment="1" pivotButton="0" quotePrefix="0" xfId="0">
      <alignment horizontal="center" vertical="center"/>
    </xf>
    <xf numFmtId="0" fontId="20" fillId="2" borderId="99" applyAlignment="1" pivotButton="0" quotePrefix="0" xfId="0">
      <alignment horizontal="center" vertical="center"/>
    </xf>
    <xf numFmtId="49" fontId="33" fillId="2" borderId="15" applyAlignment="1" pivotButton="0" quotePrefix="0" xfId="0">
      <alignment horizontal="center" vertical="center"/>
    </xf>
    <xf numFmtId="49" fontId="34" fillId="2" borderId="24" applyAlignment="1" pivotButton="0" quotePrefix="0" xfId="0">
      <alignment horizontal="right" vertical="bottom"/>
    </xf>
    <xf numFmtId="0" fontId="34" fillId="2" borderId="15" applyAlignment="1" pivotButton="0" quotePrefix="0" xfId="0">
      <alignment horizontal="right" vertical="bottom"/>
    </xf>
    <xf numFmtId="0" fontId="34" fillId="2" borderId="16" applyAlignment="1" pivotButton="0" quotePrefix="0" xfId="0">
      <alignment horizontal="right" vertical="bottom"/>
    </xf>
    <xf numFmtId="0" fontId="34" fillId="2" borderId="34" applyAlignment="1" pivotButton="0" quotePrefix="0" xfId="0">
      <alignment horizontal="center" vertical="bottom"/>
    </xf>
    <xf numFmtId="0" fontId="34" fillId="2" borderId="35" applyAlignment="1" pivotButton="0" quotePrefix="0" xfId="0">
      <alignment horizontal="center" vertical="bottom"/>
    </xf>
    <xf numFmtId="0" fontId="34" fillId="2" borderId="99" applyAlignment="1" pivotButton="0" quotePrefix="0" xfId="0">
      <alignment horizontal="center" vertical="bottom"/>
    </xf>
    <xf numFmtId="0" fontId="34" fillId="2" borderId="108" applyAlignment="1" pivotButton="0" quotePrefix="0" xfId="0">
      <alignment horizontal="center" vertical="center"/>
    </xf>
    <xf numFmtId="49" fontId="34" fillId="2" borderId="34" applyAlignment="1" pivotButton="0" quotePrefix="0" xfId="0">
      <alignment horizontal="center" vertical="center"/>
    </xf>
    <xf numFmtId="0" fontId="34" fillId="2" borderId="35" applyAlignment="1" pivotButton="0" quotePrefix="0" xfId="0">
      <alignment horizontal="center" vertical="center"/>
    </xf>
    <xf numFmtId="0" fontId="34" fillId="2" borderId="38" applyAlignment="1" pivotButton="0" quotePrefix="0" xfId="0">
      <alignment horizontal="center" vertical="center"/>
    </xf>
    <xf numFmtId="49" fontId="35" fillId="2" borderId="15" applyAlignment="1" pivotButton="0" quotePrefix="0" xfId="0">
      <alignment horizontal="center" vertical="bottom"/>
    </xf>
    <xf numFmtId="49" fontId="36" fillId="2" borderId="24" applyAlignment="1" pivotButton="0" quotePrefix="0" xfId="0">
      <alignment horizontal="right" vertical="bottom"/>
    </xf>
    <xf numFmtId="0" fontId="36" fillId="2" borderId="15" applyAlignment="1" pivotButton="0" quotePrefix="0" xfId="0">
      <alignment horizontal="right" vertical="bottom"/>
    </xf>
    <xf numFmtId="0" fontId="36" fillId="2" borderId="16" applyAlignment="1" pivotButton="0" quotePrefix="0" xfId="0">
      <alignment horizontal="right" vertical="bottom"/>
    </xf>
    <xf numFmtId="0" fontId="36" fillId="2" borderId="34" applyAlignment="1" pivotButton="0" quotePrefix="0" xfId="0">
      <alignment horizontal="center" vertical="center"/>
    </xf>
    <xf numFmtId="0" fontId="36" fillId="2" borderId="35" applyAlignment="1" pivotButton="0" quotePrefix="0" xfId="0">
      <alignment horizontal="center" vertical="center"/>
    </xf>
    <xf numFmtId="0" fontId="36" fillId="2" borderId="99" applyAlignment="1" pivotButton="0" quotePrefix="0" xfId="0">
      <alignment horizontal="center" vertical="center"/>
    </xf>
    <xf numFmtId="0" fontId="36" fillId="2" borderId="108" applyAlignment="1" pivotButton="0" quotePrefix="0" xfId="0">
      <alignment horizontal="center" vertical="center"/>
    </xf>
    <xf numFmtId="0" fontId="36" fillId="2" borderId="35" applyAlignment="1" pivotButton="0" quotePrefix="0" xfId="0">
      <alignment horizontal="center" vertical="center"/>
    </xf>
    <xf numFmtId="0" fontId="36" fillId="2" borderId="38" applyAlignment="1" pivotButton="0" quotePrefix="0" xfId="0">
      <alignment horizontal="center" vertical="center"/>
    </xf>
    <xf numFmtId="0" fontId="20" fillId="2" borderId="34" applyAlignment="1" pivotButton="0" quotePrefix="0" xfId="0">
      <alignment horizontal="center" vertical="center"/>
    </xf>
    <xf numFmtId="49" fontId="20" fillId="2" borderId="109" applyAlignment="1" pivotButton="0" quotePrefix="0" xfId="0">
      <alignment horizontal="right" vertical="bottom"/>
    </xf>
    <xf numFmtId="0" fontId="20" fillId="2" borderId="45" applyAlignment="1" pivotButton="0" quotePrefix="0" xfId="0">
      <alignment horizontal="right" vertical="bottom"/>
    </xf>
    <xf numFmtId="0" fontId="20" fillId="2" borderId="110" applyAlignment="1" pivotButton="0" quotePrefix="0" xfId="0">
      <alignment horizontal="right" vertical="bottom"/>
    </xf>
    <xf numFmtId="0" fontId="20" fillId="2" borderId="111" applyAlignment="1" pivotButton="0" quotePrefix="0" xfId="0">
      <alignment horizontal="center" vertical="center"/>
    </xf>
    <xf numFmtId="0" fontId="20" fillId="2" borderId="96" applyAlignment="1" pivotButton="0" quotePrefix="0" xfId="0">
      <alignment horizontal="center" vertical="center"/>
    </xf>
    <xf numFmtId="0" fontId="20" fillId="2" borderId="112" applyAlignment="1" pivotButton="0" quotePrefix="0" xfId="0">
      <alignment horizontal="center" vertical="center"/>
    </xf>
    <xf numFmtId="0" fontId="20" fillId="2" borderId="113" applyAlignment="1" pivotButton="0" quotePrefix="0" xfId="0">
      <alignment horizontal="center" vertical="center"/>
    </xf>
    <xf numFmtId="0" fontId="20" fillId="2" borderId="114" applyAlignment="1" pivotButton="0" quotePrefix="0" xfId="0">
      <alignment horizontal="center" vertical="center"/>
    </xf>
    <xf numFmtId="49" fontId="37" fillId="2" borderId="15" applyAlignment="1" pivotButton="0" quotePrefix="0" xfId="0">
      <alignment horizontal="center" vertical="center"/>
    </xf>
    <xf numFmtId="0" fontId="37" fillId="2" borderId="15" applyAlignment="1" pivotButton="0" quotePrefix="0" xfId="0">
      <alignment horizontal="center" vertical="center"/>
    </xf>
    <xf numFmtId="49" fontId="38" fillId="2" borderId="115" applyAlignment="1" pivotButton="0" quotePrefix="0" xfId="0">
      <alignment horizontal="left" vertical="bottom"/>
    </xf>
    <xf numFmtId="0" fontId="38" fillId="2" borderId="77" applyAlignment="1" pivotButton="0" quotePrefix="0" xfId="0">
      <alignment horizontal="left" vertical="bottom"/>
    </xf>
    <xf numFmtId="0" fontId="38" fillId="2" borderId="77" applyAlignment="1" pivotButton="0" quotePrefix="0" xfId="0">
      <alignment vertical="bottom"/>
    </xf>
    <xf numFmtId="0" fontId="38" fillId="2" borderId="77" applyAlignment="1" pivotButton="0" quotePrefix="0" xfId="0">
      <alignment horizontal="right" vertical="bottom"/>
    </xf>
    <xf numFmtId="49" fontId="38" fillId="2" borderId="78" applyAlignment="1" pivotButton="0" quotePrefix="0" xfId="0">
      <alignment horizontal="right" vertical="bottom"/>
    </xf>
    <xf numFmtId="0" fontId="3" fillId="2" borderId="116" applyAlignment="1" pivotButton="0" quotePrefix="0" xfId="0">
      <alignment horizontal="center" vertical="center"/>
    </xf>
    <xf numFmtId="0" fontId="39" fillId="2" borderId="15" applyAlignment="1" pivotButton="0" quotePrefix="0" xfId="0">
      <alignment horizontal="center" vertical="center"/>
    </xf>
    <xf numFmtId="0" fontId="39" fillId="2" borderId="110" applyAlignment="1" pivotButton="0" quotePrefix="0" xfId="0">
      <alignment horizontal="center" vertical="center"/>
    </xf>
    <xf numFmtId="0" fontId="0" fillId="2" borderId="117" applyAlignment="1" pivotButton="0" quotePrefix="0" xfId="0">
      <alignment vertical="bottom"/>
    </xf>
    <xf numFmtId="0" fontId="0" fillId="2" borderId="3" applyAlignment="1" pivotButton="0" quotePrefix="0" xfId="0">
      <alignment vertical="bottom"/>
    </xf>
    <xf numFmtId="0" fontId="0" fillId="2" borderId="45" applyAlignment="1" pivotButton="0" quotePrefix="0" xfId="0">
      <alignment vertical="bottom"/>
    </xf>
    <xf numFmtId="0" fontId="0" fillId="2" borderId="118" applyAlignment="1" pivotButton="0" quotePrefix="0" xfId="0">
      <alignment vertical="bottom"/>
    </xf>
    <xf numFmtId="0" fontId="0" fillId="2" borderId="14" applyAlignment="1" pivotButton="0" quotePrefix="0" xfId="0">
      <alignment vertical="bottom"/>
    </xf>
    <xf numFmtId="0" fontId="0" fillId="2" borderId="119" applyAlignment="1" pivotButton="0" quotePrefix="0" xfId="0">
      <alignment vertical="bottom"/>
    </xf>
    <xf numFmtId="0" fontId="22" fillId="2" borderId="119" applyAlignment="1" pivotButton="0" quotePrefix="0" xfId="0">
      <alignment vertical="bottom"/>
    </xf>
    <xf numFmtId="0" fontId="6" fillId="2" borderId="119" applyAlignment="1" pivotButton="0" quotePrefix="0" xfId="0">
      <alignment horizontal="center" vertical="bottom"/>
    </xf>
    <xf numFmtId="0" fontId="22" fillId="2" borderId="119" applyAlignment="1" pivotButton="0" quotePrefix="0" xfId="0">
      <alignment horizontal="left" vertical="center"/>
    </xf>
    <xf numFmtId="0" fontId="0" fillId="2" borderId="120" applyAlignment="1" pivotButton="0" quotePrefix="0" xfId="0">
      <alignment vertical="bottom"/>
    </xf>
    <xf numFmtId="0" fontId="37" fillId="2" borderId="120" applyAlignment="1" pivotButton="0" quotePrefix="0" xfId="0">
      <alignment horizontal="center" vertical="center"/>
    </xf>
    <xf numFmtId="0" fontId="39" fillId="2" borderId="120" applyAlignment="1" pivotButton="0" quotePrefix="0" xfId="0">
      <alignment horizontal="center" vertical="center"/>
    </xf>
    <xf numFmtId="0" fontId="0" fillId="2" borderId="121" applyAlignment="1" pivotButton="0" quotePrefix="0" xfId="0">
      <alignment vertical="bottom"/>
    </xf>
    <xf numFmtId="0" fontId="0" fillId="2" borderId="122" applyAlignment="1" pivotButton="0" quotePrefix="0" xfId="0">
      <alignment vertical="bottom"/>
    </xf>
    <xf numFmtId="0" fontId="0" fillId="0" borderId="0" pivotButton="0" quotePrefix="0" xfId="0"/>
    <xf numFmtId="49" fontId="2" fillId="2" borderId="20" applyAlignment="1" pivotButton="0" quotePrefix="0" xfId="0">
      <alignment horizontal="left" vertical="center"/>
    </xf>
    <xf numFmtId="0" fontId="0" fillId="0" borderId="3" pivotButton="0" quotePrefix="0" xfId="0"/>
    <xf numFmtId="49" fontId="4" fillId="2" borderId="22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49" fontId="5" fillId="2" borderId="148" applyAlignment="1" pivotButton="0" quotePrefix="0" xfId="0">
      <alignment horizontal="left" vertical="center"/>
    </xf>
    <xf numFmtId="0" fontId="0" fillId="0" borderId="18" pivotButton="0" quotePrefix="0" xfId="0"/>
    <xf numFmtId="0" fontId="0" fillId="0" borderId="19" pivotButton="0" quotePrefix="0" xfId="0"/>
    <xf numFmtId="49" fontId="5" fillId="4" borderId="124" applyAlignment="1" pivotButton="0" quotePrefix="0" xfId="0">
      <alignment horizontal="center" vertical="bottom"/>
    </xf>
    <xf numFmtId="0" fontId="0" fillId="0" borderId="21" pivotButton="0" quotePrefix="0" xfId="0"/>
    <xf numFmtId="0" fontId="0" fillId="0" borderId="22" pivotButton="0" quotePrefix="0" xfId="0"/>
    <xf numFmtId="49" fontId="5" fillId="6" borderId="124" applyAlignment="1" pivotButton="0" quotePrefix="0" xfId="0">
      <alignment horizontal="center" vertical="bottom"/>
    </xf>
    <xf numFmtId="49" fontId="6" fillId="2" borderId="146" applyAlignment="1" pivotButton="0" quotePrefix="0" xfId="0">
      <alignment horizontal="right" vertical="bottom"/>
    </xf>
    <xf numFmtId="0" fontId="0" fillId="0" borderId="27" pivotButton="0" quotePrefix="0" xfId="0"/>
    <xf numFmtId="0" fontId="0" fillId="0" borderId="8" pivotButton="0" quotePrefix="0" xfId="0"/>
    <xf numFmtId="49" fontId="6" fillId="2" borderId="13" applyAlignment="1" pivotButton="0" quotePrefix="0" xfId="0">
      <alignment horizontal="right" vertical="bottom"/>
    </xf>
    <xf numFmtId="0" fontId="0" fillId="0" borderId="16" pivotButton="0" quotePrefix="0" xfId="0"/>
    <xf numFmtId="0" fontId="8" fillId="2" borderId="123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8" pivotButton="0" quotePrefix="0" xfId="0"/>
    <xf numFmtId="49" fontId="7" fillId="2" borderId="123" applyAlignment="1" pivotButton="0" quotePrefix="0" xfId="0">
      <alignment horizontal="center" vertical="center"/>
    </xf>
    <xf numFmtId="49" fontId="6" fillId="2" borderId="123" applyAlignment="1" pivotButton="0" quotePrefix="0" xfId="0">
      <alignment horizontal="center" vertical="center"/>
    </xf>
    <xf numFmtId="49" fontId="9" fillId="2" borderId="123" applyAlignment="1" pivotButton="0" quotePrefix="0" xfId="0">
      <alignment horizontal="center" vertical="center"/>
    </xf>
    <xf numFmtId="49" fontId="10" fillId="2" borderId="123" applyAlignment="1" pivotButton="0" quotePrefix="0" xfId="0">
      <alignment horizontal="center" vertical="center"/>
    </xf>
    <xf numFmtId="49" fontId="8" fillId="2" borderId="145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42" pivotButton="0" quotePrefix="0" xfId="0"/>
    <xf numFmtId="49" fontId="11" fillId="2" borderId="143" applyAlignment="1" pivotButton="0" quotePrefix="0" xfId="0">
      <alignment horizontal="right" vertical="bottom"/>
    </xf>
    <xf numFmtId="0" fontId="0" fillId="0" borderId="43" pivotButton="0" quotePrefix="0" xfId="0"/>
    <xf numFmtId="0" fontId="13" fillId="7" borderId="124" applyAlignment="1" pivotButton="0" quotePrefix="0" xfId="0">
      <alignment horizontal="center" vertical="center"/>
    </xf>
    <xf numFmtId="49" fontId="14" fillId="2" borderId="13" applyAlignment="1" pivotButton="0" quotePrefix="0" xfId="0">
      <alignment horizontal="right" vertical="bottom"/>
    </xf>
    <xf numFmtId="0" fontId="0" fillId="0" borderId="29" pivotButton="0" quotePrefix="0" xfId="0"/>
    <xf numFmtId="0" fontId="0" fillId="0" borderId="30" pivotButton="0" quotePrefix="0" xfId="0"/>
    <xf numFmtId="0" fontId="0" fillId="0" borderId="36" pivotButton="0" quotePrefix="0" xfId="0"/>
    <xf numFmtId="49" fontId="6" fillId="2" borderId="142" applyAlignment="1" pivotButton="0" quotePrefix="0" xfId="0">
      <alignment horizontal="right" vertical="bottom"/>
    </xf>
    <xf numFmtId="0" fontId="0" fillId="0" borderId="52" pivotButton="0" quotePrefix="0" xfId="0"/>
    <xf numFmtId="0" fontId="0" fillId="0" borderId="95" pivotButton="0" quotePrefix="0" xfId="0"/>
    <xf numFmtId="0" fontId="0" fillId="0" borderId="126" pivotButton="0" quotePrefix="0" xfId="0"/>
    <xf numFmtId="49" fontId="17" fillId="9" borderId="124" applyAlignment="1" pivotButton="0" quotePrefix="0" xfId="0">
      <alignment horizontal="center" vertical="center"/>
    </xf>
    <xf numFmtId="49" fontId="6" fillId="5" borderId="61" applyAlignment="1" pivotButton="0" quotePrefix="0" xfId="0">
      <alignment horizontal="center" vertical="center"/>
    </xf>
    <xf numFmtId="0" fontId="0" fillId="0" borderId="63" pivotButton="0" quotePrefix="0" xfId="0"/>
    <xf numFmtId="49" fontId="7" fillId="8" borderId="127" applyAlignment="1" pivotButton="0" quotePrefix="0" xfId="0">
      <alignment horizontal="center" vertical="center" wrapText="1"/>
    </xf>
    <xf numFmtId="49" fontId="6" fillId="2" borderId="65" applyAlignment="1" pivotButton="0" quotePrefix="0" xfId="0">
      <alignment horizontal="center" vertical="center"/>
    </xf>
    <xf numFmtId="0" fontId="0" fillId="0" borderId="67" pivotButton="0" quotePrefix="0" xfId="0"/>
    <xf numFmtId="0" fontId="7" fillId="2" borderId="130" applyAlignment="1" pivotButton="0" quotePrefix="0" xfId="0">
      <alignment horizontal="center" vertical="center" wrapText="1"/>
    </xf>
    <xf numFmtId="0" fontId="0" fillId="0" borderId="71" pivotButton="0" quotePrefix="0" xfId="0"/>
    <xf numFmtId="0" fontId="0" fillId="0" borderId="72" pivotButton="0" quotePrefix="0" xfId="0"/>
    <xf numFmtId="0" fontId="7" fillId="2" borderId="128" applyAlignment="1" pivotButton="0" quotePrefix="0" xfId="0">
      <alignment horizontal="center" vertical="center" wrapText="1"/>
    </xf>
    <xf numFmtId="0" fontId="0" fillId="0" borderId="73" pivotButton="0" quotePrefix="0" xfId="0"/>
    <xf numFmtId="49" fontId="20" fillId="2" borderId="133" applyAlignment="1" pivotButton="0" quotePrefix="0" xfId="0">
      <alignment horizontal="left" vertical="top" wrapText="1"/>
    </xf>
    <xf numFmtId="0" fontId="0" fillId="0" borderId="77" pivotButton="0" quotePrefix="0" xfId="0"/>
    <xf numFmtId="0" fontId="0" fillId="0" borderId="78" pivotButton="0" quotePrefix="0" xfId="0"/>
    <xf numFmtId="49" fontId="5" fillId="8" borderId="124" applyAlignment="1" pivotButton="0" quotePrefix="0" xfId="0">
      <alignment horizontal="left" vertical="center"/>
    </xf>
    <xf numFmtId="0" fontId="5" fillId="10" borderId="124" applyAlignment="1" pivotButton="0" quotePrefix="0" xfId="0">
      <alignment horizontal="center" vertical="center"/>
    </xf>
    <xf numFmtId="0" fontId="8" fillId="11" borderId="124" applyAlignment="1" pivotButton="0" quotePrefix="0" xfId="0">
      <alignment horizontal="center" vertical="center"/>
    </xf>
    <xf numFmtId="49" fontId="0" fillId="2" borderId="147" applyAlignment="1" pivotButton="0" quotePrefix="0" xfId="0">
      <alignment vertical="bottom"/>
    </xf>
    <xf numFmtId="0" fontId="0" fillId="0" borderId="80" pivotButton="0" quotePrefix="0" xfId="0"/>
    <xf numFmtId="49" fontId="6" fillId="2" borderId="139" applyAlignment="1" pivotButton="0" quotePrefix="0" xfId="0">
      <alignment horizontal="left" vertical="bottom"/>
    </xf>
    <xf numFmtId="0" fontId="0" fillId="0" borderId="84" pivotButton="0" quotePrefix="0" xfId="0"/>
    <xf numFmtId="49" fontId="20" fillId="2" borderId="141" applyAlignment="1" pivotButton="0" quotePrefix="0" xfId="0">
      <alignment horizontal="right" vertical="bottom"/>
    </xf>
    <xf numFmtId="0" fontId="0" fillId="0" borderId="88" pivotButton="0" quotePrefix="0" xfId="0"/>
    <xf numFmtId="49" fontId="6" fillId="2" borderId="140" applyAlignment="1" pivotButton="0" quotePrefix="0" xfId="0">
      <alignment horizontal="left" vertical="bottom"/>
    </xf>
    <xf numFmtId="0" fontId="0" fillId="0" borderId="90" pivotButton="0" quotePrefix="0" xfId="0"/>
    <xf numFmtId="49" fontId="6" fillId="2" borderId="31" applyAlignment="1" pivotButton="0" quotePrefix="0" xfId="0">
      <alignment horizontal="right" vertical="bottom"/>
    </xf>
    <xf numFmtId="49" fontId="6" fillId="2" borderId="138" applyAlignment="1" pivotButton="0" quotePrefix="0" xfId="0">
      <alignment horizontal="left" vertical="center"/>
    </xf>
    <xf numFmtId="0" fontId="0" fillId="0" borderId="92" pivotButton="0" quotePrefix="0" xfId="0"/>
    <xf numFmtId="49" fontId="6" fillId="2" borderId="55" applyAlignment="1" pivotButton="0" quotePrefix="0" xfId="0">
      <alignment horizontal="right" vertical="bottom"/>
    </xf>
    <xf numFmtId="49" fontId="7" fillId="4" borderId="124" applyAlignment="1" pivotButton="0" quotePrefix="0" xfId="0">
      <alignment horizontal="center" vertical="bottom"/>
    </xf>
    <xf numFmtId="49" fontId="7" fillId="6" borderId="124" applyAlignment="1" pivotButton="0" quotePrefix="0" xfId="0">
      <alignment horizontal="center" vertical="bottom"/>
    </xf>
    <xf numFmtId="49" fontId="28" fillId="2" borderId="137" applyAlignment="1" pivotButton="0" quotePrefix="0" xfId="0">
      <alignment horizontal="right" vertical="bottom"/>
    </xf>
    <xf numFmtId="0" fontId="0" fillId="0" borderId="106" pivotButton="0" quotePrefix="0" xfId="0"/>
    <xf numFmtId="49" fontId="20" fillId="2" borderId="13" applyAlignment="1" pivotButton="0" quotePrefix="0" xfId="0">
      <alignment horizontal="right" vertical="bottom"/>
    </xf>
    <xf numFmtId="49" fontId="34" fillId="2" borderId="13" applyAlignment="1" pivotButton="0" quotePrefix="0" xfId="0">
      <alignment horizontal="right" vertical="bottom"/>
    </xf>
    <xf numFmtId="0" fontId="34" fillId="2" borderId="131" applyAlignment="1" pivotButton="0" quotePrefix="0" xfId="0">
      <alignment horizontal="center" vertical="bottom"/>
    </xf>
    <xf numFmtId="0" fontId="0" fillId="0" borderId="99" pivotButton="0" quotePrefix="0" xfId="0"/>
    <xf numFmtId="49" fontId="34" fillId="2" borderId="123" applyAlignment="1" pivotButton="0" quotePrefix="0" xfId="0">
      <alignment horizontal="center" vertical="center"/>
    </xf>
    <xf numFmtId="49" fontId="36" fillId="2" borderId="13" applyAlignment="1" pivotButton="0" quotePrefix="0" xfId="0">
      <alignment horizontal="right" vertical="bottom"/>
    </xf>
    <xf numFmtId="0" fontId="20" fillId="2" borderId="131" applyAlignment="1" pivotButton="0" quotePrefix="0" xfId="0">
      <alignment horizontal="center" vertical="center"/>
    </xf>
    <xf numFmtId="0" fontId="20" fillId="2" borderId="123" applyAlignment="1" pivotButton="0" quotePrefix="0" xfId="0">
      <alignment horizontal="center" vertical="center"/>
    </xf>
    <xf numFmtId="49" fontId="20" fillId="2" borderId="134" applyAlignment="1" pivotButton="0" quotePrefix="0" xfId="0">
      <alignment horizontal="right" vertical="bottom"/>
    </xf>
    <xf numFmtId="0" fontId="0" fillId="0" borderId="45" pivotButton="0" quotePrefix="0" xfId="0"/>
    <xf numFmtId="0" fontId="0" fillId="0" borderId="110" pivotButton="0" quotePrefix="0" xfId="0"/>
    <xf numFmtId="0" fontId="20" fillId="2" borderId="135" applyAlignment="1" pivotButton="0" quotePrefix="0" xfId="0">
      <alignment horizontal="center" vertical="center"/>
    </xf>
    <xf numFmtId="0" fontId="0" fillId="0" borderId="96" pivotButton="0" quotePrefix="0" xfId="0"/>
    <xf numFmtId="0" fontId="0" fillId="0" borderId="112" pivotButton="0" quotePrefix="0" xfId="0"/>
    <xf numFmtId="0" fontId="20" fillId="2" borderId="136" applyAlignment="1" pivotButton="0" quotePrefix="0" xfId="0">
      <alignment horizontal="center" vertical="center"/>
    </xf>
    <xf numFmtId="0" fontId="0" fillId="0" borderId="114" pivotButton="0" quotePrefix="0" xfId="0"/>
    <xf numFmtId="49" fontId="37" fillId="2" borderId="120" applyAlignment="1" pivotButton="0" quotePrefix="0" xfId="0">
      <alignment horizontal="center" vertical="center"/>
    </xf>
    <xf numFmtId="0" fontId="0" fillId="0" borderId="12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2d2d2"/>
      <rgbColor rgb="ff0070c0"/>
      <rgbColor rgb="ffe2eeda"/>
      <rgbColor rgb="fff2f2f2"/>
      <rgbColor rgb="ffd9e2f3"/>
      <rgbColor rgb="ffc00000"/>
      <rgbColor rgb="ffd8d8d8"/>
      <rgbColor rgb="ffff99ff"/>
      <rgbColor rgb="ff002060"/>
      <rgbColor rgb="ff00b0f0"/>
      <rgbColor rgb="ffff0000"/>
      <rgbColor rgb="fff19df9"/>
      <rgbColor rgb="fff19dfa"/>
      <rgbColor rgb="ff00b050"/>
      <rgbColor rgb="ff548135"/>
      <rgbColor rgb="ff7030a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jpe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jpe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jpe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jpe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jpe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jpeg" Id="rId26" /><Relationship Type="http://schemas.openxmlformats.org/officeDocument/2006/relationships/image" Target="/xl/media/image27.png" Id="rId27" /><Relationship Type="http://schemas.openxmlformats.org/officeDocument/2006/relationships/image" Target="/xl/media/image28.png" Id="rId28" /><Relationship Type="http://schemas.openxmlformats.org/officeDocument/2006/relationships/image" Target="/xl/media/image29.png" Id="rId29" /><Relationship Type="http://schemas.openxmlformats.org/officeDocument/2006/relationships/image" Target="/xl/media/image30.jpeg" Id="rId30" /><Relationship Type="http://schemas.openxmlformats.org/officeDocument/2006/relationships/image" Target="/xl/media/image31.png" Id="rId31" /><Relationship Type="http://schemas.openxmlformats.org/officeDocument/2006/relationships/image" Target="/xl/media/image32.png" Id="rId32" /><Relationship Type="http://schemas.openxmlformats.org/officeDocument/2006/relationships/image" Target="/xl/media/image33.png" Id="rId33" /><Relationship Type="http://schemas.openxmlformats.org/officeDocument/2006/relationships/image" Target="/xl/media/image34.jpeg" Id="rId34" /><Relationship Type="http://schemas.openxmlformats.org/officeDocument/2006/relationships/image" Target="/xl/media/image35.png" Id="rId35" /><Relationship Type="http://schemas.openxmlformats.org/officeDocument/2006/relationships/image" Target="/xl/media/image36.png" Id="rId36" /><Relationship Type="http://schemas.openxmlformats.org/officeDocument/2006/relationships/image" Target="/xl/media/image37.png" Id="rId37" /><Relationship Type="http://schemas.openxmlformats.org/officeDocument/2006/relationships/image" Target="/xl/media/image38.jpeg" Id="rId38" /><Relationship Type="http://schemas.openxmlformats.org/officeDocument/2006/relationships/image" Target="/xl/media/image39.png" Id="rId39" /><Relationship Type="http://schemas.openxmlformats.org/officeDocument/2006/relationships/image" Target="/xl/media/image40.png" Id="rId40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19</col>
      <colOff>57693</colOff>
      <row>46</row>
      <rowOff>122080</rowOff>
    </from>
    <to>
      <col>22</col>
      <colOff>117564</colOff>
      <row>52</row>
      <rowOff>112967</rowOff>
    </to>
    <pic>
      <nvPicPr>
        <cNvPr id="2" name="Picture 9" descr="Picture 9"/>
        <cNvPicPr>
          <a:picLocks noChangeAspect="1"/>
        </cNvPicPr>
      </nvPicPr>
      <blipFill>
        <a:blip r:embed="rId1"/>
        <a:srcRect l="0" t="25072" r="0" b="24499"/>
        <a:stretch>
          <a:fillRect/>
        </a:stretch>
      </blipFill>
      <spPr>
        <a:xfrm>
          <a:off x="10103393" y="11092975"/>
          <a:ext cx="1698172" cy="981488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29</col>
      <colOff>137928</colOff>
      <row>19</row>
      <rowOff>106767</rowOff>
    </from>
    <to>
      <col>31</col>
      <colOff>244031</colOff>
      <row>24</row>
      <rowOff>181538</rowOff>
    </to>
    <pic>
      <nvPicPr>
        <cNvPr id="3" name="Picture 10" descr="Picture 10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5644628" y="4404447"/>
          <a:ext cx="1198304" cy="1354932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31</col>
      <colOff>390729</colOff>
      <row>16</row>
      <rowOff>106668</rowOff>
    </from>
    <to>
      <col>32</col>
      <colOff>430433</colOff>
      <row>41</row>
      <rowOff>171149</rowOff>
    </to>
    <grpSp>
      <nvGrpSpPr>
        <cNvPr id="8" name="Group 11"/>
        <cNvGrpSpPr/>
      </nvGrpSpPr>
      <grpSpPr>
        <a:xfrm rot="0">
          <a:off x="16989629" y="3787128"/>
          <a:ext cx="585805" cy="6364317"/>
          <a:chOff x="-38204" y="-19050"/>
          <a:chExt cx="585804" cy="6364316"/>
        </a:xfrm>
      </grpSpPr>
      <pic>
        <nvPicPr>
          <cNvPr id="6" name="Picture 17" descr="Picture 17"/>
          <cNvPicPr>
            <a:picLocks noChangeAspect="1"/>
          </cNvPicPr>
        </nvPicPr>
        <blipFill>
          <a:blip r:embed="rId3"/>
          <a:stretch>
            <a:fillRect/>
          </a:stretch>
        </blipFill>
        <spPr>
          <a:xfrm rot="16200000">
            <a:off x="123621" y="2339866"/>
            <a:ext cx="394895" cy="407831"/>
          </a:xfrm>
          <a:prstGeom prst="rect">
            <avLst/>
          </a:prstGeom>
          <a:ln w="12700" cap="flat">
            <a:noFill/>
            <a:prstDash val="solid"/>
            <a:miter lim="400000"/>
          </a:ln>
        </spPr>
      </pic>
    </grpSp>
    <clientData/>
  </twoCellAnchor>
  <twoCellAnchor>
    <from>
      <col>32</col>
      <colOff>74921</colOff>
      <row>40</row>
      <rowOff>162082</rowOff>
    </from>
    <to>
      <col>33</col>
      <colOff>313441</colOff>
      <row>52</row>
      <rowOff>56739</rowOff>
    </to>
    <pic>
      <nvPicPr>
        <cNvPr id="9" name="Picture 19" descr="Picture 19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7219921" y="9951877"/>
          <a:ext cx="784621" cy="2066358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2</col>
      <colOff>57692</colOff>
      <row>103</row>
      <rowOff>122077</rowOff>
    </from>
    <to>
      <col>5</col>
      <colOff>117562</colOff>
      <row>109</row>
      <rowOff>112964</rowOff>
    </to>
    <pic>
      <nvPicPr>
        <cNvPr id="10" name="Picture 20" descr="Picture 20"/>
        <cNvPicPr>
          <a:picLocks noChangeAspect="1"/>
        </cNvPicPr>
      </nvPicPr>
      <blipFill>
        <a:blip r:embed="rId5"/>
        <a:srcRect l="0" t="25072" r="0" b="24499"/>
        <a:stretch>
          <a:fillRect/>
        </a:stretch>
      </blipFill>
      <spPr>
        <a:xfrm>
          <a:off x="972092" y="23437372"/>
          <a:ext cx="2155371" cy="1362488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13</col>
      <colOff>36328</colOff>
      <row>76</row>
      <rowOff>106760</rowOff>
    </from>
    <to>
      <col>14</col>
      <colOff>244030</colOff>
      <row>81</row>
      <rowOff>181529</rowOff>
    </to>
    <pic>
      <nvPicPr>
        <cNvPr id="11" name="Picture 21" descr="Picture 2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7161028" y="17249855"/>
          <a:ext cx="753803" cy="1217770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14</col>
      <colOff>379361</colOff>
      <row>72</row>
      <rowOff>202210</rowOff>
    </from>
    <to>
      <col>16</col>
      <colOff>178921</colOff>
      <row>98</row>
      <rowOff>38098</rowOff>
    </to>
    <grpSp>
      <nvGrpSpPr>
        <cNvPr id="16" name="Group 22"/>
        <cNvGrpSpPr/>
      </nvGrpSpPr>
      <grpSpPr>
        <a:xfrm rot="0">
          <a:off x="8050161" y="16430905"/>
          <a:ext cx="891761" cy="5779489"/>
          <a:chOff x="0" y="-19050"/>
          <a:chExt cx="891760" cy="5779487"/>
        </a:xfrm>
      </grpSpPr>
      <pic>
        <nvPicPr>
          <cNvPr id="14" name="Picture 25" descr="Picture 25"/>
          <cNvPicPr>
            <a:picLocks noChangeAspect="1"/>
          </cNvPicPr>
        </nvPicPr>
        <blipFill>
          <a:blip r:embed="rId7"/>
          <a:stretch>
            <a:fillRect/>
          </a:stretch>
        </blipFill>
        <spPr>
          <a:xfrm rot="16200000">
            <a:off x="10996" y="2121891"/>
            <a:ext cx="357944" cy="379934"/>
          </a:xfrm>
          <a:prstGeom prst="rect">
            <avLst/>
          </a:prstGeom>
          <a:ln w="12700" cap="flat">
            <a:noFill/>
            <a:prstDash val="solid"/>
            <a:miter lim="400000"/>
          </a:ln>
        </spPr>
      </pic>
    </grpSp>
    <clientData/>
  </twoCellAnchor>
  <twoCellAnchor>
    <from>
      <col>15</col>
      <colOff>74917</colOff>
      <row>97</row>
      <rowOff>162079</rowOff>
    </from>
    <to>
      <col>16</col>
      <colOff>268082</colOff>
      <row>109</row>
      <rowOff>105718</rowOff>
    </to>
    <pic>
      <nvPicPr>
        <cNvPr id="17" name="Picture 27" descr="Picture 27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291817" y="22105774"/>
          <a:ext cx="739266" cy="2686840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oneCellAnchor>
    <from>
      <col>15</col>
      <colOff>0</colOff>
      <row>97</row>
      <rowOff>0</rowOff>
    </from>
    <ext cx="790575" cy="20574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103</row>
      <rowOff>0</rowOff>
    </from>
    <ext cx="1695450" cy="97155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73</row>
      <rowOff>0</rowOff>
    </from>
    <ext cx="1190625" cy="135255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15</col>
      <colOff>0</colOff>
      <row>72</row>
      <rowOff>0</rowOff>
    </from>
    <ext cx="733425" cy="6000750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44</row>
      <rowOff>0</rowOff>
    </from>
    <ext cx="790575" cy="2057400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46</row>
      <rowOff>0</rowOff>
    </from>
    <ext cx="1695450" cy="97155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17</row>
      <rowOff>0</rowOff>
    </from>
    <ext cx="1190625" cy="1352550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18</row>
      <rowOff>0</rowOff>
    </from>
    <ext cx="733425" cy="6000750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15</col>
      <colOff>0</colOff>
      <row>153</row>
      <rowOff>0</rowOff>
    </from>
    <ext cx="790575" cy="20574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159</row>
      <rowOff>0</rowOff>
    </from>
    <ext cx="1695450" cy="971550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129</row>
      <rowOff>0</rowOff>
    </from>
    <ext cx="1190625" cy="13525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15</col>
      <colOff>0</colOff>
      <row>128</row>
      <rowOff>0</rowOff>
    </from>
    <ext cx="733425" cy="600075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44</row>
      <rowOff>0</rowOff>
    </from>
    <ext cx="790575" cy="205740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46</row>
      <rowOff>0</rowOff>
    </from>
    <ext cx="1695450" cy="971550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17</row>
      <rowOff>0</rowOff>
    </from>
    <ext cx="1190625" cy="1352550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18</row>
      <rowOff>0</rowOff>
    </from>
    <ext cx="733425" cy="6000750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15</col>
      <colOff>0</colOff>
      <row>209</row>
      <rowOff>0</rowOff>
    </from>
    <ext cx="790575" cy="2057400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215</row>
      <rowOff>0</rowOff>
    </from>
    <ext cx="1695450" cy="97155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185</row>
      <rowOff>0</rowOff>
    </from>
    <ext cx="1190625" cy="13525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15</col>
      <colOff>0</colOff>
      <row>184</row>
      <rowOff>0</rowOff>
    </from>
    <ext cx="733425" cy="6000750"/>
    <pic>
      <nvPicPr>
        <cNvPr id="28" name="Image 28" descr="Picture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44</row>
      <rowOff>0</rowOff>
    </from>
    <ext cx="790575" cy="2057400"/>
    <pic>
      <nvPicPr>
        <cNvPr id="29" name="Image 29" descr="Picture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46</row>
      <rowOff>0</rowOff>
    </from>
    <ext cx="1695450" cy="971550"/>
    <pic>
      <nvPicPr>
        <cNvPr id="30" name="Image 30" descr="Picture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17</row>
      <rowOff>0</rowOff>
    </from>
    <ext cx="1190625" cy="1352550"/>
    <pic>
      <nvPicPr>
        <cNvPr id="31" name="Image 31" descr="Picture"/>
        <cNvPicPr/>
      </nvPicPr>
      <blipFill>
        <a:blip cstate="print" r:embed="rId31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18</row>
      <rowOff>0</rowOff>
    </from>
    <ext cx="733425" cy="6000750"/>
    <pic>
      <nvPicPr>
        <cNvPr id="32" name="Image 32" descr="Picture"/>
        <cNvPicPr/>
      </nvPicPr>
      <blipFill>
        <a:blip cstate="print" r:embed="rId32"/>
        <a:stretch>
          <a:fillRect/>
        </a:stretch>
      </blipFill>
      <spPr>
        <a:prstGeom prst="rect"/>
      </spPr>
    </pic>
    <clientData/>
  </oneCellAnchor>
  <oneCellAnchor>
    <from>
      <col>15</col>
      <colOff>0</colOff>
      <row>265</row>
      <rowOff>0</rowOff>
    </from>
    <ext cx="790575" cy="2057400"/>
    <pic>
      <nvPicPr>
        <cNvPr id="33" name="Image 33" descr="Picture"/>
        <cNvPicPr/>
      </nvPicPr>
      <blipFill>
        <a:blip cstate="print" r:embed="rId3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271</row>
      <rowOff>0</rowOff>
    </from>
    <ext cx="1695450" cy="971550"/>
    <pic>
      <nvPicPr>
        <cNvPr id="34" name="Image 34" descr="Picture"/>
        <cNvPicPr/>
      </nvPicPr>
      <blipFill>
        <a:blip cstate="print" r:embed="rId34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241</row>
      <rowOff>0</rowOff>
    </from>
    <ext cx="1190625" cy="1352550"/>
    <pic>
      <nvPicPr>
        <cNvPr id="35" name="Image 35" descr="Picture"/>
        <cNvPicPr/>
      </nvPicPr>
      <blipFill>
        <a:blip cstate="print" r:embed="rId35"/>
        <a:stretch>
          <a:fillRect/>
        </a:stretch>
      </blipFill>
      <spPr>
        <a:prstGeom prst="rect"/>
      </spPr>
    </pic>
    <clientData/>
  </oneCellAnchor>
  <oneCellAnchor>
    <from>
      <col>15</col>
      <colOff>0</colOff>
      <row>240</row>
      <rowOff>0</rowOff>
    </from>
    <ext cx="733425" cy="6000750"/>
    <pic>
      <nvPicPr>
        <cNvPr id="36" name="Image 36" descr="Picture"/>
        <cNvPicPr/>
      </nvPicPr>
      <blipFill>
        <a:blip cstate="print" r:embed="rId36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44</row>
      <rowOff>0</rowOff>
    </from>
    <ext cx="790575" cy="2057400"/>
    <pic>
      <nvPicPr>
        <cNvPr id="37" name="Image 37" descr="Picture"/>
        <cNvPicPr/>
      </nvPicPr>
      <blipFill>
        <a:blip cstate="print" r:embed="rId37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46</row>
      <rowOff>0</rowOff>
    </from>
    <ext cx="1695450" cy="971550"/>
    <pic>
      <nvPicPr>
        <cNvPr id="38" name="Image 38" descr="Picture"/>
        <cNvPicPr/>
      </nvPicPr>
      <blipFill>
        <a:blip cstate="print" r:embed="rId38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17</row>
      <rowOff>0</rowOff>
    </from>
    <ext cx="1190625" cy="1352550"/>
    <pic>
      <nvPicPr>
        <cNvPr id="39" name="Image 39" descr="Picture"/>
        <cNvPicPr/>
      </nvPicPr>
      <blipFill>
        <a:blip cstate="print" r:embed="rId39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18</row>
      <rowOff>0</rowOff>
    </from>
    <ext cx="733425" cy="6000750"/>
    <pic>
      <nvPicPr>
        <cNvPr id="40" name="Image 40" descr="Picture"/>
        <cNvPicPr/>
      </nvPicPr>
      <blipFill>
        <a:blip cstate="print" r:embed="rId40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281"/>
  <sheetViews>
    <sheetView showGridLines="0" defaultGridColor="1" workbookViewId="0">
      <selection activeCell="A1" sqref="A1"/>
    </sheetView>
  </sheetViews>
  <sheetFormatPr baseColWidth="8" defaultColWidth="8.83333" defaultRowHeight="18" customHeight="1" outlineLevelRow="0"/>
  <cols>
    <col width="2.17188" customWidth="1" style="1" min="1" max="1"/>
    <col width="9.851559999999999" customWidth="1" style="1" min="2" max="4"/>
    <col width="7.85156" customWidth="1" style="1" min="5" max="5"/>
    <col width="6.67188" customWidth="1" style="1" min="6" max="8"/>
    <col width="8.17188" customWidth="1" style="1" min="9" max="12"/>
    <col width="1.35156" customWidth="1" style="1" min="13" max="13"/>
    <col width="7.17188" customWidth="1" style="1" min="14" max="16"/>
    <col width="4.17188" customWidth="1" style="1" min="17" max="17"/>
    <col width="5.5" customWidth="1" style="1" min="18" max="18"/>
    <col width="7.17188" customWidth="1" style="1" min="19" max="33"/>
    <col width="5.5" customWidth="1" style="1" min="34" max="34"/>
    <col width="8.851559999999999" customWidth="1" style="1" min="35" max="16384"/>
  </cols>
  <sheetData>
    <row r="1" ht="18" customHeight="1" s="371">
      <c r="A1" s="2" t="n"/>
      <c r="B1" s="372" t="inlineStr">
        <is>
          <t xml:space="preserve">JOB ORDER no.: </t>
        </is>
      </c>
      <c r="C1" s="373" t="n"/>
      <c r="D1" s="5" t="n"/>
      <c r="E1" s="5" t="n"/>
      <c r="F1" s="5" t="n"/>
      <c r="G1" s="5" t="n"/>
      <c r="H1" s="5" t="n"/>
      <c r="I1" s="6" t="n"/>
      <c r="J1" s="6" t="n"/>
      <c r="K1" s="6" t="n"/>
      <c r="L1" s="374" t="inlineStr">
        <is>
          <t>alveoplast®sheets</t>
        </is>
      </c>
      <c r="M1" s="373" t="n"/>
      <c r="N1" s="373" t="n"/>
      <c r="O1" s="373" t="n"/>
      <c r="P1" s="375" t="n"/>
      <c r="Q1" s="10" t="n"/>
      <c r="R1" s="11" t="n"/>
      <c r="S1" s="12" t="n"/>
      <c r="T1" s="12" t="n"/>
      <c r="U1" s="12" t="n"/>
      <c r="V1" s="12" t="n"/>
      <c r="W1" s="13" t="n"/>
      <c r="X1" s="12" t="n"/>
      <c r="Y1" s="12" t="n"/>
      <c r="Z1" s="12" t="n"/>
      <c r="AA1" s="12" t="n"/>
      <c r="AB1" s="12" t="n"/>
      <c r="AC1" s="12" t="n"/>
      <c r="AD1" s="12" t="n"/>
      <c r="AE1" s="12" t="n"/>
      <c r="AF1" s="13" t="n"/>
      <c r="AG1" s="12" t="n"/>
      <c r="AH1" s="14" t="n"/>
    </row>
    <row r="2" ht="18" customHeight="1" s="371">
      <c r="A2" s="15" t="n"/>
      <c r="B2" s="376" t="n"/>
      <c r="C2" s="377" t="n"/>
      <c r="D2" s="18" t="n"/>
      <c r="E2" s="18" t="n"/>
      <c r="F2" s="18" t="n"/>
      <c r="G2" s="18" t="n"/>
      <c r="H2" s="18" t="n"/>
      <c r="I2" s="19" t="n"/>
      <c r="J2" s="19" t="n"/>
      <c r="K2" s="19" t="n"/>
      <c r="L2" s="377" t="n"/>
      <c r="M2" s="377" t="n"/>
      <c r="N2" s="377" t="n"/>
      <c r="O2" s="377" t="n"/>
      <c r="P2" s="378" t="n"/>
      <c r="Q2" s="22" t="n"/>
      <c r="R2" s="23" t="n"/>
      <c r="S2" s="24" t="n"/>
      <c r="T2" s="24" t="n"/>
      <c r="U2" s="24" t="n"/>
      <c r="V2" s="24" t="n"/>
      <c r="W2" s="25" t="n"/>
      <c r="X2" s="24" t="n"/>
      <c r="Y2" s="24" t="n"/>
      <c r="Z2" s="24" t="n"/>
      <c r="AA2" s="24" t="n"/>
      <c r="AB2" s="24" t="n"/>
      <c r="AC2" s="24" t="n"/>
      <c r="AD2" s="24" t="n"/>
      <c r="AE2" s="24" t="n"/>
      <c r="AF2" s="25" t="n"/>
      <c r="AG2" s="24" t="n"/>
      <c r="AH2" s="26" t="n"/>
    </row>
    <row r="3" ht="18.6" customHeight="1" s="371">
      <c r="A3" s="15" t="n"/>
      <c r="B3" s="379" t="inlineStr">
        <is>
          <t>1. PRORIETATI PRODUS:</t>
        </is>
      </c>
      <c r="C3" s="380" t="n"/>
      <c r="D3" s="380" t="n"/>
      <c r="E3" s="380" t="n"/>
      <c r="F3" s="380" t="n"/>
      <c r="G3" s="380" t="n"/>
      <c r="H3" s="380" t="n"/>
      <c r="I3" s="381" t="n"/>
      <c r="J3" s="382" t="inlineStr">
        <is>
          <t>JOB "B" - SUS</t>
        </is>
      </c>
      <c r="K3" s="383" t="n"/>
      <c r="L3" s="384" t="n"/>
      <c r="M3" s="33" t="n"/>
      <c r="N3" s="385" t="inlineStr">
        <is>
          <t>JOB "A" - JOS</t>
        </is>
      </c>
      <c r="O3" s="383" t="n"/>
      <c r="P3" s="384" t="n"/>
      <c r="Q3" s="37" t="n"/>
      <c r="R3" s="24" t="n"/>
      <c r="S3" s="24" t="n"/>
      <c r="T3" s="24" t="n"/>
      <c r="U3" s="24" t="n"/>
      <c r="V3" s="24" t="n"/>
      <c r="W3" s="25" t="n"/>
      <c r="X3" s="24" t="n"/>
      <c r="Y3" s="24" t="n"/>
      <c r="Z3" s="24" t="n"/>
      <c r="AA3" s="24" t="n"/>
      <c r="AB3" s="24" t="n"/>
      <c r="AC3" s="24" t="n"/>
      <c r="AD3" s="24" t="n"/>
      <c r="AE3" s="24" t="n"/>
      <c r="AF3" s="25" t="n"/>
      <c r="AG3" s="24" t="n"/>
      <c r="AH3" s="38" t="n"/>
    </row>
    <row r="4" ht="18" customHeight="1" s="371">
      <c r="A4" s="15" t="n"/>
      <c r="B4" s="386" t="inlineStr">
        <is>
          <t>LUNGIME COALA - Production Lenght L || [mm]:</t>
        </is>
      </c>
      <c r="C4" s="387" t="n"/>
      <c r="D4" s="387" t="n"/>
      <c r="E4" s="387" t="n"/>
      <c r="F4" s="387" t="n"/>
      <c r="G4" s="387" t="n"/>
      <c r="H4" s="387" t="n"/>
      <c r="I4" s="388" t="n"/>
      <c r="J4" s="42" t="n"/>
      <c r="K4" s="43" t="n"/>
      <c r="L4" s="44" t="n"/>
      <c r="M4" s="45" t="n"/>
      <c r="N4" s="46" t="n"/>
      <c r="O4" s="43" t="n">
        <v>810</v>
      </c>
      <c r="P4" s="47" t="n"/>
      <c r="Q4" s="37" t="n"/>
      <c r="R4" s="24" t="n"/>
      <c r="S4" s="24" t="n"/>
      <c r="T4" s="24" t="n"/>
      <c r="U4" s="24" t="n"/>
      <c r="V4" s="24" t="n"/>
      <c r="W4" s="25" t="n"/>
      <c r="X4" s="24" t="n"/>
      <c r="Y4" s="24" t="n"/>
      <c r="Z4" s="24" t="n"/>
      <c r="AA4" s="24" t="n"/>
      <c r="AB4" s="24" t="n"/>
      <c r="AC4" s="24" t="n"/>
      <c r="AD4" s="24" t="n"/>
      <c r="AE4" s="24" t="n"/>
      <c r="AF4" s="25" t="n"/>
      <c r="AG4" s="24" t="n"/>
      <c r="AH4" s="38" t="n"/>
    </row>
    <row r="5" ht="18" customHeight="1" s="371">
      <c r="A5" s="15" t="n"/>
      <c r="B5" s="389" t="inlineStr">
        <is>
          <t>LATIME DE EXTRUDARE - Distanta dintre cutite [mm]:</t>
        </is>
      </c>
      <c r="I5" s="390" t="n"/>
      <c r="J5" s="51" t="n"/>
      <c r="K5" s="52" t="n"/>
      <c r="L5" s="53" t="n"/>
      <c r="M5" s="45" t="n"/>
      <c r="N5" s="54" t="n"/>
      <c r="O5" s="52" t="n">
        <v>960</v>
      </c>
      <c r="P5" s="55" t="n"/>
      <c r="Q5" s="37" t="n"/>
      <c r="R5" s="24" t="n"/>
      <c r="S5" s="24" t="n"/>
      <c r="T5" s="24" t="n"/>
      <c r="U5" s="24" t="n"/>
      <c r="V5" s="24" t="n"/>
      <c r="W5" s="25" t="n"/>
      <c r="X5" s="24" t="n"/>
      <c r="Y5" s="24" t="n"/>
      <c r="Z5" s="24" t="n"/>
      <c r="AA5" s="24" t="n"/>
      <c r="AB5" s="24" t="n"/>
      <c r="AC5" s="24" t="n"/>
      <c r="AD5" s="24" t="n"/>
      <c r="AE5" s="24" t="n"/>
      <c r="AF5" s="25" t="n"/>
      <c r="AG5" s="24" t="n"/>
      <c r="AH5" s="38" t="n"/>
    </row>
    <row r="6" ht="18" customHeight="1" s="371">
      <c r="A6" s="15" t="n"/>
      <c r="B6" s="389" t="inlineStr">
        <is>
          <t>NUMAR DE COLI LA O BATAIE DE GHILOTINA [buc]:</t>
        </is>
      </c>
      <c r="I6" s="390" t="n"/>
      <c r="J6" s="56" t="n"/>
      <c r="K6" s="57" t="n"/>
      <c r="L6" s="58" t="n"/>
      <c r="M6" s="59" t="n"/>
      <c r="N6" s="60" t="n"/>
      <c r="O6" s="57" t="n"/>
      <c r="P6" s="61" t="n"/>
      <c r="Q6" s="37" t="n"/>
      <c r="R6" s="24" t="n"/>
      <c r="S6" s="24" t="n"/>
      <c r="T6" s="24" t="n"/>
      <c r="U6" s="24" t="n"/>
      <c r="V6" s="24" t="n"/>
      <c r="W6" s="25" t="n"/>
      <c r="X6" s="24" t="n"/>
      <c r="Y6" s="24" t="n"/>
      <c r="Z6" s="24" t="n"/>
      <c r="AA6" s="24" t="n"/>
      <c r="AB6" s="24" t="n"/>
      <c r="AC6" s="24" t="n"/>
      <c r="AD6" s="24" t="n"/>
      <c r="AE6" s="24" t="n"/>
      <c r="AF6" s="25" t="n"/>
      <c r="AG6" s="24" t="n"/>
      <c r="AH6" s="38" t="n"/>
    </row>
    <row r="7" ht="18" customHeight="1" s="371">
      <c r="A7" s="15" t="n"/>
      <c r="B7" s="389" t="inlineStr">
        <is>
          <t xml:space="preserve">GROSIME - Sheet Thickness [mm]: </t>
        </is>
      </c>
      <c r="I7" s="390" t="n"/>
      <c r="J7" s="391" t="n">
        <v>3</v>
      </c>
      <c r="K7" s="392" t="n"/>
      <c r="L7" s="392" t="n"/>
      <c r="M7" s="392" t="n"/>
      <c r="N7" s="392" t="n"/>
      <c r="O7" s="392" t="n"/>
      <c r="P7" s="393" t="n"/>
      <c r="Q7" s="37" t="n"/>
      <c r="R7" s="24" t="n"/>
      <c r="S7" s="24" t="n"/>
      <c r="T7" s="24" t="n"/>
      <c r="U7" s="24" t="n"/>
      <c r="V7" s="24" t="n"/>
      <c r="W7" s="25" t="n"/>
      <c r="X7" s="24" t="n"/>
      <c r="Y7" s="24" t="n"/>
      <c r="Z7" s="24" t="n"/>
      <c r="AA7" s="24" t="n"/>
      <c r="AB7" s="24" t="n"/>
      <c r="AC7" s="24" t="n"/>
      <c r="AD7" s="24" t="n"/>
      <c r="AE7" s="24" t="n"/>
      <c r="AF7" s="25" t="n"/>
      <c r="AG7" s="24" t="n"/>
      <c r="AH7" s="38" t="n"/>
    </row>
    <row r="8" ht="18" customHeight="1" s="371">
      <c r="A8" s="15" t="n"/>
      <c r="B8" s="389" t="inlineStr">
        <is>
          <t>STARE MATRITA:</t>
        </is>
      </c>
      <c r="I8" s="390" t="n"/>
      <c r="J8" s="394" t="n"/>
      <c r="K8" s="392" t="n"/>
      <c r="L8" s="392" t="n"/>
      <c r="M8" s="392" t="n"/>
      <c r="N8" s="392" t="n"/>
      <c r="O8" s="392" t="n"/>
      <c r="P8" s="393" t="n"/>
      <c r="Q8" s="37" t="n"/>
      <c r="R8" s="24" t="n"/>
      <c r="S8" s="24" t="n"/>
      <c r="T8" s="24" t="n"/>
      <c r="U8" s="24" t="n"/>
      <c r="V8" s="24" t="n"/>
      <c r="W8" s="25" t="n"/>
      <c r="X8" s="24" t="n"/>
      <c r="Y8" s="24" t="n"/>
      <c r="Z8" s="24" t="n"/>
      <c r="AA8" s="24" t="n"/>
      <c r="AB8" s="24" t="n"/>
      <c r="AC8" s="24" t="n"/>
      <c r="AD8" s="24" t="n"/>
      <c r="AE8" s="24" t="n"/>
      <c r="AF8" s="25" t="n"/>
      <c r="AG8" s="24" t="n"/>
      <c r="AH8" s="38" t="n"/>
    </row>
    <row r="9" ht="18" customHeight="1" s="371">
      <c r="A9" s="15" t="n"/>
      <c r="B9" s="389" t="inlineStr">
        <is>
          <t>DENSITATE - GRAM WEIGHT [gr/m²]:</t>
        </is>
      </c>
      <c r="I9" s="390" t="n"/>
      <c r="J9" s="391" t="n">
        <v>650</v>
      </c>
      <c r="K9" s="392" t="n"/>
      <c r="L9" s="392" t="n"/>
      <c r="M9" s="392" t="n"/>
      <c r="N9" s="392" t="n"/>
      <c r="O9" s="392" t="n"/>
      <c r="P9" s="393" t="n"/>
      <c r="Q9" s="37" t="n"/>
      <c r="R9" s="24" t="n"/>
      <c r="S9" s="24" t="n"/>
      <c r="T9" s="24" t="n"/>
      <c r="U9" s="24" t="n"/>
      <c r="V9" s="24" t="n"/>
      <c r="W9" s="25" t="n"/>
      <c r="X9" s="24" t="n"/>
      <c r="Y9" s="24" t="n"/>
      <c r="Z9" s="24" t="n"/>
      <c r="AA9" s="24" t="n"/>
      <c r="AB9" s="24" t="n"/>
      <c r="AC9" s="24" t="n"/>
      <c r="AD9" s="24" t="n"/>
      <c r="AE9" s="24" t="n"/>
      <c r="AF9" s="25" t="n"/>
      <c r="AG9" s="24" t="n"/>
      <c r="AH9" s="38" t="n"/>
    </row>
    <row r="10" ht="18" customHeight="1" s="371">
      <c r="A10" s="15" t="n"/>
      <c r="B10" s="389" t="inlineStr">
        <is>
          <t>TOLERANTA DENSITATE:</t>
        </is>
      </c>
      <c r="I10" s="390" t="n"/>
      <c r="J10" s="395" t="inlineStr">
        <is>
          <t>±5%</t>
        </is>
      </c>
      <c r="K10" s="392" t="n"/>
      <c r="L10" s="392" t="n"/>
      <c r="M10" s="392" t="n"/>
      <c r="N10" s="392" t="n"/>
      <c r="O10" s="392" t="n"/>
      <c r="P10" s="393" t="n"/>
      <c r="Q10" s="37" t="n"/>
      <c r="R10" s="24" t="n"/>
      <c r="S10" s="24" t="n"/>
      <c r="T10" s="24" t="n"/>
      <c r="U10" s="24" t="n"/>
      <c r="V10" s="24" t="n"/>
      <c r="W10" s="25" t="n"/>
      <c r="X10" s="24" t="n"/>
      <c r="Y10" s="24" t="n"/>
      <c r="Z10" s="24" t="n"/>
      <c r="AA10" s="24" t="n"/>
      <c r="AB10" s="24" t="n"/>
      <c r="AC10" s="24" t="n"/>
      <c r="AD10" s="24" t="n"/>
      <c r="AE10" s="24" t="n"/>
      <c r="AF10" s="25" t="n"/>
      <c r="AG10" s="24" t="n"/>
      <c r="AH10" s="38" t="n"/>
    </row>
    <row r="11" ht="18" customHeight="1" s="371">
      <c r="A11" s="15" t="n"/>
      <c r="B11" s="389" t="inlineStr">
        <is>
          <t>CULOARE:</t>
        </is>
      </c>
      <c r="I11" s="390" t="n"/>
      <c r="J11" s="391" t="inlineStr">
        <is>
          <t>GREY</t>
        </is>
      </c>
      <c r="K11" s="392" t="n"/>
      <c r="L11" s="392" t="n"/>
      <c r="M11" s="392" t="n"/>
      <c r="N11" s="392" t="n"/>
      <c r="O11" s="392" t="n"/>
      <c r="P11" s="393" t="n"/>
      <c r="Q11" s="37" t="n"/>
      <c r="R11" s="24" t="n"/>
      <c r="S11" s="24" t="n"/>
      <c r="T11" s="24" t="n"/>
      <c r="U11" s="24" t="n"/>
      <c r="V11" s="24" t="n"/>
      <c r="W11" s="25" t="n"/>
      <c r="X11" s="24" t="n"/>
      <c r="Y11" s="24" t="n"/>
      <c r="Z11" s="24" t="n"/>
      <c r="AA11" s="24" t="n"/>
      <c r="AB11" s="24" t="n"/>
      <c r="AC11" s="24" t="n"/>
      <c r="AD11" s="24" t="n"/>
      <c r="AE11" s="24" t="n"/>
      <c r="AF11" s="25" t="n"/>
      <c r="AG11" s="24" t="n"/>
      <c r="AH11" s="38" t="n"/>
    </row>
    <row r="12" ht="18" customHeight="1" s="371">
      <c r="A12" s="15" t="n"/>
      <c r="B12" s="389" t="inlineStr">
        <is>
          <t>SPECIFICATII CULOARE:</t>
        </is>
      </c>
      <c r="I12" s="390" t="n"/>
      <c r="J12" s="396" t="inlineStr">
        <is>
          <t>N/A</t>
        </is>
      </c>
      <c r="K12" s="392" t="n"/>
      <c r="L12" s="392" t="n"/>
      <c r="M12" s="392" t="n"/>
      <c r="N12" s="392" t="n"/>
      <c r="O12" s="392" t="n"/>
      <c r="P12" s="393" t="n"/>
      <c r="Q12" s="37" t="n"/>
      <c r="R12" s="24" t="n"/>
      <c r="S12" s="24" t="n"/>
      <c r="T12" s="24" t="n"/>
      <c r="U12" s="24" t="n"/>
      <c r="V12" s="24" t="n"/>
      <c r="W12" s="25" t="n"/>
      <c r="X12" s="24" t="n"/>
      <c r="Y12" s="24" t="n"/>
      <c r="Z12" s="24" t="n"/>
      <c r="AA12" s="24" t="n"/>
      <c r="AB12" s="24" t="n"/>
      <c r="AC12" s="24" t="n"/>
      <c r="AD12" s="24" t="n"/>
      <c r="AE12" s="24" t="n"/>
      <c r="AF12" s="25" t="n"/>
      <c r="AG12" s="24" t="n"/>
      <c r="AH12" s="38" t="n"/>
    </row>
    <row r="13" ht="18" customHeight="1" s="371">
      <c r="A13" s="15" t="n"/>
      <c r="B13" s="389" t="inlineStr">
        <is>
          <t>ALTE PROPRIETATI/ TRATAMENT:</t>
        </is>
      </c>
      <c r="I13" s="390" t="n"/>
      <c r="J13" s="397" t="inlineStr">
        <is>
          <t>N/A</t>
        </is>
      </c>
      <c r="K13" s="392" t="n"/>
      <c r="L13" s="392" t="n"/>
      <c r="M13" s="392" t="n"/>
      <c r="N13" s="392" t="n"/>
      <c r="O13" s="392" t="n"/>
      <c r="P13" s="393" t="n"/>
      <c r="Q13" s="37" t="n"/>
      <c r="R13" s="24" t="n"/>
      <c r="S13" s="24" t="n"/>
      <c r="T13" s="24" t="n"/>
      <c r="U13" s="24" t="n"/>
      <c r="V13" s="24" t="n"/>
      <c r="W13" s="25" t="n"/>
      <c r="X13" s="24" t="n"/>
      <c r="Y13" s="24" t="n"/>
      <c r="Z13" s="24" t="n"/>
      <c r="AA13" s="24" t="n"/>
      <c r="AB13" s="24" t="n"/>
      <c r="AC13" s="24" t="n"/>
      <c r="AD13" s="24" t="n"/>
      <c r="AE13" s="24" t="n"/>
      <c r="AF13" s="25" t="n"/>
      <c r="AG13" s="24" t="n"/>
      <c r="AH13" s="38" t="n"/>
    </row>
    <row r="14" ht="18" customHeight="1" s="371">
      <c r="A14" s="15" t="n"/>
      <c r="B14" s="389" t="inlineStr">
        <is>
          <t>SPECIFICATII  TRATAMENT:</t>
        </is>
      </c>
      <c r="I14" s="390" t="n"/>
      <c r="J14" s="397" t="inlineStr">
        <is>
          <t>-</t>
        </is>
      </c>
      <c r="K14" s="392" t="n"/>
      <c r="L14" s="392" t="n"/>
      <c r="M14" s="392" t="n"/>
      <c r="N14" s="392" t="n"/>
      <c r="O14" s="392" t="n"/>
      <c r="P14" s="393" t="n"/>
      <c r="Q14" s="37" t="n"/>
      <c r="R14" s="24" t="n"/>
      <c r="S14" s="24" t="n"/>
      <c r="T14" s="24" t="n"/>
      <c r="U14" s="24" t="n"/>
      <c r="V14" s="24" t="n"/>
      <c r="W14" s="25" t="n"/>
      <c r="X14" s="24" t="n"/>
      <c r="Y14" s="24" t="n"/>
      <c r="Z14" s="24" t="n"/>
      <c r="AA14" s="24" t="n"/>
      <c r="AB14" s="24" t="n"/>
      <c r="AC14" s="24" t="n"/>
      <c r="AD14" s="24" t="n"/>
      <c r="AE14" s="24" t="n"/>
      <c r="AF14" s="25" t="n"/>
      <c r="AG14" s="24" t="n"/>
      <c r="AH14" s="38" t="n"/>
    </row>
    <row r="15" ht="18.6" customHeight="1" s="371">
      <c r="A15" s="15" t="n"/>
      <c r="B15" s="389" t="inlineStr">
        <is>
          <t>NIVEL CALITATE COALA:</t>
        </is>
      </c>
      <c r="I15" s="390" t="n"/>
      <c r="J15" s="398" t="inlineStr">
        <is>
          <t>MEDIU</t>
        </is>
      </c>
      <c r="K15" s="399" t="n"/>
      <c r="L15" s="399" t="n"/>
      <c r="M15" s="399" t="n"/>
      <c r="N15" s="399" t="n"/>
      <c r="O15" s="399" t="n"/>
      <c r="P15" s="400" t="n"/>
      <c r="Q15" s="37" t="n"/>
      <c r="R15" s="24" t="n"/>
      <c r="S15" s="24" t="n"/>
      <c r="T15" s="24" t="n"/>
      <c r="U15" s="24" t="n"/>
      <c r="V15" s="24" t="n"/>
      <c r="W15" s="25" t="n"/>
      <c r="X15" s="24" t="n"/>
      <c r="Y15" s="24" t="n"/>
      <c r="Z15" s="24" t="n"/>
      <c r="AA15" s="24" t="n"/>
      <c r="AB15" s="24" t="n"/>
      <c r="AC15" s="24" t="n"/>
      <c r="AD15" s="24" t="n"/>
      <c r="AE15" s="24" t="n"/>
      <c r="AF15" s="25" t="n"/>
      <c r="AG15" s="24" t="n"/>
      <c r="AH15" s="38" t="n"/>
    </row>
    <row r="16" ht="18.6" customHeight="1" s="371">
      <c r="A16" s="15" t="n"/>
      <c r="B16" s="401" t="inlineStr">
        <is>
          <t>CANTITATE DE EXTRUDAT PER JOB - TOTAL SHEETS [buc]:</t>
        </is>
      </c>
      <c r="I16" s="402" t="n"/>
      <c r="J16" s="403" t="n"/>
      <c r="K16" s="383" t="n"/>
      <c r="L16" s="384" t="n"/>
      <c r="M16" s="83" t="n"/>
      <c r="N16" s="403" t="n">
        <v>1000</v>
      </c>
      <c r="O16" s="383" t="n"/>
      <c r="P16" s="384" t="n"/>
      <c r="Q16" s="37" t="n"/>
      <c r="R16" s="24" t="n"/>
      <c r="S16" s="84" t="n"/>
      <c r="T16" s="84" t="n"/>
      <c r="U16" s="84" t="n"/>
      <c r="V16" s="84" t="n"/>
      <c r="W16" s="85" t="n"/>
      <c r="X16" s="84" t="n"/>
      <c r="Y16" s="84" t="n"/>
      <c r="Z16" s="84" t="n"/>
      <c r="AA16" s="84" t="n"/>
      <c r="AB16" s="84" t="n"/>
      <c r="AC16" s="84" t="n"/>
      <c r="AD16" s="84" t="n"/>
      <c r="AE16" s="84" t="n"/>
      <c r="AF16" s="85" t="n"/>
      <c r="AG16" s="84" t="n"/>
      <c r="AH16" s="38" t="n"/>
    </row>
    <row r="17" ht="13.8" customHeight="1" s="371">
      <c r="A17" s="15" t="n"/>
      <c r="B17" s="404" t="inlineStr">
        <is>
          <t>GREUTATE JOB [Kg]:</t>
        </is>
      </c>
      <c r="I17" s="390" t="n"/>
      <c r="J17" s="89">
        <f>(K4*K5)/1000000*J9/1000*J16</f>
        <v/>
      </c>
      <c r="K17" s="405" t="n"/>
      <c r="L17" s="406" t="n"/>
      <c r="M17" s="91" t="n"/>
      <c r="N17" s="90">
        <f>(O4*O5)/1000000*J9/1000*N16</f>
        <v/>
      </c>
      <c r="O17" s="405" t="n"/>
      <c r="P17" s="406" t="n"/>
      <c r="Q17" s="37" t="n"/>
      <c r="R17" s="24" t="n"/>
      <c r="S17" s="93" t="n"/>
      <c r="T17" s="93" t="n"/>
      <c r="U17" s="93" t="n"/>
      <c r="V17" s="93" t="n"/>
      <c r="W17" s="94" t="n"/>
      <c r="X17" s="93" t="n"/>
      <c r="Y17" s="93" t="n"/>
      <c r="Z17" s="93" t="n"/>
      <c r="AA17" s="93" t="n"/>
      <c r="AB17" s="93" t="n"/>
      <c r="AC17" s="93" t="n"/>
      <c r="AD17" s="93" t="n"/>
      <c r="AE17" s="93" t="n"/>
      <c r="AF17" s="94" t="n"/>
      <c r="AG17" s="93" t="n"/>
      <c r="AH17" s="38" t="n"/>
    </row>
    <row r="18" ht="13.8" customHeight="1" s="371">
      <c r="A18" s="15" t="n"/>
      <c r="B18" s="404" t="inlineStr">
        <is>
          <t>LUNGIME JOB [ml]:</t>
        </is>
      </c>
      <c r="I18" s="390" t="n"/>
      <c r="J18" s="95">
        <f>K4*J16/1000</f>
        <v/>
      </c>
      <c r="K18" s="392" t="n"/>
      <c r="L18" s="407" t="n"/>
      <c r="M18" s="91" t="n"/>
      <c r="N18" s="97">
        <f>O4*N16/1000</f>
        <v/>
      </c>
      <c r="O18" s="392" t="n"/>
      <c r="P18" s="407" t="n"/>
      <c r="Q18" s="37" t="n"/>
      <c r="R18" s="24" t="n"/>
      <c r="S18" s="24" t="n"/>
      <c r="T18" s="24" t="n"/>
      <c r="U18" s="24" t="n"/>
      <c r="V18" s="24" t="n"/>
      <c r="W18" s="25" t="n"/>
      <c r="X18" s="24" t="n"/>
      <c r="Y18" s="24" t="n"/>
      <c r="Z18" s="24" t="n"/>
      <c r="AA18" s="24" t="n"/>
      <c r="AB18" s="24" t="n"/>
      <c r="AC18" s="24" t="n"/>
      <c r="AD18" s="24" t="n"/>
      <c r="AE18" s="24" t="n"/>
      <c r="AF18" s="25" t="n"/>
      <c r="AG18" s="24" t="n"/>
      <c r="AH18" s="38" t="n"/>
    </row>
    <row r="19" ht="21" customHeight="1" s="371">
      <c r="A19" s="15" t="n"/>
      <c r="B19" s="389" t="inlineStr">
        <is>
          <t>CANTITATE PER PALET - TOTAL SHEETS for PALLET [buc]:</t>
        </is>
      </c>
      <c r="I19" s="390" t="n"/>
      <c r="J19" s="51" t="n"/>
      <c r="K19" s="52" t="n"/>
      <c r="L19" s="53" t="n"/>
      <c r="M19" s="45" t="n"/>
      <c r="N19" s="54" t="n"/>
      <c r="O19" s="52" t="n">
        <v>375</v>
      </c>
      <c r="P19" s="55" t="n"/>
      <c r="Q19" s="37" t="n"/>
      <c r="R19" s="24" t="n"/>
      <c r="S19" s="99" t="inlineStr">
        <is>
          <t>Customer:</t>
        </is>
      </c>
      <c r="T19" s="24" t="n"/>
      <c r="U19" s="24" t="n"/>
      <c r="V19" s="24" t="n"/>
      <c r="W19" s="25" t="n"/>
      <c r="X19" s="24" t="n"/>
      <c r="Y19" s="24" t="n"/>
      <c r="Z19" s="24" t="n"/>
      <c r="AA19" s="100">
        <f>K49</f>
        <v/>
      </c>
      <c r="AB19" s="24" t="n"/>
      <c r="AC19" s="24" t="n"/>
      <c r="AD19" s="24" t="n"/>
      <c r="AE19" s="24" t="n"/>
      <c r="AF19" s="25" t="n"/>
      <c r="AG19" s="24" t="n"/>
      <c r="AH19" s="38" t="n"/>
    </row>
    <row r="20" ht="18" customHeight="1" s="371">
      <c r="A20" s="15" t="n"/>
      <c r="B20" s="389" t="inlineStr">
        <is>
          <t>NUMAR DE STIVE PER PALET</t>
        </is>
      </c>
      <c r="I20" s="390" t="n"/>
      <c r="J20" s="101" t="n"/>
      <c r="K20" s="392" t="n"/>
      <c r="L20" s="407" t="n"/>
      <c r="M20" s="103" t="n"/>
      <c r="N20" s="104" t="n">
        <v>1</v>
      </c>
      <c r="O20" s="392" t="n"/>
      <c r="P20" s="407" t="n"/>
      <c r="Q20" s="37" t="n"/>
      <c r="R20" s="24" t="n"/>
      <c r="S20" s="24" t="n"/>
      <c r="T20" s="24" t="n"/>
      <c r="U20" s="24" t="n"/>
      <c r="V20" s="24" t="n"/>
      <c r="W20" s="25" t="n"/>
      <c r="X20" s="24" t="n"/>
      <c r="Y20" s="24" t="n"/>
      <c r="Z20" s="24" t="n"/>
      <c r="AA20" s="24" t="n"/>
      <c r="AB20" s="24" t="n"/>
      <c r="AC20" s="24" t="n"/>
      <c r="AD20" s="24" t="n"/>
      <c r="AE20" s="24" t="n"/>
      <c r="AF20" s="25" t="n"/>
      <c r="AG20" s="24" t="n"/>
      <c r="AH20" s="38" t="n"/>
    </row>
    <row r="21" ht="18.6" customHeight="1" s="371">
      <c r="A21" s="15" t="n"/>
      <c r="B21" s="408" t="inlineStr">
        <is>
          <t>NUMAR DE PALETI [buc]:</t>
        </is>
      </c>
      <c r="C21" s="377" t="n"/>
      <c r="D21" s="377" t="n"/>
      <c r="E21" s="377" t="n"/>
      <c r="F21" s="377" t="n"/>
      <c r="G21" s="377" t="n"/>
      <c r="H21" s="377" t="n"/>
      <c r="I21" s="409" t="n"/>
      <c r="J21" s="109">
        <f>K53/K19</f>
        <v/>
      </c>
      <c r="K21" s="399" t="n"/>
      <c r="L21" s="410" t="n"/>
      <c r="M21" s="111" t="n"/>
      <c r="N21" s="110">
        <f>O53/O19</f>
        <v/>
      </c>
      <c r="O21" s="399" t="n"/>
      <c r="P21" s="410" t="n"/>
      <c r="Q21" s="37" t="n"/>
      <c r="R21" s="24" t="n"/>
      <c r="S21" s="113" t="inlineStr">
        <is>
          <t>Customer order:</t>
        </is>
      </c>
      <c r="T21" s="24" t="n"/>
      <c r="U21" s="24" t="n"/>
      <c r="V21" s="24" t="n"/>
      <c r="W21" s="25" t="n"/>
      <c r="X21" s="24" t="n"/>
      <c r="Y21" s="114">
        <f>K50</f>
        <v/>
      </c>
      <c r="Z21" s="137" t="n"/>
      <c r="AA21" s="114">
        <f>K50</f>
        <v/>
      </c>
      <c r="AB21" s="137" t="n"/>
      <c r="AC21" s="137" t="n"/>
      <c r="AD21" s="24" t="n"/>
      <c r="AE21" s="24" t="n"/>
      <c r="AF21" s="25" t="n"/>
      <c r="AG21" s="24" t="n"/>
      <c r="AH21" s="38" t="n"/>
    </row>
    <row r="22" ht="24" customHeight="1" s="371">
      <c r="A22" s="15" t="n"/>
      <c r="B22" s="116" t="inlineStr">
        <is>
          <t>2. PRODUCTIVITATE - PUMP OMP100 OUTPUT [Kg/h]:</t>
        </is>
      </c>
      <c r="C22" s="383" t="n"/>
      <c r="D22" s="383" t="n"/>
      <c r="E22" s="383" t="n"/>
      <c r="F22" s="383" t="n"/>
      <c r="G22" s="383" t="n"/>
      <c r="H22" s="383" t="n"/>
      <c r="I22" s="411" t="n"/>
      <c r="J22" s="118" t="inlineStr">
        <is>
          <t>TEORETIC: 400</t>
        </is>
      </c>
      <c r="K22" s="383" t="n"/>
      <c r="L22" s="411" t="n"/>
      <c r="M22" s="120" t="n"/>
      <c r="N22" s="121" t="inlineStr">
        <is>
          <t>REALIZAT:</t>
        </is>
      </c>
      <c r="O22" s="383" t="n"/>
      <c r="P22" s="411" t="n"/>
      <c r="Q22" s="37" t="n"/>
      <c r="R22" s="24" t="n"/>
      <c r="S22" s="24" t="n"/>
      <c r="T22" s="24" t="n"/>
      <c r="U22" s="24" t="n"/>
      <c r="V22" s="24" t="n"/>
      <c r="W22" s="25" t="n"/>
      <c r="X22" s="24" t="n"/>
      <c r="Y22" s="24" t="n"/>
      <c r="Z22" s="124" t="n"/>
      <c r="AA22" s="24" t="n"/>
      <c r="AB22" s="24" t="n"/>
      <c r="AC22" s="24" t="n"/>
      <c r="AD22" s="24" t="n"/>
      <c r="AE22" s="24" t="n"/>
      <c r="AF22" s="25" t="n"/>
      <c r="AG22" s="24" t="n"/>
      <c r="AH22" s="38" t="n"/>
    </row>
    <row r="23" ht="21.6" customHeight="1" s="371">
      <c r="A23" s="15" t="n"/>
      <c r="B23" s="125" t="inlineStr">
        <is>
          <t>3. CATEGORIE RETATA:</t>
        </is>
      </c>
      <c r="C23" s="383" t="n"/>
      <c r="D23" s="383" t="n"/>
      <c r="E23" s="383" t="n"/>
      <c r="F23" s="383" t="n"/>
      <c r="G23" s="383" t="n"/>
      <c r="H23" s="383" t="n"/>
      <c r="I23" s="383" t="n"/>
      <c r="J23" s="126" t="n"/>
      <c r="K23" s="127" t="n"/>
      <c r="L23" s="412" t="inlineStr">
        <is>
          <t>D</t>
        </is>
      </c>
      <c r="M23" s="383" t="n"/>
      <c r="N23" s="384" t="n"/>
      <c r="O23" s="131" t="n"/>
      <c r="P23" s="132" t="n"/>
      <c r="Q23" s="37" t="n"/>
      <c r="R23" s="24" t="n"/>
      <c r="S23" s="133" t="inlineStr">
        <is>
          <t>Project name:</t>
        </is>
      </c>
      <c r="T23" s="24" t="n"/>
      <c r="U23" s="24" t="n"/>
      <c r="V23" s="24" t="n"/>
      <c r="W23" s="25" t="n"/>
      <c r="X23" s="24" t="n"/>
      <c r="Y23" s="24" t="n"/>
      <c r="Z23" s="24" t="n"/>
      <c r="AA23" s="134">
        <f>L1</f>
        <v/>
      </c>
      <c r="AB23" s="24" t="n"/>
      <c r="AC23" s="24" t="n"/>
      <c r="AD23" s="24" t="n"/>
      <c r="AE23" s="24" t="n"/>
      <c r="AF23" s="25" t="n"/>
      <c r="AG23" s="24" t="n"/>
      <c r="AH23" s="38" t="n"/>
    </row>
    <row r="24" ht="18.6" customHeight="1" s="371">
      <c r="A24" s="15" t="n"/>
      <c r="B24" s="125" t="inlineStr">
        <is>
          <t>4. CONSUM MATERIE PRIMA:</t>
        </is>
      </c>
      <c r="C24" s="383" t="n"/>
      <c r="D24" s="383" t="n"/>
      <c r="E24" s="383" t="n"/>
      <c r="F24" s="383" t="n"/>
      <c r="G24" s="383" t="n"/>
      <c r="H24" s="383" t="n"/>
      <c r="I24" s="383" t="n"/>
      <c r="J24" s="126" t="n"/>
      <c r="K24" s="126" t="n"/>
      <c r="L24" s="135" t="n"/>
      <c r="M24" s="135" t="n"/>
      <c r="N24" s="135" t="n"/>
      <c r="O24" s="135" t="n"/>
      <c r="P24" s="136" t="n"/>
      <c r="Q24" s="37" t="n"/>
      <c r="R24" s="24" t="n"/>
      <c r="S24" s="133" t="inlineStr">
        <is>
          <t>Product code:</t>
        </is>
      </c>
      <c r="T24" s="24" t="n"/>
      <c r="U24" s="24" t="n"/>
      <c r="V24" s="24" t="n"/>
      <c r="W24" s="25" t="n"/>
      <c r="X24" s="24" t="n"/>
      <c r="Y24" s="24" t="n"/>
      <c r="Z24" s="24" t="n"/>
      <c r="AA24" s="137">
        <f>K51</f>
        <v/>
      </c>
      <c r="AB24" s="24" t="n"/>
      <c r="AC24" s="24" t="n"/>
      <c r="AD24" s="24" t="n"/>
      <c r="AE24" s="24" t="n"/>
      <c r="AF24" s="25" t="n"/>
      <c r="AG24" s="24" t="n"/>
      <c r="AH24" s="38" t="n"/>
    </row>
    <row r="25" ht="41.4" customHeight="1" s="371">
      <c r="A25" s="15" t="n"/>
      <c r="B25" s="138" t="inlineStr">
        <is>
          <t>DOZATOR
NO.</t>
        </is>
      </c>
      <c r="C25" s="139" t="inlineStr">
        <is>
          <t>SET
POINT
[%]</t>
        </is>
      </c>
      <c r="D25" s="140" t="inlineStr">
        <is>
          <t>REALIZAT
[%]</t>
        </is>
      </c>
      <c r="E25" s="413" t="inlineStr">
        <is>
          <t>DESCRIERE RETETA/COD MATERIAL</t>
        </is>
      </c>
      <c r="F25" s="383" t="n"/>
      <c r="G25" s="383" t="n"/>
      <c r="H25" s="383" t="n"/>
      <c r="I25" s="383" t="n"/>
      <c r="J25" s="383" t="n"/>
      <c r="K25" s="383" t="n"/>
      <c r="L25" s="414" t="n"/>
      <c r="M25" s="415" t="inlineStr">
        <is>
          <t>CANTITATE MATERIE PRIMA EXTRUDATA 
[kg]</t>
        </is>
      </c>
      <c r="N25" s="383" t="n"/>
      <c r="O25" s="383" t="n"/>
      <c r="P25" s="384" t="n"/>
      <c r="Q25" s="37" t="n"/>
      <c r="R25" s="24" t="n"/>
      <c r="S25" s="147" t="inlineStr">
        <is>
          <t>Dimensions:</t>
        </is>
      </c>
      <c r="T25" s="24" t="n"/>
      <c r="U25" s="24" t="n"/>
      <c r="V25" s="24" t="n"/>
      <c r="W25" s="25" t="n"/>
      <c r="X25" s="24" t="n"/>
      <c r="Y25" s="24" t="n"/>
      <c r="Z25" s="24" t="n"/>
      <c r="AA25" s="148" t="n"/>
      <c r="AB25" s="24" t="n"/>
      <c r="AC25" s="24" t="n"/>
      <c r="AD25" s="24" t="n"/>
      <c r="AE25" s="24" t="n"/>
      <c r="AF25" s="25" t="n"/>
      <c r="AG25" s="24" t="n"/>
      <c r="AH25" s="38" t="n"/>
    </row>
    <row r="26" ht="15.6" customHeight="1" s="371">
      <c r="A26" s="15" t="n"/>
      <c r="B26" s="149" t="n">
        <v>1</v>
      </c>
      <c r="C26" s="150" t="inlineStr">
        <is>
          <t>43%</t>
        </is>
      </c>
      <c r="D26" s="151" t="n"/>
      <c r="E26" s="416" t="inlineStr">
        <is>
          <t>Virgin PPC3600</t>
        </is>
      </c>
      <c r="F26" s="380" t="n"/>
      <c r="G26" s="380" t="n"/>
      <c r="H26" s="380" t="n"/>
      <c r="I26" s="380" t="n"/>
      <c r="J26" s="380" t="n"/>
      <c r="K26" s="380" t="n"/>
      <c r="L26" s="417" t="n"/>
      <c r="M26" s="418" t="n"/>
      <c r="N26" s="380" t="n"/>
      <c r="O26" s="380" t="n"/>
      <c r="P26" s="381" t="n"/>
      <c r="Q26" s="37" t="n"/>
      <c r="R26" s="24" t="n"/>
      <c r="S26" s="24" t="n"/>
      <c r="T26" s="24" t="n"/>
      <c r="U26" s="24" t="n"/>
      <c r="V26" s="24" t="n"/>
      <c r="W26" s="25" t="n"/>
      <c r="X26" s="24" t="n"/>
      <c r="Y26" s="24" t="n"/>
      <c r="Z26" s="24" t="n"/>
      <c r="AA26" s="158" t="inlineStr">
        <is>
          <t>Color:</t>
        </is>
      </c>
      <c r="AB26" s="24" t="n"/>
      <c r="AC26" s="159" t="n"/>
      <c r="AD26" s="159" t="n"/>
      <c r="AE26" s="171">
        <f>J11</f>
        <v/>
      </c>
      <c r="AF26" s="25" t="n"/>
      <c r="AG26" s="24" t="n"/>
      <c r="AH26" s="38" t="n"/>
    </row>
    <row r="27" ht="15.6" customHeight="1" s="371">
      <c r="A27" s="15" t="n"/>
      <c r="B27" s="161" t="n">
        <v>2</v>
      </c>
      <c r="C27" s="162" t="inlineStr">
        <is>
          <t>55%</t>
        </is>
      </c>
      <c r="D27" s="163" t="n"/>
      <c r="E27" s="173" t="inlineStr">
        <is>
          <t>REGRANULAT</t>
        </is>
      </c>
      <c r="F27" s="419" t="n"/>
      <c r="G27" s="419" t="n"/>
      <c r="H27" s="419" t="n"/>
      <c r="I27" s="419" t="n"/>
      <c r="J27" s="419" t="n"/>
      <c r="K27" s="419" t="n"/>
      <c r="L27" s="420" t="n"/>
      <c r="M27" s="421" t="n"/>
      <c r="N27" s="419" t="n"/>
      <c r="O27" s="419" t="n"/>
      <c r="P27" s="422" t="n"/>
      <c r="Q27" s="37" t="n"/>
      <c r="R27" s="24" t="n"/>
      <c r="S27" s="158" t="inlineStr">
        <is>
          <t>L || - length (mm):</t>
        </is>
      </c>
      <c r="T27" s="24" t="n"/>
      <c r="U27" s="24" t="n"/>
      <c r="V27" s="24" t="n"/>
      <c r="W27" s="171">
        <f>K4</f>
        <v/>
      </c>
      <c r="X27" s="24" t="n"/>
      <c r="Y27" s="24" t="n"/>
      <c r="Z27" s="24" t="n"/>
      <c r="AA27" s="24" t="n"/>
      <c r="AB27" s="170" t="n"/>
      <c r="AC27" s="170" t="n"/>
      <c r="AD27" s="170" t="n"/>
      <c r="AE27" s="171" t="n"/>
      <c r="AF27" s="25" t="n"/>
      <c r="AG27" s="24" t="n"/>
      <c r="AH27" s="38" t="n"/>
    </row>
    <row r="28" ht="15.6" customHeight="1" s="371">
      <c r="A28" s="15" t="n"/>
      <c r="B28" s="172" t="n">
        <v>3</v>
      </c>
      <c r="C28" s="173" t="inlineStr">
        <is>
          <t>2%</t>
        </is>
      </c>
      <c r="D28" s="163" t="n"/>
      <c r="E28" s="177" t="inlineStr">
        <is>
          <t>CULOARE/GREY</t>
        </is>
      </c>
      <c r="F28" s="419" t="n"/>
      <c r="G28" s="419" t="n"/>
      <c r="H28" s="419" t="n"/>
      <c r="I28" s="419" t="n"/>
      <c r="J28" s="419" t="n"/>
      <c r="K28" s="419" t="n"/>
      <c r="L28" s="420" t="n"/>
      <c r="M28" s="421" t="n"/>
      <c r="N28" s="419" t="n"/>
      <c r="O28" s="419" t="n"/>
      <c r="P28" s="422" t="n"/>
      <c r="Q28" s="37" t="n"/>
      <c r="R28" s="24" t="n"/>
      <c r="S28" s="24" t="n"/>
      <c r="T28" s="24" t="n"/>
      <c r="U28" s="24" t="n"/>
      <c r="V28" s="24" t="n"/>
      <c r="W28" s="171" t="n"/>
      <c r="X28" s="24" t="n"/>
      <c r="Y28" s="24" t="n"/>
      <c r="Z28" s="24" t="n"/>
      <c r="AA28" s="158" t="inlineStr">
        <is>
          <t>Other proprierties:</t>
        </is>
      </c>
      <c r="AB28" s="24" t="n"/>
      <c r="AC28" s="159" t="n"/>
      <c r="AD28" s="159" t="n"/>
      <c r="AE28" s="175">
        <f>J13</f>
        <v/>
      </c>
      <c r="AF28" s="25" t="n"/>
      <c r="AG28" s="24" t="n"/>
      <c r="AH28" s="38" t="n"/>
    </row>
    <row r="29" ht="15.6" customHeight="1" s="371">
      <c r="A29" s="15" t="n"/>
      <c r="B29" s="176" t="n">
        <v>4</v>
      </c>
      <c r="C29" s="162" t="n"/>
      <c r="D29" s="163" t="n"/>
      <c r="E29" s="173" t="n"/>
      <c r="F29" s="419" t="n"/>
      <c r="G29" s="419" t="n"/>
      <c r="H29" s="419" t="n"/>
      <c r="I29" s="419" t="n"/>
      <c r="J29" s="419" t="n"/>
      <c r="K29" s="419" t="n"/>
      <c r="L29" s="420" t="n"/>
      <c r="M29" s="421" t="n"/>
      <c r="N29" s="419" t="n"/>
      <c r="O29" s="419" t="n"/>
      <c r="P29" s="422" t="n"/>
      <c r="Q29" s="37" t="n"/>
      <c r="R29" s="24" t="n"/>
      <c r="S29" s="158" t="inlineStr">
        <is>
          <t>l - wide (mm):</t>
        </is>
      </c>
      <c r="T29" s="24" t="n"/>
      <c r="U29" s="24" t="n"/>
      <c r="V29" s="24" t="n"/>
      <c r="W29" s="171">
        <f>K5</f>
        <v/>
      </c>
      <c r="X29" s="24" t="n"/>
      <c r="Y29" s="24" t="n"/>
      <c r="Z29" s="24" t="n"/>
      <c r="AA29" s="24" t="n"/>
      <c r="AB29" s="24" t="n"/>
      <c r="AC29" s="24" t="n"/>
      <c r="AD29" s="24" t="n"/>
      <c r="AE29" s="171" t="n"/>
      <c r="AF29" s="25" t="n"/>
      <c r="AG29" s="24" t="n"/>
      <c r="AH29" s="38" t="n"/>
    </row>
    <row r="30" ht="15.6" customHeight="1" s="371">
      <c r="A30" s="15" t="n"/>
      <c r="B30" s="161" t="n">
        <v>5</v>
      </c>
      <c r="C30" s="162" t="n"/>
      <c r="D30" s="163" t="n"/>
      <c r="E30" s="173" t="n"/>
      <c r="F30" s="419" t="n"/>
      <c r="G30" s="419" t="n"/>
      <c r="H30" s="419" t="n"/>
      <c r="I30" s="419" t="n"/>
      <c r="J30" s="419" t="n"/>
      <c r="K30" s="419" t="n"/>
      <c r="L30" s="420" t="n"/>
      <c r="M30" s="421" t="n"/>
      <c r="N30" s="419" t="n"/>
      <c r="O30" s="419" t="n"/>
      <c r="P30" s="422" t="n"/>
      <c r="Q30" s="37" t="n"/>
      <c r="R30" s="24" t="n"/>
      <c r="S30" s="159" t="n"/>
      <c r="T30" s="24" t="n"/>
      <c r="U30" s="24" t="n"/>
      <c r="V30" s="24" t="n"/>
      <c r="W30" s="171" t="n"/>
      <c r="X30" s="24" t="n"/>
      <c r="Y30" s="24" t="n"/>
      <c r="Z30" s="24" t="n"/>
      <c r="AA30" s="24" t="n"/>
      <c r="AB30" s="24" t="n"/>
      <c r="AC30" s="24" t="n"/>
      <c r="AD30" s="24" t="n"/>
      <c r="AE30" s="171" t="n"/>
      <c r="AF30" s="25" t="n"/>
      <c r="AG30" s="24" t="n"/>
      <c r="AH30" s="38" t="n"/>
    </row>
    <row r="31" ht="63.6" customHeight="1" s="371">
      <c r="A31" s="15" t="n"/>
      <c r="B31" s="178" t="inlineStr">
        <is>
          <t>BUNCAR
MACINATURA</t>
        </is>
      </c>
      <c r="C31" s="179" t="inlineStr">
        <is>
          <t>MIN. 30%</t>
        </is>
      </c>
      <c r="D31" s="180" t="n"/>
      <c r="E31" s="423" t="inlineStr">
        <is>
          <t>SAC NR…................, …...........…........ [kg], FURNIZOR…...................................... 
SAC NR…................, …...........…........ [kg], FURNIZOR…......................................  
SAC NR…................, …...........…........ [kg], FURNIZOR…...................................... 
SAC NR…................, …...........…........ [kg], FURNIZOR…...................................... 
SAC NR…................, …...........…........ [kg], FURNIZOR…......................................  .</t>
        </is>
      </c>
      <c r="F31" s="424" t="n"/>
      <c r="G31" s="424" t="n"/>
      <c r="H31" s="424" t="n"/>
      <c r="I31" s="424" t="n"/>
      <c r="J31" s="424" t="n"/>
      <c r="K31" s="424" t="n"/>
      <c r="L31" s="424" t="n"/>
      <c r="M31" s="424" t="n"/>
      <c r="N31" s="424" t="n"/>
      <c r="O31" s="424" t="n"/>
      <c r="P31" s="425" t="n"/>
      <c r="Q31" s="37" t="n"/>
      <c r="R31" s="24" t="n"/>
      <c r="S31" s="24" t="n"/>
      <c r="T31" s="24" t="n"/>
      <c r="U31" s="24" t="n"/>
      <c r="V31" s="24" t="n"/>
      <c r="W31" s="171" t="n"/>
      <c r="X31" s="24" t="n"/>
      <c r="Y31" s="24" t="n"/>
      <c r="Z31" s="24" t="n"/>
      <c r="AA31" s="24" t="n"/>
      <c r="AB31" s="24" t="n"/>
      <c r="AC31" s="24" t="n"/>
      <c r="AD31" s="24" t="n"/>
      <c r="AE31" s="148" t="n"/>
      <c r="AF31" s="25" t="n"/>
      <c r="AG31" s="24" t="n"/>
      <c r="AH31" s="38" t="n"/>
    </row>
    <row r="32" ht="18.6" customHeight="1" s="371">
      <c r="A32" s="15" t="n"/>
      <c r="B32" s="426" t="inlineStr">
        <is>
          <t>5. CANTITATE EXTRUDATA PER JOB - TOTAL SHEETS [buc]:</t>
        </is>
      </c>
      <c r="C32" s="373" t="n"/>
      <c r="D32" s="373" t="n"/>
      <c r="E32" s="373" t="n"/>
      <c r="F32" s="373" t="n"/>
      <c r="G32" s="373" t="n"/>
      <c r="H32" s="373" t="n"/>
      <c r="I32" s="375" t="n"/>
      <c r="J32" s="382" t="inlineStr">
        <is>
          <t>JOB "B" - SUS</t>
        </is>
      </c>
      <c r="K32" s="383" t="n"/>
      <c r="L32" s="384" t="n"/>
      <c r="M32" s="188" t="n"/>
      <c r="N32" s="385" t="inlineStr">
        <is>
          <t>JOB "A" - JOS</t>
        </is>
      </c>
      <c r="O32" s="383" t="n"/>
      <c r="P32" s="384" t="n"/>
      <c r="Q32" s="37" t="n"/>
      <c r="R32" s="24" t="n"/>
      <c r="S32" s="158" t="inlineStr">
        <is>
          <t>Thickness (mm)</t>
        </is>
      </c>
      <c r="T32" s="24" t="n"/>
      <c r="U32" s="24" t="n"/>
      <c r="V32" s="24" t="n"/>
      <c r="W32" s="171">
        <f>J7</f>
        <v/>
      </c>
      <c r="X32" s="24" t="n"/>
      <c r="Y32" s="24" t="n"/>
      <c r="Z32" s="24" t="n"/>
      <c r="AA32" s="24" t="n"/>
      <c r="AB32" s="24" t="n"/>
      <c r="AC32" s="24" t="n"/>
      <c r="AD32" s="24" t="n"/>
      <c r="AE32" s="148" t="n"/>
      <c r="AF32" s="25" t="n"/>
      <c r="AG32" s="24" t="n"/>
      <c r="AH32" s="38" t="n"/>
    </row>
    <row r="33" ht="23.4" customHeight="1" s="371">
      <c r="A33" s="15" t="n"/>
      <c r="B33" s="376" t="n"/>
      <c r="C33" s="377" t="n"/>
      <c r="D33" s="377" t="n"/>
      <c r="E33" s="377" t="n"/>
      <c r="F33" s="377" t="n"/>
      <c r="G33" s="377" t="n"/>
      <c r="H33" s="377" t="n"/>
      <c r="I33" s="378" t="n"/>
      <c r="J33" s="427" t="n"/>
      <c r="K33" s="383" t="n"/>
      <c r="L33" s="384" t="n"/>
      <c r="M33" s="195" t="n"/>
      <c r="N33" s="428" t="n"/>
      <c r="O33" s="383" t="n"/>
      <c r="P33" s="384" t="n"/>
      <c r="Q33" s="37" t="n"/>
      <c r="R33" s="24" t="n"/>
      <c r="S33" s="158" t="inlineStr">
        <is>
          <t>Density (g/m²)</t>
        </is>
      </c>
      <c r="T33" s="24" t="n"/>
      <c r="U33" s="24" t="n"/>
      <c r="V33" s="24" t="n"/>
      <c r="W33" s="171">
        <f>J9</f>
        <v/>
      </c>
      <c r="X33" s="24" t="n"/>
      <c r="Y33" s="24" t="n"/>
      <c r="Z33" s="24" t="n"/>
      <c r="AA33" s="24" t="n"/>
      <c r="AB33" s="24" t="n"/>
      <c r="AC33" s="24" t="n"/>
      <c r="AD33" s="24" t="n"/>
      <c r="AE33" s="148" t="n"/>
      <c r="AF33" s="25" t="n"/>
      <c r="AG33" s="24" t="n"/>
      <c r="AH33" s="38" t="n"/>
    </row>
    <row r="34" ht="18.6" customHeight="1" s="371">
      <c r="A34" s="15" t="n"/>
      <c r="B34" s="199" t="inlineStr">
        <is>
          <t>6. PARAMETRII ECHIPAMENT &amp; AUTOCONTROL:</t>
        </is>
      </c>
      <c r="C34" s="200" t="n"/>
      <c r="D34" s="200" t="n"/>
      <c r="E34" s="200" t="n"/>
      <c r="F34" s="200" t="n"/>
      <c r="G34" s="200" t="n"/>
      <c r="H34" s="200" t="n"/>
      <c r="I34" s="200" t="n"/>
      <c r="J34" s="200" t="n"/>
      <c r="K34" s="200" t="n"/>
      <c r="L34" s="202" t="n"/>
      <c r="M34" s="383" t="n"/>
      <c r="N34" s="383" t="n"/>
      <c r="O34" s="383" t="n"/>
      <c r="P34" s="384" t="n"/>
      <c r="Q34" s="37" t="n"/>
      <c r="R34" s="24" t="n"/>
      <c r="S34" s="24" t="n"/>
      <c r="T34" s="24" t="n"/>
      <c r="U34" s="24" t="n"/>
      <c r="V34" s="24" t="n"/>
      <c r="W34" s="25" t="n"/>
      <c r="X34" s="24" t="n"/>
      <c r="Y34" s="24" t="n"/>
      <c r="Z34" s="24" t="n"/>
      <c r="AA34" s="24" t="n"/>
      <c r="AB34" s="24" t="n"/>
      <c r="AC34" s="24" t="n"/>
      <c r="AD34" s="24" t="n"/>
      <c r="AE34" s="148" t="n"/>
      <c r="AF34" s="25" t="n"/>
      <c r="AG34" s="24" t="n"/>
      <c r="AH34" s="38" t="n"/>
    </row>
    <row r="35" ht="13.05" customHeight="1" s="371">
      <c r="A35" s="15" t="n"/>
      <c r="B35" s="429" t="inlineStr">
        <is>
          <t>VERIFICARI/INREGISTRARI</t>
        </is>
      </c>
      <c r="C35" s="380" t="n"/>
      <c r="D35" s="380" t="n"/>
      <c r="E35" s="430" t="n"/>
      <c r="F35" s="206" t="inlineStr">
        <is>
          <t>#1</t>
        </is>
      </c>
      <c r="G35" s="206" t="inlineStr">
        <is>
          <t>#2</t>
        </is>
      </c>
      <c r="H35" s="206" t="inlineStr">
        <is>
          <t>#3</t>
        </is>
      </c>
      <c r="I35" s="207" t="n"/>
      <c r="J35" s="207" t="n"/>
      <c r="K35" s="207" t="n"/>
      <c r="L35" s="207" t="n"/>
      <c r="M35" s="206" t="inlineStr">
        <is>
          <t>#1</t>
        </is>
      </c>
      <c r="N35" s="430" t="n"/>
      <c r="O35" s="206" t="inlineStr">
        <is>
          <t>#2</t>
        </is>
      </c>
      <c r="P35" s="210" t="inlineStr">
        <is>
          <t>#3</t>
        </is>
      </c>
      <c r="Q35" s="37" t="n"/>
      <c r="R35" s="211" t="n"/>
      <c r="S35" s="212" t="inlineStr">
        <is>
          <t>Quantity / pallet (pcs):</t>
        </is>
      </c>
      <c r="T35" s="211" t="n"/>
      <c r="U35" s="211" t="n"/>
      <c r="V35" s="211" t="n"/>
      <c r="W35" s="171">
        <f>K19</f>
        <v/>
      </c>
      <c r="X35" s="211" t="n"/>
      <c r="Y35" s="211" t="n"/>
      <c r="Z35" s="211" t="n"/>
      <c r="AA35" s="212" t="inlineStr">
        <is>
          <t>Pallet hight (mm):</t>
        </is>
      </c>
      <c r="AB35" s="211" t="n"/>
      <c r="AC35" s="170" t="n"/>
      <c r="AD35" s="170" t="n"/>
      <c r="AE35" s="213">
        <f>130+(J7*K19)/J20</f>
        <v/>
      </c>
      <c r="AF35" s="148" t="n"/>
      <c r="AG35" s="211" t="n"/>
      <c r="AH35" s="214" t="n"/>
    </row>
    <row r="36" ht="15" customHeight="1" s="371">
      <c r="A36" s="15" t="n"/>
      <c r="B36" s="431" t="inlineStr">
        <is>
          <t>VERIFICAT PRESIUNE ROLE TAKE OFF [bar]:</t>
        </is>
      </c>
      <c r="C36" s="387" t="n"/>
      <c r="D36" s="387" t="n"/>
      <c r="E36" s="432" t="n"/>
      <c r="F36" s="218" t="n"/>
      <c r="G36" s="218" t="n"/>
      <c r="H36" s="218" t="n"/>
      <c r="I36" s="433" t="inlineStr">
        <is>
          <t>VERIFICAT DIMENSIUNI COALA [mm]:</t>
        </is>
      </c>
      <c r="J36" s="387" t="n"/>
      <c r="K36" s="387" t="n"/>
      <c r="L36" s="432" t="n"/>
      <c r="M36" s="218" t="n"/>
      <c r="N36" s="434" t="n"/>
      <c r="O36" s="218" t="n"/>
      <c r="P36" s="224" t="n"/>
      <c r="Q36" s="37" t="n"/>
      <c r="R36" s="225" t="n"/>
      <c r="S36" s="170" t="n"/>
      <c r="T36" s="225" t="n"/>
      <c r="U36" s="225" t="n"/>
      <c r="V36" s="225" t="n"/>
      <c r="W36" s="226" t="n"/>
      <c r="X36" s="225" t="n"/>
      <c r="Y36" s="225" t="n"/>
      <c r="Z36" s="225" t="n"/>
      <c r="AA36" s="225" t="n"/>
      <c r="AB36" s="170" t="n"/>
      <c r="AC36" s="170" t="n"/>
      <c r="AD36" s="170" t="n"/>
      <c r="AE36" s="227" t="n"/>
      <c r="AF36" s="228" t="n"/>
      <c r="AG36" s="225" t="n"/>
      <c r="AH36" s="229" t="n"/>
    </row>
    <row r="37" ht="15" customHeight="1" s="371">
      <c r="A37" s="15" t="n"/>
      <c r="B37" s="435" t="inlineStr">
        <is>
          <t>VERIFICAT PRESIUNE ROLE GHILOTINA [bar]:</t>
        </is>
      </c>
      <c r="E37" s="436" t="n"/>
      <c r="F37" s="233" t="n"/>
      <c r="G37" s="233" t="n"/>
      <c r="H37" s="233" t="n"/>
      <c r="I37" s="437" t="inlineStr">
        <is>
          <t>VERIFICAT RETETA:</t>
        </is>
      </c>
      <c r="L37" s="436" t="n"/>
      <c r="M37" s="233" t="n"/>
      <c r="N37" s="407" t="n"/>
      <c r="O37" s="233" t="n"/>
      <c r="P37" s="238" t="n"/>
      <c r="Q37" s="37" t="n"/>
      <c r="R37" s="24" t="n"/>
      <c r="S37" s="212" t="inlineStr">
        <is>
          <t>Quantity / order (pcs):</t>
        </is>
      </c>
      <c r="T37" s="24" t="n"/>
      <c r="U37" s="24" t="n"/>
      <c r="V37" s="24" t="n"/>
      <c r="W37" s="171">
        <f>K53</f>
        <v/>
      </c>
      <c r="X37" s="24" t="n"/>
      <c r="Y37" s="24" t="n"/>
      <c r="Z37" s="24" t="n"/>
      <c r="AA37" s="212" t="inlineStr">
        <is>
          <t>No. of stacks:</t>
        </is>
      </c>
      <c r="AB37" s="24" t="n"/>
      <c r="AC37" s="170" t="n"/>
      <c r="AD37" s="170" t="n"/>
      <c r="AE37" s="239">
        <f>J20</f>
        <v/>
      </c>
      <c r="AF37" s="25" t="n"/>
      <c r="AG37" s="24" t="n"/>
      <c r="AH37" s="38" t="n"/>
    </row>
    <row r="38" ht="15" customHeight="1" s="371">
      <c r="A38" s="15" t="n"/>
      <c r="B38" s="435" t="inlineStr">
        <is>
          <t>VERIFICAT TEMPERATURI CUPTOR [⁰C]:</t>
        </is>
      </c>
      <c r="E38" s="436" t="n"/>
      <c r="F38" s="233" t="n"/>
      <c r="G38" s="233" t="n"/>
      <c r="H38" s="233" t="n"/>
      <c r="I38" s="437" t="inlineStr">
        <is>
          <t>VERIFICAT GROSIME COALA [mm]:</t>
        </is>
      </c>
      <c r="L38" s="436" t="n"/>
      <c r="M38" s="233" t="n"/>
      <c r="N38" s="407" t="n"/>
      <c r="O38" s="233" t="n"/>
      <c r="P38" s="238" t="n"/>
      <c r="Q38" s="37" t="n"/>
      <c r="R38" s="24" t="n"/>
      <c r="S38" s="24" t="n"/>
      <c r="T38" s="24" t="n"/>
      <c r="U38" s="24" t="n"/>
      <c r="V38" s="24" t="n"/>
      <c r="W38" s="171" t="n"/>
      <c r="X38" s="24" t="n"/>
      <c r="Y38" s="24" t="n"/>
      <c r="Z38" s="24" t="n"/>
      <c r="AA38" s="24" t="n"/>
      <c r="AB38" s="24" t="n"/>
      <c r="AC38" s="24" t="n"/>
      <c r="AD38" s="24" t="n"/>
      <c r="AE38" s="24" t="n"/>
      <c r="AF38" s="148" t="n"/>
      <c r="AG38" s="24" t="n"/>
      <c r="AH38" s="38" t="n"/>
    </row>
    <row r="39" ht="15" customHeight="1" s="371">
      <c r="A39" s="15" t="n"/>
      <c r="B39" s="435" t="inlineStr">
        <is>
          <t>VERIFICAT VALORI VACCUM [RPM]:</t>
        </is>
      </c>
      <c r="E39" s="436" t="n"/>
      <c r="F39" s="233" t="n"/>
      <c r="G39" s="233" t="n"/>
      <c r="H39" s="233" t="n"/>
      <c r="I39" s="437" t="inlineStr">
        <is>
          <t>VERIFICAT DENSITATE [gr/m²]:</t>
        </is>
      </c>
      <c r="L39" s="436" t="n"/>
      <c r="M39" s="233" t="n"/>
      <c r="N39" s="407" t="n"/>
      <c r="O39" s="233" t="n"/>
      <c r="P39" s="238" t="n"/>
      <c r="Q39" s="37" t="n"/>
      <c r="R39" s="24" t="n"/>
      <c r="S39" s="212" t="inlineStr">
        <is>
          <t>Net weight / pallet [Kg]:</t>
        </is>
      </c>
      <c r="T39" s="24" t="n"/>
      <c r="U39" s="24" t="n"/>
      <c r="V39" s="24" t="n"/>
      <c r="W39" s="240">
        <f>((K4*K5)/1000*(J9/1000)*K19)/1000</f>
        <v/>
      </c>
      <c r="X39" s="24" t="n"/>
      <c r="Y39" s="24" t="n"/>
      <c r="Z39" s="24" t="n"/>
      <c r="AA39" s="24" t="n"/>
      <c r="AB39" s="24" t="n"/>
      <c r="AC39" s="24" t="n"/>
      <c r="AD39" s="24" t="n"/>
      <c r="AE39" s="24" t="n"/>
      <c r="AF39" s="148" t="n"/>
      <c r="AG39" s="24" t="n"/>
      <c r="AH39" s="38" t="n"/>
    </row>
    <row r="40" ht="15" customHeight="1" s="371">
      <c r="A40" s="15" t="n"/>
      <c r="B40" s="438" t="inlineStr">
        <is>
          <t>VERIFICAT VALORI ESD [&lt;1x10͘ᶟ Ω]:</t>
        </is>
      </c>
      <c r="C40" s="377" t="n"/>
      <c r="D40" s="377" t="n"/>
      <c r="E40" s="439" t="n"/>
      <c r="F40" s="244" t="n"/>
      <c r="G40" s="244" t="n"/>
      <c r="H40" s="244" t="n"/>
      <c r="I40" s="440" t="inlineStr">
        <is>
          <t>VERIFICAT NIVEL CORONA [dyne]:</t>
        </is>
      </c>
      <c r="J40" s="377" t="n"/>
      <c r="K40" s="377" t="n"/>
      <c r="L40" s="439" t="n"/>
      <c r="M40" s="244" t="n"/>
      <c r="N40" s="410" t="n"/>
      <c r="O40" s="244" t="n"/>
      <c r="P40" s="249" t="n"/>
      <c r="Q40" s="37" t="n"/>
      <c r="R40" s="250" t="n"/>
      <c r="S40" s="250" t="n"/>
      <c r="T40" s="250" t="n"/>
      <c r="U40" s="250" t="n"/>
      <c r="V40" s="250" t="n"/>
      <c r="W40" s="171" t="n"/>
      <c r="X40" s="250" t="n"/>
      <c r="Y40" s="250" t="n"/>
      <c r="Z40" s="250" t="n"/>
      <c r="AA40" s="250" t="n"/>
      <c r="AB40" s="250" t="n"/>
      <c r="AC40" s="250" t="n"/>
      <c r="AD40" s="250" t="n"/>
      <c r="AE40" s="250" t="n"/>
      <c r="AF40" s="25" t="n"/>
      <c r="AG40" s="250" t="n"/>
      <c r="AH40" s="251" t="n"/>
    </row>
    <row r="41" ht="15" customHeight="1" s="371">
      <c r="A41" s="15" t="n"/>
      <c r="B41" s="199" t="inlineStr">
        <is>
          <t>7. PRODUCTIE:</t>
        </is>
      </c>
      <c r="C41" s="200" t="n"/>
      <c r="D41" s="200" t="n"/>
      <c r="E41" s="200" t="n"/>
      <c r="F41" s="200" t="n"/>
      <c r="G41" s="200" t="n"/>
      <c r="H41" s="200" t="n"/>
      <c r="I41" s="200" t="n"/>
      <c r="J41" s="200" t="n"/>
      <c r="K41" s="200" t="n"/>
      <c r="L41" s="201" t="n"/>
      <c r="M41" s="201" t="n"/>
      <c r="N41" s="201" t="n"/>
      <c r="O41" s="201" t="n"/>
      <c r="P41" s="202" t="n"/>
      <c r="Q41" s="37" t="n"/>
      <c r="R41" s="24" t="n"/>
      <c r="S41" s="158" t="inlineStr">
        <is>
          <t>Oparator/ Autocontrol:</t>
        </is>
      </c>
      <c r="T41" s="24" t="n"/>
      <c r="U41" s="24" t="n"/>
      <c r="V41" s="24" t="n"/>
      <c r="W41" s="252" t="n"/>
      <c r="X41" s="253" t="n"/>
      <c r="Y41" s="253" t="n"/>
      <c r="Z41" s="24" t="n"/>
      <c r="AA41" s="158" t="inlineStr">
        <is>
          <t>Date of extrusion:</t>
        </is>
      </c>
      <c r="AB41" s="24" t="n"/>
      <c r="AC41" s="24" t="n"/>
      <c r="AD41" s="253" t="n"/>
      <c r="AE41" s="253" t="n"/>
      <c r="AF41" s="252" t="n"/>
      <c r="AG41" s="24" t="n"/>
      <c r="AH41" s="38" t="n"/>
    </row>
    <row r="42" ht="15" customHeight="1" s="371">
      <c r="A42" s="15" t="n"/>
      <c r="B42" s="254" t="inlineStr">
        <is>
          <t>START EXTRUDARE [data/schimb/echipa/ora]:</t>
        </is>
      </c>
      <c r="C42" s="255" t="n"/>
      <c r="D42" s="255" t="n"/>
      <c r="E42" s="255" t="n"/>
      <c r="F42" s="256" t="n"/>
      <c r="G42" s="256" t="n"/>
      <c r="H42" s="256" t="n"/>
      <c r="I42" s="256" t="n"/>
      <c r="J42" s="256" t="n"/>
      <c r="K42" s="256" t="n"/>
      <c r="L42" s="256" t="n"/>
      <c r="M42" s="256" t="n"/>
      <c r="N42" s="256" t="n"/>
      <c r="O42" s="256" t="n"/>
      <c r="P42" s="257" t="n"/>
      <c r="Q42" s="37" t="n"/>
      <c r="R42" s="24" t="n"/>
      <c r="S42" s="24" t="n"/>
      <c r="T42" s="24" t="n"/>
      <c r="U42" s="24" t="n"/>
      <c r="V42" s="24" t="n"/>
      <c r="W42" s="252" t="n"/>
      <c r="X42" s="253" t="n"/>
      <c r="Y42" s="253" t="n"/>
      <c r="Z42" s="24" t="n"/>
      <c r="AA42" s="24" t="n"/>
      <c r="AB42" s="24" t="n"/>
      <c r="AC42" s="24" t="n"/>
      <c r="AD42" s="253" t="n"/>
      <c r="AE42" s="253" t="n"/>
      <c r="AF42" s="252" t="n"/>
      <c r="AG42" s="24" t="n"/>
      <c r="AH42" s="38" t="n"/>
    </row>
    <row r="43" ht="15" customHeight="1" s="371">
      <c r="A43" s="15" t="n"/>
      <c r="B43" s="258" t="inlineStr">
        <is>
          <t>STOP EXTRUDARE [data/schimb/echipa/ora]:</t>
        </is>
      </c>
      <c r="C43" s="259" t="n"/>
      <c r="D43" s="259" t="n"/>
      <c r="E43" s="259" t="n"/>
      <c r="F43" s="260" t="n"/>
      <c r="G43" s="260" t="n"/>
      <c r="H43" s="261" t="n"/>
      <c r="I43" s="261" t="n"/>
      <c r="J43" s="260" t="n"/>
      <c r="K43" s="260" t="n"/>
      <c r="L43" s="261" t="n"/>
      <c r="M43" s="261" t="n"/>
      <c r="N43" s="261" t="n"/>
      <c r="O43" s="260" t="n"/>
      <c r="P43" s="262" t="n"/>
      <c r="Q43" s="37" t="n"/>
      <c r="R43" s="24" t="n"/>
      <c r="S43" s="159" t="n"/>
      <c r="T43" s="24" t="n"/>
      <c r="U43" s="24" t="n"/>
      <c r="V43" s="24" t="n"/>
      <c r="W43" s="25" t="n"/>
      <c r="X43" s="24" t="n"/>
      <c r="Y43" s="24" t="n"/>
      <c r="Z43" s="24" t="n"/>
      <c r="AA43" s="24" t="n"/>
      <c r="AB43" s="24" t="n"/>
      <c r="AC43" s="24" t="n"/>
      <c r="AD43" s="24" t="n"/>
      <c r="AE43" s="24" t="n"/>
      <c r="AF43" s="25" t="n"/>
      <c r="AG43" s="24" t="n"/>
      <c r="AH43" s="38" t="n"/>
    </row>
    <row r="44" ht="18" customHeight="1" s="371">
      <c r="A44" s="15" t="n"/>
      <c r="B44" s="263" t="inlineStr">
        <is>
          <t>WORKING HOURS [start extrudare/ stop extrudare]:</t>
        </is>
      </c>
      <c r="C44" s="264" t="n"/>
      <c r="D44" s="264" t="n"/>
      <c r="E44" s="264" t="n"/>
      <c r="F44" s="260" t="n"/>
      <c r="G44" s="265" t="inlineStr">
        <is>
          <t>start:</t>
        </is>
      </c>
      <c r="H44" s="266" t="n"/>
      <c r="I44" s="267" t="n"/>
      <c r="J44" s="268" t="n"/>
      <c r="K44" s="265" t="inlineStr">
        <is>
          <t>stop:</t>
        </is>
      </c>
      <c r="L44" s="266" t="n"/>
      <c r="M44" s="269" t="n"/>
      <c r="N44" s="267" t="n"/>
      <c r="O44" s="268" t="n"/>
      <c r="P44" s="262" t="n"/>
      <c r="Q44" s="37" t="n"/>
      <c r="R44" s="24" t="n"/>
      <c r="S44" s="24" t="n"/>
      <c r="T44" s="24" t="n"/>
      <c r="U44" s="24" t="n"/>
      <c r="V44" s="24" t="n"/>
      <c r="W44" s="25" t="n"/>
      <c r="X44" s="24" t="n"/>
      <c r="Y44" s="24" t="n"/>
      <c r="Z44" s="24" t="n"/>
      <c r="AA44" s="24" t="n"/>
      <c r="AB44" s="24" t="n"/>
      <c r="AC44" s="24" t="n"/>
      <c r="AD44" s="24" t="n"/>
      <c r="AE44" s="24" t="n"/>
      <c r="AF44" s="25" t="n"/>
      <c r="AG44" s="24" t="n"/>
      <c r="AH44" s="38" t="n"/>
    </row>
    <row r="45" ht="15" customHeight="1" s="371">
      <c r="A45" s="15" t="n"/>
      <c r="B45" s="270" t="inlineStr">
        <is>
          <t>DURATA OPRIRE JOB [ORA]:</t>
        </is>
      </c>
      <c r="C45" s="271" t="n"/>
      <c r="D45" s="271" t="n"/>
      <c r="E45" s="271" t="n"/>
      <c r="F45" s="272" t="n"/>
      <c r="G45" s="273" t="inlineStr">
        <is>
          <t>MOTIV OPRIRE JOB:</t>
        </is>
      </c>
      <c r="H45" s="271" t="n"/>
      <c r="I45" s="271" t="n"/>
      <c r="J45" s="271" t="n"/>
      <c r="K45" s="271" t="n"/>
      <c r="L45" s="271" t="n"/>
      <c r="M45" s="271" t="n"/>
      <c r="N45" s="271" t="n"/>
      <c r="O45" s="271" t="n"/>
      <c r="P45" s="274" t="n"/>
      <c r="Q45" s="37" t="n"/>
      <c r="R45" s="211" t="n"/>
      <c r="S45" s="211" t="n"/>
      <c r="T45" s="211" t="n"/>
      <c r="U45" s="211" t="n"/>
      <c r="V45" s="211" t="n"/>
      <c r="W45" s="148" t="n"/>
      <c r="X45" s="211" t="n"/>
      <c r="Y45" s="275" t="n"/>
      <c r="Z45" s="275" t="n"/>
      <c r="AA45" s="276" t="inlineStr">
        <is>
          <t>Pallet number:</t>
        </is>
      </c>
      <c r="AB45" s="275" t="n"/>
      <c r="AC45" s="275" t="n"/>
      <c r="AD45" s="275" t="n"/>
      <c r="AE45" s="275" t="n"/>
      <c r="AF45" s="148" t="n"/>
      <c r="AG45" s="211" t="n"/>
      <c r="AH45" s="214" t="n"/>
    </row>
    <row r="46" ht="15" customHeight="1" s="371">
      <c r="A46" s="15" t="n"/>
      <c r="B46" s="277" t="n"/>
      <c r="C46" s="278" t="n"/>
      <c r="D46" s="278" t="n"/>
      <c r="E46" s="278" t="n"/>
      <c r="F46" s="278" t="n"/>
      <c r="G46" s="278" t="n"/>
      <c r="H46" s="278" t="n"/>
      <c r="I46" s="278" t="n"/>
      <c r="J46" s="278" t="n"/>
      <c r="K46" s="278" t="n"/>
      <c r="L46" s="278" t="n"/>
      <c r="M46" s="278" t="n"/>
      <c r="N46" s="278" t="n"/>
      <c r="O46" s="278" t="n"/>
      <c r="P46" s="279" t="n"/>
      <c r="Q46" s="37" t="n"/>
      <c r="R46" s="24" t="n"/>
      <c r="S46" s="24" t="n"/>
      <c r="T46" s="211" t="n"/>
      <c r="U46" s="211" t="n"/>
      <c r="V46" s="211" t="n"/>
      <c r="W46" s="148" t="n"/>
      <c r="X46" s="24" t="n"/>
      <c r="Y46" s="280" t="n">
        <v>1</v>
      </c>
      <c r="Z46" s="211" t="n"/>
      <c r="AA46" s="281" t="inlineStr">
        <is>
          <t>of</t>
        </is>
      </c>
      <c r="AB46" s="211" t="n"/>
      <c r="AC46" s="282">
        <f>K53/K19</f>
        <v/>
      </c>
      <c r="AD46" s="24" t="n"/>
      <c r="AE46" s="24" t="n"/>
      <c r="AF46" s="148" t="n"/>
      <c r="AG46" s="24" t="n"/>
      <c r="AH46" s="38" t="n"/>
    </row>
    <row r="47" ht="15" customHeight="1" s="371">
      <c r="A47" s="15" t="n"/>
      <c r="B47" s="283" t="n"/>
      <c r="C47" s="284" t="n"/>
      <c r="D47" s="284" t="n"/>
      <c r="E47" s="284" t="n"/>
      <c r="F47" s="284" t="n"/>
      <c r="G47" s="284" t="n"/>
      <c r="H47" s="284" t="n"/>
      <c r="I47" s="284" t="n"/>
      <c r="J47" s="284" t="n"/>
      <c r="K47" s="284" t="n"/>
      <c r="L47" s="284" t="n"/>
      <c r="M47" s="284" t="n"/>
      <c r="N47" s="284" t="n"/>
      <c r="O47" s="284" t="n"/>
      <c r="P47" s="285" t="n"/>
      <c r="Q47" s="37" t="n"/>
      <c r="R47" s="24" t="n"/>
      <c r="S47" s="24" t="n"/>
      <c r="T47" s="24" t="n"/>
      <c r="U47" s="24" t="n"/>
      <c r="V47" s="24" t="n"/>
      <c r="W47" s="25" t="n"/>
      <c r="X47" s="24" t="n"/>
      <c r="Y47" s="24" t="n"/>
      <c r="Z47" s="24" t="n"/>
      <c r="AA47" s="24" t="n"/>
      <c r="AB47" s="24" t="n"/>
      <c r="AC47" s="24" t="n"/>
      <c r="AD47" s="24" t="n"/>
      <c r="AE47" s="24" t="n"/>
      <c r="AF47" s="148" t="n"/>
      <c r="AG47" s="24" t="n"/>
      <c r="AH47" s="38" t="n"/>
    </row>
    <row r="48" ht="15" customHeight="1" s="371">
      <c r="A48" s="15" t="n"/>
      <c r="B48" s="199" t="inlineStr">
        <is>
          <t>8. DETALII COMANDA:</t>
        </is>
      </c>
      <c r="C48" s="286" t="n"/>
      <c r="D48" s="286" t="n"/>
      <c r="E48" s="286" t="n"/>
      <c r="F48" s="286" t="n"/>
      <c r="G48" s="286" t="n"/>
      <c r="H48" s="286" t="n"/>
      <c r="I48" s="287" t="n"/>
      <c r="J48" s="441" t="inlineStr">
        <is>
          <t>JOB "B" - SUS</t>
        </is>
      </c>
      <c r="K48" s="383" t="n"/>
      <c r="L48" s="384" t="n"/>
      <c r="M48" s="291" t="n"/>
      <c r="N48" s="442" t="inlineStr">
        <is>
          <t>JOB "A" - JOS</t>
        </is>
      </c>
      <c r="O48" s="383" t="n"/>
      <c r="P48" s="384" t="n"/>
      <c r="Q48" s="37" t="n"/>
      <c r="R48" s="250" t="n"/>
      <c r="S48" s="250" t="n"/>
      <c r="T48" s="250" t="n"/>
      <c r="U48" s="250" t="n"/>
      <c r="V48" s="250" t="n"/>
      <c r="W48" s="250" t="n"/>
      <c r="X48" s="250" t="n"/>
      <c r="Y48" s="250" t="n"/>
      <c r="Z48" s="250" t="n"/>
      <c r="AA48" s="250" t="n"/>
      <c r="AB48" s="250" t="n"/>
      <c r="AC48" s="250" t="n"/>
      <c r="AD48" s="295" t="n"/>
      <c r="AE48" s="250" t="n"/>
      <c r="AF48" s="25" t="n"/>
      <c r="AG48" s="250" t="n"/>
      <c r="AH48" s="251" t="n"/>
    </row>
    <row r="49" ht="12" customHeight="1" s="371">
      <c r="A49" s="15" t="n"/>
      <c r="B49" s="443" t="inlineStr">
        <is>
          <t>DEMUNIRE CLIENT:</t>
        </is>
      </c>
      <c r="C49" s="373" t="n"/>
      <c r="D49" s="373" t="n"/>
      <c r="E49" s="373" t="n"/>
      <c r="F49" s="373" t="n"/>
      <c r="G49" s="373" t="n"/>
      <c r="H49" s="373" t="n"/>
      <c r="I49" s="444" t="n"/>
      <c r="J49" s="299" t="n"/>
      <c r="K49" s="300" t="n"/>
      <c r="L49" s="301" t="n"/>
      <c r="M49" s="302" t="n"/>
      <c r="N49" s="303" t="n"/>
      <c r="O49" s="300" t="inlineStr">
        <is>
          <t>K2PAK</t>
        </is>
      </c>
      <c r="P49" s="304" t="n"/>
      <c r="Q49" s="37" t="n"/>
      <c r="R49" s="24" t="n"/>
      <c r="S49" s="24" t="n"/>
      <c r="T49" s="24" t="n"/>
      <c r="U49" s="24" t="n"/>
      <c r="V49" s="295" t="n"/>
      <c r="W49" s="25" t="n"/>
      <c r="X49" s="24" t="n"/>
      <c r="Y49" s="24" t="n"/>
      <c r="Z49" s="24" t="n"/>
      <c r="AA49" s="24" t="n"/>
      <c r="AB49" s="24" t="n"/>
      <c r="AC49" s="305" t="n"/>
      <c r="AD49" s="295" t="n"/>
      <c r="AE49" s="24" t="n"/>
      <c r="AF49" s="25" t="n"/>
      <c r="AG49" s="24" t="n"/>
      <c r="AH49" s="38" t="n"/>
    </row>
    <row r="50" ht="12" customHeight="1" s="371">
      <c r="A50" s="15" t="n"/>
      <c r="B50" s="445" t="inlineStr">
        <is>
          <t>COMANDA:</t>
        </is>
      </c>
      <c r="I50" s="390" t="n"/>
      <c r="J50" s="309" t="n"/>
      <c r="K50" s="310" t="n"/>
      <c r="L50" s="311" t="n"/>
      <c r="M50" s="302" t="n"/>
      <c r="N50" s="309" t="n"/>
      <c r="O50" s="312" t="inlineStr">
        <is>
          <t>23-020-000418 (23/08/2023)</t>
        </is>
      </c>
      <c r="P50" s="313" t="n"/>
      <c r="Q50" s="37" t="n"/>
      <c r="R50" s="24" t="n"/>
      <c r="S50" s="24" t="n"/>
      <c r="T50" s="24" t="n"/>
      <c r="U50" s="24" t="n"/>
      <c r="V50" s="24" t="n"/>
      <c r="W50" s="295" t="n"/>
      <c r="X50" s="295" t="n"/>
      <c r="Y50" s="24" t="n"/>
      <c r="Z50" s="24" t="n"/>
      <c r="AA50" s="295" t="n"/>
      <c r="AB50" s="295" t="n"/>
      <c r="AC50" s="295" t="n"/>
      <c r="AD50" s="314" t="n"/>
      <c r="AE50" s="314" t="n"/>
      <c r="AF50" s="25" t="n"/>
      <c r="AG50" s="24" t="n"/>
      <c r="AH50" s="38" t="n"/>
    </row>
    <row r="51" ht="12" customHeight="1" s="371">
      <c r="A51" s="15" t="n"/>
      <c r="B51" s="445" t="inlineStr">
        <is>
          <t>COD ARTICOL:</t>
        </is>
      </c>
      <c r="I51" s="390" t="n"/>
      <c r="J51" s="338" t="n"/>
      <c r="K51" s="312" t="n"/>
      <c r="L51" s="316" t="n"/>
      <c r="M51" s="302" t="n"/>
      <c r="N51" s="309" t="n"/>
      <c r="O51" s="312" t="inlineStr">
        <is>
          <t>A 31-BGM-1-088-208D</t>
        </is>
      </c>
      <c r="P51" s="313" t="n"/>
      <c r="Q51" s="37" t="n"/>
      <c r="R51" s="24" t="n"/>
      <c r="S51" s="24" t="n"/>
      <c r="T51" s="24" t="n"/>
      <c r="U51" s="24" t="n"/>
      <c r="V51" s="317" t="n"/>
      <c r="W51" s="305" t="n"/>
      <c r="X51" s="305" t="n"/>
      <c r="Y51" s="305" t="n"/>
      <c r="Z51" s="305" t="n"/>
      <c r="AA51" s="305" t="n"/>
      <c r="AB51" s="305" t="n"/>
      <c r="AC51" s="305" t="n"/>
      <c r="AD51" s="305" t="n"/>
      <c r="AE51" s="305" t="n"/>
      <c r="AF51" s="305" t="n"/>
      <c r="AG51" s="24" t="n"/>
      <c r="AH51" s="38" t="n"/>
    </row>
    <row r="52" ht="12" customHeight="1" s="371">
      <c r="A52" s="15" t="n"/>
      <c r="B52" s="446" t="inlineStr">
        <is>
          <t>KEY COST CONTROL:</t>
        </is>
      </c>
      <c r="I52" s="390" t="n"/>
      <c r="J52" s="447" t="n"/>
      <c r="K52" s="392" t="n"/>
      <c r="L52" s="448" t="n"/>
      <c r="M52" s="324" t="n"/>
      <c r="N52" s="449" t="inlineStr">
        <is>
          <t>-</t>
        </is>
      </c>
      <c r="O52" s="392" t="n"/>
      <c r="P52" s="393" t="n"/>
      <c r="Q52" s="37" t="n"/>
      <c r="R52" s="24" t="n"/>
      <c r="S52" s="24" t="n"/>
      <c r="T52" s="24" t="n"/>
      <c r="U52" s="24" t="n"/>
      <c r="V52" s="305" t="n"/>
      <c r="W52" s="305" t="n"/>
      <c r="X52" s="305" t="n"/>
      <c r="Y52" s="305" t="n"/>
      <c r="Z52" s="328" t="inlineStr">
        <is>
          <t>This product is made by using 100% green energy</t>
        </is>
      </c>
      <c r="AG52" s="24" t="n"/>
      <c r="AH52" s="38" t="n"/>
    </row>
    <row r="53" ht="12" customHeight="1" s="371">
      <c r="A53" s="15" t="n"/>
      <c r="B53" s="450" t="inlineStr">
        <is>
          <t>CANTITATE PER COMANDA [buc]:</t>
        </is>
      </c>
      <c r="I53" s="390" t="n"/>
      <c r="J53" s="332" t="n"/>
      <c r="K53" s="336" t="n"/>
      <c r="L53" s="334" t="n"/>
      <c r="M53" s="335" t="n"/>
      <c r="N53" s="332" t="n"/>
      <c r="O53" s="336" t="n">
        <v>1000</v>
      </c>
      <c r="P53" s="337" t="n"/>
      <c r="Q53" s="37" t="n"/>
      <c r="R53" s="24" t="n"/>
      <c r="S53" s="24" t="n"/>
      <c r="T53" s="24" t="n"/>
      <c r="U53" s="24" t="n"/>
      <c r="V53" s="305" t="n"/>
      <c r="W53" s="305" t="n"/>
      <c r="X53" s="305" t="n"/>
      <c r="Y53" s="305" t="n"/>
      <c r="AG53" s="24" t="n"/>
      <c r="AH53" s="38" t="n"/>
    </row>
    <row r="54" ht="12" customHeight="1" s="371">
      <c r="A54" s="15" t="n"/>
      <c r="B54" s="445" t="inlineStr">
        <is>
          <t>CANTITATE DIN COMANDA EXTRUDATA ANTERIOR [buc]:</t>
        </is>
      </c>
      <c r="I54" s="390" t="n"/>
      <c r="J54" s="451">
        <f>K53-J16</f>
        <v/>
      </c>
      <c r="K54" s="392" t="n"/>
      <c r="L54" s="448" t="n"/>
      <c r="M54" s="302" t="n"/>
      <c r="N54" s="452" t="n">
        <v>0</v>
      </c>
      <c r="O54" s="392" t="n"/>
      <c r="P54" s="393" t="n"/>
      <c r="Q54" s="37" t="n"/>
      <c r="R54" s="24" t="n"/>
      <c r="S54" s="24" t="n"/>
      <c r="T54" s="24" t="n"/>
      <c r="U54" s="24" t="n"/>
      <c r="V54" s="24" t="n"/>
      <c r="W54" s="25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5" t="n"/>
      <c r="AG54" s="24" t="n"/>
      <c r="AH54" s="38" t="n"/>
    </row>
    <row r="55" ht="12" customHeight="1" s="371">
      <c r="A55" s="15" t="n"/>
      <c r="B55" s="453" t="inlineStr">
        <is>
          <t>CANTITATE DIN COMANDA RAMASA DE EXTRUDAT [buc]:</t>
        </is>
      </c>
      <c r="C55" s="454" t="n"/>
      <c r="D55" s="454" t="n"/>
      <c r="E55" s="454" t="n"/>
      <c r="F55" s="454" t="n"/>
      <c r="G55" s="454" t="n"/>
      <c r="H55" s="454" t="n"/>
      <c r="I55" s="455" t="n"/>
      <c r="J55" s="456">
        <f>J54-J17</f>
        <v/>
      </c>
      <c r="K55" s="457" t="n"/>
      <c r="L55" s="458" t="n"/>
      <c r="M55" s="345" t="n"/>
      <c r="N55" s="459">
        <f>O53-N54-N16</f>
        <v/>
      </c>
      <c r="O55" s="457" t="n"/>
      <c r="P55" s="460" t="n"/>
      <c r="Q55" s="37" t="n"/>
      <c r="R55" s="24" t="n"/>
      <c r="S55" s="24" t="n"/>
      <c r="T55" s="24" t="n"/>
      <c r="U55" s="24" t="n"/>
      <c r="V55" s="24" t="n"/>
      <c r="W55" s="347" t="n"/>
      <c r="X55" s="348" t="n"/>
      <c r="Y55" s="348" t="n"/>
      <c r="Z55" s="347" t="inlineStr">
        <is>
          <t>Thank you for buying from us!</t>
        </is>
      </c>
      <c r="AF55" s="25" t="n"/>
      <c r="AG55" s="24" t="n"/>
      <c r="AH55" s="38" t="n"/>
    </row>
    <row r="56" ht="12" customHeight="1" s="371">
      <c r="A56" s="15" t="n"/>
      <c r="B56" s="349" t="inlineStr">
        <is>
          <t>issued by: Operation Mng.</t>
        </is>
      </c>
      <c r="C56" s="424" t="n"/>
      <c r="D56" s="424" t="n"/>
      <c r="E56" s="351" t="n"/>
      <c r="F56" s="351" t="n"/>
      <c r="G56" s="351" t="n"/>
      <c r="H56" s="351" t="n"/>
      <c r="I56" s="351" t="n"/>
      <c r="J56" s="351" t="n"/>
      <c r="K56" s="351" t="n"/>
      <c r="L56" s="351" t="n"/>
      <c r="M56" s="352" t="n"/>
      <c r="N56" s="352" t="n"/>
      <c r="O56" s="352" t="n"/>
      <c r="P56" s="353" t="inlineStr">
        <is>
          <t>version 3.23</t>
        </is>
      </c>
      <c r="Q56" s="22" t="n"/>
      <c r="R56" s="354" t="n"/>
      <c r="S56" s="24" t="n"/>
      <c r="T56" s="24" t="n"/>
      <c r="U56" s="24" t="n"/>
      <c r="V56" s="24" t="n"/>
      <c r="W56" s="348" t="n"/>
      <c r="X56" s="348" t="n"/>
      <c r="Y56" s="348" t="n"/>
      <c r="AF56" s="355" t="n"/>
      <c r="AG56" s="355" t="n"/>
      <c r="AH56" s="356" t="n"/>
    </row>
    <row r="57" ht="18" customHeight="1" s="371">
      <c r="A57" s="357" t="n"/>
      <c r="B57" s="358" t="n"/>
      <c r="C57" s="358" t="n"/>
      <c r="D57" s="358" t="n"/>
      <c r="E57" s="358" t="n"/>
      <c r="F57" s="358" t="n"/>
      <c r="G57" s="358" t="n"/>
      <c r="H57" s="358" t="n"/>
      <c r="I57" s="358" t="n"/>
      <c r="J57" s="358" t="n"/>
      <c r="K57" s="358" t="n"/>
      <c r="L57" s="358" t="n"/>
      <c r="M57" s="358" t="n"/>
      <c r="N57" s="358" t="n"/>
      <c r="O57" s="358" t="n"/>
      <c r="P57" s="358" t="n"/>
      <c r="Q57" s="359" t="n"/>
      <c r="R57" s="93" t="n"/>
      <c r="S57" s="24" t="n"/>
      <c r="T57" s="24" t="n"/>
      <c r="U57" s="24" t="n"/>
      <c r="V57" s="24" t="n"/>
      <c r="W57" s="25" t="n"/>
      <c r="X57" s="24" t="n"/>
      <c r="Y57" s="24" t="n"/>
      <c r="Z57" s="355" t="n"/>
      <c r="AA57" s="355" t="n"/>
      <c r="AB57" s="355" t="n"/>
      <c r="AC57" s="355" t="n"/>
      <c r="AD57" s="24" t="n"/>
      <c r="AE57" s="24" t="n"/>
      <c r="AF57" s="25" t="n"/>
      <c r="AG57" s="24" t="n"/>
      <c r="AH57" s="360" t="n"/>
    </row>
    <row r="58" ht="18" customHeight="1" s="371">
      <c r="A58" s="11" t="n"/>
      <c r="B58" s="24" t="n"/>
      <c r="C58" s="24" t="n"/>
      <c r="D58" s="24" t="n"/>
      <c r="E58" s="24" t="n"/>
      <c r="F58" s="25" t="n"/>
      <c r="G58" s="24" t="n"/>
      <c r="H58" s="24" t="n"/>
      <c r="I58" s="24" t="n"/>
      <c r="J58" s="24" t="n"/>
      <c r="K58" s="24" t="n"/>
      <c r="L58" s="24" t="n"/>
      <c r="M58" s="24" t="n"/>
      <c r="N58" s="24" t="n"/>
      <c r="O58" s="25" t="n"/>
      <c r="P58" s="24" t="n"/>
      <c r="Q58" s="14" t="n"/>
      <c r="R58" s="361" t="n"/>
      <c r="S58" s="24" t="n"/>
      <c r="T58" s="24" t="n"/>
      <c r="U58" s="24" t="n"/>
      <c r="V58" s="24" t="n"/>
      <c r="W58" s="25" t="n"/>
      <c r="X58" s="24" t="n"/>
      <c r="Y58" s="24" t="n"/>
      <c r="Z58" s="24" t="n"/>
      <c r="AA58" s="24" t="n"/>
      <c r="AB58" s="24" t="n"/>
      <c r="AC58" s="24" t="n"/>
      <c r="AD58" s="24" t="n"/>
      <c r="AE58" s="24" t="n"/>
      <c r="AF58" s="25" t="n"/>
      <c r="AG58" s="24" t="n"/>
      <c r="AH58" s="38" t="n"/>
    </row>
    <row r="59" ht="18" customHeight="1" s="371">
      <c r="A59" s="23" t="n"/>
      <c r="B59" s="24" t="n"/>
      <c r="C59" s="24" t="n"/>
      <c r="D59" s="24" t="n"/>
      <c r="E59" s="24" t="n"/>
      <c r="F59" s="25" t="n"/>
      <c r="G59" s="24" t="n"/>
      <c r="H59" s="24" t="n"/>
      <c r="I59" s="24" t="n"/>
      <c r="J59" s="24" t="n"/>
      <c r="K59" s="24" t="n"/>
      <c r="L59" s="24" t="n"/>
      <c r="M59" s="24" t="n"/>
      <c r="N59" s="24" t="n"/>
      <c r="O59" s="25" t="n"/>
      <c r="P59" s="24" t="n"/>
      <c r="Q59" s="26" t="n"/>
      <c r="R59" s="361" t="n"/>
      <c r="S59" s="24" t="n"/>
      <c r="T59" s="24" t="n"/>
      <c r="U59" s="24" t="n"/>
      <c r="V59" s="24" t="n"/>
      <c r="W59" s="25" t="n"/>
      <c r="X59" s="24" t="n"/>
      <c r="Y59" s="24" t="n"/>
      <c r="Z59" s="24" t="n"/>
      <c r="AA59" s="24" t="n"/>
      <c r="AB59" s="24" t="n"/>
      <c r="AC59" s="24" t="n"/>
      <c r="AD59" s="24" t="n"/>
      <c r="AE59" s="24" t="n"/>
      <c r="AF59" s="25" t="n"/>
      <c r="AG59" s="24" t="n"/>
      <c r="AH59" s="38" t="n"/>
    </row>
    <row r="60" ht="18" customHeight="1" s="371">
      <c r="A60" s="362" t="n"/>
      <c r="B60" s="24" t="n"/>
      <c r="C60" s="24" t="n"/>
      <c r="D60" s="24" t="n"/>
      <c r="E60" s="24" t="n"/>
      <c r="F60" s="25" t="n"/>
      <c r="G60" s="24" t="n"/>
      <c r="H60" s="24" t="n"/>
      <c r="I60" s="24" t="n"/>
      <c r="J60" s="24" t="n"/>
      <c r="K60" s="24" t="n"/>
      <c r="L60" s="24" t="n"/>
      <c r="M60" s="24" t="n"/>
      <c r="N60" s="24" t="n"/>
      <c r="O60" s="25" t="n"/>
      <c r="P60" s="24" t="n"/>
      <c r="Q60" s="24" t="n"/>
      <c r="R60" s="24" t="n"/>
      <c r="S60" s="24" t="n"/>
      <c r="T60" s="24" t="n"/>
      <c r="U60" s="24" t="n"/>
      <c r="V60" s="24" t="n"/>
      <c r="W60" s="25" t="n"/>
      <c r="X60" s="24" t="n"/>
      <c r="Y60" s="24" t="n"/>
      <c r="Z60" s="24" t="n"/>
      <c r="AA60" s="24" t="n"/>
      <c r="AB60" s="24" t="n"/>
      <c r="AC60" s="24" t="n"/>
      <c r="AD60" s="24" t="n"/>
      <c r="AE60" s="24" t="n"/>
      <c r="AF60" s="25" t="n"/>
      <c r="AG60" s="24" t="n"/>
      <c r="AH60" s="38" t="n"/>
    </row>
    <row r="61" ht="18" customHeight="1" s="371">
      <c r="A61" s="362" t="n"/>
      <c r="B61" s="24" t="n"/>
      <c r="C61" s="24" t="n"/>
      <c r="D61" s="24" t="n"/>
      <c r="E61" s="24" t="n"/>
      <c r="F61" s="25" t="n"/>
      <c r="G61" s="24" t="n"/>
      <c r="H61" s="24" t="n"/>
      <c r="I61" s="24" t="n"/>
      <c r="J61" s="24" t="n"/>
      <c r="K61" s="24" t="n"/>
      <c r="L61" s="24" t="n"/>
      <c r="M61" s="24" t="n"/>
      <c r="N61" s="24" t="n"/>
      <c r="O61" s="25" t="n"/>
      <c r="P61" s="24" t="n"/>
      <c r="Q61" s="24" t="n"/>
      <c r="R61" s="24" t="n"/>
      <c r="S61" s="24" t="n"/>
      <c r="T61" s="24" t="n"/>
      <c r="U61" s="24" t="n"/>
      <c r="V61" s="24" t="n"/>
      <c r="W61" s="25" t="n"/>
      <c r="X61" s="24" t="n"/>
      <c r="Y61" s="24" t="n"/>
      <c r="Z61" s="24" t="n"/>
      <c r="AA61" s="24" t="n"/>
      <c r="AB61" s="24" t="n"/>
      <c r="AC61" s="24" t="n"/>
      <c r="AD61" s="24" t="n"/>
      <c r="AE61" s="24" t="n"/>
      <c r="AF61" s="25" t="n"/>
      <c r="AG61" s="24" t="n"/>
      <c r="AH61" s="38" t="n"/>
    </row>
    <row r="62" ht="18" customHeight="1" s="371">
      <c r="A62" s="362" t="n"/>
      <c r="B62" s="24" t="n"/>
      <c r="C62" s="24" t="n"/>
      <c r="D62" s="24" t="n"/>
      <c r="E62" s="24" t="n"/>
      <c r="F62" s="25" t="n"/>
      <c r="G62" s="24" t="n"/>
      <c r="H62" s="24" t="n"/>
      <c r="I62" s="24" t="n"/>
      <c r="J62" s="24" t="n"/>
      <c r="K62" s="24" t="n"/>
      <c r="L62" s="24" t="n"/>
      <c r="M62" s="24" t="n"/>
      <c r="N62" s="24" t="n"/>
      <c r="O62" s="25" t="n"/>
      <c r="P62" s="24" t="n"/>
      <c r="Q62" s="24" t="n"/>
      <c r="R62" s="24" t="n"/>
      <c r="S62" s="24" t="n"/>
      <c r="T62" s="24" t="n"/>
      <c r="U62" s="24" t="n"/>
      <c r="V62" s="24" t="n"/>
      <c r="W62" s="25" t="n"/>
      <c r="X62" s="24" t="n"/>
      <c r="Y62" s="24" t="n"/>
      <c r="Z62" s="24" t="n"/>
      <c r="AA62" s="24" t="n"/>
      <c r="AB62" s="24" t="n"/>
      <c r="AC62" s="24" t="n"/>
      <c r="AD62" s="24" t="n"/>
      <c r="AE62" s="24" t="n"/>
      <c r="AF62" s="25" t="n"/>
      <c r="AG62" s="24" t="n"/>
      <c r="AH62" s="38" t="n"/>
    </row>
    <row r="63" ht="18" customHeight="1" s="371">
      <c r="A63" s="362" t="n"/>
      <c r="B63" s="24" t="n"/>
      <c r="C63" s="24" t="n"/>
      <c r="D63" s="24" t="n"/>
      <c r="E63" s="24" t="n"/>
      <c r="F63" s="25" t="n"/>
      <c r="G63" s="24" t="n"/>
      <c r="H63" s="24" t="n"/>
      <c r="I63" s="24" t="n"/>
      <c r="J63" s="24" t="n"/>
      <c r="K63" s="24" t="n"/>
      <c r="L63" s="24" t="n"/>
      <c r="M63" s="24" t="n"/>
      <c r="N63" s="24" t="n"/>
      <c r="O63" s="25" t="n"/>
      <c r="P63" s="24" t="n"/>
      <c r="Q63" s="24" t="n"/>
      <c r="R63" s="24" t="n"/>
      <c r="S63" s="24" t="n"/>
      <c r="T63" s="24" t="n"/>
      <c r="U63" s="24" t="n"/>
      <c r="V63" s="24" t="n"/>
      <c r="W63" s="25" t="n"/>
      <c r="X63" s="24" t="n"/>
      <c r="Y63" s="24" t="n"/>
      <c r="Z63" s="24" t="n"/>
      <c r="AA63" s="24" t="n"/>
      <c r="AB63" s="24" t="n"/>
      <c r="AC63" s="24" t="n"/>
      <c r="AD63" s="24" t="n"/>
      <c r="AE63" s="24" t="n"/>
      <c r="AF63" s="25" t="n"/>
      <c r="AG63" s="24" t="n"/>
      <c r="AH63" s="38" t="n"/>
    </row>
    <row r="64" ht="18" customHeight="1" s="371">
      <c r="A64" s="362" t="n"/>
      <c r="B64" s="24" t="n"/>
      <c r="C64" s="24" t="n"/>
      <c r="D64" s="24" t="n"/>
      <c r="E64" s="24" t="n"/>
      <c r="F64" s="25" t="n"/>
      <c r="G64" s="24" t="n"/>
      <c r="H64" s="24" t="n"/>
      <c r="I64" s="24" t="n"/>
      <c r="J64" s="24" t="n"/>
      <c r="K64" s="24" t="n"/>
      <c r="L64" s="24" t="n"/>
      <c r="M64" s="24" t="n"/>
      <c r="N64" s="24" t="n"/>
      <c r="O64" s="25" t="n"/>
      <c r="P64" s="24" t="n"/>
      <c r="Q64" s="24" t="n"/>
      <c r="R64" s="24" t="n"/>
      <c r="S64" s="24" t="n"/>
      <c r="T64" s="24" t="n"/>
      <c r="U64" s="24" t="n"/>
      <c r="V64" s="24" t="n"/>
      <c r="W64" s="25" t="n"/>
      <c r="X64" s="24" t="n"/>
      <c r="Y64" s="24" t="n"/>
      <c r="Z64" s="24" t="n"/>
      <c r="AA64" s="24" t="n"/>
      <c r="AB64" s="24" t="n"/>
      <c r="AC64" s="24" t="n"/>
      <c r="AD64" s="24" t="n"/>
      <c r="AE64" s="24" t="n"/>
      <c r="AF64" s="25" t="n"/>
      <c r="AG64" s="24" t="n"/>
      <c r="AH64" s="38" t="n"/>
    </row>
    <row r="65" ht="18" customHeight="1" s="371">
      <c r="A65" s="362" t="n"/>
      <c r="B65" s="24" t="n"/>
      <c r="C65" s="24" t="n"/>
      <c r="D65" s="24" t="n"/>
      <c r="E65" s="24" t="n"/>
      <c r="F65" s="25" t="n"/>
      <c r="G65" s="24" t="n"/>
      <c r="H65" s="24" t="n"/>
      <c r="I65" s="24" t="n"/>
      <c r="J65" s="24" t="n"/>
      <c r="K65" s="24" t="n"/>
      <c r="L65" s="24" t="n"/>
      <c r="M65" s="24" t="n"/>
      <c r="N65" s="24" t="n"/>
      <c r="O65" s="25" t="n"/>
      <c r="P65" s="24" t="n"/>
      <c r="Q65" s="24" t="n"/>
      <c r="R65" s="24" t="n"/>
      <c r="S65" s="24" t="n"/>
      <c r="T65" s="24" t="n"/>
      <c r="U65" s="24" t="n"/>
      <c r="V65" s="24" t="n"/>
      <c r="W65" s="25" t="n"/>
      <c r="X65" s="24" t="n"/>
      <c r="Y65" s="24" t="n"/>
      <c r="Z65" s="24" t="n"/>
      <c r="AA65" s="24" t="n"/>
      <c r="AB65" s="24" t="n"/>
      <c r="AC65" s="24" t="n"/>
      <c r="AD65" s="24" t="n"/>
      <c r="AE65" s="24" t="n"/>
      <c r="AF65" s="25" t="n"/>
      <c r="AG65" s="24" t="n"/>
      <c r="AH65" s="38" t="n"/>
    </row>
    <row r="66" ht="18" customHeight="1" s="371">
      <c r="A66" s="362" t="n"/>
      <c r="B66" s="24" t="n"/>
      <c r="C66" s="24" t="n"/>
      <c r="D66" s="24" t="n"/>
      <c r="E66" s="24" t="n"/>
      <c r="F66" s="25" t="n"/>
      <c r="G66" s="24" t="n"/>
      <c r="H66" s="24" t="n"/>
      <c r="I66" s="24" t="n"/>
      <c r="J66" s="24" t="n"/>
      <c r="K66" s="24" t="n"/>
      <c r="L66" s="24" t="n"/>
      <c r="M66" s="24" t="n"/>
      <c r="N66" s="24" t="n"/>
      <c r="O66" s="25" t="n"/>
      <c r="P66" s="24" t="n"/>
      <c r="Q66" s="24" t="n"/>
      <c r="R66" s="24" t="n"/>
      <c r="S66" s="24" t="n"/>
      <c r="T66" s="24" t="n"/>
      <c r="U66" s="24" t="n"/>
      <c r="V66" s="24" t="n"/>
      <c r="W66" s="25" t="n"/>
      <c r="X66" s="24" t="n"/>
      <c r="Y66" s="24" t="n"/>
      <c r="Z66" s="24" t="n"/>
      <c r="AA66" s="24" t="n"/>
      <c r="AB66" s="24" t="n"/>
      <c r="AC66" s="24" t="n"/>
      <c r="AD66" s="24" t="n"/>
      <c r="AE66" s="24" t="n"/>
      <c r="AF66" s="25" t="n"/>
      <c r="AG66" s="24" t="n"/>
      <c r="AH66" s="38" t="n"/>
    </row>
    <row r="67" ht="18" customHeight="1" s="371">
      <c r="A67" s="362" t="n"/>
      <c r="B67" s="24" t="n"/>
      <c r="C67" s="24" t="n"/>
      <c r="D67" s="24" t="n"/>
      <c r="E67" s="24" t="n"/>
      <c r="F67" s="25" t="n"/>
      <c r="G67" s="24" t="n"/>
      <c r="H67" s="24" t="n"/>
      <c r="I67" s="24" t="n"/>
      <c r="J67" s="24" t="n"/>
      <c r="K67" s="24" t="n"/>
      <c r="L67" s="24" t="n"/>
      <c r="M67" s="24" t="n"/>
      <c r="N67" s="24" t="n"/>
      <c r="O67" s="25" t="n"/>
      <c r="P67" s="24" t="n"/>
      <c r="Q67" s="24" t="n"/>
      <c r="R67" s="24" t="n"/>
      <c r="S67" s="24" t="n"/>
      <c r="T67" s="24" t="n"/>
      <c r="U67" s="24" t="n"/>
      <c r="V67" s="24" t="n"/>
      <c r="W67" s="25" t="n"/>
      <c r="X67" s="24" t="n"/>
      <c r="Y67" s="24" t="n"/>
      <c r="Z67" s="24" t="n"/>
      <c r="AA67" s="24" t="n"/>
      <c r="AB67" s="24" t="n"/>
      <c r="AC67" s="24" t="n"/>
      <c r="AD67" s="24" t="n"/>
      <c r="AE67" s="24" t="n"/>
      <c r="AF67" s="25" t="n"/>
      <c r="AG67" s="24" t="n"/>
      <c r="AH67" s="38" t="n"/>
    </row>
    <row r="68" ht="18" customHeight="1" s="371">
      <c r="A68" s="362" t="n"/>
      <c r="B68" s="24" t="n"/>
      <c r="C68" s="24" t="n"/>
      <c r="D68" s="24" t="n"/>
      <c r="E68" s="24" t="n"/>
      <c r="F68" s="25" t="n"/>
      <c r="G68" s="24" t="n"/>
      <c r="H68" s="24" t="n"/>
      <c r="I68" s="24" t="n"/>
      <c r="J68" s="24" t="n"/>
      <c r="K68" s="24" t="n"/>
      <c r="L68" s="24" t="n"/>
      <c r="M68" s="24" t="n"/>
      <c r="N68" s="24" t="n"/>
      <c r="O68" s="25" t="n"/>
      <c r="P68" s="24" t="n"/>
      <c r="Q68" s="24" t="n"/>
      <c r="R68" s="24" t="n"/>
      <c r="S68" s="24" t="n"/>
      <c r="T68" s="24" t="n"/>
      <c r="U68" s="24" t="n"/>
      <c r="V68" s="24" t="n"/>
      <c r="W68" s="25" t="n"/>
      <c r="X68" s="24" t="n"/>
      <c r="Y68" s="24" t="n"/>
      <c r="Z68" s="24" t="n"/>
      <c r="AA68" s="24" t="n"/>
      <c r="AB68" s="24" t="n"/>
      <c r="AC68" s="24" t="n"/>
      <c r="AD68" s="24" t="n"/>
      <c r="AE68" s="24" t="n"/>
      <c r="AF68" s="25" t="n"/>
      <c r="AG68" s="24" t="n"/>
      <c r="AH68" s="38" t="n"/>
    </row>
    <row r="69" ht="18" customHeight="1" s="371">
      <c r="A69" s="362" t="n"/>
      <c r="B69" s="24" t="n"/>
      <c r="C69" s="24" t="n"/>
      <c r="D69" s="24" t="n"/>
      <c r="E69" s="24" t="n"/>
      <c r="F69" s="25" t="n"/>
      <c r="G69" s="24" t="n"/>
      <c r="H69" s="24" t="n"/>
      <c r="I69" s="24" t="n"/>
      <c r="J69" s="24" t="n"/>
      <c r="K69" s="24" t="n"/>
      <c r="L69" s="24" t="n"/>
      <c r="M69" s="24" t="n"/>
      <c r="N69" s="24" t="n"/>
      <c r="O69" s="25" t="n"/>
      <c r="P69" s="24" t="n"/>
      <c r="Q69" s="24" t="n"/>
      <c r="R69" s="24" t="n"/>
      <c r="S69" s="24" t="n"/>
      <c r="T69" s="24" t="n"/>
      <c r="U69" s="24" t="n"/>
      <c r="V69" s="24" t="n"/>
      <c r="W69" s="25" t="n"/>
      <c r="X69" s="24" t="n"/>
      <c r="Y69" s="24" t="n"/>
      <c r="Z69" s="24" t="n"/>
      <c r="AA69" s="24" t="n"/>
      <c r="AB69" s="24" t="n"/>
      <c r="AC69" s="24" t="n"/>
      <c r="AD69" s="24" t="n"/>
      <c r="AE69" s="24" t="n"/>
      <c r="AF69" s="25" t="n"/>
      <c r="AG69" s="24" t="n"/>
      <c r="AH69" s="38" t="n"/>
    </row>
    <row r="70" ht="18" customHeight="1" s="371">
      <c r="A70" s="362" t="n"/>
      <c r="B70" s="24" t="n"/>
      <c r="C70" s="24" t="n"/>
      <c r="D70" s="24" t="n"/>
      <c r="E70" s="24" t="n"/>
      <c r="F70" s="25" t="n"/>
      <c r="G70" s="24" t="n"/>
      <c r="H70" s="24" t="n"/>
      <c r="I70" s="24" t="n"/>
      <c r="J70" s="24" t="n"/>
      <c r="K70" s="24" t="n"/>
      <c r="L70" s="24" t="n"/>
      <c r="M70" s="24" t="n"/>
      <c r="N70" s="24" t="n"/>
      <c r="O70" s="25" t="n"/>
      <c r="P70" s="24" t="n"/>
      <c r="Q70" s="24" t="n"/>
      <c r="R70" s="24" t="n"/>
      <c r="S70" s="24" t="n"/>
      <c r="T70" s="24" t="n"/>
      <c r="U70" s="24" t="n"/>
      <c r="V70" s="24" t="n"/>
      <c r="W70" s="25" t="n"/>
      <c r="X70" s="24" t="n"/>
      <c r="Y70" s="24" t="n"/>
      <c r="Z70" s="24" t="n"/>
      <c r="AA70" s="24" t="n"/>
      <c r="AB70" s="24" t="n"/>
      <c r="AC70" s="24" t="n"/>
      <c r="AD70" s="24" t="n"/>
      <c r="AE70" s="24" t="n"/>
      <c r="AF70" s="25" t="n"/>
      <c r="AG70" s="24" t="n"/>
      <c r="AH70" s="38" t="n"/>
    </row>
    <row r="71" ht="18" customHeight="1" s="371">
      <c r="A71" s="362" t="n"/>
      <c r="B71" s="24" t="n"/>
      <c r="C71" s="24" t="n"/>
      <c r="D71" s="24" t="n"/>
      <c r="E71" s="24" t="n"/>
      <c r="F71" s="25" t="n"/>
      <c r="G71" s="24" t="n"/>
      <c r="H71" s="24" t="n"/>
      <c r="I71" s="24" t="n"/>
      <c r="J71" s="24" t="n"/>
      <c r="K71" s="24" t="n"/>
      <c r="L71" s="24" t="n"/>
      <c r="M71" s="24" t="n"/>
      <c r="N71" s="24" t="n"/>
      <c r="O71" s="25" t="n"/>
      <c r="P71" s="24" t="n"/>
      <c r="Q71" s="24" t="n"/>
      <c r="R71" s="24" t="n"/>
      <c r="S71" s="24" t="n"/>
      <c r="T71" s="24" t="n"/>
      <c r="U71" s="24" t="n"/>
      <c r="V71" s="24" t="n"/>
      <c r="W71" s="25" t="n"/>
      <c r="X71" s="24" t="n"/>
      <c r="Y71" s="24" t="n"/>
      <c r="Z71" s="24" t="n"/>
      <c r="AA71" s="24" t="n"/>
      <c r="AB71" s="24" t="n"/>
      <c r="AC71" s="24" t="n"/>
      <c r="AD71" s="24" t="n"/>
      <c r="AE71" s="24" t="n"/>
      <c r="AF71" s="25" t="n"/>
      <c r="AG71" s="24" t="n"/>
      <c r="AH71" s="38" t="n"/>
    </row>
    <row r="72" ht="18" customHeight="1" s="371">
      <c r="A72" s="362" t="n"/>
      <c r="B72" s="24" t="n"/>
      <c r="C72" s="24" t="n"/>
      <c r="D72" s="24" t="n"/>
      <c r="E72" s="24" t="n"/>
      <c r="F72" s="25" t="n"/>
      <c r="G72" s="24" t="n"/>
      <c r="H72" s="24" t="n"/>
      <c r="I72" s="24" t="n"/>
      <c r="J72" s="24" t="n"/>
      <c r="K72" s="24" t="n"/>
      <c r="L72" s="24" t="n"/>
      <c r="M72" s="24" t="n"/>
      <c r="N72" s="24" t="n"/>
      <c r="O72" s="25" t="n"/>
      <c r="P72" s="24" t="n"/>
      <c r="Q72" s="24" t="n"/>
      <c r="R72" s="24" t="n"/>
      <c r="S72" s="24" t="n"/>
      <c r="T72" s="24" t="n"/>
      <c r="U72" s="24" t="n"/>
      <c r="V72" s="24" t="n"/>
      <c r="W72" s="25" t="n"/>
      <c r="X72" s="24" t="n"/>
      <c r="Y72" s="24" t="n"/>
      <c r="Z72" s="24" t="n"/>
      <c r="AA72" s="24" t="n"/>
      <c r="AB72" s="24" t="n"/>
      <c r="AC72" s="24" t="n"/>
      <c r="AD72" s="24" t="n"/>
      <c r="AE72" s="24" t="n"/>
      <c r="AF72" s="25" t="n"/>
      <c r="AG72" s="24" t="n"/>
      <c r="AH72" s="38" t="n"/>
    </row>
    <row r="73" ht="18" customHeight="1" s="371">
      <c r="A73" s="362" t="n"/>
      <c r="B73" s="84" t="n"/>
      <c r="C73" s="84" t="n"/>
      <c r="D73" s="84" t="n"/>
      <c r="E73" s="84" t="n"/>
      <c r="F73" s="85" t="n"/>
      <c r="G73" s="84" t="n"/>
      <c r="H73" s="84" t="n"/>
      <c r="I73" s="84" t="n"/>
      <c r="J73" s="84" t="n"/>
      <c r="K73" s="84" t="n"/>
      <c r="L73" s="84" t="n"/>
      <c r="M73" s="84" t="n"/>
      <c r="N73" s="84" t="n"/>
      <c r="O73" s="85" t="n"/>
      <c r="P73" s="84" t="n"/>
      <c r="Q73" s="24" t="n"/>
      <c r="R73" s="24" t="n"/>
      <c r="S73" s="24" t="n"/>
      <c r="T73" s="24" t="n"/>
      <c r="U73" s="24" t="n"/>
      <c r="V73" s="24" t="n"/>
      <c r="W73" s="25" t="n"/>
      <c r="X73" s="24" t="n"/>
      <c r="Y73" s="24" t="n"/>
      <c r="Z73" s="24" t="n"/>
      <c r="AA73" s="24" t="n"/>
      <c r="AB73" s="24" t="n"/>
      <c r="AC73" s="24" t="n"/>
      <c r="AD73" s="24" t="n"/>
      <c r="AE73" s="24" t="n"/>
      <c r="AF73" s="25" t="n"/>
      <c r="AG73" s="24" t="n"/>
      <c r="AH73" s="38" t="n"/>
    </row>
    <row r="74" ht="18" customHeight="1" s="371">
      <c r="A74" s="362" t="n"/>
      <c r="B74" s="93" t="n"/>
      <c r="C74" s="93" t="n"/>
      <c r="D74" s="93" t="n"/>
      <c r="E74" s="93" t="n"/>
      <c r="F74" s="94" t="n"/>
      <c r="G74" s="93" t="n"/>
      <c r="H74" s="93" t="n"/>
      <c r="I74" s="93" t="n"/>
      <c r="J74" s="93" t="n"/>
      <c r="K74" s="93" t="n"/>
      <c r="L74" s="93" t="n"/>
      <c r="M74" s="93" t="n"/>
      <c r="N74" s="93" t="n"/>
      <c r="O74" s="94" t="n"/>
      <c r="P74" s="93" t="n"/>
      <c r="Q74" s="24" t="n"/>
      <c r="R74" s="24" t="n"/>
      <c r="S74" s="24" t="n"/>
      <c r="T74" s="24" t="n"/>
      <c r="U74" s="24" t="n"/>
      <c r="V74" s="24" t="n"/>
      <c r="W74" s="25" t="n"/>
      <c r="X74" s="24" t="n"/>
      <c r="Y74" s="24" t="n"/>
      <c r="Z74" s="24" t="n"/>
      <c r="AA74" s="24" t="n"/>
      <c r="AB74" s="24" t="n"/>
      <c r="AC74" s="24" t="n"/>
      <c r="AD74" s="24" t="n"/>
      <c r="AE74" s="24" t="n"/>
      <c r="AF74" s="25" t="n"/>
      <c r="AG74" s="24" t="n"/>
      <c r="AH74" s="38" t="n"/>
    </row>
    <row r="75" ht="18" customHeight="1" s="371">
      <c r="A75" s="362" t="n"/>
      <c r="B75" s="24" t="n"/>
      <c r="C75" s="24" t="n"/>
      <c r="D75" s="24" t="n"/>
      <c r="E75" s="24" t="n"/>
      <c r="F75" s="25" t="n"/>
      <c r="G75" s="24" t="n"/>
      <c r="H75" s="24" t="n"/>
      <c r="I75" s="24" t="n"/>
      <c r="J75" s="24" t="n"/>
      <c r="K75" s="24" t="n"/>
      <c r="L75" s="24" t="n"/>
      <c r="M75" s="24" t="n"/>
      <c r="N75" s="24" t="n"/>
      <c r="O75" s="25" t="n"/>
      <c r="P75" s="24" t="n"/>
      <c r="Q75" s="24" t="n"/>
      <c r="R75" s="24" t="n"/>
      <c r="S75" s="24" t="n"/>
      <c r="T75" s="24" t="n"/>
      <c r="U75" s="24" t="n"/>
      <c r="V75" s="24" t="n"/>
      <c r="W75" s="25" t="n"/>
      <c r="X75" s="24" t="n"/>
      <c r="Y75" s="24" t="n"/>
      <c r="Z75" s="24" t="n"/>
      <c r="AA75" s="24" t="n"/>
      <c r="AB75" s="24" t="n"/>
      <c r="AC75" s="24" t="n"/>
      <c r="AD75" s="24" t="n"/>
      <c r="AE75" s="24" t="n"/>
      <c r="AF75" s="25" t="n"/>
      <c r="AG75" s="24" t="n"/>
      <c r="AH75" s="38" t="n"/>
    </row>
    <row r="76" ht="18" customHeight="1" s="371">
      <c r="A76" s="362" t="n"/>
      <c r="B76" s="99" t="inlineStr">
        <is>
          <t>Customer:</t>
        </is>
      </c>
      <c r="C76" s="24" t="n"/>
      <c r="D76" s="24" t="n"/>
      <c r="E76" s="24" t="n"/>
      <c r="F76" s="25" t="n"/>
      <c r="G76" s="24" t="n"/>
      <c r="H76" s="24" t="n"/>
      <c r="I76" s="24" t="n"/>
      <c r="J76" s="100">
        <f>O49</f>
        <v/>
      </c>
      <c r="K76" s="24" t="n"/>
      <c r="L76" s="24" t="n"/>
      <c r="M76" s="24" t="n"/>
      <c r="N76" s="24" t="n"/>
      <c r="O76" s="25" t="n"/>
      <c r="P76" s="24" t="n"/>
      <c r="Q76" s="24" t="n"/>
      <c r="R76" s="24" t="n"/>
      <c r="S76" s="24" t="n"/>
      <c r="T76" s="24" t="n"/>
      <c r="U76" s="24" t="n"/>
      <c r="V76" s="24" t="n"/>
      <c r="W76" s="25" t="n"/>
      <c r="X76" s="24" t="n"/>
      <c r="Y76" s="24" t="n"/>
      <c r="Z76" s="24" t="n"/>
      <c r="AA76" s="24" t="n"/>
      <c r="AB76" s="24" t="n"/>
      <c r="AC76" s="24" t="n"/>
      <c r="AD76" s="24" t="n"/>
      <c r="AE76" s="24" t="n"/>
      <c r="AF76" s="25" t="n"/>
      <c r="AG76" s="24" t="n"/>
      <c r="AH76" s="38" t="n"/>
    </row>
    <row r="77" ht="18" customHeight="1" s="371">
      <c r="A77" s="362" t="n"/>
      <c r="B77" s="24" t="n"/>
      <c r="C77" s="24" t="n"/>
      <c r="D77" s="24" t="n"/>
      <c r="E77" s="24" t="n"/>
      <c r="F77" s="25" t="n"/>
      <c r="G77" s="24" t="n"/>
      <c r="H77" s="24" t="n"/>
      <c r="I77" s="24" t="n"/>
      <c r="J77" s="24" t="n"/>
      <c r="K77" s="24" t="n"/>
      <c r="L77" s="24" t="n"/>
      <c r="M77" s="24" t="n"/>
      <c r="N77" s="24" t="n"/>
      <c r="O77" s="25" t="n"/>
      <c r="P77" s="24" t="n"/>
      <c r="Q77" s="24" t="n"/>
      <c r="R77" s="24" t="n"/>
      <c r="S77" s="24" t="n"/>
      <c r="T77" s="24" t="n"/>
      <c r="U77" s="24" t="n"/>
      <c r="V77" s="24" t="n"/>
      <c r="W77" s="25" t="n"/>
      <c r="X77" s="24" t="n"/>
      <c r="Y77" s="24" t="n"/>
      <c r="Z77" s="24" t="n"/>
      <c r="AA77" s="24" t="n"/>
      <c r="AB77" s="24" t="n"/>
      <c r="AC77" s="24" t="n"/>
      <c r="AD77" s="24" t="n"/>
      <c r="AE77" s="24" t="n"/>
      <c r="AF77" s="25" t="n"/>
      <c r="AG77" s="24" t="n"/>
      <c r="AH77" s="38" t="n"/>
    </row>
    <row r="78" ht="18" customHeight="1" s="371">
      <c r="A78" s="362" t="n"/>
      <c r="B78" s="113" t="inlineStr">
        <is>
          <t>Customer order:</t>
        </is>
      </c>
      <c r="C78" s="24" t="n"/>
      <c r="D78" s="24" t="n"/>
      <c r="E78" s="24" t="n"/>
      <c r="F78" s="25" t="n"/>
      <c r="G78" s="24" t="n"/>
      <c r="H78" s="137" t="n"/>
      <c r="I78" s="114" t="n"/>
      <c r="J78" s="137">
        <f>O50</f>
        <v/>
      </c>
      <c r="K78" s="114" t="n"/>
      <c r="L78" s="114" t="n"/>
      <c r="M78" s="24" t="n"/>
      <c r="N78" s="24" t="n"/>
      <c r="O78" s="25" t="n"/>
      <c r="P78" s="24" t="n"/>
      <c r="Q78" s="24" t="n"/>
      <c r="R78" s="24" t="n"/>
      <c r="S78" s="24" t="n"/>
      <c r="T78" s="24" t="n"/>
      <c r="U78" s="24" t="n"/>
      <c r="V78" s="24" t="n"/>
      <c r="W78" s="24" t="n"/>
      <c r="X78" s="24" t="n"/>
      <c r="Y78" s="24" t="n"/>
      <c r="Z78" s="24" t="n"/>
      <c r="AA78" s="24" t="n"/>
      <c r="AB78" s="24" t="n"/>
      <c r="AC78" s="24" t="n"/>
      <c r="AD78" s="24" t="n"/>
      <c r="AE78" s="24" t="n"/>
      <c r="AF78" s="24" t="n"/>
      <c r="AG78" s="24" t="n"/>
      <c r="AH78" s="38" t="n"/>
    </row>
    <row r="79" ht="18" customHeight="1" s="371">
      <c r="A79" s="362" t="n"/>
      <c r="B79" s="24" t="n"/>
      <c r="C79" s="24" t="n"/>
      <c r="D79" s="24" t="n"/>
      <c r="E79" s="24" t="n"/>
      <c r="F79" s="25" t="n"/>
      <c r="G79" s="24" t="n"/>
      <c r="H79" s="24" t="n"/>
      <c r="I79" s="124" t="n"/>
      <c r="J79" s="24" t="n"/>
      <c r="K79" s="24" t="n"/>
      <c r="L79" s="24" t="n"/>
      <c r="M79" s="24" t="n"/>
      <c r="N79" s="24" t="n"/>
      <c r="O79" s="25" t="n"/>
      <c r="P79" s="24" t="n"/>
      <c r="Q79" s="24" t="n"/>
      <c r="R79" s="24" t="n"/>
      <c r="S79" s="24" t="n"/>
      <c r="T79" s="24" t="n"/>
      <c r="U79" s="24" t="n"/>
      <c r="V79" s="24" t="n"/>
      <c r="W79" s="24" t="n"/>
      <c r="X79" s="24" t="n"/>
      <c r="Y79" s="24" t="n"/>
      <c r="Z79" s="24" t="n"/>
      <c r="AA79" s="24" t="n"/>
      <c r="AB79" s="24" t="n"/>
      <c r="AC79" s="24" t="n"/>
      <c r="AD79" s="24" t="n"/>
      <c r="AE79" s="24" t="n"/>
      <c r="AF79" s="24" t="n"/>
      <c r="AG79" s="24" t="n"/>
      <c r="AH79" s="38" t="n"/>
    </row>
    <row r="80" ht="18" customHeight="1" s="371">
      <c r="A80" s="362" t="n"/>
      <c r="B80" s="133" t="inlineStr">
        <is>
          <t>Project name:</t>
        </is>
      </c>
      <c r="C80" s="24" t="n"/>
      <c r="D80" s="24" t="n"/>
      <c r="E80" s="24" t="n"/>
      <c r="F80" s="25" t="n"/>
      <c r="G80" s="24" t="n"/>
      <c r="H80" s="24" t="n"/>
      <c r="I80" s="24" t="n"/>
      <c r="J80" s="134">
        <f>L1</f>
        <v/>
      </c>
      <c r="K80" s="24" t="n"/>
      <c r="L80" s="24" t="n"/>
      <c r="M80" s="24" t="n"/>
      <c r="N80" s="24" t="n"/>
      <c r="O80" s="25" t="n"/>
      <c r="P80" s="24" t="n"/>
      <c r="Q80" s="24" t="n"/>
      <c r="R80" s="24" t="n"/>
      <c r="S80" s="24" t="n"/>
      <c r="T80" s="24" t="n"/>
      <c r="U80" s="24" t="n"/>
      <c r="V80" s="24" t="n"/>
      <c r="W80" s="24" t="n"/>
      <c r="X80" s="24" t="n"/>
      <c r="Y80" s="24" t="n"/>
      <c r="Z80" s="24" t="n"/>
      <c r="AA80" s="24" t="n"/>
      <c r="AB80" s="24" t="n"/>
      <c r="AC80" s="24" t="n"/>
      <c r="AD80" s="24" t="n"/>
      <c r="AE80" s="24" t="n"/>
      <c r="AF80" s="24" t="n"/>
      <c r="AG80" s="24" t="n"/>
      <c r="AH80" s="38" t="n"/>
    </row>
    <row r="81" ht="18" customHeight="1" s="371">
      <c r="A81" s="362" t="n"/>
      <c r="B81" s="133" t="inlineStr">
        <is>
          <t>Product code:</t>
        </is>
      </c>
      <c r="C81" s="24" t="n"/>
      <c r="D81" s="24" t="n"/>
      <c r="E81" s="24" t="n"/>
      <c r="F81" s="25" t="n"/>
      <c r="G81" s="24" t="n"/>
      <c r="H81" s="24" t="n"/>
      <c r="I81" s="24" t="n"/>
      <c r="J81" s="137">
        <f>O51</f>
        <v/>
      </c>
      <c r="K81" s="24" t="n"/>
      <c r="L81" s="24" t="n"/>
      <c r="M81" s="24" t="n"/>
      <c r="N81" s="24" t="n"/>
      <c r="O81" s="25" t="n"/>
      <c r="P81" s="24" t="n"/>
      <c r="Q81" s="24" t="n"/>
      <c r="R81" s="24" t="n"/>
      <c r="S81" s="24" t="n"/>
      <c r="T81" s="24" t="n"/>
      <c r="U81" s="24" t="n"/>
      <c r="V81" s="24" t="n"/>
      <c r="W81" s="24" t="n"/>
      <c r="X81" s="24" t="n"/>
      <c r="Y81" s="24" t="n"/>
      <c r="Z81" s="24" t="n"/>
      <c r="AA81" s="24" t="n"/>
      <c r="AB81" s="24" t="n"/>
      <c r="AC81" s="24" t="n"/>
      <c r="AD81" s="24" t="n"/>
      <c r="AE81" s="24" t="n"/>
      <c r="AF81" s="24" t="n"/>
      <c r="AG81" s="24" t="n"/>
      <c r="AH81" s="38" t="n"/>
    </row>
    <row r="82" ht="18" customHeight="1" s="371">
      <c r="A82" s="362" t="n"/>
      <c r="B82" s="147" t="inlineStr">
        <is>
          <t>Dimensions:</t>
        </is>
      </c>
      <c r="C82" s="24" t="n"/>
      <c r="D82" s="24" t="n"/>
      <c r="E82" s="24" t="n"/>
      <c r="F82" s="25" t="n"/>
      <c r="G82" s="24" t="n"/>
      <c r="H82" s="24" t="n"/>
      <c r="I82" s="24" t="n"/>
      <c r="J82" s="24" t="n"/>
      <c r="K82" s="24" t="n"/>
      <c r="L82" s="24" t="n"/>
      <c r="M82" s="24" t="n"/>
      <c r="N82" s="24" t="n"/>
      <c r="O82" s="25" t="n"/>
      <c r="P82" s="24" t="n"/>
      <c r="Q82" s="24" t="n"/>
      <c r="R82" s="24" t="n"/>
      <c r="S82" s="24" t="n"/>
      <c r="T82" s="24" t="n"/>
      <c r="U82" s="24" t="n"/>
      <c r="V82" s="24" t="n"/>
      <c r="W82" s="24" t="n"/>
      <c r="X82" s="24" t="n"/>
      <c r="Y82" s="24" t="n"/>
      <c r="Z82" s="24" t="n"/>
      <c r="AA82" s="24" t="n"/>
      <c r="AB82" s="24" t="n"/>
      <c r="AC82" s="24" t="n"/>
      <c r="AD82" s="24" t="n"/>
      <c r="AE82" s="24" t="n"/>
      <c r="AF82" s="24" t="n"/>
      <c r="AG82" s="24" t="n"/>
      <c r="AH82" s="38" t="n"/>
    </row>
    <row r="83" ht="18" customHeight="1" s="371">
      <c r="A83" s="362" t="n"/>
      <c r="B83" s="24" t="n"/>
      <c r="C83" s="24" t="n"/>
      <c r="D83" s="24" t="n"/>
      <c r="E83" s="24" t="n"/>
      <c r="F83" s="25" t="n"/>
      <c r="G83" s="24" t="n"/>
      <c r="H83" s="24" t="n"/>
      <c r="I83" s="24" t="n"/>
      <c r="J83" s="158" t="inlineStr">
        <is>
          <t>Color:</t>
        </is>
      </c>
      <c r="K83" s="24" t="n"/>
      <c r="L83" s="159" t="n"/>
      <c r="M83" s="159" t="n"/>
      <c r="N83" s="171">
        <f>J11</f>
        <v/>
      </c>
      <c r="O83" s="25" t="n"/>
      <c r="P83" s="24" t="n"/>
      <c r="Q83" s="24" t="n"/>
      <c r="R83" s="24" t="n"/>
      <c r="S83" s="24" t="n"/>
      <c r="T83" s="24" t="n"/>
      <c r="U83" s="24" t="n"/>
      <c r="V83" s="24" t="n"/>
      <c r="W83" s="24" t="n"/>
      <c r="X83" s="24" t="n"/>
      <c r="Y83" s="24" t="n"/>
      <c r="Z83" s="24" t="n"/>
      <c r="AA83" s="24" t="n"/>
      <c r="AB83" s="24" t="n"/>
      <c r="AC83" s="24" t="n"/>
      <c r="AD83" s="24" t="n"/>
      <c r="AE83" s="24" t="n"/>
      <c r="AF83" s="24" t="n"/>
      <c r="AG83" s="24" t="n"/>
      <c r="AH83" s="38" t="n"/>
    </row>
    <row r="84" ht="18" customHeight="1" s="371">
      <c r="A84" s="362" t="n"/>
      <c r="B84" s="158" t="inlineStr">
        <is>
          <t>L || - length (mm):</t>
        </is>
      </c>
      <c r="C84" s="24" t="n"/>
      <c r="D84" s="24" t="n"/>
      <c r="E84" s="24" t="n"/>
      <c r="F84" s="171">
        <f>O4</f>
        <v/>
      </c>
      <c r="G84" s="24" t="n"/>
      <c r="H84" s="24" t="n"/>
      <c r="I84" s="24" t="n"/>
      <c r="J84" s="24" t="n"/>
      <c r="K84" s="170" t="n"/>
      <c r="L84" s="170" t="n"/>
      <c r="M84" s="170" t="n"/>
      <c r="N84" s="171" t="n"/>
      <c r="O84" s="25" t="n"/>
      <c r="P84" s="24" t="n"/>
      <c r="Q84" s="24" t="n"/>
      <c r="R84" s="24" t="n"/>
      <c r="S84" s="24" t="n"/>
      <c r="T84" s="24" t="n"/>
      <c r="U84" s="24" t="n"/>
      <c r="V84" s="24" t="n"/>
      <c r="W84" s="24" t="n"/>
      <c r="X84" s="24" t="n"/>
      <c r="Y84" s="24" t="n"/>
      <c r="Z84" s="24" t="n"/>
      <c r="AA84" s="24" t="n"/>
      <c r="AB84" s="24" t="n"/>
      <c r="AC84" s="24" t="n"/>
      <c r="AD84" s="24" t="n"/>
      <c r="AE84" s="24" t="n"/>
      <c r="AF84" s="24" t="n"/>
      <c r="AG84" s="24" t="n"/>
      <c r="AH84" s="38" t="n"/>
    </row>
    <row r="85" ht="18" customHeight="1" s="371">
      <c r="A85" s="362" t="n"/>
      <c r="B85" s="24" t="n"/>
      <c r="C85" s="24" t="n"/>
      <c r="D85" s="24" t="n"/>
      <c r="E85" s="24" t="n"/>
      <c r="F85" s="171" t="n"/>
      <c r="G85" s="24" t="n"/>
      <c r="H85" s="24" t="n"/>
      <c r="I85" s="24" t="n"/>
      <c r="J85" s="158" t="inlineStr">
        <is>
          <t>Other proprierties:</t>
        </is>
      </c>
      <c r="K85" s="24" t="n"/>
      <c r="L85" s="159" t="n"/>
      <c r="M85" s="159" t="n"/>
      <c r="N85" s="175">
        <f>J13</f>
        <v/>
      </c>
      <c r="O85" s="25" t="n"/>
      <c r="P85" s="24" t="n"/>
      <c r="Q85" s="24" t="n"/>
      <c r="R85" s="24" t="n"/>
      <c r="S85" s="24" t="n"/>
      <c r="T85" s="24" t="n"/>
      <c r="U85" s="24" t="n"/>
      <c r="V85" s="24" t="n"/>
      <c r="W85" s="24" t="n"/>
      <c r="X85" s="24" t="n"/>
      <c r="Y85" s="24" t="n"/>
      <c r="Z85" s="24" t="n"/>
      <c r="AA85" s="24" t="n"/>
      <c r="AB85" s="24" t="n"/>
      <c r="AC85" s="24" t="n"/>
      <c r="AD85" s="24" t="n"/>
      <c r="AE85" s="24" t="n"/>
      <c r="AF85" s="24" t="n"/>
      <c r="AG85" s="24" t="n"/>
      <c r="AH85" s="38" t="n"/>
    </row>
    <row r="86" ht="18" customHeight="1" s="371">
      <c r="A86" s="362" t="n"/>
      <c r="B86" s="158" t="inlineStr">
        <is>
          <t>l - wide (mm):</t>
        </is>
      </c>
      <c r="C86" s="24" t="n"/>
      <c r="D86" s="24" t="n"/>
      <c r="E86" s="24" t="n"/>
      <c r="F86" s="171">
        <f>O5</f>
        <v/>
      </c>
      <c r="G86" s="24" t="n"/>
      <c r="H86" s="24" t="n"/>
      <c r="I86" s="24" t="n"/>
      <c r="J86" s="24" t="n"/>
      <c r="K86" s="24" t="n"/>
      <c r="L86" s="24" t="n"/>
      <c r="M86" s="24" t="n"/>
      <c r="N86" s="148" t="n"/>
      <c r="O86" s="25" t="n"/>
      <c r="P86" s="24" t="n"/>
      <c r="Q86" s="24" t="n"/>
      <c r="R86" s="24" t="n"/>
      <c r="S86" s="24" t="n"/>
      <c r="T86" s="24" t="n"/>
      <c r="U86" s="24" t="n"/>
      <c r="V86" s="24" t="n"/>
      <c r="W86" s="24" t="n"/>
      <c r="X86" s="24" t="n"/>
      <c r="Y86" s="24" t="n"/>
      <c r="Z86" s="24" t="n"/>
      <c r="AA86" s="24" t="n"/>
      <c r="AB86" s="24" t="n"/>
      <c r="AC86" s="24" t="n"/>
      <c r="AD86" s="24" t="n"/>
      <c r="AE86" s="24" t="n"/>
      <c r="AF86" s="24" t="n"/>
      <c r="AG86" s="24" t="n"/>
      <c r="AH86" s="38" t="n"/>
    </row>
    <row r="87" ht="18" customHeight="1" s="371">
      <c r="A87" s="362" t="n"/>
      <c r="B87" s="159" t="n"/>
      <c r="C87" s="24" t="n"/>
      <c r="D87" s="24" t="n"/>
      <c r="E87" s="24" t="n"/>
      <c r="F87" s="171" t="n"/>
      <c r="G87" s="24" t="n"/>
      <c r="H87" s="24" t="n"/>
      <c r="I87" s="24" t="n"/>
      <c r="J87" s="24" t="n"/>
      <c r="K87" s="24" t="n"/>
      <c r="L87" s="24" t="n"/>
      <c r="M87" s="24" t="n"/>
      <c r="N87" s="148" t="n"/>
      <c r="O87" s="25" t="n"/>
      <c r="P87" s="24" t="n"/>
      <c r="Q87" s="24" t="n"/>
      <c r="R87" s="24" t="n"/>
      <c r="S87" s="24" t="n"/>
      <c r="T87" s="24" t="n"/>
      <c r="U87" s="24" t="n"/>
      <c r="V87" s="24" t="n"/>
      <c r="W87" s="24" t="n"/>
      <c r="X87" s="24" t="n"/>
      <c r="Y87" s="24" t="n"/>
      <c r="Z87" s="24" t="n"/>
      <c r="AA87" s="24" t="n"/>
      <c r="AB87" s="24" t="n"/>
      <c r="AC87" s="24" t="n"/>
      <c r="AD87" s="24" t="n"/>
      <c r="AE87" s="24" t="n"/>
      <c r="AF87" s="24" t="n"/>
      <c r="AG87" s="24" t="n"/>
      <c r="AH87" s="38" t="n"/>
    </row>
    <row r="88" ht="18" customHeight="1" s="371">
      <c r="A88" s="362" t="n"/>
      <c r="B88" s="24" t="n"/>
      <c r="C88" s="24" t="n"/>
      <c r="D88" s="24" t="n"/>
      <c r="E88" s="24" t="n"/>
      <c r="F88" s="171" t="n"/>
      <c r="G88" s="24" t="n"/>
      <c r="H88" s="24" t="n"/>
      <c r="I88" s="24" t="n"/>
      <c r="J88" s="24" t="n"/>
      <c r="K88" s="24" t="n"/>
      <c r="L88" s="24" t="n"/>
      <c r="M88" s="24" t="n"/>
      <c r="N88" s="148" t="n"/>
      <c r="O88" s="25" t="n"/>
      <c r="P88" s="24" t="n"/>
      <c r="Q88" s="24" t="n"/>
      <c r="R88" s="24" t="n"/>
      <c r="S88" s="24" t="n"/>
      <c r="T88" s="24" t="n"/>
      <c r="U88" s="24" t="n"/>
      <c r="V88" s="24" t="n"/>
      <c r="W88" s="24" t="n"/>
      <c r="X88" s="24" t="n"/>
      <c r="Y88" s="24" t="n"/>
      <c r="Z88" s="24" t="n"/>
      <c r="AA88" s="24" t="n"/>
      <c r="AB88" s="24" t="n"/>
      <c r="AC88" s="24" t="n"/>
      <c r="AD88" s="24" t="n"/>
      <c r="AE88" s="24" t="n"/>
      <c r="AF88" s="24" t="n"/>
      <c r="AG88" s="24" t="n"/>
      <c r="AH88" s="38" t="n"/>
    </row>
    <row r="89" ht="18" customHeight="1" s="371">
      <c r="A89" s="362" t="n"/>
      <c r="B89" s="158" t="inlineStr">
        <is>
          <t>Thickness (mm)</t>
        </is>
      </c>
      <c r="C89" s="24" t="n"/>
      <c r="D89" s="24" t="n"/>
      <c r="E89" s="24" t="n"/>
      <c r="F89" s="171">
        <f>J7</f>
        <v/>
      </c>
      <c r="G89" s="24" t="n"/>
      <c r="H89" s="24" t="n"/>
      <c r="I89" s="24" t="n"/>
      <c r="J89" s="24" t="n"/>
      <c r="K89" s="24" t="n"/>
      <c r="L89" s="24" t="n"/>
      <c r="M89" s="24" t="n"/>
      <c r="N89" s="148" t="n"/>
      <c r="O89" s="25" t="n"/>
      <c r="P89" s="24" t="n"/>
      <c r="Q89" s="24" t="n"/>
      <c r="R89" s="24" t="n"/>
      <c r="S89" s="24" t="n"/>
      <c r="T89" s="24" t="n"/>
      <c r="U89" s="24" t="n"/>
      <c r="V89" s="24" t="n"/>
      <c r="W89" s="24" t="n"/>
      <c r="X89" s="24" t="n"/>
      <c r="Y89" s="24" t="n"/>
      <c r="Z89" s="24" t="n"/>
      <c r="AA89" s="24" t="n"/>
      <c r="AB89" s="24" t="n"/>
      <c r="AC89" s="24" t="n"/>
      <c r="AD89" s="24" t="n"/>
      <c r="AE89" s="24" t="n"/>
      <c r="AF89" s="24" t="n"/>
      <c r="AG89" s="24" t="n"/>
      <c r="AH89" s="38" t="n"/>
    </row>
    <row r="90" ht="18" customHeight="1" s="371">
      <c r="A90" s="362" t="n"/>
      <c r="B90" s="158" t="inlineStr">
        <is>
          <t>Density (g/m²)</t>
        </is>
      </c>
      <c r="C90" s="24" t="n"/>
      <c r="D90" s="24" t="n"/>
      <c r="E90" s="24" t="n"/>
      <c r="F90" s="171">
        <f>J9</f>
        <v/>
      </c>
      <c r="G90" s="24" t="n"/>
      <c r="H90" s="24" t="n"/>
      <c r="I90" s="24" t="n"/>
      <c r="J90" s="24" t="n"/>
      <c r="K90" s="24" t="n"/>
      <c r="L90" s="24" t="n"/>
      <c r="M90" s="24" t="n"/>
      <c r="N90" s="148" t="n"/>
      <c r="O90" s="25" t="n"/>
      <c r="P90" s="24" t="n"/>
      <c r="Q90" s="24" t="n"/>
      <c r="R90" s="24" t="n"/>
      <c r="S90" s="24" t="n"/>
      <c r="T90" s="24" t="n"/>
      <c r="U90" s="24" t="n"/>
      <c r="V90" s="24" t="n"/>
      <c r="W90" s="24" t="n"/>
      <c r="X90" s="24" t="n"/>
      <c r="Y90" s="24" t="n"/>
      <c r="Z90" s="24" t="n"/>
      <c r="AA90" s="24" t="n"/>
      <c r="AB90" s="24" t="n"/>
      <c r="AC90" s="24" t="n"/>
      <c r="AD90" s="24" t="n"/>
      <c r="AE90" s="24" t="n"/>
      <c r="AF90" s="24" t="n"/>
      <c r="AG90" s="24" t="n"/>
      <c r="AH90" s="38" t="n"/>
    </row>
    <row r="91" ht="18" customHeight="1" s="371">
      <c r="A91" s="362" t="n"/>
      <c r="B91" s="24" t="n"/>
      <c r="C91" s="24" t="n"/>
      <c r="D91" s="24" t="n"/>
      <c r="E91" s="24" t="n"/>
      <c r="F91" s="25" t="n"/>
      <c r="G91" s="24" t="n"/>
      <c r="H91" s="24" t="n"/>
      <c r="I91" s="24" t="n"/>
      <c r="J91" s="24" t="n"/>
      <c r="K91" s="24" t="n"/>
      <c r="L91" s="24" t="n"/>
      <c r="M91" s="24" t="n"/>
      <c r="N91" s="148" t="n"/>
      <c r="O91" s="25" t="n"/>
      <c r="P91" s="24" t="n"/>
      <c r="Q91" s="24" t="n"/>
      <c r="R91" s="24" t="n"/>
      <c r="S91" s="24" t="n"/>
      <c r="T91" s="24" t="n"/>
      <c r="U91" s="24" t="n"/>
      <c r="V91" s="24" t="n"/>
      <c r="W91" s="24" t="n"/>
      <c r="X91" s="24" t="n"/>
      <c r="Y91" s="24" t="n"/>
      <c r="Z91" s="24" t="n"/>
      <c r="AA91" s="24" t="n"/>
      <c r="AB91" s="24" t="n"/>
      <c r="AC91" s="24" t="n"/>
      <c r="AD91" s="24" t="n"/>
      <c r="AE91" s="24" t="n"/>
      <c r="AF91" s="24" t="n"/>
      <c r="AG91" s="24" t="n"/>
      <c r="AH91" s="38" t="n"/>
    </row>
    <row r="92" ht="18" customHeight="1" s="371">
      <c r="A92" s="363" t="n"/>
      <c r="B92" s="212" t="inlineStr">
        <is>
          <t>Quantity / pallet (pcs):</t>
        </is>
      </c>
      <c r="C92" s="211" t="n"/>
      <c r="D92" s="211" t="n"/>
      <c r="E92" s="211" t="n"/>
      <c r="F92" s="171">
        <f>O19</f>
        <v/>
      </c>
      <c r="G92" s="211" t="n"/>
      <c r="H92" s="211" t="n"/>
      <c r="I92" s="211" t="n"/>
      <c r="J92" s="212" t="inlineStr">
        <is>
          <t>Pallet hight (mm):</t>
        </is>
      </c>
      <c r="K92" s="211" t="n"/>
      <c r="L92" s="170" t="n"/>
      <c r="M92" s="170" t="n"/>
      <c r="N92" s="213">
        <f>130+(J7*O19)/N20</f>
        <v/>
      </c>
      <c r="O92" s="148" t="n"/>
      <c r="P92" s="211" t="n"/>
      <c r="Q92" s="211" t="n"/>
      <c r="R92" s="24" t="n"/>
      <c r="S92" s="24" t="n"/>
      <c r="T92" s="24" t="n"/>
      <c r="U92" s="24" t="n"/>
      <c r="V92" s="24" t="n"/>
      <c r="W92" s="24" t="n"/>
      <c r="X92" s="24" t="n"/>
      <c r="Y92" s="24" t="n"/>
      <c r="Z92" s="24" t="n"/>
      <c r="AA92" s="24" t="n"/>
      <c r="AB92" s="24" t="n"/>
      <c r="AC92" s="24" t="n"/>
      <c r="AD92" s="24" t="n"/>
      <c r="AE92" s="24" t="n"/>
      <c r="AF92" s="24" t="n"/>
      <c r="AG92" s="24" t="n"/>
      <c r="AH92" s="38" t="n"/>
    </row>
    <row r="93" ht="18" customHeight="1" s="371">
      <c r="A93" s="364" t="n"/>
      <c r="B93" s="170" t="n"/>
      <c r="C93" s="225" t="n"/>
      <c r="D93" s="225" t="n"/>
      <c r="E93" s="225" t="n"/>
      <c r="F93" s="226" t="n"/>
      <c r="G93" s="225" t="n"/>
      <c r="H93" s="225" t="n"/>
      <c r="I93" s="225" t="n"/>
      <c r="J93" s="225" t="n"/>
      <c r="K93" s="170" t="n"/>
      <c r="L93" s="170" t="n"/>
      <c r="M93" s="170" t="n"/>
      <c r="N93" s="227" t="n"/>
      <c r="O93" s="228" t="n"/>
      <c r="P93" s="225" t="n"/>
      <c r="Q93" s="225" t="n"/>
      <c r="R93" s="24" t="n"/>
      <c r="S93" s="24" t="n"/>
      <c r="T93" s="24" t="n"/>
      <c r="U93" s="24" t="n"/>
      <c r="V93" s="24" t="n"/>
      <c r="W93" s="24" t="n"/>
      <c r="X93" s="24" t="n"/>
      <c r="Y93" s="24" t="n"/>
      <c r="Z93" s="24" t="n"/>
      <c r="AA93" s="24" t="n"/>
      <c r="AB93" s="24" t="n"/>
      <c r="AC93" s="24" t="n"/>
      <c r="AD93" s="24" t="n"/>
      <c r="AE93" s="24" t="n"/>
      <c r="AF93" s="24" t="n"/>
      <c r="AG93" s="24" t="n"/>
      <c r="AH93" s="38" t="n"/>
    </row>
    <row r="94" ht="18" customHeight="1" s="371">
      <c r="A94" s="362" t="n"/>
      <c r="B94" s="212" t="inlineStr">
        <is>
          <t>Quantity / order (pcs):</t>
        </is>
      </c>
      <c r="C94" s="24" t="n"/>
      <c r="D94" s="24" t="n"/>
      <c r="E94" s="24" t="n"/>
      <c r="F94" s="171">
        <f>O53</f>
        <v/>
      </c>
      <c r="G94" s="24" t="n"/>
      <c r="H94" s="24" t="n"/>
      <c r="I94" s="24" t="n"/>
      <c r="J94" s="212" t="inlineStr">
        <is>
          <t>No. of stacks:</t>
        </is>
      </c>
      <c r="K94" s="24" t="n"/>
      <c r="L94" s="170" t="n"/>
      <c r="M94" s="170" t="n"/>
      <c r="N94" s="239">
        <f>N20</f>
        <v/>
      </c>
      <c r="O94" s="25" t="n"/>
      <c r="P94" s="24" t="n"/>
      <c r="Q94" s="24" t="n"/>
      <c r="R94" s="24" t="n"/>
      <c r="S94" s="24" t="n"/>
      <c r="T94" s="24" t="n"/>
      <c r="U94" s="24" t="n"/>
      <c r="V94" s="24" t="n"/>
      <c r="W94" s="24" t="n"/>
      <c r="X94" s="24" t="n"/>
      <c r="Y94" s="24" t="n"/>
      <c r="Z94" s="24" t="n"/>
      <c r="AA94" s="24" t="n"/>
      <c r="AB94" s="24" t="n"/>
      <c r="AC94" s="24" t="n"/>
      <c r="AD94" s="24" t="n"/>
      <c r="AE94" s="24" t="n"/>
      <c r="AF94" s="24" t="n"/>
      <c r="AG94" s="24" t="n"/>
      <c r="AH94" s="38" t="n"/>
    </row>
    <row r="95" ht="18" customHeight="1" s="371">
      <c r="A95" s="362" t="n"/>
      <c r="B95" s="24" t="n"/>
      <c r="C95" s="24" t="n"/>
      <c r="D95" s="24" t="n"/>
      <c r="E95" s="24" t="n"/>
      <c r="F95" s="171" t="n"/>
      <c r="G95" s="24" t="n"/>
      <c r="H95" s="24" t="n"/>
      <c r="I95" s="24" t="n"/>
      <c r="J95" s="24" t="n"/>
      <c r="K95" s="24" t="n"/>
      <c r="L95" s="24" t="n"/>
      <c r="M95" s="24" t="n"/>
      <c r="N95" s="24" t="n"/>
      <c r="O95" s="148" t="n"/>
      <c r="P95" s="24" t="n"/>
      <c r="Q95" s="24" t="n"/>
      <c r="R95" s="24" t="n"/>
      <c r="S95" s="24" t="n"/>
      <c r="T95" s="24" t="n"/>
      <c r="U95" s="24" t="n"/>
      <c r="V95" s="24" t="n"/>
      <c r="W95" s="24" t="n"/>
      <c r="X95" s="24" t="n"/>
      <c r="Y95" s="24" t="n"/>
      <c r="Z95" s="24" t="n"/>
      <c r="AA95" s="24" t="n"/>
      <c r="AB95" s="24" t="n"/>
      <c r="AC95" s="24" t="n"/>
      <c r="AD95" s="24" t="n"/>
      <c r="AE95" s="24" t="n"/>
      <c r="AF95" s="24" t="n"/>
      <c r="AG95" s="24" t="n"/>
      <c r="AH95" s="38" t="n"/>
    </row>
    <row r="96" ht="18" customHeight="1" s="371">
      <c r="A96" s="362" t="n"/>
      <c r="B96" s="212" t="inlineStr">
        <is>
          <t>Net weight / pallet [Kg]:</t>
        </is>
      </c>
      <c r="C96" s="24" t="n"/>
      <c r="D96" s="24" t="n"/>
      <c r="E96" s="24" t="n"/>
      <c r="F96" s="240">
        <f>((O4*O5)/1000*(J9/1000)*O19)/1000</f>
        <v/>
      </c>
      <c r="G96" s="24" t="n"/>
      <c r="H96" s="24" t="n"/>
      <c r="I96" s="24" t="n"/>
      <c r="J96" s="24" t="n"/>
      <c r="K96" s="24" t="n"/>
      <c r="L96" s="24" t="n"/>
      <c r="M96" s="24" t="n"/>
      <c r="N96" s="24" t="n"/>
      <c r="O96" s="148" t="n"/>
      <c r="P96" s="24" t="n"/>
      <c r="Q96" s="24" t="n"/>
      <c r="R96" s="24" t="n"/>
      <c r="S96" s="24" t="n"/>
      <c r="T96" s="24" t="n"/>
      <c r="U96" s="24" t="n"/>
      <c r="V96" s="24" t="n"/>
      <c r="W96" s="24" t="n"/>
      <c r="X96" s="24" t="n"/>
      <c r="Y96" s="24" t="n"/>
      <c r="Z96" s="24" t="n"/>
      <c r="AA96" s="24" t="n"/>
      <c r="AB96" s="24" t="n"/>
      <c r="AC96" s="24" t="n"/>
      <c r="AD96" s="24" t="n"/>
      <c r="AE96" s="24" t="n"/>
      <c r="AF96" s="24" t="n"/>
      <c r="AG96" s="24" t="n"/>
      <c r="AH96" s="38" t="n"/>
    </row>
    <row r="97" ht="18" customHeight="1" s="371">
      <c r="A97" s="365" t="n"/>
      <c r="B97" s="250" t="n"/>
      <c r="C97" s="250" t="n"/>
      <c r="D97" s="250" t="n"/>
      <c r="E97" s="250" t="n"/>
      <c r="F97" s="171" t="n"/>
      <c r="G97" s="250" t="n"/>
      <c r="H97" s="250" t="n"/>
      <c r="I97" s="250" t="n"/>
      <c r="J97" s="250" t="n"/>
      <c r="K97" s="250" t="n"/>
      <c r="L97" s="250" t="n"/>
      <c r="M97" s="250" t="n"/>
      <c r="N97" s="250" t="n"/>
      <c r="O97" s="25" t="n"/>
      <c r="P97" s="250" t="n"/>
      <c r="Q97" s="250" t="n"/>
      <c r="R97" s="24" t="n"/>
      <c r="S97" s="24" t="n"/>
      <c r="T97" s="24" t="n"/>
      <c r="U97" s="24" t="n"/>
      <c r="V97" s="24" t="n"/>
      <c r="W97" s="24" t="n"/>
      <c r="X97" s="24" t="n"/>
      <c r="Y97" s="24" t="n"/>
      <c r="Z97" s="24" t="n"/>
      <c r="AA97" s="24" t="n"/>
      <c r="AB97" s="24" t="n"/>
      <c r="AC97" s="24" t="n"/>
      <c r="AD97" s="24" t="n"/>
      <c r="AE97" s="24" t="n"/>
      <c r="AF97" s="24" t="n"/>
      <c r="AG97" s="24" t="n"/>
      <c r="AH97" s="38" t="n"/>
    </row>
    <row r="98" ht="18" customHeight="1" s="371">
      <c r="A98" s="362" t="n"/>
      <c r="B98" s="158" t="inlineStr">
        <is>
          <t>Oparator/ Autocontrol:</t>
        </is>
      </c>
      <c r="C98" s="24" t="n"/>
      <c r="D98" s="24" t="n"/>
      <c r="E98" s="24" t="n"/>
      <c r="F98" s="252" t="n"/>
      <c r="G98" s="253" t="n"/>
      <c r="H98" s="253" t="n"/>
      <c r="I98" s="24" t="n"/>
      <c r="J98" s="158" t="inlineStr">
        <is>
          <t>Date of extrusion:</t>
        </is>
      </c>
      <c r="K98" s="24" t="n"/>
      <c r="L98" s="24" t="n"/>
      <c r="M98" s="253" t="n"/>
      <c r="N98" s="253" t="n"/>
      <c r="O98" s="252" t="n"/>
      <c r="P98" s="24" t="n"/>
      <c r="Q98" s="24" t="n"/>
      <c r="R98" s="24" t="n"/>
      <c r="S98" s="24" t="n"/>
      <c r="T98" s="24" t="n"/>
      <c r="U98" s="24" t="n"/>
      <c r="V98" s="24" t="n"/>
      <c r="W98" s="24" t="n"/>
      <c r="X98" s="24" t="n"/>
      <c r="Y98" s="24" t="n"/>
      <c r="Z98" s="24" t="n"/>
      <c r="AA98" s="24" t="n"/>
      <c r="AB98" s="24" t="n"/>
      <c r="AC98" s="24" t="n"/>
      <c r="AD98" s="24" t="n"/>
      <c r="AE98" s="24" t="n"/>
      <c r="AF98" s="24" t="n"/>
      <c r="AG98" s="24" t="n"/>
      <c r="AH98" s="38" t="n"/>
    </row>
    <row r="99" ht="18" customHeight="1" s="371">
      <c r="A99" s="362" t="n"/>
      <c r="B99" s="24" t="n"/>
      <c r="C99" s="24" t="n"/>
      <c r="D99" s="24" t="n"/>
      <c r="E99" s="24" t="n"/>
      <c r="F99" s="252" t="n"/>
      <c r="G99" s="253" t="n"/>
      <c r="H99" s="253" t="n"/>
      <c r="I99" s="24" t="n"/>
      <c r="J99" s="24" t="n"/>
      <c r="K99" s="24" t="n"/>
      <c r="L99" s="24" t="n"/>
      <c r="M99" s="253" t="n"/>
      <c r="N99" s="253" t="n"/>
      <c r="O99" s="252" t="n"/>
      <c r="P99" s="24" t="n"/>
      <c r="Q99" s="24" t="n"/>
      <c r="R99" s="24" t="n"/>
      <c r="S99" s="24" t="n"/>
      <c r="T99" s="24" t="n"/>
      <c r="U99" s="24" t="n"/>
      <c r="V99" s="24" t="n"/>
      <c r="W99" s="24" t="n"/>
      <c r="X99" s="24" t="n"/>
      <c r="Y99" s="24" t="n"/>
      <c r="Z99" s="24" t="n"/>
      <c r="AA99" s="24" t="n"/>
      <c r="AB99" s="24" t="n"/>
      <c r="AC99" s="24" t="n"/>
      <c r="AD99" s="24" t="n"/>
      <c r="AE99" s="24" t="n"/>
      <c r="AF99" s="24" t="n"/>
      <c r="AG99" s="24" t="n"/>
      <c r="AH99" s="38" t="n"/>
    </row>
    <row r="100" ht="18" customHeight="1" s="371">
      <c r="A100" s="362" t="n"/>
      <c r="B100" s="159" t="n"/>
      <c r="C100" s="24" t="n"/>
      <c r="D100" s="24" t="n"/>
      <c r="E100" s="24" t="n"/>
      <c r="F100" s="25" t="n"/>
      <c r="G100" s="24" t="n"/>
      <c r="H100" s="24" t="n"/>
      <c r="I100" s="24" t="n"/>
      <c r="J100" s="24" t="n"/>
      <c r="K100" s="24" t="n"/>
      <c r="L100" s="24" t="n"/>
      <c r="M100" s="24" t="n"/>
      <c r="N100" s="24" t="n"/>
      <c r="O100" s="25" t="n"/>
      <c r="P100" s="24" t="n"/>
      <c r="Q100" s="24" t="n"/>
      <c r="R100" s="24" t="n"/>
      <c r="S100" s="24" t="n"/>
      <c r="T100" s="24" t="n"/>
      <c r="U100" s="24" t="n"/>
      <c r="V100" s="24" t="n"/>
      <c r="W100" s="24" t="n"/>
      <c r="X100" s="24" t="n"/>
      <c r="Y100" s="24" t="n"/>
      <c r="Z100" s="24" t="n"/>
      <c r="AA100" s="24" t="n"/>
      <c r="AB100" s="24" t="n"/>
      <c r="AC100" s="24" t="n"/>
      <c r="AD100" s="24" t="n"/>
      <c r="AE100" s="24" t="n"/>
      <c r="AF100" s="24" t="n"/>
      <c r="AG100" s="24" t="n"/>
      <c r="AH100" s="38" t="n"/>
    </row>
    <row r="101" ht="18" customHeight="1" s="371">
      <c r="A101" s="362" t="n"/>
      <c r="B101" s="24" t="n"/>
      <c r="C101" s="24" t="n"/>
      <c r="D101" s="24" t="n"/>
      <c r="E101" s="24" t="n"/>
      <c r="F101" s="25" t="n"/>
      <c r="G101" s="24" t="n"/>
      <c r="H101" s="24" t="n"/>
      <c r="I101" s="24" t="n"/>
      <c r="J101" s="24" t="n"/>
      <c r="K101" s="24" t="n"/>
      <c r="L101" s="24" t="n"/>
      <c r="M101" s="24" t="n"/>
      <c r="N101" s="24" t="n"/>
      <c r="O101" s="25" t="n"/>
      <c r="P101" s="24" t="n"/>
      <c r="Q101" s="24" t="n"/>
      <c r="R101" s="24" t="n"/>
      <c r="S101" s="24" t="n"/>
      <c r="T101" s="24" t="n"/>
      <c r="U101" s="24" t="n"/>
      <c r="V101" s="24" t="n"/>
      <c r="W101" s="24" t="n"/>
      <c r="X101" s="24" t="n"/>
      <c r="Y101" s="24" t="n"/>
      <c r="Z101" s="24" t="n"/>
      <c r="AA101" s="24" t="n"/>
      <c r="AB101" s="24" t="n"/>
      <c r="AC101" s="24" t="n"/>
      <c r="AD101" s="24" t="n"/>
      <c r="AE101" s="24" t="n"/>
      <c r="AF101" s="24" t="n"/>
      <c r="AG101" s="24" t="n"/>
      <c r="AH101" s="38" t="n"/>
    </row>
    <row r="102" ht="18" customHeight="1" s="371">
      <c r="A102" s="363" t="n"/>
      <c r="B102" s="211" t="n"/>
      <c r="C102" s="211" t="n"/>
      <c r="D102" s="211" t="n"/>
      <c r="E102" s="211" t="n"/>
      <c r="F102" s="148" t="n"/>
      <c r="G102" s="211" t="n"/>
      <c r="H102" s="275" t="n"/>
      <c r="I102" s="275" t="n"/>
      <c r="J102" s="276" t="inlineStr">
        <is>
          <t>Pallet number:</t>
        </is>
      </c>
      <c r="K102" s="275" t="n"/>
      <c r="L102" s="275" t="n"/>
      <c r="M102" s="275" t="n"/>
      <c r="N102" s="275" t="n"/>
      <c r="O102" s="148" t="n"/>
      <c r="P102" s="211" t="n"/>
      <c r="Q102" s="211" t="n"/>
      <c r="R102" s="24" t="n"/>
      <c r="S102" s="24" t="n"/>
      <c r="T102" s="24" t="n"/>
      <c r="U102" s="24" t="n"/>
      <c r="V102" s="24" t="n"/>
      <c r="W102" s="24" t="n"/>
      <c r="X102" s="24" t="n"/>
      <c r="Y102" s="24" t="n"/>
      <c r="Z102" s="24" t="n"/>
      <c r="AA102" s="24" t="n"/>
      <c r="AB102" s="24" t="n"/>
      <c r="AC102" s="24" t="n"/>
      <c r="AD102" s="24" t="n"/>
      <c r="AE102" s="24" t="n"/>
      <c r="AF102" s="24" t="n"/>
      <c r="AG102" s="24" t="n"/>
      <c r="AH102" s="38" t="n"/>
    </row>
    <row r="103" ht="18" customHeight="1" s="371">
      <c r="A103" s="362" t="n"/>
      <c r="B103" s="24" t="n"/>
      <c r="C103" s="211" t="n"/>
      <c r="D103" s="211" t="n"/>
      <c r="E103" s="211" t="n"/>
      <c r="F103" s="148" t="n"/>
      <c r="G103" s="24" t="n"/>
      <c r="H103" s="280" t="n">
        <v>1</v>
      </c>
      <c r="I103" s="211" t="n"/>
      <c r="J103" s="281" t="inlineStr">
        <is>
          <t>of</t>
        </is>
      </c>
      <c r="K103" s="211" t="n"/>
      <c r="L103" s="282">
        <f>O53/O19</f>
        <v/>
      </c>
      <c r="M103" s="24" t="n"/>
      <c r="N103" s="24" t="n"/>
      <c r="O103" s="148" t="n"/>
      <c r="P103" s="24" t="n"/>
      <c r="Q103" s="24" t="n"/>
      <c r="R103" s="24" t="n"/>
      <c r="S103" s="24" t="n"/>
      <c r="T103" s="24" t="n"/>
      <c r="U103" s="24" t="n"/>
      <c r="V103" s="24" t="n"/>
      <c r="W103" s="24" t="n"/>
      <c r="X103" s="24" t="n"/>
      <c r="Y103" s="24" t="n"/>
      <c r="Z103" s="24" t="n"/>
      <c r="AA103" s="24" t="n"/>
      <c r="AB103" s="24" t="n"/>
      <c r="AC103" s="24" t="n"/>
      <c r="AD103" s="24" t="n"/>
      <c r="AE103" s="24" t="n"/>
      <c r="AF103" s="24" t="n"/>
      <c r="AG103" s="24" t="n"/>
      <c r="AH103" s="38" t="n"/>
    </row>
    <row r="104" ht="18" customHeight="1" s="371">
      <c r="A104" s="362" t="n"/>
      <c r="B104" s="24" t="n"/>
      <c r="C104" s="24" t="n"/>
      <c r="D104" s="24" t="n"/>
      <c r="E104" s="24" t="n"/>
      <c r="F104" s="25" t="n"/>
      <c r="G104" s="24" t="n"/>
      <c r="H104" s="24" t="n"/>
      <c r="I104" s="24" t="n"/>
      <c r="J104" s="24" t="n"/>
      <c r="K104" s="24" t="n"/>
      <c r="L104" s="24" t="n"/>
      <c r="M104" s="24" t="n"/>
      <c r="N104" s="24" t="n"/>
      <c r="O104" s="148" t="n"/>
      <c r="P104" s="24" t="n"/>
      <c r="Q104" s="24" t="n"/>
      <c r="R104" s="24" t="n"/>
      <c r="S104" s="24" t="n"/>
      <c r="T104" s="24" t="n"/>
      <c r="U104" s="24" t="n"/>
      <c r="V104" s="24" t="n"/>
      <c r="W104" s="24" t="n"/>
      <c r="X104" s="24" t="n"/>
      <c r="Y104" s="24" t="n"/>
      <c r="Z104" s="24" t="n"/>
      <c r="AA104" s="24" t="n"/>
      <c r="AB104" s="24" t="n"/>
      <c r="AC104" s="24" t="n"/>
      <c r="AD104" s="24" t="n"/>
      <c r="AE104" s="24" t="n"/>
      <c r="AF104" s="24" t="n"/>
      <c r="AG104" s="24" t="n"/>
      <c r="AH104" s="38" t="n"/>
    </row>
    <row r="105" ht="18" customHeight="1" s="371">
      <c r="A105" s="365" t="n"/>
      <c r="B105" s="250" t="n"/>
      <c r="C105" s="250" t="n"/>
      <c r="D105" s="250" t="n"/>
      <c r="E105" s="250" t="n"/>
      <c r="F105" s="250" t="n"/>
      <c r="G105" s="250" t="n"/>
      <c r="H105" s="250" t="n"/>
      <c r="I105" s="250" t="n"/>
      <c r="J105" s="250" t="n"/>
      <c r="K105" s="250" t="n"/>
      <c r="L105" s="250" t="n"/>
      <c r="M105" s="295" t="n"/>
      <c r="N105" s="250" t="n"/>
      <c r="O105" s="25" t="n"/>
      <c r="P105" s="250" t="n"/>
      <c r="Q105" s="250" t="n"/>
      <c r="R105" s="24" t="n"/>
      <c r="S105" s="24" t="n"/>
      <c r="T105" s="24" t="n"/>
      <c r="U105" s="24" t="n"/>
      <c r="V105" s="24" t="n"/>
      <c r="W105" s="24" t="n"/>
      <c r="X105" s="24" t="n"/>
      <c r="Y105" s="24" t="n"/>
      <c r="Z105" s="24" t="n"/>
      <c r="AA105" s="24" t="n"/>
      <c r="AB105" s="24" t="n"/>
      <c r="AC105" s="24" t="n"/>
      <c r="AD105" s="24" t="n"/>
      <c r="AE105" s="24" t="n"/>
      <c r="AF105" s="24" t="n"/>
      <c r="AG105" s="24" t="n"/>
      <c r="AH105" s="38" t="n"/>
    </row>
    <row r="106" ht="18" customHeight="1" s="371">
      <c r="A106" s="362" t="n"/>
      <c r="B106" s="24" t="n"/>
      <c r="C106" s="24" t="n"/>
      <c r="D106" s="24" t="n"/>
      <c r="E106" s="295" t="n"/>
      <c r="F106" s="25" t="n"/>
      <c r="G106" s="24" t="n"/>
      <c r="H106" s="24" t="n"/>
      <c r="I106" s="24" t="n"/>
      <c r="J106" s="24" t="n"/>
      <c r="K106" s="24" t="n"/>
      <c r="L106" s="305" t="n"/>
      <c r="M106" s="295" t="n"/>
      <c r="N106" s="24" t="n"/>
      <c r="O106" s="25" t="n"/>
      <c r="P106" s="24" t="n"/>
      <c r="Q106" s="24" t="n"/>
      <c r="R106" s="24" t="n"/>
      <c r="S106" s="24" t="n"/>
      <c r="T106" s="24" t="n"/>
      <c r="U106" s="24" t="n"/>
      <c r="V106" s="24" t="n"/>
      <c r="W106" s="24" t="n"/>
      <c r="X106" s="24" t="n"/>
      <c r="Y106" s="24" t="n"/>
      <c r="Z106" s="24" t="n"/>
      <c r="AA106" s="24" t="n"/>
      <c r="AB106" s="24" t="n"/>
      <c r="AC106" s="24" t="n"/>
      <c r="AD106" s="24" t="n"/>
      <c r="AE106" s="24" t="n"/>
      <c r="AF106" s="24" t="n"/>
      <c r="AG106" s="24" t="n"/>
      <c r="AH106" s="38" t="n"/>
    </row>
    <row r="107" ht="18" customHeight="1" s="371">
      <c r="A107" s="362" t="n"/>
      <c r="B107" s="24" t="n"/>
      <c r="C107" s="24" t="n"/>
      <c r="D107" s="24" t="n"/>
      <c r="E107" s="24" t="n"/>
      <c r="F107" s="295" t="n"/>
      <c r="G107" s="295" t="n"/>
      <c r="H107" s="24" t="n"/>
      <c r="I107" s="24" t="n"/>
      <c r="J107" s="295" t="n"/>
      <c r="K107" s="295" t="n"/>
      <c r="L107" s="295" t="n"/>
      <c r="M107" s="314" t="n"/>
      <c r="N107" s="314" t="n"/>
      <c r="O107" s="25" t="n"/>
      <c r="P107" s="24" t="n"/>
      <c r="Q107" s="24" t="n"/>
      <c r="R107" s="24" t="n"/>
      <c r="S107" s="24" t="n"/>
      <c r="T107" s="24" t="n"/>
      <c r="U107" s="24" t="n"/>
      <c r="V107" s="24" t="n"/>
      <c r="W107" s="24" t="n"/>
      <c r="X107" s="24" t="n"/>
      <c r="Y107" s="24" t="n"/>
      <c r="Z107" s="24" t="n"/>
      <c r="AA107" s="24" t="n"/>
      <c r="AB107" s="24" t="n"/>
      <c r="AC107" s="24" t="n"/>
      <c r="AD107" s="24" t="n"/>
      <c r="AE107" s="24" t="n"/>
      <c r="AF107" s="24" t="n"/>
      <c r="AG107" s="24" t="n"/>
      <c r="AH107" s="38" t="n"/>
    </row>
    <row r="108" ht="18" customHeight="1" s="371">
      <c r="A108" s="362" t="n"/>
      <c r="B108" s="24" t="n"/>
      <c r="C108" s="24" t="n"/>
      <c r="D108" s="24" t="n"/>
      <c r="E108" s="317" t="n"/>
      <c r="F108" s="305" t="n"/>
      <c r="G108" s="305" t="n"/>
      <c r="H108" s="305" t="n"/>
      <c r="I108" s="317" t="n"/>
      <c r="J108" s="24" t="n"/>
      <c r="K108" s="24" t="n"/>
      <c r="L108" s="24" t="n"/>
      <c r="M108" s="24" t="n"/>
      <c r="N108" s="24" t="n"/>
      <c r="O108" s="24" t="n"/>
      <c r="P108" s="24" t="n"/>
      <c r="Q108" s="24" t="n"/>
      <c r="R108" s="24" t="n"/>
      <c r="S108" s="24" t="n"/>
      <c r="T108" s="24" t="n"/>
      <c r="U108" s="24" t="n"/>
      <c r="V108" s="24" t="n"/>
      <c r="W108" s="24" t="n"/>
      <c r="X108" s="24" t="n"/>
      <c r="Y108" s="24" t="n"/>
      <c r="Z108" s="24" t="n"/>
      <c r="AA108" s="24" t="n"/>
      <c r="AB108" s="24" t="n"/>
      <c r="AC108" s="24" t="n"/>
      <c r="AD108" s="24" t="n"/>
      <c r="AE108" s="24" t="n"/>
      <c r="AF108" s="24" t="n"/>
      <c r="AG108" s="24" t="n"/>
      <c r="AH108" s="38" t="n"/>
    </row>
    <row r="109" ht="18" customHeight="1" s="371">
      <c r="A109" s="362" t="n"/>
      <c r="B109" s="24" t="n"/>
      <c r="C109" s="24" t="n"/>
      <c r="D109" s="24" t="n"/>
      <c r="E109" s="305" t="n"/>
      <c r="F109" s="305" t="n"/>
      <c r="G109" s="305" t="n"/>
      <c r="H109" s="305" t="n"/>
      <c r="I109" s="328" t="inlineStr">
        <is>
          <t>This product is made by using 100% green energy</t>
        </is>
      </c>
      <c r="P109" s="24" t="n"/>
      <c r="Q109" s="24" t="n"/>
      <c r="R109" s="24" t="n"/>
      <c r="S109" s="24" t="n"/>
      <c r="T109" s="24" t="n"/>
      <c r="U109" s="24" t="n"/>
      <c r="V109" s="24" t="n"/>
      <c r="W109" s="24" t="n"/>
      <c r="X109" s="24" t="n"/>
      <c r="Y109" s="24" t="n"/>
      <c r="Z109" s="24" t="n"/>
      <c r="AA109" s="24" t="n"/>
      <c r="AB109" s="24" t="n"/>
      <c r="AC109" s="24" t="n"/>
      <c r="AD109" s="24" t="n"/>
      <c r="AE109" s="24" t="n"/>
      <c r="AF109" s="24" t="n"/>
      <c r="AG109" s="24" t="n"/>
      <c r="AH109" s="38" t="n"/>
    </row>
    <row r="110" ht="18" customHeight="1" s="371">
      <c r="A110" s="362" t="n"/>
      <c r="B110" s="24" t="n"/>
      <c r="C110" s="24" t="n"/>
      <c r="D110" s="24" t="n"/>
      <c r="E110" s="305" t="n"/>
      <c r="F110" s="305" t="n"/>
      <c r="G110" s="305" t="n"/>
      <c r="H110" s="305" t="n"/>
      <c r="P110" s="24" t="n"/>
      <c r="Q110" s="24" t="n"/>
      <c r="R110" s="24" t="n"/>
      <c r="S110" s="24" t="n"/>
      <c r="T110" s="24" t="n"/>
      <c r="U110" s="24" t="n"/>
      <c r="V110" s="24" t="n"/>
      <c r="W110" s="24" t="n"/>
      <c r="X110" s="24" t="n"/>
      <c r="Y110" s="24" t="n"/>
      <c r="Z110" s="24" t="n"/>
      <c r="AA110" s="24" t="n"/>
      <c r="AB110" s="24" t="n"/>
      <c r="AC110" s="24" t="n"/>
      <c r="AD110" s="24" t="n"/>
      <c r="AE110" s="24" t="n"/>
      <c r="AF110" s="24" t="n"/>
      <c r="AG110" s="24" t="n"/>
      <c r="AH110" s="38" t="n"/>
    </row>
    <row r="111" ht="18" customHeight="1" s="371">
      <c r="A111" s="362" t="n"/>
      <c r="B111" s="24" t="n"/>
      <c r="C111" s="24" t="n"/>
      <c r="D111" s="24" t="n"/>
      <c r="E111" s="24" t="n"/>
      <c r="F111" s="25" t="n"/>
      <c r="G111" s="24" t="n"/>
      <c r="H111" s="24" t="n"/>
      <c r="I111" s="24" t="n"/>
      <c r="J111" s="24" t="n"/>
      <c r="K111" s="24" t="n"/>
      <c r="L111" s="24" t="n"/>
      <c r="M111" s="24" t="n"/>
      <c r="N111" s="24" t="n"/>
      <c r="O111" s="25" t="n"/>
      <c r="P111" s="24" t="n"/>
      <c r="Q111" s="24" t="n"/>
      <c r="R111" s="24" t="n"/>
      <c r="S111" s="24" t="n"/>
      <c r="T111" s="24" t="n"/>
      <c r="U111" s="24" t="n"/>
      <c r="V111" s="24" t="n"/>
      <c r="W111" s="24" t="n"/>
      <c r="X111" s="24" t="n"/>
      <c r="Y111" s="24" t="n"/>
      <c r="Z111" s="24" t="n"/>
      <c r="AA111" s="24" t="n"/>
      <c r="AB111" s="24" t="n"/>
      <c r="AC111" s="24" t="n"/>
      <c r="AD111" s="24" t="n"/>
      <c r="AE111" s="24" t="n"/>
      <c r="AF111" s="24" t="n"/>
      <c r="AG111" s="24" t="n"/>
      <c r="AH111" s="38" t="n"/>
    </row>
    <row r="112" ht="18" customHeight="1" s="371">
      <c r="A112" s="362" t="n"/>
      <c r="B112" s="24" t="n"/>
      <c r="C112" s="24" t="n"/>
      <c r="D112" s="24" t="n"/>
      <c r="E112" s="24" t="n"/>
      <c r="F112" s="347" t="n"/>
      <c r="G112" s="348" t="n"/>
      <c r="H112" s="348" t="n"/>
      <c r="I112" s="461" t="inlineStr">
        <is>
          <t>Thank you for buying from us!</t>
        </is>
      </c>
      <c r="O112" s="25" t="n"/>
      <c r="P112" s="24" t="n"/>
      <c r="Q112" s="24" t="n"/>
      <c r="R112" s="24" t="n"/>
      <c r="S112" s="24" t="n"/>
      <c r="T112" s="24" t="n"/>
      <c r="U112" s="24" t="n"/>
      <c r="V112" s="24" t="n"/>
      <c r="W112" s="24" t="n"/>
      <c r="X112" s="24" t="n"/>
      <c r="Y112" s="24" t="n"/>
      <c r="Z112" s="24" t="n"/>
      <c r="AA112" s="24" t="n"/>
      <c r="AB112" s="24" t="n"/>
      <c r="AC112" s="24" t="n"/>
      <c r="AD112" s="24" t="n"/>
      <c r="AE112" s="24" t="n"/>
      <c r="AF112" s="24" t="n"/>
      <c r="AG112" s="24" t="n"/>
      <c r="AH112" s="38" t="n"/>
    </row>
    <row r="113" ht="18" customHeight="1" s="371">
      <c r="A113" s="354" t="n"/>
      <c r="B113" s="366" t="n"/>
      <c r="C113" s="366" t="n"/>
      <c r="D113" s="366" t="n"/>
      <c r="E113" s="366" t="n"/>
      <c r="F113" s="367" t="n"/>
      <c r="G113" s="367" t="n"/>
      <c r="H113" s="367" t="n"/>
      <c r="I113" s="462" t="n"/>
      <c r="J113" s="462" t="n"/>
      <c r="K113" s="462" t="n"/>
      <c r="L113" s="462" t="n"/>
      <c r="M113" s="462" t="n"/>
      <c r="N113" s="462" t="n"/>
      <c r="O113" s="368" t="n"/>
      <c r="P113" s="368" t="n"/>
      <c r="Q113" s="356" t="n"/>
      <c r="R113" s="369" t="n"/>
      <c r="S113" s="366" t="n"/>
      <c r="T113" s="366" t="n"/>
      <c r="U113" s="366" t="n"/>
      <c r="V113" s="366" t="n"/>
      <c r="W113" s="366" t="n"/>
      <c r="X113" s="366" t="n"/>
      <c r="Y113" s="366" t="n"/>
      <c r="Z113" s="366" t="n"/>
      <c r="AA113" s="366" t="n"/>
      <c r="AB113" s="366" t="n"/>
      <c r="AC113" s="366" t="n"/>
      <c r="AD113" s="366" t="n"/>
      <c r="AE113" s="366" t="n"/>
      <c r="AF113" s="366" t="n"/>
      <c r="AG113" s="366" t="n"/>
      <c r="AH113" s="370" t="n"/>
    </row>
    <row r="114">
      <c r="A114" s="11" t="n"/>
      <c r="B114" s="24" t="n"/>
      <c r="C114" s="24" t="n"/>
      <c r="D114" s="24" t="n"/>
      <c r="E114" s="24" t="n"/>
      <c r="F114" s="25" t="n"/>
      <c r="G114" s="24" t="n"/>
      <c r="H114" s="24" t="n"/>
      <c r="I114" s="24" t="n"/>
      <c r="J114" s="24" t="n"/>
      <c r="K114" s="24" t="n"/>
      <c r="L114" s="24" t="n"/>
      <c r="M114" s="24" t="n"/>
      <c r="N114" s="24" t="n"/>
      <c r="O114" s="25" t="n"/>
      <c r="P114" s="24" t="n"/>
      <c r="Q114" s="14" t="n"/>
    </row>
    <row r="115">
      <c r="A115" s="23" t="n"/>
      <c r="B115" s="24" t="n"/>
      <c r="C115" s="24" t="n"/>
      <c r="D115" s="24" t="n"/>
      <c r="E115" s="24" t="n"/>
      <c r="F115" s="25" t="n"/>
      <c r="G115" s="24" t="n"/>
      <c r="H115" s="24" t="n"/>
      <c r="I115" s="24" t="n"/>
      <c r="J115" s="24" t="n"/>
      <c r="K115" s="24" t="n"/>
      <c r="L115" s="24" t="n"/>
      <c r="M115" s="24" t="n"/>
      <c r="N115" s="24" t="n"/>
      <c r="O115" s="25" t="n"/>
      <c r="P115" s="24" t="n"/>
      <c r="Q115" s="26" t="n"/>
    </row>
    <row r="116">
      <c r="A116" s="362" t="n"/>
      <c r="B116" s="24" t="n"/>
      <c r="C116" s="24" t="n"/>
      <c r="D116" s="24" t="n"/>
      <c r="E116" s="24" t="n"/>
      <c r="F116" s="25" t="n"/>
      <c r="G116" s="24" t="n"/>
      <c r="H116" s="24" t="n"/>
      <c r="I116" s="24" t="n"/>
      <c r="J116" s="24" t="n"/>
      <c r="K116" s="24" t="n"/>
      <c r="L116" s="24" t="n"/>
      <c r="M116" s="24" t="n"/>
      <c r="N116" s="24" t="n"/>
      <c r="O116" s="25" t="n"/>
      <c r="P116" s="24" t="n"/>
      <c r="Q116" s="24" t="n"/>
    </row>
    <row r="117">
      <c r="A117" s="362" t="n"/>
      <c r="B117" s="24" t="n"/>
      <c r="C117" s="24" t="n"/>
      <c r="D117" s="24" t="n"/>
      <c r="E117" s="24" t="n"/>
      <c r="F117" s="25" t="n"/>
      <c r="G117" s="24" t="n"/>
      <c r="H117" s="24" t="n"/>
      <c r="I117" s="24" t="n"/>
      <c r="J117" s="24" t="n"/>
      <c r="K117" s="24" t="n"/>
      <c r="L117" s="24" t="n"/>
      <c r="M117" s="24" t="n"/>
      <c r="N117" s="24" t="n"/>
      <c r="O117" s="25" t="n"/>
      <c r="P117" s="24" t="n"/>
      <c r="Q117" s="24" t="n"/>
    </row>
    <row r="118">
      <c r="A118" s="362" t="n"/>
      <c r="B118" s="24" t="n"/>
      <c r="C118" s="24" t="n"/>
      <c r="D118" s="24" t="n"/>
      <c r="E118" s="24" t="n"/>
      <c r="F118" s="25" t="n"/>
      <c r="G118" s="24" t="n"/>
      <c r="H118" s="24" t="n"/>
      <c r="I118" s="24" t="n"/>
      <c r="J118" s="24" t="n"/>
      <c r="K118" s="24" t="n"/>
      <c r="L118" s="24" t="n"/>
      <c r="M118" s="24" t="n"/>
      <c r="N118" s="24" t="n"/>
      <c r="O118" s="25" t="n"/>
      <c r="P118" s="24" t="n"/>
      <c r="Q118" s="24" t="n"/>
    </row>
    <row r="119">
      <c r="A119" s="362" t="n"/>
      <c r="B119" s="24" t="n"/>
      <c r="C119" s="24" t="n"/>
      <c r="D119" s="24" t="n"/>
      <c r="E119" s="24" t="n"/>
      <c r="F119" s="25" t="n"/>
      <c r="G119" s="24" t="n"/>
      <c r="H119" s="24" t="n"/>
      <c r="I119" s="24" t="n"/>
      <c r="J119" s="24" t="n"/>
      <c r="K119" s="24" t="n"/>
      <c r="L119" s="24" t="n"/>
      <c r="M119" s="24" t="n"/>
      <c r="N119" s="24" t="n"/>
      <c r="O119" s="25" t="n"/>
      <c r="P119" s="24" t="n"/>
      <c r="Q119" s="24" t="n"/>
    </row>
    <row r="120">
      <c r="A120" s="362" t="n"/>
      <c r="B120" s="24" t="n"/>
      <c r="C120" s="24" t="n"/>
      <c r="D120" s="24" t="n"/>
      <c r="E120" s="24" t="n"/>
      <c r="F120" s="25" t="n"/>
      <c r="G120" s="24" t="n"/>
      <c r="H120" s="24" t="n"/>
      <c r="I120" s="24" t="n"/>
      <c r="J120" s="24" t="n"/>
      <c r="K120" s="24" t="n"/>
      <c r="L120" s="24" t="n"/>
      <c r="M120" s="24" t="n"/>
      <c r="N120" s="24" t="n"/>
      <c r="O120" s="25" t="n"/>
      <c r="P120" s="24" t="n"/>
      <c r="Q120" s="24" t="n"/>
    </row>
    <row r="121">
      <c r="A121" s="362" t="n"/>
      <c r="B121" s="24" t="n"/>
      <c r="C121" s="24" t="n"/>
      <c r="D121" s="24" t="n"/>
      <c r="E121" s="24" t="n"/>
      <c r="F121" s="25" t="n"/>
      <c r="G121" s="24" t="n"/>
      <c r="H121" s="24" t="n"/>
      <c r="I121" s="24" t="n"/>
      <c r="J121" s="24" t="n"/>
      <c r="K121" s="24" t="n"/>
      <c r="L121" s="24" t="n"/>
      <c r="M121" s="24" t="n"/>
      <c r="N121" s="24" t="n"/>
      <c r="O121" s="25" t="n"/>
      <c r="P121" s="24" t="n"/>
      <c r="Q121" s="24" t="n"/>
    </row>
    <row r="122">
      <c r="A122" s="362" t="n"/>
      <c r="B122" s="24" t="n"/>
      <c r="C122" s="24" t="n"/>
      <c r="D122" s="24" t="n"/>
      <c r="E122" s="24" t="n"/>
      <c r="F122" s="25" t="n"/>
      <c r="G122" s="24" t="n"/>
      <c r="H122" s="24" t="n"/>
      <c r="I122" s="24" t="n"/>
      <c r="J122" s="24" t="n"/>
      <c r="K122" s="24" t="n"/>
      <c r="L122" s="24" t="n"/>
      <c r="M122" s="24" t="n"/>
      <c r="N122" s="24" t="n"/>
      <c r="O122" s="25" t="n"/>
      <c r="P122" s="24" t="n"/>
      <c r="Q122" s="24" t="n"/>
    </row>
    <row r="123">
      <c r="A123" s="362" t="n"/>
      <c r="B123" s="24" t="n"/>
      <c r="C123" s="24" t="n"/>
      <c r="D123" s="24" t="n"/>
      <c r="E123" s="24" t="n"/>
      <c r="F123" s="25" t="n"/>
      <c r="G123" s="24" t="n"/>
      <c r="H123" s="24" t="n"/>
      <c r="I123" s="24" t="n"/>
      <c r="J123" s="24" t="n"/>
      <c r="K123" s="24" t="n"/>
      <c r="L123" s="24" t="n"/>
      <c r="M123" s="24" t="n"/>
      <c r="N123" s="24" t="n"/>
      <c r="O123" s="25" t="n"/>
      <c r="P123" s="24" t="n"/>
      <c r="Q123" s="24" t="n"/>
    </row>
    <row r="124">
      <c r="A124" s="362" t="n"/>
      <c r="B124" s="24" t="n"/>
      <c r="C124" s="24" t="n"/>
      <c r="D124" s="24" t="n"/>
      <c r="E124" s="24" t="n"/>
      <c r="F124" s="25" t="n"/>
      <c r="G124" s="24" t="n"/>
      <c r="H124" s="24" t="n"/>
      <c r="I124" s="24" t="n"/>
      <c r="J124" s="24" t="n"/>
      <c r="K124" s="24" t="n"/>
      <c r="L124" s="24" t="n"/>
      <c r="M124" s="24" t="n"/>
      <c r="N124" s="24" t="n"/>
      <c r="O124" s="25" t="n"/>
      <c r="P124" s="24" t="n"/>
      <c r="Q124" s="24" t="n"/>
    </row>
    <row r="125">
      <c r="A125" s="362" t="n"/>
      <c r="B125" s="24" t="n"/>
      <c r="C125" s="24" t="n"/>
      <c r="D125" s="24" t="n"/>
      <c r="E125" s="24" t="n"/>
      <c r="F125" s="25" t="n"/>
      <c r="G125" s="24" t="n"/>
      <c r="H125" s="24" t="n"/>
      <c r="I125" s="24" t="n"/>
      <c r="J125" s="24" t="n"/>
      <c r="K125" s="24" t="n"/>
      <c r="L125" s="24" t="n"/>
      <c r="M125" s="24" t="n"/>
      <c r="N125" s="24" t="n"/>
      <c r="O125" s="25" t="n"/>
      <c r="P125" s="24" t="n"/>
      <c r="Q125" s="24" t="n"/>
    </row>
    <row r="126">
      <c r="A126" s="362" t="n"/>
      <c r="B126" s="24" t="n"/>
      <c r="C126" s="24" t="n"/>
      <c r="D126" s="24" t="n"/>
      <c r="E126" s="24" t="n"/>
      <c r="F126" s="25" t="n"/>
      <c r="G126" s="24" t="n"/>
      <c r="H126" s="24" t="n"/>
      <c r="I126" s="24" t="n"/>
      <c r="J126" s="24" t="n"/>
      <c r="K126" s="24" t="n"/>
      <c r="L126" s="24" t="n"/>
      <c r="M126" s="24" t="n"/>
      <c r="N126" s="24" t="n"/>
      <c r="O126" s="25" t="n"/>
      <c r="P126" s="24" t="n"/>
      <c r="Q126" s="24" t="n"/>
    </row>
    <row r="127">
      <c r="A127" s="362" t="n"/>
      <c r="B127" s="24" t="n"/>
      <c r="C127" s="24" t="n"/>
      <c r="D127" s="24" t="n"/>
      <c r="E127" s="24" t="n"/>
      <c r="F127" s="25" t="n"/>
      <c r="G127" s="24" t="n"/>
      <c r="H127" s="24" t="n"/>
      <c r="I127" s="24" t="n"/>
      <c r="J127" s="24" t="n"/>
      <c r="K127" s="24" t="n"/>
      <c r="L127" s="24" t="n"/>
      <c r="M127" s="24" t="n"/>
      <c r="N127" s="24" t="n"/>
      <c r="O127" s="25" t="n"/>
      <c r="P127" s="24" t="n"/>
      <c r="Q127" s="24" t="n"/>
    </row>
    <row r="128">
      <c r="A128" s="362" t="n"/>
      <c r="B128" s="24" t="n"/>
      <c r="C128" s="24" t="n"/>
      <c r="D128" s="24" t="n"/>
      <c r="E128" s="24" t="n"/>
      <c r="F128" s="25" t="n"/>
      <c r="G128" s="24" t="n"/>
      <c r="H128" s="24" t="n"/>
      <c r="I128" s="24" t="n"/>
      <c r="J128" s="24" t="n"/>
      <c r="K128" s="24" t="n"/>
      <c r="L128" s="24" t="n"/>
      <c r="M128" s="24" t="n"/>
      <c r="N128" s="24" t="n"/>
      <c r="O128" s="25" t="n"/>
      <c r="P128" s="24" t="n"/>
      <c r="Q128" s="24" t="n"/>
    </row>
    <row r="129">
      <c r="A129" s="362" t="n"/>
      <c r="B129" s="84" t="n"/>
      <c r="C129" s="84" t="n"/>
      <c r="D129" s="84" t="n"/>
      <c r="E129" s="84" t="n"/>
      <c r="F129" s="85" t="n"/>
      <c r="G129" s="84" t="n"/>
      <c r="H129" s="84" t="n"/>
      <c r="I129" s="84" t="n"/>
      <c r="J129" s="84" t="n"/>
      <c r="K129" s="84" t="n"/>
      <c r="L129" s="84" t="n"/>
      <c r="M129" s="84" t="n"/>
      <c r="N129" s="84" t="n"/>
      <c r="O129" s="85" t="n"/>
      <c r="P129" s="84" t="n"/>
      <c r="Q129" s="24" t="n"/>
    </row>
    <row r="130">
      <c r="A130" s="362" t="n"/>
      <c r="B130" s="93" t="n"/>
      <c r="C130" s="93" t="n"/>
      <c r="D130" s="93" t="n"/>
      <c r="E130" s="93" t="n"/>
      <c r="F130" s="94" t="n"/>
      <c r="G130" s="93" t="n"/>
      <c r="H130" s="93" t="n"/>
      <c r="I130" s="93" t="n"/>
      <c r="J130" s="93" t="n"/>
      <c r="K130" s="93" t="n"/>
      <c r="L130" s="93" t="n"/>
      <c r="M130" s="93" t="n"/>
      <c r="N130" s="93" t="n"/>
      <c r="O130" s="94" t="n"/>
      <c r="P130" s="93" t="n"/>
      <c r="Q130" s="24" t="n"/>
    </row>
    <row r="131">
      <c r="A131" s="362" t="n"/>
      <c r="B131" s="24" t="n"/>
      <c r="C131" s="24" t="n"/>
      <c r="D131" s="24" t="n"/>
      <c r="E131" s="24" t="n"/>
      <c r="F131" s="25" t="n"/>
      <c r="G131" s="24" t="n"/>
      <c r="H131" s="24" t="n"/>
      <c r="I131" s="24" t="n"/>
      <c r="J131" s="24" t="n"/>
      <c r="K131" s="24" t="n"/>
      <c r="L131" s="24" t="n"/>
      <c r="M131" s="24" t="n"/>
      <c r="N131" s="24" t="n"/>
      <c r="O131" s="25" t="n"/>
      <c r="P131" s="24" t="n"/>
      <c r="Q131" s="24" t="n"/>
    </row>
    <row r="132">
      <c r="A132" s="362" t="n"/>
      <c r="B132" s="99" t="inlineStr">
        <is>
          <t>Customer:</t>
        </is>
      </c>
      <c r="C132" s="24" t="n"/>
      <c r="D132" s="24" t="n"/>
      <c r="E132" s="24" t="n"/>
      <c r="F132" s="25" t="n"/>
      <c r="G132" s="24" t="n"/>
      <c r="H132" s="24" t="n"/>
      <c r="I132" s="24" t="n"/>
      <c r="J132" s="100">
        <f>O49</f>
        <v/>
      </c>
      <c r="K132" s="24" t="n"/>
      <c r="L132" s="24" t="n"/>
      <c r="M132" s="24" t="n"/>
      <c r="N132" s="24" t="n"/>
      <c r="O132" s="25" t="n"/>
      <c r="P132" s="24" t="n"/>
      <c r="Q132" s="24" t="n"/>
    </row>
    <row r="133">
      <c r="A133" s="362" t="n"/>
      <c r="B133" s="24" t="n"/>
      <c r="C133" s="24" t="n"/>
      <c r="D133" s="24" t="n"/>
      <c r="E133" s="24" t="n"/>
      <c r="F133" s="25" t="n"/>
      <c r="G133" s="24" t="n"/>
      <c r="H133" s="24" t="n"/>
      <c r="I133" s="24" t="n"/>
      <c r="J133" s="24" t="n"/>
      <c r="K133" s="24" t="n"/>
      <c r="L133" s="24" t="n"/>
      <c r="M133" s="24" t="n"/>
      <c r="N133" s="24" t="n"/>
      <c r="O133" s="25" t="n"/>
      <c r="P133" s="24" t="n"/>
      <c r="Q133" s="24" t="n"/>
    </row>
    <row r="134">
      <c r="A134" s="362" t="n"/>
      <c r="B134" s="113" t="inlineStr">
        <is>
          <t>Customer order:</t>
        </is>
      </c>
      <c r="C134" s="24" t="n"/>
      <c r="D134" s="24" t="n"/>
      <c r="E134" s="24" t="n"/>
      <c r="F134" s="25" t="n"/>
      <c r="G134" s="24" t="n"/>
      <c r="H134" s="137" t="n"/>
      <c r="I134" s="114" t="n"/>
      <c r="J134" s="137">
        <f>O50</f>
        <v/>
      </c>
      <c r="K134" s="114" t="n"/>
      <c r="L134" s="114" t="n"/>
      <c r="M134" s="24" t="n"/>
      <c r="N134" s="24" t="n"/>
      <c r="O134" s="25" t="n"/>
      <c r="P134" s="24" t="n"/>
      <c r="Q134" s="24" t="n"/>
    </row>
    <row r="135">
      <c r="A135" s="362" t="n"/>
      <c r="B135" s="24" t="n"/>
      <c r="C135" s="24" t="n"/>
      <c r="D135" s="24" t="n"/>
      <c r="E135" s="24" t="n"/>
      <c r="F135" s="25" t="n"/>
      <c r="G135" s="24" t="n"/>
      <c r="H135" s="24" t="n"/>
      <c r="I135" s="124" t="n"/>
      <c r="J135" s="24" t="n"/>
      <c r="K135" s="24" t="n"/>
      <c r="L135" s="24" t="n"/>
      <c r="M135" s="24" t="n"/>
      <c r="N135" s="24" t="n"/>
      <c r="O135" s="25" t="n"/>
      <c r="P135" s="24" t="n"/>
      <c r="Q135" s="24" t="n"/>
    </row>
    <row r="136">
      <c r="A136" s="362" t="n"/>
      <c r="B136" s="133" t="inlineStr">
        <is>
          <t>Project name:</t>
        </is>
      </c>
      <c r="C136" s="24" t="n"/>
      <c r="D136" s="24" t="n"/>
      <c r="E136" s="24" t="n"/>
      <c r="F136" s="25" t="n"/>
      <c r="G136" s="24" t="n"/>
      <c r="H136" s="24" t="n"/>
      <c r="I136" s="24" t="n"/>
      <c r="J136" s="134">
        <f>L1</f>
        <v/>
      </c>
      <c r="K136" s="24" t="n"/>
      <c r="L136" s="24" t="n"/>
      <c r="M136" s="24" t="n"/>
      <c r="N136" s="24" t="n"/>
      <c r="O136" s="25" t="n"/>
      <c r="P136" s="24" t="n"/>
      <c r="Q136" s="24" t="n"/>
    </row>
    <row r="137">
      <c r="A137" s="362" t="n"/>
      <c r="B137" s="133" t="inlineStr">
        <is>
          <t>Product code:</t>
        </is>
      </c>
      <c r="C137" s="24" t="n"/>
      <c r="D137" s="24" t="n"/>
      <c r="E137" s="24" t="n"/>
      <c r="F137" s="25" t="n"/>
      <c r="G137" s="24" t="n"/>
      <c r="H137" s="24" t="n"/>
      <c r="I137" s="24" t="n"/>
      <c r="J137" s="137">
        <f>O51</f>
        <v/>
      </c>
      <c r="K137" s="24" t="n"/>
      <c r="L137" s="24" t="n"/>
      <c r="M137" s="24" t="n"/>
      <c r="N137" s="24" t="n"/>
      <c r="O137" s="25" t="n"/>
      <c r="P137" s="24" t="n"/>
      <c r="Q137" s="24" t="n"/>
    </row>
    <row r="138">
      <c r="A138" s="362" t="n"/>
      <c r="B138" s="147" t="inlineStr">
        <is>
          <t>Dimensions:</t>
        </is>
      </c>
      <c r="C138" s="24" t="n"/>
      <c r="D138" s="24" t="n"/>
      <c r="E138" s="24" t="n"/>
      <c r="F138" s="25" t="n"/>
      <c r="G138" s="24" t="n"/>
      <c r="H138" s="24" t="n"/>
      <c r="I138" s="24" t="n"/>
      <c r="J138" s="24" t="n"/>
      <c r="K138" s="24" t="n"/>
      <c r="L138" s="24" t="n"/>
      <c r="M138" s="24" t="n"/>
      <c r="N138" s="24" t="n"/>
      <c r="O138" s="25" t="n"/>
      <c r="P138" s="24" t="n"/>
      <c r="Q138" s="24" t="n"/>
    </row>
    <row r="139">
      <c r="A139" s="362" t="n"/>
      <c r="B139" s="24" t="n"/>
      <c r="C139" s="24" t="n"/>
      <c r="D139" s="24" t="n"/>
      <c r="E139" s="24" t="n"/>
      <c r="F139" s="25" t="n"/>
      <c r="G139" s="24" t="n"/>
      <c r="H139" s="24" t="n"/>
      <c r="I139" s="24" t="n"/>
      <c r="J139" s="158" t="inlineStr">
        <is>
          <t>Color:</t>
        </is>
      </c>
      <c r="K139" s="24" t="n"/>
      <c r="L139" s="159" t="n"/>
      <c r="M139" s="159" t="n"/>
      <c r="N139" s="171">
        <f>J11</f>
        <v/>
      </c>
      <c r="O139" s="25" t="n"/>
      <c r="P139" s="24" t="n"/>
      <c r="Q139" s="24" t="n"/>
    </row>
    <row r="140">
      <c r="A140" s="362" t="n"/>
      <c r="B140" s="158" t="inlineStr">
        <is>
          <t>L || - length (mm):</t>
        </is>
      </c>
      <c r="C140" s="24" t="n"/>
      <c r="D140" s="24" t="n"/>
      <c r="E140" s="24" t="n"/>
      <c r="F140" s="171">
        <f>O4</f>
        <v/>
      </c>
      <c r="G140" s="24" t="n"/>
      <c r="H140" s="24" t="n"/>
      <c r="I140" s="24" t="n"/>
      <c r="J140" s="24" t="n"/>
      <c r="K140" s="170" t="n"/>
      <c r="L140" s="170" t="n"/>
      <c r="M140" s="170" t="n"/>
      <c r="N140" s="171" t="n"/>
      <c r="O140" s="25" t="n"/>
      <c r="P140" s="24" t="n"/>
      <c r="Q140" s="24" t="n"/>
    </row>
    <row r="141">
      <c r="A141" s="362" t="n"/>
      <c r="B141" s="24" t="n"/>
      <c r="C141" s="24" t="n"/>
      <c r="D141" s="24" t="n"/>
      <c r="E141" s="24" t="n"/>
      <c r="F141" s="171" t="n"/>
      <c r="G141" s="24" t="n"/>
      <c r="H141" s="24" t="n"/>
      <c r="I141" s="24" t="n"/>
      <c r="J141" s="158" t="inlineStr">
        <is>
          <t>Other proprierties:</t>
        </is>
      </c>
      <c r="K141" s="24" t="n"/>
      <c r="L141" s="159" t="n"/>
      <c r="M141" s="159" t="n"/>
      <c r="N141" s="175">
        <f>J13</f>
        <v/>
      </c>
      <c r="O141" s="25" t="n"/>
      <c r="P141" s="24" t="n"/>
      <c r="Q141" s="24" t="n"/>
    </row>
    <row r="142">
      <c r="A142" s="362" t="n"/>
      <c r="B142" s="158" t="inlineStr">
        <is>
          <t>l - wide (mm):</t>
        </is>
      </c>
      <c r="C142" s="24" t="n"/>
      <c r="D142" s="24" t="n"/>
      <c r="E142" s="24" t="n"/>
      <c r="F142" s="171">
        <f>O5</f>
        <v/>
      </c>
      <c r="G142" s="24" t="n"/>
      <c r="H142" s="24" t="n"/>
      <c r="I142" s="24" t="n"/>
      <c r="J142" s="24" t="n"/>
      <c r="K142" s="24" t="n"/>
      <c r="L142" s="24" t="n"/>
      <c r="M142" s="24" t="n"/>
      <c r="N142" s="148" t="n"/>
      <c r="O142" s="25" t="n"/>
      <c r="P142" s="24" t="n"/>
      <c r="Q142" s="24" t="n"/>
    </row>
    <row r="143">
      <c r="A143" s="362" t="n"/>
      <c r="B143" s="159" t="n"/>
      <c r="C143" s="24" t="n"/>
      <c r="D143" s="24" t="n"/>
      <c r="E143" s="24" t="n"/>
      <c r="F143" s="171" t="n"/>
      <c r="G143" s="24" t="n"/>
      <c r="H143" s="24" t="n"/>
      <c r="I143" s="24" t="n"/>
      <c r="J143" s="24" t="n"/>
      <c r="K143" s="24" t="n"/>
      <c r="L143" s="24" t="n"/>
      <c r="M143" s="24" t="n"/>
      <c r="N143" s="148" t="n"/>
      <c r="O143" s="25" t="n"/>
      <c r="P143" s="24" t="n"/>
      <c r="Q143" s="24" t="n"/>
    </row>
    <row r="144">
      <c r="A144" s="362" t="n"/>
      <c r="B144" s="24" t="n"/>
      <c r="C144" s="24" t="n"/>
      <c r="D144" s="24" t="n"/>
      <c r="E144" s="24" t="n"/>
      <c r="F144" s="171" t="n"/>
      <c r="G144" s="24" t="n"/>
      <c r="H144" s="24" t="n"/>
      <c r="I144" s="24" t="n"/>
      <c r="J144" s="24" t="n"/>
      <c r="K144" s="24" t="n"/>
      <c r="L144" s="24" t="n"/>
      <c r="M144" s="24" t="n"/>
      <c r="N144" s="148" t="n"/>
      <c r="O144" s="25" t="n"/>
      <c r="P144" s="24" t="n"/>
      <c r="Q144" s="24" t="n"/>
    </row>
    <row r="145">
      <c r="A145" s="362" t="n"/>
      <c r="B145" s="158" t="inlineStr">
        <is>
          <t>Thickness (mm)</t>
        </is>
      </c>
      <c r="C145" s="24" t="n"/>
      <c r="D145" s="24" t="n"/>
      <c r="E145" s="24" t="n"/>
      <c r="F145" s="171">
        <f>J7</f>
        <v/>
      </c>
      <c r="G145" s="24" t="n"/>
      <c r="H145" s="24" t="n"/>
      <c r="I145" s="24" t="n"/>
      <c r="J145" s="24" t="n"/>
      <c r="K145" s="24" t="n"/>
      <c r="L145" s="24" t="n"/>
      <c r="M145" s="24" t="n"/>
      <c r="N145" s="148" t="n"/>
      <c r="O145" s="25" t="n"/>
      <c r="P145" s="24" t="n"/>
      <c r="Q145" s="24" t="n"/>
    </row>
    <row r="146">
      <c r="A146" s="362" t="n"/>
      <c r="B146" s="158" t="inlineStr">
        <is>
          <t>Density (g/m²)</t>
        </is>
      </c>
      <c r="C146" s="24" t="n"/>
      <c r="D146" s="24" t="n"/>
      <c r="E146" s="24" t="n"/>
      <c r="F146" s="171">
        <f>J9</f>
        <v/>
      </c>
      <c r="G146" s="24" t="n"/>
      <c r="H146" s="24" t="n"/>
      <c r="I146" s="24" t="n"/>
      <c r="J146" s="24" t="n"/>
      <c r="K146" s="24" t="n"/>
      <c r="L146" s="24" t="n"/>
      <c r="M146" s="24" t="n"/>
      <c r="N146" s="148" t="n"/>
      <c r="O146" s="25" t="n"/>
      <c r="P146" s="24" t="n"/>
      <c r="Q146" s="24" t="n"/>
    </row>
    <row r="147">
      <c r="A147" s="362" t="n"/>
      <c r="B147" s="24" t="n"/>
      <c r="C147" s="24" t="n"/>
      <c r="D147" s="24" t="n"/>
      <c r="E147" s="24" t="n"/>
      <c r="F147" s="25" t="n"/>
      <c r="G147" s="24" t="n"/>
      <c r="H147" s="24" t="n"/>
      <c r="I147" s="24" t="n"/>
      <c r="J147" s="24" t="n"/>
      <c r="K147" s="24" t="n"/>
      <c r="L147" s="24" t="n"/>
      <c r="M147" s="24" t="n"/>
      <c r="N147" s="148" t="n"/>
      <c r="O147" s="25" t="n"/>
      <c r="P147" s="24" t="n"/>
      <c r="Q147" s="24" t="n"/>
    </row>
    <row r="148">
      <c r="A148" s="363" t="n"/>
      <c r="B148" s="212" t="inlineStr">
        <is>
          <t>Quantity / pallet (pcs):</t>
        </is>
      </c>
      <c r="C148" s="211" t="n"/>
      <c r="D148" s="211" t="n"/>
      <c r="E148" s="211" t="n"/>
      <c r="F148" s="171">
        <f>O19</f>
        <v/>
      </c>
      <c r="G148" s="211" t="n"/>
      <c r="H148" s="211" t="n"/>
      <c r="I148" s="211" t="n"/>
      <c r="J148" s="212" t="inlineStr">
        <is>
          <t>Pallet hight (mm):</t>
        </is>
      </c>
      <c r="K148" s="211" t="n"/>
      <c r="L148" s="170" t="n"/>
      <c r="M148" s="170" t="n"/>
      <c r="N148" s="213">
        <f>130+(J7*O19)/N20</f>
        <v/>
      </c>
      <c r="O148" s="148" t="n"/>
      <c r="P148" s="211" t="n"/>
      <c r="Q148" s="211" t="n"/>
    </row>
    <row r="149">
      <c r="A149" s="364" t="n"/>
      <c r="B149" s="170" t="n"/>
      <c r="C149" s="225" t="n"/>
      <c r="D149" s="225" t="n"/>
      <c r="E149" s="225" t="n"/>
      <c r="F149" s="226" t="n"/>
      <c r="G149" s="225" t="n"/>
      <c r="H149" s="225" t="n"/>
      <c r="I149" s="225" t="n"/>
      <c r="J149" s="225" t="n"/>
      <c r="K149" s="170" t="n"/>
      <c r="L149" s="170" t="n"/>
      <c r="M149" s="170" t="n"/>
      <c r="N149" s="227" t="n"/>
      <c r="O149" s="228" t="n"/>
      <c r="P149" s="225" t="n"/>
      <c r="Q149" s="225" t="n"/>
    </row>
    <row r="150">
      <c r="A150" s="362" t="n"/>
      <c r="B150" s="212" t="inlineStr">
        <is>
          <t>Quantity / order (pcs):</t>
        </is>
      </c>
      <c r="C150" s="24" t="n"/>
      <c r="D150" s="24" t="n"/>
      <c r="E150" s="24" t="n"/>
      <c r="F150" s="171">
        <f>O53</f>
        <v/>
      </c>
      <c r="G150" s="24" t="n"/>
      <c r="H150" s="24" t="n"/>
      <c r="I150" s="24" t="n"/>
      <c r="J150" s="212" t="inlineStr">
        <is>
          <t>No. of stacks:</t>
        </is>
      </c>
      <c r="K150" s="24" t="n"/>
      <c r="L150" s="170" t="n"/>
      <c r="M150" s="170" t="n"/>
      <c r="N150" s="239">
        <f>N20</f>
        <v/>
      </c>
      <c r="O150" s="25" t="n"/>
      <c r="P150" s="24" t="n"/>
      <c r="Q150" s="24" t="n"/>
    </row>
    <row r="151">
      <c r="A151" s="362" t="n"/>
      <c r="B151" s="24" t="n"/>
      <c r="C151" s="24" t="n"/>
      <c r="D151" s="24" t="n"/>
      <c r="E151" s="24" t="n"/>
      <c r="F151" s="171" t="n"/>
      <c r="G151" s="24" t="n"/>
      <c r="H151" s="24" t="n"/>
      <c r="I151" s="24" t="n"/>
      <c r="J151" s="24" t="n"/>
      <c r="K151" s="24" t="n"/>
      <c r="L151" s="24" t="n"/>
      <c r="M151" s="24" t="n"/>
      <c r="N151" s="24" t="n"/>
      <c r="O151" s="148" t="n"/>
      <c r="P151" s="24" t="n"/>
      <c r="Q151" s="24" t="n"/>
    </row>
    <row r="152">
      <c r="A152" s="362" t="n"/>
      <c r="B152" s="212" t="inlineStr">
        <is>
          <t>Net weight / pallet [Kg]:</t>
        </is>
      </c>
      <c r="C152" s="24" t="n"/>
      <c r="D152" s="24" t="n"/>
      <c r="E152" s="24" t="n"/>
      <c r="F152" s="240">
        <f>((O4*O5)/1000*(J9/1000)*O19)/1000</f>
        <v/>
      </c>
      <c r="G152" s="24" t="n"/>
      <c r="H152" s="24" t="n"/>
      <c r="I152" s="24" t="n"/>
      <c r="J152" s="24" t="n"/>
      <c r="K152" s="24" t="n"/>
      <c r="L152" s="24" t="n"/>
      <c r="M152" s="24" t="n"/>
      <c r="N152" s="24" t="n"/>
      <c r="O152" s="148" t="n"/>
      <c r="P152" s="24" t="n"/>
      <c r="Q152" s="24" t="n"/>
    </row>
    <row r="153">
      <c r="A153" s="365" t="n"/>
      <c r="B153" s="250" t="n"/>
      <c r="C153" s="250" t="n"/>
      <c r="D153" s="250" t="n"/>
      <c r="E153" s="250" t="n"/>
      <c r="F153" s="171" t="n"/>
      <c r="G153" s="250" t="n"/>
      <c r="H153" s="250" t="n"/>
      <c r="I153" s="250" t="n"/>
      <c r="J153" s="250" t="n"/>
      <c r="K153" s="250" t="n"/>
      <c r="L153" s="250" t="n"/>
      <c r="M153" s="250" t="n"/>
      <c r="N153" s="250" t="n"/>
      <c r="O153" s="25" t="n"/>
      <c r="P153" s="250" t="n"/>
      <c r="Q153" s="250" t="n"/>
    </row>
    <row r="154">
      <c r="A154" s="362" t="n"/>
      <c r="B154" s="158" t="inlineStr">
        <is>
          <t>Oparator/ Autocontrol:</t>
        </is>
      </c>
      <c r="C154" s="24" t="n"/>
      <c r="D154" s="24" t="n"/>
      <c r="E154" s="24" t="n"/>
      <c r="F154" s="252" t="n"/>
      <c r="G154" s="253" t="n"/>
      <c r="H154" s="253" t="n"/>
      <c r="I154" s="24" t="n"/>
      <c r="J154" s="158" t="inlineStr">
        <is>
          <t>Date of extrusion:</t>
        </is>
      </c>
      <c r="K154" s="24" t="n"/>
      <c r="L154" s="24" t="n"/>
      <c r="M154" s="253" t="n"/>
      <c r="N154" s="253" t="n"/>
      <c r="O154" s="252" t="n"/>
      <c r="P154" s="24" t="n"/>
      <c r="Q154" s="24" t="n"/>
    </row>
    <row r="155">
      <c r="A155" s="362" t="n"/>
      <c r="B155" s="24" t="n"/>
      <c r="C155" s="24" t="n"/>
      <c r="D155" s="24" t="n"/>
      <c r="E155" s="24" t="n"/>
      <c r="F155" s="252" t="n"/>
      <c r="G155" s="253" t="n"/>
      <c r="H155" s="253" t="n"/>
      <c r="I155" s="24" t="n"/>
      <c r="J155" s="24" t="n"/>
      <c r="K155" s="24" t="n"/>
      <c r="L155" s="24" t="n"/>
      <c r="M155" s="253" t="n"/>
      <c r="N155" s="253" t="n"/>
      <c r="O155" s="252" t="n"/>
      <c r="P155" s="24" t="n"/>
      <c r="Q155" s="24" t="n"/>
    </row>
    <row r="156">
      <c r="A156" s="362" t="n"/>
      <c r="B156" s="159" t="n"/>
      <c r="C156" s="24" t="n"/>
      <c r="D156" s="24" t="n"/>
      <c r="E156" s="24" t="n"/>
      <c r="F156" s="25" t="n"/>
      <c r="G156" s="24" t="n"/>
      <c r="H156" s="24" t="n"/>
      <c r="I156" s="24" t="n"/>
      <c r="J156" s="24" t="n"/>
      <c r="K156" s="24" t="n"/>
      <c r="L156" s="24" t="n"/>
      <c r="M156" s="24" t="n"/>
      <c r="N156" s="24" t="n"/>
      <c r="O156" s="25" t="n"/>
      <c r="P156" s="24" t="n"/>
      <c r="Q156" s="24" t="n"/>
    </row>
    <row r="157">
      <c r="A157" s="362" t="n"/>
      <c r="B157" s="24" t="n"/>
      <c r="C157" s="24" t="n"/>
      <c r="D157" s="24" t="n"/>
      <c r="E157" s="24" t="n"/>
      <c r="F157" s="25" t="n"/>
      <c r="G157" s="24" t="n"/>
      <c r="H157" s="24" t="n"/>
      <c r="I157" s="24" t="n"/>
      <c r="J157" s="24" t="n"/>
      <c r="K157" s="24" t="n"/>
      <c r="L157" s="24" t="n"/>
      <c r="M157" s="24" t="n"/>
      <c r="N157" s="24" t="n"/>
      <c r="O157" s="25" t="n"/>
      <c r="P157" s="24" t="n"/>
      <c r="Q157" s="24" t="n"/>
    </row>
    <row r="158">
      <c r="A158" s="363" t="n"/>
      <c r="B158" s="211" t="n"/>
      <c r="C158" s="211" t="n"/>
      <c r="D158" s="211" t="n"/>
      <c r="E158" s="211" t="n"/>
      <c r="F158" s="148" t="n"/>
      <c r="G158" s="211" t="n"/>
      <c r="H158" s="275" t="n"/>
      <c r="I158" s="275" t="n"/>
      <c r="J158" s="276" t="inlineStr">
        <is>
          <t>Pallet number:</t>
        </is>
      </c>
      <c r="K158" s="275" t="n"/>
      <c r="L158" s="275" t="n"/>
      <c r="M158" s="275" t="n"/>
      <c r="N158" s="275" t="n"/>
      <c r="O158" s="148" t="n"/>
      <c r="P158" s="211" t="n"/>
      <c r="Q158" s="211" t="n"/>
    </row>
    <row r="159">
      <c r="A159" s="362" t="n"/>
      <c r="B159" s="24" t="n"/>
      <c r="C159" s="211" t="n"/>
      <c r="D159" s="211" t="n"/>
      <c r="E159" s="211" t="n"/>
      <c r="F159" s="148" t="n"/>
      <c r="G159" s="24" t="n"/>
      <c r="H159" s="280" t="n">
        <v>1</v>
      </c>
      <c r="I159" s="211" t="n"/>
      <c r="J159" s="281" t="inlineStr">
        <is>
          <t>of</t>
        </is>
      </c>
      <c r="K159" s="211" t="n"/>
      <c r="L159" s="282" t="n">
        <v>3</v>
      </c>
      <c r="M159" s="24" t="n"/>
      <c r="N159" s="24" t="n"/>
      <c r="O159" s="148" t="n"/>
      <c r="P159" s="24" t="n"/>
      <c r="Q159" s="24" t="n"/>
    </row>
    <row r="160">
      <c r="A160" s="362" t="n"/>
      <c r="B160" s="24" t="n"/>
      <c r="C160" s="24" t="n"/>
      <c r="D160" s="24" t="n"/>
      <c r="E160" s="24" t="n"/>
      <c r="F160" s="25" t="n"/>
      <c r="G160" s="24" t="n"/>
      <c r="H160" s="24" t="n"/>
      <c r="I160" s="24" t="n"/>
      <c r="J160" s="24" t="n"/>
      <c r="K160" s="24" t="n"/>
      <c r="L160" s="24" t="n"/>
      <c r="M160" s="24" t="n"/>
      <c r="N160" s="24" t="n"/>
      <c r="O160" s="148" t="n"/>
      <c r="P160" s="24" t="n"/>
      <c r="Q160" s="24" t="n"/>
    </row>
    <row r="161">
      <c r="A161" s="365" t="n"/>
      <c r="B161" s="250" t="n"/>
      <c r="C161" s="250" t="n"/>
      <c r="D161" s="250" t="n"/>
      <c r="E161" s="250" t="n"/>
      <c r="F161" s="250" t="n"/>
      <c r="G161" s="250" t="n"/>
      <c r="H161" s="250" t="n"/>
      <c r="I161" s="250" t="n"/>
      <c r="J161" s="250" t="n"/>
      <c r="K161" s="250" t="n"/>
      <c r="L161" s="250" t="n"/>
      <c r="M161" s="295" t="n"/>
      <c r="N161" s="250" t="n"/>
      <c r="O161" s="25" t="n"/>
      <c r="P161" s="250" t="n"/>
      <c r="Q161" s="250" t="n"/>
    </row>
    <row r="162">
      <c r="A162" s="362" t="n"/>
      <c r="B162" s="24" t="n"/>
      <c r="C162" s="24" t="n"/>
      <c r="D162" s="24" t="n"/>
      <c r="E162" s="295" t="n"/>
      <c r="F162" s="25" t="n"/>
      <c r="G162" s="24" t="n"/>
      <c r="H162" s="24" t="n"/>
      <c r="I162" s="24" t="n"/>
      <c r="J162" s="24" t="n"/>
      <c r="K162" s="24" t="n"/>
      <c r="L162" s="305" t="n"/>
      <c r="M162" s="295" t="n"/>
      <c r="N162" s="24" t="n"/>
      <c r="O162" s="25" t="n"/>
      <c r="P162" s="24" t="n"/>
      <c r="Q162" s="24" t="n"/>
    </row>
    <row r="163">
      <c r="A163" s="362" t="n"/>
      <c r="B163" s="24" t="n"/>
      <c r="C163" s="24" t="n"/>
      <c r="D163" s="24" t="n"/>
      <c r="E163" s="24" t="n"/>
      <c r="F163" s="295" t="n"/>
      <c r="G163" s="295" t="n"/>
      <c r="H163" s="24" t="n"/>
      <c r="I163" s="24" t="n"/>
      <c r="J163" s="295" t="n"/>
      <c r="K163" s="295" t="n"/>
      <c r="L163" s="295" t="n"/>
      <c r="M163" s="314" t="n"/>
      <c r="N163" s="314" t="n"/>
      <c r="O163" s="25" t="n"/>
      <c r="P163" s="24" t="n"/>
      <c r="Q163" s="24" t="n"/>
    </row>
    <row r="164">
      <c r="A164" s="362" t="n"/>
      <c r="B164" s="24" t="n"/>
      <c r="C164" s="24" t="n"/>
      <c r="D164" s="24" t="n"/>
      <c r="E164" s="317" t="n"/>
      <c r="F164" s="305" t="n"/>
      <c r="G164" s="305" t="n"/>
      <c r="H164" s="305" t="n"/>
      <c r="I164" s="317" t="n"/>
      <c r="J164" s="24" t="n"/>
      <c r="K164" s="24" t="n"/>
      <c r="L164" s="24" t="n"/>
      <c r="M164" s="24" t="n"/>
      <c r="N164" s="24" t="n"/>
      <c r="O164" s="24" t="n"/>
      <c r="P164" s="24" t="n"/>
      <c r="Q164" s="24" t="n"/>
    </row>
    <row r="165">
      <c r="A165" s="362" t="n"/>
      <c r="B165" s="24" t="n"/>
      <c r="C165" s="24" t="n"/>
      <c r="D165" s="24" t="n"/>
      <c r="E165" s="305" t="n"/>
      <c r="F165" s="305" t="n"/>
      <c r="G165" s="305" t="n"/>
      <c r="H165" s="305" t="n"/>
      <c r="I165" s="328" t="inlineStr">
        <is>
          <t>This product is made by using 100% green energy</t>
        </is>
      </c>
      <c r="P165" s="24" t="n"/>
      <c r="Q165" s="24" t="n"/>
    </row>
    <row r="166">
      <c r="A166" s="362" t="n"/>
      <c r="B166" s="24" t="n"/>
      <c r="C166" s="24" t="n"/>
      <c r="D166" s="24" t="n"/>
      <c r="E166" s="305" t="n"/>
      <c r="F166" s="305" t="n"/>
      <c r="G166" s="305" t="n"/>
      <c r="H166" s="305" t="n"/>
      <c r="P166" s="24" t="n"/>
      <c r="Q166" s="24" t="n"/>
    </row>
    <row r="167">
      <c r="A167" s="362" t="n"/>
      <c r="B167" s="24" t="n"/>
      <c r="C167" s="24" t="n"/>
      <c r="D167" s="24" t="n"/>
      <c r="E167" s="24" t="n"/>
      <c r="F167" s="25" t="n"/>
      <c r="G167" s="24" t="n"/>
      <c r="H167" s="24" t="n"/>
      <c r="I167" s="24" t="n"/>
      <c r="J167" s="24" t="n"/>
      <c r="K167" s="24" t="n"/>
      <c r="L167" s="24" t="n"/>
      <c r="M167" s="24" t="n"/>
      <c r="N167" s="24" t="n"/>
      <c r="O167" s="25" t="n"/>
      <c r="P167" s="24" t="n"/>
      <c r="Q167" s="24" t="n"/>
    </row>
    <row r="168">
      <c r="A168" s="362" t="n"/>
      <c r="B168" s="24" t="n"/>
      <c r="C168" s="24" t="n"/>
      <c r="D168" s="24" t="n"/>
      <c r="E168" s="24" t="n"/>
      <c r="F168" s="347" t="n"/>
      <c r="G168" s="348" t="n"/>
      <c r="H168" s="348" t="n"/>
      <c r="I168" s="461" t="inlineStr">
        <is>
          <t>Thank you for buying from us!</t>
        </is>
      </c>
      <c r="O168" s="25" t="n"/>
      <c r="P168" s="24" t="n"/>
      <c r="Q168" s="24" t="n"/>
    </row>
    <row r="169">
      <c r="A169" s="354" t="n"/>
      <c r="B169" s="366" t="n"/>
      <c r="C169" s="366" t="n"/>
      <c r="D169" s="366" t="n"/>
      <c r="E169" s="366" t="n"/>
      <c r="F169" s="367" t="n"/>
      <c r="G169" s="367" t="n"/>
      <c r="H169" s="367" t="n"/>
      <c r="I169" s="462" t="n"/>
      <c r="J169" s="462" t="n"/>
      <c r="K169" s="462" t="n"/>
      <c r="L169" s="462" t="n"/>
      <c r="M169" s="462" t="n"/>
      <c r="N169" s="462" t="n"/>
      <c r="O169" s="368" t="n"/>
      <c r="P169" s="368" t="n"/>
      <c r="Q169" s="356" t="n"/>
    </row>
    <row r="170">
      <c r="A170" s="11" t="n"/>
      <c r="B170" s="24" t="n"/>
      <c r="C170" s="24" t="n"/>
      <c r="D170" s="24" t="n"/>
      <c r="E170" s="24" t="n"/>
      <c r="F170" s="25" t="n"/>
      <c r="G170" s="24" t="n"/>
      <c r="H170" s="24" t="n"/>
      <c r="I170" s="24" t="n"/>
      <c r="J170" s="24" t="n"/>
      <c r="K170" s="24" t="n"/>
      <c r="L170" s="24" t="n"/>
      <c r="M170" s="24" t="n"/>
      <c r="N170" s="24" t="n"/>
      <c r="O170" s="25" t="n"/>
      <c r="P170" s="24" t="n"/>
      <c r="Q170" s="14" t="n"/>
    </row>
    <row r="171">
      <c r="A171" s="23" t="n"/>
      <c r="B171" s="24" t="n"/>
      <c r="C171" s="24" t="n"/>
      <c r="D171" s="24" t="n"/>
      <c r="E171" s="24" t="n"/>
      <c r="F171" s="25" t="n"/>
      <c r="G171" s="24" t="n"/>
      <c r="H171" s="24" t="n"/>
      <c r="I171" s="24" t="n"/>
      <c r="J171" s="24" t="n"/>
      <c r="K171" s="24" t="n"/>
      <c r="L171" s="24" t="n"/>
      <c r="M171" s="24" t="n"/>
      <c r="N171" s="24" t="n"/>
      <c r="O171" s="25" t="n"/>
      <c r="P171" s="24" t="n"/>
      <c r="Q171" s="26" t="n"/>
    </row>
    <row r="172">
      <c r="A172" s="362" t="n"/>
      <c r="B172" s="24" t="n"/>
      <c r="C172" s="24" t="n"/>
      <c r="D172" s="24" t="n"/>
      <c r="E172" s="24" t="n"/>
      <c r="F172" s="25" t="n"/>
      <c r="G172" s="24" t="n"/>
      <c r="H172" s="24" t="n"/>
      <c r="I172" s="24" t="n"/>
      <c r="J172" s="24" t="n"/>
      <c r="K172" s="24" t="n"/>
      <c r="L172" s="24" t="n"/>
      <c r="M172" s="24" t="n"/>
      <c r="N172" s="24" t="n"/>
      <c r="O172" s="25" t="n"/>
      <c r="P172" s="24" t="n"/>
      <c r="Q172" s="24" t="n"/>
    </row>
    <row r="173">
      <c r="A173" s="362" t="n"/>
      <c r="B173" s="24" t="n"/>
      <c r="C173" s="24" t="n"/>
      <c r="D173" s="24" t="n"/>
      <c r="E173" s="24" t="n"/>
      <c r="F173" s="25" t="n"/>
      <c r="G173" s="24" t="n"/>
      <c r="H173" s="24" t="n"/>
      <c r="I173" s="24" t="n"/>
      <c r="J173" s="24" t="n"/>
      <c r="K173" s="24" t="n"/>
      <c r="L173" s="24" t="n"/>
      <c r="M173" s="24" t="n"/>
      <c r="N173" s="24" t="n"/>
      <c r="O173" s="25" t="n"/>
      <c r="P173" s="24" t="n"/>
      <c r="Q173" s="24" t="n"/>
    </row>
    <row r="174">
      <c r="A174" s="362" t="n"/>
      <c r="B174" s="24" t="n"/>
      <c r="C174" s="24" t="n"/>
      <c r="D174" s="24" t="n"/>
      <c r="E174" s="24" t="n"/>
      <c r="F174" s="25" t="n"/>
      <c r="G174" s="24" t="n"/>
      <c r="H174" s="24" t="n"/>
      <c r="I174" s="24" t="n"/>
      <c r="J174" s="24" t="n"/>
      <c r="K174" s="24" t="n"/>
      <c r="L174" s="24" t="n"/>
      <c r="M174" s="24" t="n"/>
      <c r="N174" s="24" t="n"/>
      <c r="O174" s="25" t="n"/>
      <c r="P174" s="24" t="n"/>
      <c r="Q174" s="24" t="n"/>
    </row>
    <row r="175">
      <c r="A175" s="362" t="n"/>
      <c r="B175" s="24" t="n"/>
      <c r="C175" s="24" t="n"/>
      <c r="D175" s="24" t="n"/>
      <c r="E175" s="24" t="n"/>
      <c r="F175" s="25" t="n"/>
      <c r="G175" s="24" t="n"/>
      <c r="H175" s="24" t="n"/>
      <c r="I175" s="24" t="n"/>
      <c r="J175" s="24" t="n"/>
      <c r="K175" s="24" t="n"/>
      <c r="L175" s="24" t="n"/>
      <c r="M175" s="24" t="n"/>
      <c r="N175" s="24" t="n"/>
      <c r="O175" s="25" t="n"/>
      <c r="P175" s="24" t="n"/>
      <c r="Q175" s="24" t="n"/>
    </row>
    <row r="176">
      <c r="A176" s="362" t="n"/>
      <c r="B176" s="24" t="n"/>
      <c r="C176" s="24" t="n"/>
      <c r="D176" s="24" t="n"/>
      <c r="E176" s="24" t="n"/>
      <c r="F176" s="25" t="n"/>
      <c r="G176" s="24" t="n"/>
      <c r="H176" s="24" t="n"/>
      <c r="I176" s="24" t="n"/>
      <c r="J176" s="24" t="n"/>
      <c r="K176" s="24" t="n"/>
      <c r="L176" s="24" t="n"/>
      <c r="M176" s="24" t="n"/>
      <c r="N176" s="24" t="n"/>
      <c r="O176" s="25" t="n"/>
      <c r="P176" s="24" t="n"/>
      <c r="Q176" s="24" t="n"/>
    </row>
    <row r="177">
      <c r="A177" s="362" t="n"/>
      <c r="B177" s="24" t="n"/>
      <c r="C177" s="24" t="n"/>
      <c r="D177" s="24" t="n"/>
      <c r="E177" s="24" t="n"/>
      <c r="F177" s="25" t="n"/>
      <c r="G177" s="24" t="n"/>
      <c r="H177" s="24" t="n"/>
      <c r="I177" s="24" t="n"/>
      <c r="J177" s="24" t="n"/>
      <c r="K177" s="24" t="n"/>
      <c r="L177" s="24" t="n"/>
      <c r="M177" s="24" t="n"/>
      <c r="N177" s="24" t="n"/>
      <c r="O177" s="25" t="n"/>
      <c r="P177" s="24" t="n"/>
      <c r="Q177" s="24" t="n"/>
    </row>
    <row r="178">
      <c r="A178" s="362" t="n"/>
      <c r="B178" s="24" t="n"/>
      <c r="C178" s="24" t="n"/>
      <c r="D178" s="24" t="n"/>
      <c r="E178" s="24" t="n"/>
      <c r="F178" s="25" t="n"/>
      <c r="G178" s="24" t="n"/>
      <c r="H178" s="24" t="n"/>
      <c r="I178" s="24" t="n"/>
      <c r="J178" s="24" t="n"/>
      <c r="K178" s="24" t="n"/>
      <c r="L178" s="24" t="n"/>
      <c r="M178" s="24" t="n"/>
      <c r="N178" s="24" t="n"/>
      <c r="O178" s="25" t="n"/>
      <c r="P178" s="24" t="n"/>
      <c r="Q178" s="24" t="n"/>
    </row>
    <row r="179">
      <c r="A179" s="362" t="n"/>
      <c r="B179" s="24" t="n"/>
      <c r="C179" s="24" t="n"/>
      <c r="D179" s="24" t="n"/>
      <c r="E179" s="24" t="n"/>
      <c r="F179" s="25" t="n"/>
      <c r="G179" s="24" t="n"/>
      <c r="H179" s="24" t="n"/>
      <c r="I179" s="24" t="n"/>
      <c r="J179" s="24" t="n"/>
      <c r="K179" s="24" t="n"/>
      <c r="L179" s="24" t="n"/>
      <c r="M179" s="24" t="n"/>
      <c r="N179" s="24" t="n"/>
      <c r="O179" s="25" t="n"/>
      <c r="P179" s="24" t="n"/>
      <c r="Q179" s="24" t="n"/>
    </row>
    <row r="180">
      <c r="A180" s="362" t="n"/>
      <c r="B180" s="24" t="n"/>
      <c r="C180" s="24" t="n"/>
      <c r="D180" s="24" t="n"/>
      <c r="E180" s="24" t="n"/>
      <c r="F180" s="25" t="n"/>
      <c r="G180" s="24" t="n"/>
      <c r="H180" s="24" t="n"/>
      <c r="I180" s="24" t="n"/>
      <c r="J180" s="24" t="n"/>
      <c r="K180" s="24" t="n"/>
      <c r="L180" s="24" t="n"/>
      <c r="M180" s="24" t="n"/>
      <c r="N180" s="24" t="n"/>
      <c r="O180" s="25" t="n"/>
      <c r="P180" s="24" t="n"/>
      <c r="Q180" s="24" t="n"/>
    </row>
    <row r="181">
      <c r="A181" s="362" t="n"/>
      <c r="B181" s="24" t="n"/>
      <c r="C181" s="24" t="n"/>
      <c r="D181" s="24" t="n"/>
      <c r="E181" s="24" t="n"/>
      <c r="F181" s="25" t="n"/>
      <c r="G181" s="24" t="n"/>
      <c r="H181" s="24" t="n"/>
      <c r="I181" s="24" t="n"/>
      <c r="J181" s="24" t="n"/>
      <c r="K181" s="24" t="n"/>
      <c r="L181" s="24" t="n"/>
      <c r="M181" s="24" t="n"/>
      <c r="N181" s="24" t="n"/>
      <c r="O181" s="25" t="n"/>
      <c r="P181" s="24" t="n"/>
      <c r="Q181" s="24" t="n"/>
    </row>
    <row r="182">
      <c r="A182" s="362" t="n"/>
      <c r="B182" s="24" t="n"/>
      <c r="C182" s="24" t="n"/>
      <c r="D182" s="24" t="n"/>
      <c r="E182" s="24" t="n"/>
      <c r="F182" s="25" t="n"/>
      <c r="G182" s="24" t="n"/>
      <c r="H182" s="24" t="n"/>
      <c r="I182" s="24" t="n"/>
      <c r="J182" s="24" t="n"/>
      <c r="K182" s="24" t="n"/>
      <c r="L182" s="24" t="n"/>
      <c r="M182" s="24" t="n"/>
      <c r="N182" s="24" t="n"/>
      <c r="O182" s="25" t="n"/>
      <c r="P182" s="24" t="n"/>
      <c r="Q182" s="24" t="n"/>
    </row>
    <row r="183">
      <c r="A183" s="362" t="n"/>
      <c r="B183" s="24" t="n"/>
      <c r="C183" s="24" t="n"/>
      <c r="D183" s="24" t="n"/>
      <c r="E183" s="24" t="n"/>
      <c r="F183" s="25" t="n"/>
      <c r="G183" s="24" t="n"/>
      <c r="H183" s="24" t="n"/>
      <c r="I183" s="24" t="n"/>
      <c r="J183" s="24" t="n"/>
      <c r="K183" s="24" t="n"/>
      <c r="L183" s="24" t="n"/>
      <c r="M183" s="24" t="n"/>
      <c r="N183" s="24" t="n"/>
      <c r="O183" s="25" t="n"/>
      <c r="P183" s="24" t="n"/>
      <c r="Q183" s="24" t="n"/>
    </row>
    <row r="184">
      <c r="A184" s="362" t="n"/>
      <c r="B184" s="24" t="n"/>
      <c r="C184" s="24" t="n"/>
      <c r="D184" s="24" t="n"/>
      <c r="E184" s="24" t="n"/>
      <c r="F184" s="25" t="n"/>
      <c r="G184" s="24" t="n"/>
      <c r="H184" s="24" t="n"/>
      <c r="I184" s="24" t="n"/>
      <c r="J184" s="24" t="n"/>
      <c r="K184" s="24" t="n"/>
      <c r="L184" s="24" t="n"/>
      <c r="M184" s="24" t="n"/>
      <c r="N184" s="24" t="n"/>
      <c r="O184" s="25" t="n"/>
      <c r="P184" s="24" t="n"/>
      <c r="Q184" s="24" t="n"/>
    </row>
    <row r="185">
      <c r="A185" s="362" t="n"/>
      <c r="B185" s="84" t="n"/>
      <c r="C185" s="84" t="n"/>
      <c r="D185" s="84" t="n"/>
      <c r="E185" s="84" t="n"/>
      <c r="F185" s="85" t="n"/>
      <c r="G185" s="84" t="n"/>
      <c r="H185" s="84" t="n"/>
      <c r="I185" s="84" t="n"/>
      <c r="J185" s="84" t="n"/>
      <c r="K185" s="84" t="n"/>
      <c r="L185" s="84" t="n"/>
      <c r="M185" s="84" t="n"/>
      <c r="N185" s="84" t="n"/>
      <c r="O185" s="85" t="n"/>
      <c r="P185" s="84" t="n"/>
      <c r="Q185" s="24" t="n"/>
    </row>
    <row r="186">
      <c r="A186" s="362" t="n"/>
      <c r="B186" s="93" t="n"/>
      <c r="C186" s="93" t="n"/>
      <c r="D186" s="93" t="n"/>
      <c r="E186" s="93" t="n"/>
      <c r="F186" s="94" t="n"/>
      <c r="G186" s="93" t="n"/>
      <c r="H186" s="93" t="n"/>
      <c r="I186" s="93" t="n"/>
      <c r="J186" s="93" t="n"/>
      <c r="K186" s="93" t="n"/>
      <c r="L186" s="93" t="n"/>
      <c r="M186" s="93" t="n"/>
      <c r="N186" s="93" t="n"/>
      <c r="O186" s="94" t="n"/>
      <c r="P186" s="93" t="n"/>
      <c r="Q186" s="24" t="n"/>
    </row>
    <row r="187">
      <c r="A187" s="362" t="n"/>
      <c r="B187" s="24" t="n"/>
      <c r="C187" s="24" t="n"/>
      <c r="D187" s="24" t="n"/>
      <c r="E187" s="24" t="n"/>
      <c r="F187" s="25" t="n"/>
      <c r="G187" s="24" t="n"/>
      <c r="H187" s="24" t="n"/>
      <c r="I187" s="24" t="n"/>
      <c r="J187" s="24" t="n"/>
      <c r="K187" s="24" t="n"/>
      <c r="L187" s="24" t="n"/>
      <c r="M187" s="24" t="n"/>
      <c r="N187" s="24" t="n"/>
      <c r="O187" s="25" t="n"/>
      <c r="P187" s="24" t="n"/>
      <c r="Q187" s="24" t="n"/>
    </row>
    <row r="188">
      <c r="A188" s="362" t="n"/>
      <c r="B188" s="99" t="inlineStr">
        <is>
          <t>Customer:</t>
        </is>
      </c>
      <c r="C188" s="24" t="n"/>
      <c r="D188" s="24" t="n"/>
      <c r="E188" s="24" t="n"/>
      <c r="F188" s="25" t="n"/>
      <c r="G188" s="24" t="n"/>
      <c r="H188" s="24" t="n"/>
      <c r="I188" s="24" t="n"/>
      <c r="J188" s="100">
        <f>O49</f>
        <v/>
      </c>
      <c r="K188" s="24" t="n"/>
      <c r="L188" s="24" t="n"/>
      <c r="M188" s="24" t="n"/>
      <c r="N188" s="24" t="n"/>
      <c r="O188" s="25" t="n"/>
      <c r="P188" s="24" t="n"/>
      <c r="Q188" s="24" t="n"/>
    </row>
    <row r="189">
      <c r="A189" s="362" t="n"/>
      <c r="B189" s="24" t="n"/>
      <c r="C189" s="24" t="n"/>
      <c r="D189" s="24" t="n"/>
      <c r="E189" s="24" t="n"/>
      <c r="F189" s="25" t="n"/>
      <c r="G189" s="24" t="n"/>
      <c r="H189" s="24" t="n"/>
      <c r="I189" s="24" t="n"/>
      <c r="J189" s="24" t="n"/>
      <c r="K189" s="24" t="n"/>
      <c r="L189" s="24" t="n"/>
      <c r="M189" s="24" t="n"/>
      <c r="N189" s="24" t="n"/>
      <c r="O189" s="25" t="n"/>
      <c r="P189" s="24" t="n"/>
      <c r="Q189" s="24" t="n"/>
    </row>
    <row r="190">
      <c r="A190" s="362" t="n"/>
      <c r="B190" s="113" t="inlineStr">
        <is>
          <t>Customer order:</t>
        </is>
      </c>
      <c r="C190" s="24" t="n"/>
      <c r="D190" s="24" t="n"/>
      <c r="E190" s="24" t="n"/>
      <c r="F190" s="25" t="n"/>
      <c r="G190" s="24" t="n"/>
      <c r="H190" s="137" t="n"/>
      <c r="I190" s="114" t="n"/>
      <c r="J190" s="137">
        <f>O50</f>
        <v/>
      </c>
      <c r="K190" s="114" t="n"/>
      <c r="L190" s="114" t="n"/>
      <c r="M190" s="24" t="n"/>
      <c r="N190" s="24" t="n"/>
      <c r="O190" s="25" t="n"/>
      <c r="P190" s="24" t="n"/>
      <c r="Q190" s="24" t="n"/>
    </row>
    <row r="191">
      <c r="A191" s="362" t="n"/>
      <c r="B191" s="24" t="n"/>
      <c r="C191" s="24" t="n"/>
      <c r="D191" s="24" t="n"/>
      <c r="E191" s="24" t="n"/>
      <c r="F191" s="25" t="n"/>
      <c r="G191" s="24" t="n"/>
      <c r="H191" s="24" t="n"/>
      <c r="I191" s="124" t="n"/>
      <c r="J191" s="24" t="n"/>
      <c r="K191" s="24" t="n"/>
      <c r="L191" s="24" t="n"/>
      <c r="M191" s="24" t="n"/>
      <c r="N191" s="24" t="n"/>
      <c r="O191" s="25" t="n"/>
      <c r="P191" s="24" t="n"/>
      <c r="Q191" s="24" t="n"/>
    </row>
    <row r="192">
      <c r="A192" s="362" t="n"/>
      <c r="B192" s="133" t="inlineStr">
        <is>
          <t>Project name:</t>
        </is>
      </c>
      <c r="C192" s="24" t="n"/>
      <c r="D192" s="24" t="n"/>
      <c r="E192" s="24" t="n"/>
      <c r="F192" s="25" t="n"/>
      <c r="G192" s="24" t="n"/>
      <c r="H192" s="24" t="n"/>
      <c r="I192" s="24" t="n"/>
      <c r="J192" s="134">
        <f>L1</f>
        <v/>
      </c>
      <c r="K192" s="24" t="n"/>
      <c r="L192" s="24" t="n"/>
      <c r="M192" s="24" t="n"/>
      <c r="N192" s="24" t="n"/>
      <c r="O192" s="25" t="n"/>
      <c r="P192" s="24" t="n"/>
      <c r="Q192" s="24" t="n"/>
    </row>
    <row r="193">
      <c r="A193" s="362" t="n"/>
      <c r="B193" s="133" t="inlineStr">
        <is>
          <t>Product code:</t>
        </is>
      </c>
      <c r="C193" s="24" t="n"/>
      <c r="D193" s="24" t="n"/>
      <c r="E193" s="24" t="n"/>
      <c r="F193" s="25" t="n"/>
      <c r="G193" s="24" t="n"/>
      <c r="H193" s="24" t="n"/>
      <c r="I193" s="24" t="n"/>
      <c r="J193" s="137">
        <f>O51</f>
        <v/>
      </c>
      <c r="K193" s="24" t="n"/>
      <c r="L193" s="24" t="n"/>
      <c r="M193" s="24" t="n"/>
      <c r="N193" s="24" t="n"/>
      <c r="O193" s="25" t="n"/>
      <c r="P193" s="24" t="n"/>
      <c r="Q193" s="24" t="n"/>
    </row>
    <row r="194">
      <c r="A194" s="362" t="n"/>
      <c r="B194" s="147" t="inlineStr">
        <is>
          <t>Dimensions:</t>
        </is>
      </c>
      <c r="C194" s="24" t="n"/>
      <c r="D194" s="24" t="n"/>
      <c r="E194" s="24" t="n"/>
      <c r="F194" s="25" t="n"/>
      <c r="G194" s="24" t="n"/>
      <c r="H194" s="24" t="n"/>
      <c r="I194" s="24" t="n"/>
      <c r="J194" s="24" t="n"/>
      <c r="K194" s="24" t="n"/>
      <c r="L194" s="24" t="n"/>
      <c r="M194" s="24" t="n"/>
      <c r="N194" s="24" t="n"/>
      <c r="O194" s="25" t="n"/>
      <c r="P194" s="24" t="n"/>
      <c r="Q194" s="24" t="n"/>
    </row>
    <row r="195">
      <c r="A195" s="362" t="n"/>
      <c r="B195" s="24" t="n"/>
      <c r="C195" s="24" t="n"/>
      <c r="D195" s="24" t="n"/>
      <c r="E195" s="24" t="n"/>
      <c r="F195" s="25" t="n"/>
      <c r="G195" s="24" t="n"/>
      <c r="H195" s="24" t="n"/>
      <c r="I195" s="24" t="n"/>
      <c r="J195" s="158" t="inlineStr">
        <is>
          <t>Color:</t>
        </is>
      </c>
      <c r="K195" s="24" t="n"/>
      <c r="L195" s="159" t="n"/>
      <c r="M195" s="159" t="n"/>
      <c r="N195" s="171">
        <f>J11</f>
        <v/>
      </c>
      <c r="O195" s="25" t="n"/>
      <c r="P195" s="24" t="n"/>
      <c r="Q195" s="24" t="n"/>
    </row>
    <row r="196">
      <c r="A196" s="362" t="n"/>
      <c r="B196" s="158" t="inlineStr">
        <is>
          <t>L || - length (mm):</t>
        </is>
      </c>
      <c r="C196" s="24" t="n"/>
      <c r="D196" s="24" t="n"/>
      <c r="E196" s="24" t="n"/>
      <c r="F196" s="171">
        <f>O4</f>
        <v/>
      </c>
      <c r="G196" s="24" t="n"/>
      <c r="H196" s="24" t="n"/>
      <c r="I196" s="24" t="n"/>
      <c r="J196" s="24" t="n"/>
      <c r="K196" s="170" t="n"/>
      <c r="L196" s="170" t="n"/>
      <c r="M196" s="170" t="n"/>
      <c r="N196" s="171" t="n"/>
      <c r="O196" s="25" t="n"/>
      <c r="P196" s="24" t="n"/>
      <c r="Q196" s="24" t="n"/>
    </row>
    <row r="197">
      <c r="A197" s="362" t="n"/>
      <c r="B197" s="24" t="n"/>
      <c r="C197" s="24" t="n"/>
      <c r="D197" s="24" t="n"/>
      <c r="E197" s="24" t="n"/>
      <c r="F197" s="171" t="n"/>
      <c r="G197" s="24" t="n"/>
      <c r="H197" s="24" t="n"/>
      <c r="I197" s="24" t="n"/>
      <c r="J197" s="158" t="inlineStr">
        <is>
          <t>Other proprierties:</t>
        </is>
      </c>
      <c r="K197" s="24" t="n"/>
      <c r="L197" s="159" t="n"/>
      <c r="M197" s="159" t="n"/>
      <c r="N197" s="175">
        <f>J13</f>
        <v/>
      </c>
      <c r="O197" s="25" t="n"/>
      <c r="P197" s="24" t="n"/>
      <c r="Q197" s="24" t="n"/>
    </row>
    <row r="198">
      <c r="A198" s="362" t="n"/>
      <c r="B198" s="158" t="inlineStr">
        <is>
          <t>l - wide (mm):</t>
        </is>
      </c>
      <c r="C198" s="24" t="n"/>
      <c r="D198" s="24" t="n"/>
      <c r="E198" s="24" t="n"/>
      <c r="F198" s="171">
        <f>O5</f>
        <v/>
      </c>
      <c r="G198" s="24" t="n"/>
      <c r="H198" s="24" t="n"/>
      <c r="I198" s="24" t="n"/>
      <c r="J198" s="24" t="n"/>
      <c r="K198" s="24" t="n"/>
      <c r="L198" s="24" t="n"/>
      <c r="M198" s="24" t="n"/>
      <c r="N198" s="148" t="n"/>
      <c r="O198" s="25" t="n"/>
      <c r="P198" s="24" t="n"/>
      <c r="Q198" s="24" t="n"/>
    </row>
    <row r="199">
      <c r="A199" s="362" t="n"/>
      <c r="B199" s="159" t="n"/>
      <c r="C199" s="24" t="n"/>
      <c r="D199" s="24" t="n"/>
      <c r="E199" s="24" t="n"/>
      <c r="F199" s="171" t="n"/>
      <c r="G199" s="24" t="n"/>
      <c r="H199" s="24" t="n"/>
      <c r="I199" s="24" t="n"/>
      <c r="J199" s="24" t="n"/>
      <c r="K199" s="24" t="n"/>
      <c r="L199" s="24" t="n"/>
      <c r="M199" s="24" t="n"/>
      <c r="N199" s="148" t="n"/>
      <c r="O199" s="25" t="n"/>
      <c r="P199" s="24" t="n"/>
      <c r="Q199" s="24" t="n"/>
    </row>
    <row r="200">
      <c r="A200" s="362" t="n"/>
      <c r="B200" s="24" t="n"/>
      <c r="C200" s="24" t="n"/>
      <c r="D200" s="24" t="n"/>
      <c r="E200" s="24" t="n"/>
      <c r="F200" s="171" t="n"/>
      <c r="G200" s="24" t="n"/>
      <c r="H200" s="24" t="n"/>
      <c r="I200" s="24" t="n"/>
      <c r="J200" s="24" t="n"/>
      <c r="K200" s="24" t="n"/>
      <c r="L200" s="24" t="n"/>
      <c r="M200" s="24" t="n"/>
      <c r="N200" s="148" t="n"/>
      <c r="O200" s="25" t="n"/>
      <c r="P200" s="24" t="n"/>
      <c r="Q200" s="24" t="n"/>
    </row>
    <row r="201">
      <c r="A201" s="362" t="n"/>
      <c r="B201" s="158" t="inlineStr">
        <is>
          <t>Thickness (mm)</t>
        </is>
      </c>
      <c r="C201" s="24" t="n"/>
      <c r="D201" s="24" t="n"/>
      <c r="E201" s="24" t="n"/>
      <c r="F201" s="171">
        <f>J7</f>
        <v/>
      </c>
      <c r="G201" s="24" t="n"/>
      <c r="H201" s="24" t="n"/>
      <c r="I201" s="24" t="n"/>
      <c r="J201" s="24" t="n"/>
      <c r="K201" s="24" t="n"/>
      <c r="L201" s="24" t="n"/>
      <c r="M201" s="24" t="n"/>
      <c r="N201" s="148" t="n"/>
      <c r="O201" s="25" t="n"/>
      <c r="P201" s="24" t="n"/>
      <c r="Q201" s="24" t="n"/>
    </row>
    <row r="202">
      <c r="A202" s="362" t="n"/>
      <c r="B202" s="158" t="inlineStr">
        <is>
          <t>Density (g/m²)</t>
        </is>
      </c>
      <c r="C202" s="24" t="n"/>
      <c r="D202" s="24" t="n"/>
      <c r="E202" s="24" t="n"/>
      <c r="F202" s="171">
        <f>J9</f>
        <v/>
      </c>
      <c r="G202" s="24" t="n"/>
      <c r="H202" s="24" t="n"/>
      <c r="I202" s="24" t="n"/>
      <c r="J202" s="24" t="n"/>
      <c r="K202" s="24" t="n"/>
      <c r="L202" s="24" t="n"/>
      <c r="M202" s="24" t="n"/>
      <c r="N202" s="148" t="n"/>
      <c r="O202" s="25" t="n"/>
      <c r="P202" s="24" t="n"/>
      <c r="Q202" s="24" t="n"/>
    </row>
    <row r="203">
      <c r="A203" s="362" t="n"/>
      <c r="B203" s="24" t="n"/>
      <c r="C203" s="24" t="n"/>
      <c r="D203" s="24" t="n"/>
      <c r="E203" s="24" t="n"/>
      <c r="F203" s="25" t="n"/>
      <c r="G203" s="24" t="n"/>
      <c r="H203" s="24" t="n"/>
      <c r="I203" s="24" t="n"/>
      <c r="J203" s="24" t="n"/>
      <c r="K203" s="24" t="n"/>
      <c r="L203" s="24" t="n"/>
      <c r="M203" s="24" t="n"/>
      <c r="N203" s="148" t="n"/>
      <c r="O203" s="25" t="n"/>
      <c r="P203" s="24" t="n"/>
      <c r="Q203" s="24" t="n"/>
    </row>
    <row r="204">
      <c r="A204" s="363" t="n"/>
      <c r="B204" s="212" t="inlineStr">
        <is>
          <t>Quantity / pallet (pcs):</t>
        </is>
      </c>
      <c r="C204" s="211" t="n"/>
      <c r="D204" s="211" t="n"/>
      <c r="E204" s="211" t="n"/>
      <c r="F204" s="171">
        <f>O19</f>
        <v/>
      </c>
      <c r="G204" s="211" t="n"/>
      <c r="H204" s="211" t="n"/>
      <c r="I204" s="211" t="n"/>
      <c r="J204" s="212" t="inlineStr">
        <is>
          <t>Pallet hight (mm):</t>
        </is>
      </c>
      <c r="K204" s="211" t="n"/>
      <c r="L204" s="170" t="n"/>
      <c r="M204" s="170" t="n"/>
      <c r="N204" s="213">
        <f>130+(J7*O19)/N20</f>
        <v/>
      </c>
      <c r="O204" s="148" t="n"/>
      <c r="P204" s="211" t="n"/>
      <c r="Q204" s="211" t="n"/>
    </row>
    <row r="205">
      <c r="A205" s="364" t="n"/>
      <c r="B205" s="170" t="n"/>
      <c r="C205" s="225" t="n"/>
      <c r="D205" s="225" t="n"/>
      <c r="E205" s="225" t="n"/>
      <c r="F205" s="226" t="n"/>
      <c r="G205" s="225" t="n"/>
      <c r="H205" s="225" t="n"/>
      <c r="I205" s="225" t="n"/>
      <c r="J205" s="225" t="n"/>
      <c r="K205" s="170" t="n"/>
      <c r="L205" s="170" t="n"/>
      <c r="M205" s="170" t="n"/>
      <c r="N205" s="227" t="n"/>
      <c r="O205" s="228" t="n"/>
      <c r="P205" s="225" t="n"/>
      <c r="Q205" s="225" t="n"/>
    </row>
    <row r="206">
      <c r="A206" s="362" t="n"/>
      <c r="B206" s="212" t="inlineStr">
        <is>
          <t>Quantity / order (pcs):</t>
        </is>
      </c>
      <c r="C206" s="24" t="n"/>
      <c r="D206" s="24" t="n"/>
      <c r="E206" s="24" t="n"/>
      <c r="F206" s="171">
        <f>O53</f>
        <v/>
      </c>
      <c r="G206" s="24" t="n"/>
      <c r="H206" s="24" t="n"/>
      <c r="I206" s="24" t="n"/>
      <c r="J206" s="212" t="inlineStr">
        <is>
          <t>No. of stacks:</t>
        </is>
      </c>
      <c r="K206" s="24" t="n"/>
      <c r="L206" s="170" t="n"/>
      <c r="M206" s="170" t="n"/>
      <c r="N206" s="239">
        <f>N20</f>
        <v/>
      </c>
      <c r="O206" s="25" t="n"/>
      <c r="P206" s="24" t="n"/>
      <c r="Q206" s="24" t="n"/>
    </row>
    <row r="207">
      <c r="A207" s="362" t="n"/>
      <c r="B207" s="24" t="n"/>
      <c r="C207" s="24" t="n"/>
      <c r="D207" s="24" t="n"/>
      <c r="E207" s="24" t="n"/>
      <c r="F207" s="171" t="n"/>
      <c r="G207" s="24" t="n"/>
      <c r="H207" s="24" t="n"/>
      <c r="I207" s="24" t="n"/>
      <c r="J207" s="24" t="n"/>
      <c r="K207" s="24" t="n"/>
      <c r="L207" s="24" t="n"/>
      <c r="M207" s="24" t="n"/>
      <c r="N207" s="24" t="n"/>
      <c r="O207" s="148" t="n"/>
      <c r="P207" s="24" t="n"/>
      <c r="Q207" s="24" t="n"/>
    </row>
    <row r="208">
      <c r="A208" s="362" t="n"/>
      <c r="B208" s="212" t="inlineStr">
        <is>
          <t>Net weight / pallet [Kg]:</t>
        </is>
      </c>
      <c r="C208" s="24" t="n"/>
      <c r="D208" s="24" t="n"/>
      <c r="E208" s="24" t="n"/>
      <c r="F208" s="240">
        <f>((O4*O5)/1000*(J9/1000)*O19)/1000</f>
        <v/>
      </c>
      <c r="G208" s="24" t="n"/>
      <c r="H208" s="24" t="n"/>
      <c r="I208" s="24" t="n"/>
      <c r="J208" s="24" t="n"/>
      <c r="K208" s="24" t="n"/>
      <c r="L208" s="24" t="n"/>
      <c r="M208" s="24" t="n"/>
      <c r="N208" s="24" t="n"/>
      <c r="O208" s="148" t="n"/>
      <c r="P208" s="24" t="n"/>
      <c r="Q208" s="24" t="n"/>
    </row>
    <row r="209">
      <c r="A209" s="365" t="n"/>
      <c r="B209" s="250" t="n"/>
      <c r="C209" s="250" t="n"/>
      <c r="D209" s="250" t="n"/>
      <c r="E209" s="250" t="n"/>
      <c r="F209" s="171" t="n"/>
      <c r="G209" s="250" t="n"/>
      <c r="H209" s="250" t="n"/>
      <c r="I209" s="250" t="n"/>
      <c r="J209" s="250" t="n"/>
      <c r="K209" s="250" t="n"/>
      <c r="L209" s="250" t="n"/>
      <c r="M209" s="250" t="n"/>
      <c r="N209" s="250" t="n"/>
      <c r="O209" s="25" t="n"/>
      <c r="P209" s="250" t="n"/>
      <c r="Q209" s="250" t="n"/>
    </row>
    <row r="210">
      <c r="A210" s="362" t="n"/>
      <c r="B210" s="158" t="inlineStr">
        <is>
          <t>Oparator/ Autocontrol:</t>
        </is>
      </c>
      <c r="C210" s="24" t="n"/>
      <c r="D210" s="24" t="n"/>
      <c r="E210" s="24" t="n"/>
      <c r="F210" s="252" t="n"/>
      <c r="G210" s="253" t="n"/>
      <c r="H210" s="253" t="n"/>
      <c r="I210" s="24" t="n"/>
      <c r="J210" s="158" t="inlineStr">
        <is>
          <t>Date of extrusion:</t>
        </is>
      </c>
      <c r="K210" s="24" t="n"/>
      <c r="L210" s="24" t="n"/>
      <c r="M210" s="253" t="n"/>
      <c r="N210" s="253" t="n"/>
      <c r="O210" s="252" t="n"/>
      <c r="P210" s="24" t="n"/>
      <c r="Q210" s="24" t="n"/>
    </row>
    <row r="211">
      <c r="A211" s="362" t="n"/>
      <c r="B211" s="24" t="n"/>
      <c r="C211" s="24" t="n"/>
      <c r="D211" s="24" t="n"/>
      <c r="E211" s="24" t="n"/>
      <c r="F211" s="252" t="n"/>
      <c r="G211" s="253" t="n"/>
      <c r="H211" s="253" t="n"/>
      <c r="I211" s="24" t="n"/>
      <c r="J211" s="24" t="n"/>
      <c r="K211" s="24" t="n"/>
      <c r="L211" s="24" t="n"/>
      <c r="M211" s="253" t="n"/>
      <c r="N211" s="253" t="n"/>
      <c r="O211" s="252" t="n"/>
      <c r="P211" s="24" t="n"/>
      <c r="Q211" s="24" t="n"/>
    </row>
    <row r="212">
      <c r="A212" s="362" t="n"/>
      <c r="B212" s="159" t="n"/>
      <c r="C212" s="24" t="n"/>
      <c r="D212" s="24" t="n"/>
      <c r="E212" s="24" t="n"/>
      <c r="F212" s="25" t="n"/>
      <c r="G212" s="24" t="n"/>
      <c r="H212" s="24" t="n"/>
      <c r="I212" s="24" t="n"/>
      <c r="J212" s="24" t="n"/>
      <c r="K212" s="24" t="n"/>
      <c r="L212" s="24" t="n"/>
      <c r="M212" s="24" t="n"/>
      <c r="N212" s="24" t="n"/>
      <c r="O212" s="25" t="n"/>
      <c r="P212" s="24" t="n"/>
      <c r="Q212" s="24" t="n"/>
    </row>
    <row r="213">
      <c r="A213" s="362" t="n"/>
      <c r="B213" s="24" t="n"/>
      <c r="C213" s="24" t="n"/>
      <c r="D213" s="24" t="n"/>
      <c r="E213" s="24" t="n"/>
      <c r="F213" s="25" t="n"/>
      <c r="G213" s="24" t="n"/>
      <c r="H213" s="24" t="n"/>
      <c r="I213" s="24" t="n"/>
      <c r="J213" s="24" t="n"/>
      <c r="K213" s="24" t="n"/>
      <c r="L213" s="24" t="n"/>
      <c r="M213" s="24" t="n"/>
      <c r="N213" s="24" t="n"/>
      <c r="O213" s="25" t="n"/>
      <c r="P213" s="24" t="n"/>
      <c r="Q213" s="24" t="n"/>
    </row>
    <row r="214">
      <c r="A214" s="363" t="n"/>
      <c r="B214" s="211" t="n"/>
      <c r="C214" s="211" t="n"/>
      <c r="D214" s="211" t="n"/>
      <c r="E214" s="211" t="n"/>
      <c r="F214" s="148" t="n"/>
      <c r="G214" s="211" t="n"/>
      <c r="H214" s="275" t="n"/>
      <c r="I214" s="275" t="n"/>
      <c r="J214" s="276" t="inlineStr">
        <is>
          <t>Pallet number:</t>
        </is>
      </c>
      <c r="K214" s="275" t="n"/>
      <c r="L214" s="275" t="n"/>
      <c r="M214" s="275" t="n"/>
      <c r="N214" s="275" t="n"/>
      <c r="O214" s="148" t="n"/>
      <c r="P214" s="211" t="n"/>
      <c r="Q214" s="211" t="n"/>
    </row>
    <row r="215">
      <c r="A215" s="362" t="n"/>
      <c r="B215" s="24" t="n"/>
      <c r="C215" s="211" t="n"/>
      <c r="D215" s="211" t="n"/>
      <c r="E215" s="211" t="n"/>
      <c r="F215" s="148" t="n"/>
      <c r="G215" s="24" t="n"/>
      <c r="H215" s="280" t="n">
        <v>2</v>
      </c>
      <c r="I215" s="211" t="n"/>
      <c r="J215" s="281" t="inlineStr">
        <is>
          <t>of</t>
        </is>
      </c>
      <c r="K215" s="211" t="n"/>
      <c r="L215" s="282" t="n">
        <v>3</v>
      </c>
      <c r="M215" s="24" t="n"/>
      <c r="N215" s="24" t="n"/>
      <c r="O215" s="148" t="n"/>
      <c r="P215" s="24" t="n"/>
      <c r="Q215" s="24" t="n"/>
    </row>
    <row r="216">
      <c r="A216" s="362" t="n"/>
      <c r="B216" s="24" t="n"/>
      <c r="C216" s="24" t="n"/>
      <c r="D216" s="24" t="n"/>
      <c r="E216" s="24" t="n"/>
      <c r="F216" s="25" t="n"/>
      <c r="G216" s="24" t="n"/>
      <c r="H216" s="24" t="n"/>
      <c r="I216" s="24" t="n"/>
      <c r="J216" s="24" t="n"/>
      <c r="K216" s="24" t="n"/>
      <c r="L216" s="24" t="n"/>
      <c r="M216" s="24" t="n"/>
      <c r="N216" s="24" t="n"/>
      <c r="O216" s="148" t="n"/>
      <c r="P216" s="24" t="n"/>
      <c r="Q216" s="24" t="n"/>
    </row>
    <row r="217">
      <c r="A217" s="365" t="n"/>
      <c r="B217" s="250" t="n"/>
      <c r="C217" s="250" t="n"/>
      <c r="D217" s="250" t="n"/>
      <c r="E217" s="250" t="n"/>
      <c r="F217" s="250" t="n"/>
      <c r="G217" s="250" t="n"/>
      <c r="H217" s="250" t="n"/>
      <c r="I217" s="250" t="n"/>
      <c r="J217" s="250" t="n"/>
      <c r="K217" s="250" t="n"/>
      <c r="L217" s="250" t="n"/>
      <c r="M217" s="295" t="n"/>
      <c r="N217" s="250" t="n"/>
      <c r="O217" s="25" t="n"/>
      <c r="P217" s="250" t="n"/>
      <c r="Q217" s="250" t="n"/>
    </row>
    <row r="218">
      <c r="A218" s="362" t="n"/>
      <c r="B218" s="24" t="n"/>
      <c r="C218" s="24" t="n"/>
      <c r="D218" s="24" t="n"/>
      <c r="E218" s="295" t="n"/>
      <c r="F218" s="25" t="n"/>
      <c r="G218" s="24" t="n"/>
      <c r="H218" s="24" t="n"/>
      <c r="I218" s="24" t="n"/>
      <c r="J218" s="24" t="n"/>
      <c r="K218" s="24" t="n"/>
      <c r="L218" s="305" t="n"/>
      <c r="M218" s="295" t="n"/>
      <c r="N218" s="24" t="n"/>
      <c r="O218" s="25" t="n"/>
      <c r="P218" s="24" t="n"/>
      <c r="Q218" s="24" t="n"/>
    </row>
    <row r="219">
      <c r="A219" s="362" t="n"/>
      <c r="B219" s="24" t="n"/>
      <c r="C219" s="24" t="n"/>
      <c r="D219" s="24" t="n"/>
      <c r="E219" s="24" t="n"/>
      <c r="F219" s="295" t="n"/>
      <c r="G219" s="295" t="n"/>
      <c r="H219" s="24" t="n"/>
      <c r="I219" s="24" t="n"/>
      <c r="J219" s="295" t="n"/>
      <c r="K219" s="295" t="n"/>
      <c r="L219" s="295" t="n"/>
      <c r="M219" s="314" t="n"/>
      <c r="N219" s="314" t="n"/>
      <c r="O219" s="25" t="n"/>
      <c r="P219" s="24" t="n"/>
      <c r="Q219" s="24" t="n"/>
    </row>
    <row r="220">
      <c r="A220" s="362" t="n"/>
      <c r="B220" s="24" t="n"/>
      <c r="C220" s="24" t="n"/>
      <c r="D220" s="24" t="n"/>
      <c r="E220" s="317" t="n"/>
      <c r="F220" s="305" t="n"/>
      <c r="G220" s="305" t="n"/>
      <c r="H220" s="305" t="n"/>
      <c r="I220" s="317" t="n"/>
      <c r="J220" s="24" t="n"/>
      <c r="K220" s="24" t="n"/>
      <c r="L220" s="24" t="n"/>
      <c r="M220" s="24" t="n"/>
      <c r="N220" s="24" t="n"/>
      <c r="O220" s="24" t="n"/>
      <c r="P220" s="24" t="n"/>
      <c r="Q220" s="24" t="n"/>
    </row>
    <row r="221">
      <c r="A221" s="362" t="n"/>
      <c r="B221" s="24" t="n"/>
      <c r="C221" s="24" t="n"/>
      <c r="D221" s="24" t="n"/>
      <c r="E221" s="305" t="n"/>
      <c r="F221" s="305" t="n"/>
      <c r="G221" s="305" t="n"/>
      <c r="H221" s="305" t="n"/>
      <c r="I221" s="328" t="inlineStr">
        <is>
          <t>This product is made by using 100% green energy</t>
        </is>
      </c>
      <c r="P221" s="24" t="n"/>
      <c r="Q221" s="24" t="n"/>
    </row>
    <row r="222">
      <c r="A222" s="362" t="n"/>
      <c r="B222" s="24" t="n"/>
      <c r="C222" s="24" t="n"/>
      <c r="D222" s="24" t="n"/>
      <c r="E222" s="305" t="n"/>
      <c r="F222" s="305" t="n"/>
      <c r="G222" s="305" t="n"/>
      <c r="H222" s="305" t="n"/>
      <c r="P222" s="24" t="n"/>
      <c r="Q222" s="24" t="n"/>
    </row>
    <row r="223">
      <c r="A223" s="362" t="n"/>
      <c r="B223" s="24" t="n"/>
      <c r="C223" s="24" t="n"/>
      <c r="D223" s="24" t="n"/>
      <c r="E223" s="24" t="n"/>
      <c r="F223" s="25" t="n"/>
      <c r="G223" s="24" t="n"/>
      <c r="H223" s="24" t="n"/>
      <c r="I223" s="24" t="n"/>
      <c r="J223" s="24" t="n"/>
      <c r="K223" s="24" t="n"/>
      <c r="L223" s="24" t="n"/>
      <c r="M223" s="24" t="n"/>
      <c r="N223" s="24" t="n"/>
      <c r="O223" s="25" t="n"/>
      <c r="P223" s="24" t="n"/>
      <c r="Q223" s="24" t="n"/>
    </row>
    <row r="224">
      <c r="A224" s="362" t="n"/>
      <c r="B224" s="24" t="n"/>
      <c r="C224" s="24" t="n"/>
      <c r="D224" s="24" t="n"/>
      <c r="E224" s="24" t="n"/>
      <c r="F224" s="347" t="n"/>
      <c r="G224" s="348" t="n"/>
      <c r="H224" s="348" t="n"/>
      <c r="I224" s="461" t="inlineStr">
        <is>
          <t>Thank you for buying from us!</t>
        </is>
      </c>
      <c r="O224" s="25" t="n"/>
      <c r="P224" s="24" t="n"/>
      <c r="Q224" s="24" t="n"/>
    </row>
    <row r="225">
      <c r="A225" s="354" t="n"/>
      <c r="B225" s="366" t="n"/>
      <c r="C225" s="366" t="n"/>
      <c r="D225" s="366" t="n"/>
      <c r="E225" s="366" t="n"/>
      <c r="F225" s="367" t="n"/>
      <c r="G225" s="367" t="n"/>
      <c r="H225" s="367" t="n"/>
      <c r="I225" s="462" t="n"/>
      <c r="J225" s="462" t="n"/>
      <c r="K225" s="462" t="n"/>
      <c r="L225" s="462" t="n"/>
      <c r="M225" s="462" t="n"/>
      <c r="N225" s="462" t="n"/>
      <c r="O225" s="368" t="n"/>
      <c r="P225" s="368" t="n"/>
      <c r="Q225" s="356" t="n"/>
    </row>
    <row r="226">
      <c r="A226" s="11" t="n"/>
      <c r="B226" s="24" t="n"/>
      <c r="C226" s="24" t="n"/>
      <c r="D226" s="24" t="n"/>
      <c r="E226" s="24" t="n"/>
      <c r="F226" s="25" t="n"/>
      <c r="G226" s="24" t="n"/>
      <c r="H226" s="24" t="n"/>
      <c r="I226" s="24" t="n"/>
      <c r="J226" s="24" t="n"/>
      <c r="K226" s="24" t="n"/>
      <c r="L226" s="24" t="n"/>
      <c r="M226" s="24" t="n"/>
      <c r="N226" s="24" t="n"/>
      <c r="O226" s="25" t="n"/>
      <c r="P226" s="24" t="n"/>
      <c r="Q226" s="14" t="n"/>
    </row>
    <row r="227">
      <c r="A227" s="23" t="n"/>
      <c r="B227" s="24" t="n"/>
      <c r="C227" s="24" t="n"/>
      <c r="D227" s="24" t="n"/>
      <c r="E227" s="24" t="n"/>
      <c r="F227" s="25" t="n"/>
      <c r="G227" s="24" t="n"/>
      <c r="H227" s="24" t="n"/>
      <c r="I227" s="24" t="n"/>
      <c r="J227" s="24" t="n"/>
      <c r="K227" s="24" t="n"/>
      <c r="L227" s="24" t="n"/>
      <c r="M227" s="24" t="n"/>
      <c r="N227" s="24" t="n"/>
      <c r="O227" s="25" t="n"/>
      <c r="P227" s="24" t="n"/>
      <c r="Q227" s="26" t="n"/>
    </row>
    <row r="228">
      <c r="A228" s="362" t="n"/>
      <c r="B228" s="24" t="n"/>
      <c r="C228" s="24" t="n"/>
      <c r="D228" s="24" t="n"/>
      <c r="E228" s="24" t="n"/>
      <c r="F228" s="25" t="n"/>
      <c r="G228" s="24" t="n"/>
      <c r="H228" s="24" t="n"/>
      <c r="I228" s="24" t="n"/>
      <c r="J228" s="24" t="n"/>
      <c r="K228" s="24" t="n"/>
      <c r="L228" s="24" t="n"/>
      <c r="M228" s="24" t="n"/>
      <c r="N228" s="24" t="n"/>
      <c r="O228" s="25" t="n"/>
      <c r="P228" s="24" t="n"/>
      <c r="Q228" s="24" t="n"/>
    </row>
    <row r="229">
      <c r="A229" s="362" t="n"/>
      <c r="B229" s="24" t="n"/>
      <c r="C229" s="24" t="n"/>
      <c r="D229" s="24" t="n"/>
      <c r="E229" s="24" t="n"/>
      <c r="F229" s="25" t="n"/>
      <c r="G229" s="24" t="n"/>
      <c r="H229" s="24" t="n"/>
      <c r="I229" s="24" t="n"/>
      <c r="J229" s="24" t="n"/>
      <c r="K229" s="24" t="n"/>
      <c r="L229" s="24" t="n"/>
      <c r="M229" s="24" t="n"/>
      <c r="N229" s="24" t="n"/>
      <c r="O229" s="25" t="n"/>
      <c r="P229" s="24" t="n"/>
      <c r="Q229" s="24" t="n"/>
    </row>
    <row r="230">
      <c r="A230" s="362" t="n"/>
      <c r="B230" s="24" t="n"/>
      <c r="C230" s="24" t="n"/>
      <c r="D230" s="24" t="n"/>
      <c r="E230" s="24" t="n"/>
      <c r="F230" s="25" t="n"/>
      <c r="G230" s="24" t="n"/>
      <c r="H230" s="24" t="n"/>
      <c r="I230" s="24" t="n"/>
      <c r="J230" s="24" t="n"/>
      <c r="K230" s="24" t="n"/>
      <c r="L230" s="24" t="n"/>
      <c r="M230" s="24" t="n"/>
      <c r="N230" s="24" t="n"/>
      <c r="O230" s="25" t="n"/>
      <c r="P230" s="24" t="n"/>
      <c r="Q230" s="24" t="n"/>
    </row>
    <row r="231">
      <c r="A231" s="362" t="n"/>
      <c r="B231" s="24" t="n"/>
      <c r="C231" s="24" t="n"/>
      <c r="D231" s="24" t="n"/>
      <c r="E231" s="24" t="n"/>
      <c r="F231" s="25" t="n"/>
      <c r="G231" s="24" t="n"/>
      <c r="H231" s="24" t="n"/>
      <c r="I231" s="24" t="n"/>
      <c r="J231" s="24" t="n"/>
      <c r="K231" s="24" t="n"/>
      <c r="L231" s="24" t="n"/>
      <c r="M231" s="24" t="n"/>
      <c r="N231" s="24" t="n"/>
      <c r="O231" s="25" t="n"/>
      <c r="P231" s="24" t="n"/>
      <c r="Q231" s="24" t="n"/>
    </row>
    <row r="232">
      <c r="A232" s="362" t="n"/>
      <c r="B232" s="24" t="n"/>
      <c r="C232" s="24" t="n"/>
      <c r="D232" s="24" t="n"/>
      <c r="E232" s="24" t="n"/>
      <c r="F232" s="25" t="n"/>
      <c r="G232" s="24" t="n"/>
      <c r="H232" s="24" t="n"/>
      <c r="I232" s="24" t="n"/>
      <c r="J232" s="24" t="n"/>
      <c r="K232" s="24" t="n"/>
      <c r="L232" s="24" t="n"/>
      <c r="M232" s="24" t="n"/>
      <c r="N232" s="24" t="n"/>
      <c r="O232" s="25" t="n"/>
      <c r="P232" s="24" t="n"/>
      <c r="Q232" s="24" t="n"/>
    </row>
    <row r="233">
      <c r="A233" s="362" t="n"/>
      <c r="B233" s="24" t="n"/>
      <c r="C233" s="24" t="n"/>
      <c r="D233" s="24" t="n"/>
      <c r="E233" s="24" t="n"/>
      <c r="F233" s="25" t="n"/>
      <c r="G233" s="24" t="n"/>
      <c r="H233" s="24" t="n"/>
      <c r="I233" s="24" t="n"/>
      <c r="J233" s="24" t="n"/>
      <c r="K233" s="24" t="n"/>
      <c r="L233" s="24" t="n"/>
      <c r="M233" s="24" t="n"/>
      <c r="N233" s="24" t="n"/>
      <c r="O233" s="25" t="n"/>
      <c r="P233" s="24" t="n"/>
      <c r="Q233" s="24" t="n"/>
    </row>
    <row r="234">
      <c r="A234" s="362" t="n"/>
      <c r="B234" s="24" t="n"/>
      <c r="C234" s="24" t="n"/>
      <c r="D234" s="24" t="n"/>
      <c r="E234" s="24" t="n"/>
      <c r="F234" s="25" t="n"/>
      <c r="G234" s="24" t="n"/>
      <c r="H234" s="24" t="n"/>
      <c r="I234" s="24" t="n"/>
      <c r="J234" s="24" t="n"/>
      <c r="K234" s="24" t="n"/>
      <c r="L234" s="24" t="n"/>
      <c r="M234" s="24" t="n"/>
      <c r="N234" s="24" t="n"/>
      <c r="O234" s="25" t="n"/>
      <c r="P234" s="24" t="n"/>
      <c r="Q234" s="24" t="n"/>
    </row>
    <row r="235">
      <c r="A235" s="362" t="n"/>
      <c r="B235" s="24" t="n"/>
      <c r="C235" s="24" t="n"/>
      <c r="D235" s="24" t="n"/>
      <c r="E235" s="24" t="n"/>
      <c r="F235" s="25" t="n"/>
      <c r="G235" s="24" t="n"/>
      <c r="H235" s="24" t="n"/>
      <c r="I235" s="24" t="n"/>
      <c r="J235" s="24" t="n"/>
      <c r="K235" s="24" t="n"/>
      <c r="L235" s="24" t="n"/>
      <c r="M235" s="24" t="n"/>
      <c r="N235" s="24" t="n"/>
      <c r="O235" s="25" t="n"/>
      <c r="P235" s="24" t="n"/>
      <c r="Q235" s="24" t="n"/>
    </row>
    <row r="236">
      <c r="A236" s="362" t="n"/>
      <c r="B236" s="24" t="n"/>
      <c r="C236" s="24" t="n"/>
      <c r="D236" s="24" t="n"/>
      <c r="E236" s="24" t="n"/>
      <c r="F236" s="25" t="n"/>
      <c r="G236" s="24" t="n"/>
      <c r="H236" s="24" t="n"/>
      <c r="I236" s="24" t="n"/>
      <c r="J236" s="24" t="n"/>
      <c r="K236" s="24" t="n"/>
      <c r="L236" s="24" t="n"/>
      <c r="M236" s="24" t="n"/>
      <c r="N236" s="24" t="n"/>
      <c r="O236" s="25" t="n"/>
      <c r="P236" s="24" t="n"/>
      <c r="Q236" s="24" t="n"/>
    </row>
    <row r="237">
      <c r="A237" s="362" t="n"/>
      <c r="B237" s="24" t="n"/>
      <c r="C237" s="24" t="n"/>
      <c r="D237" s="24" t="n"/>
      <c r="E237" s="24" t="n"/>
      <c r="F237" s="25" t="n"/>
      <c r="G237" s="24" t="n"/>
      <c r="H237" s="24" t="n"/>
      <c r="I237" s="24" t="n"/>
      <c r="J237" s="24" t="n"/>
      <c r="K237" s="24" t="n"/>
      <c r="L237" s="24" t="n"/>
      <c r="M237" s="24" t="n"/>
      <c r="N237" s="24" t="n"/>
      <c r="O237" s="25" t="n"/>
      <c r="P237" s="24" t="n"/>
      <c r="Q237" s="24" t="n"/>
    </row>
    <row r="238">
      <c r="A238" s="362" t="n"/>
      <c r="B238" s="24" t="n"/>
      <c r="C238" s="24" t="n"/>
      <c r="D238" s="24" t="n"/>
      <c r="E238" s="24" t="n"/>
      <c r="F238" s="25" t="n"/>
      <c r="G238" s="24" t="n"/>
      <c r="H238" s="24" t="n"/>
      <c r="I238" s="24" t="n"/>
      <c r="J238" s="24" t="n"/>
      <c r="K238" s="24" t="n"/>
      <c r="L238" s="24" t="n"/>
      <c r="M238" s="24" t="n"/>
      <c r="N238" s="24" t="n"/>
      <c r="O238" s="25" t="n"/>
      <c r="P238" s="24" t="n"/>
      <c r="Q238" s="24" t="n"/>
    </row>
    <row r="239">
      <c r="A239" s="362" t="n"/>
      <c r="B239" s="24" t="n"/>
      <c r="C239" s="24" t="n"/>
      <c r="D239" s="24" t="n"/>
      <c r="E239" s="24" t="n"/>
      <c r="F239" s="25" t="n"/>
      <c r="G239" s="24" t="n"/>
      <c r="H239" s="24" t="n"/>
      <c r="I239" s="24" t="n"/>
      <c r="J239" s="24" t="n"/>
      <c r="K239" s="24" t="n"/>
      <c r="L239" s="24" t="n"/>
      <c r="M239" s="24" t="n"/>
      <c r="N239" s="24" t="n"/>
      <c r="O239" s="25" t="n"/>
      <c r="P239" s="24" t="n"/>
      <c r="Q239" s="24" t="n"/>
    </row>
    <row r="240">
      <c r="A240" s="362" t="n"/>
      <c r="B240" s="24" t="n"/>
      <c r="C240" s="24" t="n"/>
      <c r="D240" s="24" t="n"/>
      <c r="E240" s="24" t="n"/>
      <c r="F240" s="25" t="n"/>
      <c r="G240" s="24" t="n"/>
      <c r="H240" s="24" t="n"/>
      <c r="I240" s="24" t="n"/>
      <c r="J240" s="24" t="n"/>
      <c r="K240" s="24" t="n"/>
      <c r="L240" s="24" t="n"/>
      <c r="M240" s="24" t="n"/>
      <c r="N240" s="24" t="n"/>
      <c r="O240" s="25" t="n"/>
      <c r="P240" s="24" t="n"/>
      <c r="Q240" s="24" t="n"/>
    </row>
    <row r="241">
      <c r="A241" s="362" t="n"/>
      <c r="B241" s="84" t="n"/>
      <c r="C241" s="84" t="n"/>
      <c r="D241" s="84" t="n"/>
      <c r="E241" s="84" t="n"/>
      <c r="F241" s="85" t="n"/>
      <c r="G241" s="84" t="n"/>
      <c r="H241" s="84" t="n"/>
      <c r="I241" s="84" t="n"/>
      <c r="J241" s="84" t="n"/>
      <c r="K241" s="84" t="n"/>
      <c r="L241" s="84" t="n"/>
      <c r="M241" s="84" t="n"/>
      <c r="N241" s="84" t="n"/>
      <c r="O241" s="85" t="n"/>
      <c r="P241" s="84" t="n"/>
      <c r="Q241" s="24" t="n"/>
    </row>
    <row r="242">
      <c r="A242" s="362" t="n"/>
      <c r="B242" s="93" t="n"/>
      <c r="C242" s="93" t="n"/>
      <c r="D242" s="93" t="n"/>
      <c r="E242" s="93" t="n"/>
      <c r="F242" s="94" t="n"/>
      <c r="G242" s="93" t="n"/>
      <c r="H242" s="93" t="n"/>
      <c r="I242" s="93" t="n"/>
      <c r="J242" s="93" t="n"/>
      <c r="K242" s="93" t="n"/>
      <c r="L242" s="93" t="n"/>
      <c r="M242" s="93" t="n"/>
      <c r="N242" s="93" t="n"/>
      <c r="O242" s="94" t="n"/>
      <c r="P242" s="93" t="n"/>
      <c r="Q242" s="24" t="n"/>
    </row>
    <row r="243">
      <c r="A243" s="362" t="n"/>
      <c r="B243" s="24" t="n"/>
      <c r="C243" s="24" t="n"/>
      <c r="D243" s="24" t="n"/>
      <c r="E243" s="24" t="n"/>
      <c r="F243" s="25" t="n"/>
      <c r="G243" s="24" t="n"/>
      <c r="H243" s="24" t="n"/>
      <c r="I243" s="24" t="n"/>
      <c r="J243" s="24" t="n"/>
      <c r="K243" s="24" t="n"/>
      <c r="L243" s="24" t="n"/>
      <c r="M243" s="24" t="n"/>
      <c r="N243" s="24" t="n"/>
      <c r="O243" s="25" t="n"/>
      <c r="P243" s="24" t="n"/>
      <c r="Q243" s="24" t="n"/>
    </row>
    <row r="244">
      <c r="A244" s="362" t="n"/>
      <c r="B244" s="99" t="inlineStr">
        <is>
          <t>Customer:</t>
        </is>
      </c>
      <c r="C244" s="24" t="n"/>
      <c r="D244" s="24" t="n"/>
      <c r="E244" s="24" t="n"/>
      <c r="F244" s="25" t="n"/>
      <c r="G244" s="24" t="n"/>
      <c r="H244" s="24" t="n"/>
      <c r="I244" s="24" t="n"/>
      <c r="J244" s="100">
        <f>O49</f>
        <v/>
      </c>
      <c r="K244" s="24" t="n"/>
      <c r="L244" s="24" t="n"/>
      <c r="M244" s="24" t="n"/>
      <c r="N244" s="24" t="n"/>
      <c r="O244" s="25" t="n"/>
      <c r="P244" s="24" t="n"/>
      <c r="Q244" s="24" t="n"/>
    </row>
    <row r="245">
      <c r="A245" s="362" t="n"/>
      <c r="B245" s="24" t="n"/>
      <c r="C245" s="24" t="n"/>
      <c r="D245" s="24" t="n"/>
      <c r="E245" s="24" t="n"/>
      <c r="F245" s="25" t="n"/>
      <c r="G245" s="24" t="n"/>
      <c r="H245" s="24" t="n"/>
      <c r="I245" s="24" t="n"/>
      <c r="J245" s="24" t="n"/>
      <c r="K245" s="24" t="n"/>
      <c r="L245" s="24" t="n"/>
      <c r="M245" s="24" t="n"/>
      <c r="N245" s="24" t="n"/>
      <c r="O245" s="25" t="n"/>
      <c r="P245" s="24" t="n"/>
      <c r="Q245" s="24" t="n"/>
    </row>
    <row r="246">
      <c r="A246" s="362" t="n"/>
      <c r="B246" s="113" t="inlineStr">
        <is>
          <t>Customer order:</t>
        </is>
      </c>
      <c r="C246" s="24" t="n"/>
      <c r="D246" s="24" t="n"/>
      <c r="E246" s="24" t="n"/>
      <c r="F246" s="25" t="n"/>
      <c r="G246" s="24" t="n"/>
      <c r="H246" s="137" t="n"/>
      <c r="I246" s="114" t="n"/>
      <c r="J246" s="137">
        <f>O50</f>
        <v/>
      </c>
      <c r="K246" s="114" t="n"/>
      <c r="L246" s="114" t="n"/>
      <c r="M246" s="24" t="n"/>
      <c r="N246" s="24" t="n"/>
      <c r="O246" s="25" t="n"/>
      <c r="P246" s="24" t="n"/>
      <c r="Q246" s="24" t="n"/>
    </row>
    <row r="247">
      <c r="A247" s="362" t="n"/>
      <c r="B247" s="24" t="n"/>
      <c r="C247" s="24" t="n"/>
      <c r="D247" s="24" t="n"/>
      <c r="E247" s="24" t="n"/>
      <c r="F247" s="25" t="n"/>
      <c r="G247" s="24" t="n"/>
      <c r="H247" s="24" t="n"/>
      <c r="I247" s="124" t="n"/>
      <c r="J247" s="24" t="n"/>
      <c r="K247" s="24" t="n"/>
      <c r="L247" s="24" t="n"/>
      <c r="M247" s="24" t="n"/>
      <c r="N247" s="24" t="n"/>
      <c r="O247" s="25" t="n"/>
      <c r="P247" s="24" t="n"/>
      <c r="Q247" s="24" t="n"/>
    </row>
    <row r="248">
      <c r="A248" s="362" t="n"/>
      <c r="B248" s="133" t="inlineStr">
        <is>
          <t>Project name:</t>
        </is>
      </c>
      <c r="C248" s="24" t="n"/>
      <c r="D248" s="24" t="n"/>
      <c r="E248" s="24" t="n"/>
      <c r="F248" s="25" t="n"/>
      <c r="G248" s="24" t="n"/>
      <c r="H248" s="24" t="n"/>
      <c r="I248" s="24" t="n"/>
      <c r="J248" s="134">
        <f>L1</f>
        <v/>
      </c>
      <c r="K248" s="24" t="n"/>
      <c r="L248" s="24" t="n"/>
      <c r="M248" s="24" t="n"/>
      <c r="N248" s="24" t="n"/>
      <c r="O248" s="25" t="n"/>
      <c r="P248" s="24" t="n"/>
      <c r="Q248" s="24" t="n"/>
    </row>
    <row r="249">
      <c r="A249" s="362" t="n"/>
      <c r="B249" s="133" t="inlineStr">
        <is>
          <t>Product code:</t>
        </is>
      </c>
      <c r="C249" s="24" t="n"/>
      <c r="D249" s="24" t="n"/>
      <c r="E249" s="24" t="n"/>
      <c r="F249" s="25" t="n"/>
      <c r="G249" s="24" t="n"/>
      <c r="H249" s="24" t="n"/>
      <c r="I249" s="24" t="n"/>
      <c r="J249" s="137">
        <f>O51</f>
        <v/>
      </c>
      <c r="K249" s="24" t="n"/>
      <c r="L249" s="24" t="n"/>
      <c r="M249" s="24" t="n"/>
      <c r="N249" s="24" t="n"/>
      <c r="O249" s="25" t="n"/>
      <c r="P249" s="24" t="n"/>
      <c r="Q249" s="24" t="n"/>
    </row>
    <row r="250">
      <c r="A250" s="362" t="n"/>
      <c r="B250" s="147" t="inlineStr">
        <is>
          <t>Dimensions:</t>
        </is>
      </c>
      <c r="C250" s="24" t="n"/>
      <c r="D250" s="24" t="n"/>
      <c r="E250" s="24" t="n"/>
      <c r="F250" s="25" t="n"/>
      <c r="G250" s="24" t="n"/>
      <c r="H250" s="24" t="n"/>
      <c r="I250" s="24" t="n"/>
      <c r="J250" s="24" t="n"/>
      <c r="K250" s="24" t="n"/>
      <c r="L250" s="24" t="n"/>
      <c r="M250" s="24" t="n"/>
      <c r="N250" s="24" t="n"/>
      <c r="O250" s="25" t="n"/>
      <c r="P250" s="24" t="n"/>
      <c r="Q250" s="24" t="n"/>
    </row>
    <row r="251">
      <c r="A251" s="362" t="n"/>
      <c r="B251" s="24" t="n"/>
      <c r="C251" s="24" t="n"/>
      <c r="D251" s="24" t="n"/>
      <c r="E251" s="24" t="n"/>
      <c r="F251" s="25" t="n"/>
      <c r="G251" s="24" t="n"/>
      <c r="H251" s="24" t="n"/>
      <c r="I251" s="24" t="n"/>
      <c r="J251" s="158" t="inlineStr">
        <is>
          <t>Color:</t>
        </is>
      </c>
      <c r="K251" s="24" t="n"/>
      <c r="L251" s="159" t="n"/>
      <c r="M251" s="159" t="n"/>
      <c r="N251" s="171">
        <f>J11</f>
        <v/>
      </c>
      <c r="O251" s="25" t="n"/>
      <c r="P251" s="24" t="n"/>
      <c r="Q251" s="24" t="n"/>
    </row>
    <row r="252">
      <c r="A252" s="362" t="n"/>
      <c r="B252" s="158" t="inlineStr">
        <is>
          <t>L || - length (mm):</t>
        </is>
      </c>
      <c r="C252" s="24" t="n"/>
      <c r="D252" s="24" t="n"/>
      <c r="E252" s="24" t="n"/>
      <c r="F252" s="171">
        <f>O4</f>
        <v/>
      </c>
      <c r="G252" s="24" t="n"/>
      <c r="H252" s="24" t="n"/>
      <c r="I252" s="24" t="n"/>
      <c r="J252" s="24" t="n"/>
      <c r="K252" s="170" t="n"/>
      <c r="L252" s="170" t="n"/>
      <c r="M252" s="170" t="n"/>
      <c r="N252" s="171" t="n"/>
      <c r="O252" s="25" t="n"/>
      <c r="P252" s="24" t="n"/>
      <c r="Q252" s="24" t="n"/>
    </row>
    <row r="253">
      <c r="A253" s="362" t="n"/>
      <c r="B253" s="24" t="n"/>
      <c r="C253" s="24" t="n"/>
      <c r="D253" s="24" t="n"/>
      <c r="E253" s="24" t="n"/>
      <c r="F253" s="171" t="n"/>
      <c r="G253" s="24" t="n"/>
      <c r="H253" s="24" t="n"/>
      <c r="I253" s="24" t="n"/>
      <c r="J253" s="158" t="inlineStr">
        <is>
          <t>Other proprierties:</t>
        </is>
      </c>
      <c r="K253" s="24" t="n"/>
      <c r="L253" s="159" t="n"/>
      <c r="M253" s="159" t="n"/>
      <c r="N253" s="175">
        <f>J13</f>
        <v/>
      </c>
      <c r="O253" s="25" t="n"/>
      <c r="P253" s="24" t="n"/>
      <c r="Q253" s="24" t="n"/>
    </row>
    <row r="254">
      <c r="A254" s="362" t="n"/>
      <c r="B254" s="158" t="inlineStr">
        <is>
          <t>l - wide (mm):</t>
        </is>
      </c>
      <c r="C254" s="24" t="n"/>
      <c r="D254" s="24" t="n"/>
      <c r="E254" s="24" t="n"/>
      <c r="F254" s="171">
        <f>O5</f>
        <v/>
      </c>
      <c r="G254" s="24" t="n"/>
      <c r="H254" s="24" t="n"/>
      <c r="I254" s="24" t="n"/>
      <c r="J254" s="24" t="n"/>
      <c r="K254" s="24" t="n"/>
      <c r="L254" s="24" t="n"/>
      <c r="M254" s="24" t="n"/>
      <c r="N254" s="148" t="n"/>
      <c r="O254" s="25" t="n"/>
      <c r="P254" s="24" t="n"/>
      <c r="Q254" s="24" t="n"/>
    </row>
    <row r="255">
      <c r="A255" s="362" t="n"/>
      <c r="B255" s="159" t="n"/>
      <c r="C255" s="24" t="n"/>
      <c r="D255" s="24" t="n"/>
      <c r="E255" s="24" t="n"/>
      <c r="F255" s="171" t="n"/>
      <c r="G255" s="24" t="n"/>
      <c r="H255" s="24" t="n"/>
      <c r="I255" s="24" t="n"/>
      <c r="J255" s="24" t="n"/>
      <c r="K255" s="24" t="n"/>
      <c r="L255" s="24" t="n"/>
      <c r="M255" s="24" t="n"/>
      <c r="N255" s="148" t="n"/>
      <c r="O255" s="25" t="n"/>
      <c r="P255" s="24" t="n"/>
      <c r="Q255" s="24" t="n"/>
    </row>
    <row r="256">
      <c r="A256" s="362" t="n"/>
      <c r="B256" s="24" t="n"/>
      <c r="C256" s="24" t="n"/>
      <c r="D256" s="24" t="n"/>
      <c r="E256" s="24" t="n"/>
      <c r="F256" s="171" t="n"/>
      <c r="G256" s="24" t="n"/>
      <c r="H256" s="24" t="n"/>
      <c r="I256" s="24" t="n"/>
      <c r="J256" s="24" t="n"/>
      <c r="K256" s="24" t="n"/>
      <c r="L256" s="24" t="n"/>
      <c r="M256" s="24" t="n"/>
      <c r="N256" s="148" t="n"/>
      <c r="O256" s="25" t="n"/>
      <c r="P256" s="24" t="n"/>
      <c r="Q256" s="24" t="n"/>
    </row>
    <row r="257">
      <c r="A257" s="362" t="n"/>
      <c r="B257" s="158" t="inlineStr">
        <is>
          <t>Thickness (mm)</t>
        </is>
      </c>
      <c r="C257" s="24" t="n"/>
      <c r="D257" s="24" t="n"/>
      <c r="E257" s="24" t="n"/>
      <c r="F257" s="171">
        <f>J7</f>
        <v/>
      </c>
      <c r="G257" s="24" t="n"/>
      <c r="H257" s="24" t="n"/>
      <c r="I257" s="24" t="n"/>
      <c r="J257" s="24" t="n"/>
      <c r="K257" s="24" t="n"/>
      <c r="L257" s="24" t="n"/>
      <c r="M257" s="24" t="n"/>
      <c r="N257" s="148" t="n"/>
      <c r="O257" s="25" t="n"/>
      <c r="P257" s="24" t="n"/>
      <c r="Q257" s="24" t="n"/>
    </row>
    <row r="258">
      <c r="A258" s="362" t="n"/>
      <c r="B258" s="158" t="inlineStr">
        <is>
          <t>Density (g/m²)</t>
        </is>
      </c>
      <c r="C258" s="24" t="n"/>
      <c r="D258" s="24" t="n"/>
      <c r="E258" s="24" t="n"/>
      <c r="F258" s="171">
        <f>J9</f>
        <v/>
      </c>
      <c r="G258" s="24" t="n"/>
      <c r="H258" s="24" t="n"/>
      <c r="I258" s="24" t="n"/>
      <c r="J258" s="24" t="n"/>
      <c r="K258" s="24" t="n"/>
      <c r="L258" s="24" t="n"/>
      <c r="M258" s="24" t="n"/>
      <c r="N258" s="148" t="n"/>
      <c r="O258" s="25" t="n"/>
      <c r="P258" s="24" t="n"/>
      <c r="Q258" s="24" t="n"/>
    </row>
    <row r="259">
      <c r="A259" s="362" t="n"/>
      <c r="B259" s="24" t="n"/>
      <c r="C259" s="24" t="n"/>
      <c r="D259" s="24" t="n"/>
      <c r="E259" s="24" t="n"/>
      <c r="F259" s="25" t="n"/>
      <c r="G259" s="24" t="n"/>
      <c r="H259" s="24" t="n"/>
      <c r="I259" s="24" t="n"/>
      <c r="J259" s="24" t="n"/>
      <c r="K259" s="24" t="n"/>
      <c r="L259" s="24" t="n"/>
      <c r="M259" s="24" t="n"/>
      <c r="N259" s="148" t="n"/>
      <c r="O259" s="25" t="n"/>
      <c r="P259" s="24" t="n"/>
      <c r="Q259" s="24" t="n"/>
    </row>
    <row r="260">
      <c r="A260" s="363" t="n"/>
      <c r="B260" s="212" t="inlineStr">
        <is>
          <t>Quantity / pallet (pcs):</t>
        </is>
      </c>
      <c r="C260" s="211" t="n"/>
      <c r="D260" s="211" t="n"/>
      <c r="E260" s="211" t="n"/>
      <c r="F260" s="171">
        <f>O19</f>
        <v/>
      </c>
      <c r="G260" s="211" t="n"/>
      <c r="H260" s="211" t="n"/>
      <c r="I260" s="211" t="n"/>
      <c r="J260" s="212" t="inlineStr">
        <is>
          <t>Pallet hight (mm):</t>
        </is>
      </c>
      <c r="K260" s="211" t="n"/>
      <c r="L260" s="170" t="n"/>
      <c r="M260" s="170" t="n"/>
      <c r="N260" s="213">
        <f>130+(J7*O19)/N20</f>
        <v/>
      </c>
      <c r="O260" s="148" t="n"/>
      <c r="P260" s="211" t="n"/>
      <c r="Q260" s="211" t="n"/>
    </row>
    <row r="261">
      <c r="A261" s="364" t="n"/>
      <c r="B261" s="170" t="n"/>
      <c r="C261" s="225" t="n"/>
      <c r="D261" s="225" t="n"/>
      <c r="E261" s="225" t="n"/>
      <c r="F261" s="226" t="n"/>
      <c r="G261" s="225" t="n"/>
      <c r="H261" s="225" t="n"/>
      <c r="I261" s="225" t="n"/>
      <c r="J261" s="225" t="n"/>
      <c r="K261" s="170" t="n"/>
      <c r="L261" s="170" t="n"/>
      <c r="M261" s="170" t="n"/>
      <c r="N261" s="227" t="n"/>
      <c r="O261" s="228" t="n"/>
      <c r="P261" s="225" t="n"/>
      <c r="Q261" s="225" t="n"/>
    </row>
    <row r="262">
      <c r="A262" s="362" t="n"/>
      <c r="B262" s="212" t="inlineStr">
        <is>
          <t>Quantity / order (pcs):</t>
        </is>
      </c>
      <c r="C262" s="24" t="n"/>
      <c r="D262" s="24" t="n"/>
      <c r="E262" s="24" t="n"/>
      <c r="F262" s="171">
        <f>O53</f>
        <v/>
      </c>
      <c r="G262" s="24" t="n"/>
      <c r="H262" s="24" t="n"/>
      <c r="I262" s="24" t="n"/>
      <c r="J262" s="212" t="inlineStr">
        <is>
          <t>No. of stacks:</t>
        </is>
      </c>
      <c r="K262" s="24" t="n"/>
      <c r="L262" s="170" t="n"/>
      <c r="M262" s="170" t="n"/>
      <c r="N262" s="239">
        <f>N20</f>
        <v/>
      </c>
      <c r="O262" s="25" t="n"/>
      <c r="P262" s="24" t="n"/>
      <c r="Q262" s="24" t="n"/>
    </row>
    <row r="263">
      <c r="A263" s="362" t="n"/>
      <c r="B263" s="24" t="n"/>
      <c r="C263" s="24" t="n"/>
      <c r="D263" s="24" t="n"/>
      <c r="E263" s="24" t="n"/>
      <c r="F263" s="171" t="n"/>
      <c r="G263" s="24" t="n"/>
      <c r="H263" s="24" t="n"/>
      <c r="I263" s="24" t="n"/>
      <c r="J263" s="24" t="n"/>
      <c r="K263" s="24" t="n"/>
      <c r="L263" s="24" t="n"/>
      <c r="M263" s="24" t="n"/>
      <c r="N263" s="24" t="n"/>
      <c r="O263" s="148" t="n"/>
      <c r="P263" s="24" t="n"/>
      <c r="Q263" s="24" t="n"/>
    </row>
    <row r="264">
      <c r="A264" s="362" t="n"/>
      <c r="B264" s="212" t="inlineStr">
        <is>
          <t>Net weight / pallet [Kg]:</t>
        </is>
      </c>
      <c r="C264" s="24" t="n"/>
      <c r="D264" s="24" t="n"/>
      <c r="E264" s="24" t="n"/>
      <c r="F264" s="240">
        <f>((O4*O5)/1000*(J9/1000)*O19)/1000</f>
        <v/>
      </c>
      <c r="G264" s="24" t="n"/>
      <c r="H264" s="24" t="n"/>
      <c r="I264" s="24" t="n"/>
      <c r="J264" s="24" t="n"/>
      <c r="K264" s="24" t="n"/>
      <c r="L264" s="24" t="n"/>
      <c r="M264" s="24" t="n"/>
      <c r="N264" s="24" t="n"/>
      <c r="O264" s="148" t="n"/>
      <c r="P264" s="24" t="n"/>
      <c r="Q264" s="24" t="n"/>
    </row>
    <row r="265">
      <c r="A265" s="365" t="n"/>
      <c r="B265" s="250" t="n"/>
      <c r="C265" s="250" t="n"/>
      <c r="D265" s="250" t="n"/>
      <c r="E265" s="250" t="n"/>
      <c r="F265" s="171" t="n"/>
      <c r="G265" s="250" t="n"/>
      <c r="H265" s="250" t="n"/>
      <c r="I265" s="250" t="n"/>
      <c r="J265" s="250" t="n"/>
      <c r="K265" s="250" t="n"/>
      <c r="L265" s="250" t="n"/>
      <c r="M265" s="250" t="n"/>
      <c r="N265" s="250" t="n"/>
      <c r="O265" s="25" t="n"/>
      <c r="P265" s="250" t="n"/>
      <c r="Q265" s="250" t="n"/>
    </row>
    <row r="266">
      <c r="A266" s="362" t="n"/>
      <c r="B266" s="158" t="inlineStr">
        <is>
          <t>Oparator/ Autocontrol:</t>
        </is>
      </c>
      <c r="C266" s="24" t="n"/>
      <c r="D266" s="24" t="n"/>
      <c r="E266" s="24" t="n"/>
      <c r="F266" s="252" t="n"/>
      <c r="G266" s="253" t="n"/>
      <c r="H266" s="253" t="n"/>
      <c r="I266" s="24" t="n"/>
      <c r="J266" s="158" t="inlineStr">
        <is>
          <t>Date of extrusion:</t>
        </is>
      </c>
      <c r="K266" s="24" t="n"/>
      <c r="L266" s="24" t="n"/>
      <c r="M266" s="253" t="n"/>
      <c r="N266" s="253" t="n"/>
      <c r="O266" s="252" t="n"/>
      <c r="P266" s="24" t="n"/>
      <c r="Q266" s="24" t="n"/>
    </row>
    <row r="267">
      <c r="A267" s="362" t="n"/>
      <c r="B267" s="24" t="n"/>
      <c r="C267" s="24" t="n"/>
      <c r="D267" s="24" t="n"/>
      <c r="E267" s="24" t="n"/>
      <c r="F267" s="252" t="n"/>
      <c r="G267" s="253" t="n"/>
      <c r="H267" s="253" t="n"/>
      <c r="I267" s="24" t="n"/>
      <c r="J267" s="24" t="n"/>
      <c r="K267" s="24" t="n"/>
      <c r="L267" s="24" t="n"/>
      <c r="M267" s="253" t="n"/>
      <c r="N267" s="253" t="n"/>
      <c r="O267" s="252" t="n"/>
      <c r="P267" s="24" t="n"/>
      <c r="Q267" s="24" t="n"/>
    </row>
    <row r="268">
      <c r="A268" s="362" t="n"/>
      <c r="B268" s="159" t="n"/>
      <c r="C268" s="24" t="n"/>
      <c r="D268" s="24" t="n"/>
      <c r="E268" s="24" t="n"/>
      <c r="F268" s="25" t="n"/>
      <c r="G268" s="24" t="n"/>
      <c r="H268" s="24" t="n"/>
      <c r="I268" s="24" t="n"/>
      <c r="J268" s="24" t="n"/>
      <c r="K268" s="24" t="n"/>
      <c r="L268" s="24" t="n"/>
      <c r="M268" s="24" t="n"/>
      <c r="N268" s="24" t="n"/>
      <c r="O268" s="25" t="n"/>
      <c r="P268" s="24" t="n"/>
      <c r="Q268" s="24" t="n"/>
    </row>
    <row r="269">
      <c r="A269" s="362" t="n"/>
      <c r="B269" s="24" t="n"/>
      <c r="C269" s="24" t="n"/>
      <c r="D269" s="24" t="n"/>
      <c r="E269" s="24" t="n"/>
      <c r="F269" s="25" t="n"/>
      <c r="G269" s="24" t="n"/>
      <c r="H269" s="24" t="n"/>
      <c r="I269" s="24" t="n"/>
      <c r="J269" s="24" t="n"/>
      <c r="K269" s="24" t="n"/>
      <c r="L269" s="24" t="n"/>
      <c r="M269" s="24" t="n"/>
      <c r="N269" s="24" t="n"/>
      <c r="O269" s="25" t="n"/>
      <c r="P269" s="24" t="n"/>
      <c r="Q269" s="24" t="n"/>
    </row>
    <row r="270">
      <c r="A270" s="363" t="n"/>
      <c r="B270" s="211" t="n"/>
      <c r="C270" s="211" t="n"/>
      <c r="D270" s="211" t="n"/>
      <c r="E270" s="211" t="n"/>
      <c r="F270" s="148" t="n"/>
      <c r="G270" s="211" t="n"/>
      <c r="H270" s="275" t="n"/>
      <c r="I270" s="275" t="n"/>
      <c r="J270" s="276" t="inlineStr">
        <is>
          <t>Pallet number:</t>
        </is>
      </c>
      <c r="K270" s="275" t="n"/>
      <c r="L270" s="275" t="n"/>
      <c r="M270" s="275" t="n"/>
      <c r="N270" s="275" t="n"/>
      <c r="O270" s="148" t="n"/>
      <c r="P270" s="211" t="n"/>
      <c r="Q270" s="211" t="n"/>
    </row>
    <row r="271">
      <c r="A271" s="362" t="n"/>
      <c r="B271" s="24" t="n"/>
      <c r="C271" s="211" t="n"/>
      <c r="D271" s="211" t="n"/>
      <c r="E271" s="211" t="n"/>
      <c r="F271" s="148" t="n"/>
      <c r="G271" s="24" t="n"/>
      <c r="H271" s="280" t="n">
        <v>3</v>
      </c>
      <c r="I271" s="211" t="n"/>
      <c r="J271" s="281" t="inlineStr">
        <is>
          <t>of</t>
        </is>
      </c>
      <c r="K271" s="211" t="n"/>
      <c r="L271" s="282" t="n">
        <v>3</v>
      </c>
      <c r="M271" s="24" t="n"/>
      <c r="N271" s="24" t="n"/>
      <c r="O271" s="148" t="n"/>
      <c r="P271" s="24" t="n"/>
      <c r="Q271" s="24" t="n"/>
    </row>
    <row r="272">
      <c r="A272" s="362" t="n"/>
      <c r="B272" s="24" t="n"/>
      <c r="C272" s="24" t="n"/>
      <c r="D272" s="24" t="n"/>
      <c r="E272" s="24" t="n"/>
      <c r="F272" s="25" t="n"/>
      <c r="G272" s="24" t="n"/>
      <c r="H272" s="24" t="n"/>
      <c r="I272" s="24" t="n"/>
      <c r="J272" s="24" t="n"/>
      <c r="K272" s="24" t="n"/>
      <c r="L272" s="24" t="n"/>
      <c r="M272" s="24" t="n"/>
      <c r="N272" s="24" t="n"/>
      <c r="O272" s="148" t="n"/>
      <c r="P272" s="24" t="n"/>
      <c r="Q272" s="24" t="n"/>
    </row>
    <row r="273">
      <c r="A273" s="365" t="n"/>
      <c r="B273" s="250" t="n"/>
      <c r="C273" s="250" t="n"/>
      <c r="D273" s="250" t="n"/>
      <c r="E273" s="250" t="n"/>
      <c r="F273" s="250" t="n"/>
      <c r="G273" s="250" t="n"/>
      <c r="H273" s="250" t="n"/>
      <c r="I273" s="250" t="n"/>
      <c r="J273" s="250" t="n"/>
      <c r="K273" s="250" t="n"/>
      <c r="L273" s="250" t="n"/>
      <c r="M273" s="295" t="n"/>
      <c r="N273" s="250" t="n"/>
      <c r="O273" s="25" t="n"/>
      <c r="P273" s="250" t="n"/>
      <c r="Q273" s="250" t="n"/>
    </row>
    <row r="274">
      <c r="A274" s="362" t="n"/>
      <c r="B274" s="24" t="n"/>
      <c r="C274" s="24" t="n"/>
      <c r="D274" s="24" t="n"/>
      <c r="E274" s="295" t="n"/>
      <c r="F274" s="25" t="n"/>
      <c r="G274" s="24" t="n"/>
      <c r="H274" s="24" t="n"/>
      <c r="I274" s="24" t="n"/>
      <c r="J274" s="24" t="n"/>
      <c r="K274" s="24" t="n"/>
      <c r="L274" s="305" t="n"/>
      <c r="M274" s="295" t="n"/>
      <c r="N274" s="24" t="n"/>
      <c r="O274" s="25" t="n"/>
      <c r="P274" s="24" t="n"/>
      <c r="Q274" s="24" t="n"/>
    </row>
    <row r="275">
      <c r="A275" s="362" t="n"/>
      <c r="B275" s="24" t="n"/>
      <c r="C275" s="24" t="n"/>
      <c r="D275" s="24" t="n"/>
      <c r="E275" s="24" t="n"/>
      <c r="F275" s="295" t="n"/>
      <c r="G275" s="295" t="n"/>
      <c r="H275" s="24" t="n"/>
      <c r="I275" s="24" t="n"/>
      <c r="J275" s="295" t="n"/>
      <c r="K275" s="295" t="n"/>
      <c r="L275" s="295" t="n"/>
      <c r="M275" s="314" t="n"/>
      <c r="N275" s="314" t="n"/>
      <c r="O275" s="25" t="n"/>
      <c r="P275" s="24" t="n"/>
      <c r="Q275" s="24" t="n"/>
    </row>
    <row r="276">
      <c r="A276" s="362" t="n"/>
      <c r="B276" s="24" t="n"/>
      <c r="C276" s="24" t="n"/>
      <c r="D276" s="24" t="n"/>
      <c r="E276" s="317" t="n"/>
      <c r="F276" s="305" t="n"/>
      <c r="G276" s="305" t="n"/>
      <c r="H276" s="305" t="n"/>
      <c r="I276" s="317" t="n"/>
      <c r="J276" s="24" t="n"/>
      <c r="K276" s="24" t="n"/>
      <c r="L276" s="24" t="n"/>
      <c r="M276" s="24" t="n"/>
      <c r="N276" s="24" t="n"/>
      <c r="O276" s="24" t="n"/>
      <c r="P276" s="24" t="n"/>
      <c r="Q276" s="24" t="n"/>
    </row>
    <row r="277">
      <c r="A277" s="362" t="n"/>
      <c r="B277" s="24" t="n"/>
      <c r="C277" s="24" t="n"/>
      <c r="D277" s="24" t="n"/>
      <c r="E277" s="305" t="n"/>
      <c r="F277" s="305" t="n"/>
      <c r="G277" s="305" t="n"/>
      <c r="H277" s="305" t="n"/>
      <c r="I277" s="328" t="inlineStr">
        <is>
          <t>This product is made by using 100% green energy</t>
        </is>
      </c>
      <c r="P277" s="24" t="n"/>
      <c r="Q277" s="24" t="n"/>
    </row>
    <row r="278">
      <c r="A278" s="362" t="n"/>
      <c r="B278" s="24" t="n"/>
      <c r="C278" s="24" t="n"/>
      <c r="D278" s="24" t="n"/>
      <c r="E278" s="305" t="n"/>
      <c r="F278" s="305" t="n"/>
      <c r="G278" s="305" t="n"/>
      <c r="H278" s="305" t="n"/>
      <c r="P278" s="24" t="n"/>
      <c r="Q278" s="24" t="n"/>
    </row>
    <row r="279">
      <c r="A279" s="362" t="n"/>
      <c r="B279" s="24" t="n"/>
      <c r="C279" s="24" t="n"/>
      <c r="D279" s="24" t="n"/>
      <c r="E279" s="24" t="n"/>
      <c r="F279" s="25" t="n"/>
      <c r="G279" s="24" t="n"/>
      <c r="H279" s="24" t="n"/>
      <c r="I279" s="24" t="n"/>
      <c r="J279" s="24" t="n"/>
      <c r="K279" s="24" t="n"/>
      <c r="L279" s="24" t="n"/>
      <c r="M279" s="24" t="n"/>
      <c r="N279" s="24" t="n"/>
      <c r="O279" s="25" t="n"/>
      <c r="P279" s="24" t="n"/>
      <c r="Q279" s="24" t="n"/>
    </row>
    <row r="280">
      <c r="A280" s="362" t="n"/>
      <c r="B280" s="24" t="n"/>
      <c r="C280" s="24" t="n"/>
      <c r="D280" s="24" t="n"/>
      <c r="E280" s="24" t="n"/>
      <c r="F280" s="347" t="n"/>
      <c r="G280" s="348" t="n"/>
      <c r="H280" s="348" t="n"/>
      <c r="I280" s="461" t="inlineStr">
        <is>
          <t>Thank you for buying from us!</t>
        </is>
      </c>
      <c r="O280" s="25" t="n"/>
      <c r="P280" s="24" t="n"/>
      <c r="Q280" s="24" t="n"/>
    </row>
    <row r="281">
      <c r="A281" s="354" t="n"/>
      <c r="B281" s="366" t="n"/>
      <c r="C281" s="366" t="n"/>
      <c r="D281" s="366" t="n"/>
      <c r="E281" s="366" t="n"/>
      <c r="F281" s="367" t="n"/>
      <c r="G281" s="367" t="n"/>
      <c r="H281" s="367" t="n"/>
      <c r="I281" s="462" t="n"/>
      <c r="J281" s="462" t="n"/>
      <c r="K281" s="462" t="n"/>
      <c r="L281" s="462" t="n"/>
      <c r="M281" s="462" t="n"/>
      <c r="N281" s="462" t="n"/>
      <c r="O281" s="368" t="n"/>
      <c r="P281" s="368" t="n"/>
      <c r="Q281" s="356" t="n"/>
    </row>
  </sheetData>
  <mergeCells count="104">
    <mergeCell ref="N33:P33"/>
    <mergeCell ref="B54:I54"/>
    <mergeCell ref="L1:P2"/>
    <mergeCell ref="N17:P17"/>
    <mergeCell ref="E31:P31"/>
    <mergeCell ref="I38:L38"/>
    <mergeCell ref="M29:P29"/>
    <mergeCell ref="B36:E36"/>
    <mergeCell ref="M35:N35"/>
    <mergeCell ref="I40:L40"/>
    <mergeCell ref="E28:L28"/>
    <mergeCell ref="B8:I8"/>
    <mergeCell ref="J3:L3"/>
    <mergeCell ref="B17:I17"/>
    <mergeCell ref="E30:L30"/>
    <mergeCell ref="J52:L52"/>
    <mergeCell ref="B10:I10"/>
    <mergeCell ref="M36:N36"/>
    <mergeCell ref="B39:E39"/>
    <mergeCell ref="B19:I19"/>
    <mergeCell ref="N55:P55"/>
    <mergeCell ref="J48:L48"/>
    <mergeCell ref="B9:I9"/>
    <mergeCell ref="I112:N113"/>
    <mergeCell ref="N32:P32"/>
    <mergeCell ref="I109:O110"/>
    <mergeCell ref="M25:P25"/>
    <mergeCell ref="B38:E38"/>
    <mergeCell ref="B56:D56"/>
    <mergeCell ref="B5:I5"/>
    <mergeCell ref="J11:P11"/>
    <mergeCell ref="B40:E40"/>
    <mergeCell ref="I39:L39"/>
    <mergeCell ref="N18:P18"/>
    <mergeCell ref="B22:I22"/>
    <mergeCell ref="J12:P12"/>
    <mergeCell ref="Z55:AE56"/>
    <mergeCell ref="B12:I12"/>
    <mergeCell ref="B21:I21"/>
    <mergeCell ref="J16:L16"/>
    <mergeCell ref="B35:E35"/>
    <mergeCell ref="B14:I14"/>
    <mergeCell ref="B23:I23"/>
    <mergeCell ref="B32:I33"/>
    <mergeCell ref="B13:I13"/>
    <mergeCell ref="J33:L33"/>
    <mergeCell ref="J15:P15"/>
    <mergeCell ref="N20:P20"/>
    <mergeCell ref="B49:I49"/>
    <mergeCell ref="L34:P34"/>
    <mergeCell ref="B51:I51"/>
    <mergeCell ref="N22:P22"/>
    <mergeCell ref="J7:P7"/>
    <mergeCell ref="B37:E37"/>
    <mergeCell ref="B50:I50"/>
    <mergeCell ref="N21:P21"/>
    <mergeCell ref="M27:P27"/>
    <mergeCell ref="B1:C2"/>
    <mergeCell ref="L23:N23"/>
    <mergeCell ref="J55:L55"/>
    <mergeCell ref="M39:N39"/>
    <mergeCell ref="J54:L54"/>
    <mergeCell ref="J32:L32"/>
    <mergeCell ref="B11:I11"/>
    <mergeCell ref="Z52:AF53"/>
    <mergeCell ref="J14:P14"/>
    <mergeCell ref="M40:N40"/>
    <mergeCell ref="J13:P13"/>
    <mergeCell ref="J18:L18"/>
    <mergeCell ref="M37:N37"/>
    <mergeCell ref="J17:L17"/>
    <mergeCell ref="E27:L27"/>
    <mergeCell ref="I37:L37"/>
    <mergeCell ref="B15:I15"/>
    <mergeCell ref="B55:I55"/>
    <mergeCell ref="B24:I24"/>
    <mergeCell ref="E25:L25"/>
    <mergeCell ref="M38:N38"/>
    <mergeCell ref="N3:P3"/>
    <mergeCell ref="M26:P26"/>
    <mergeCell ref="B7:I7"/>
    <mergeCell ref="B16:I16"/>
    <mergeCell ref="N52:P52"/>
    <mergeCell ref="B3:I3"/>
    <mergeCell ref="J20:L20"/>
    <mergeCell ref="N48:P48"/>
    <mergeCell ref="B18:I18"/>
    <mergeCell ref="B52:I52"/>
    <mergeCell ref="E29:L29"/>
    <mergeCell ref="J8:P8"/>
    <mergeCell ref="J22:L22"/>
    <mergeCell ref="J21:L21"/>
    <mergeCell ref="J10:P10"/>
    <mergeCell ref="I36:L36"/>
    <mergeCell ref="B53:I53"/>
    <mergeCell ref="J9:P9"/>
    <mergeCell ref="N54:P54"/>
    <mergeCell ref="E26:L26"/>
    <mergeCell ref="N16:P16"/>
    <mergeCell ref="B6:I6"/>
    <mergeCell ref="M30:P30"/>
    <mergeCell ref="B20:I20"/>
    <mergeCell ref="M28:P28"/>
    <mergeCell ref="B4:I4"/>
  </mergeCells>
  <pageMargins left="0.393701" right="0" top="0" bottom="0" header="0" footer="0"/>
  <pageSetup orientation="portrait" scale="80" fitToHeight="1" fitToWidth="1" firstPageNumber="1" useFirstPageNumber="0" pageOrder="downThenOver"/>
  <headerFooter>
    <oddHeader/>
    <oddFooter>&amp;R&amp;"Calibri,Regular"&amp;11 &amp;K000000        .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2023-09-12T17:09:14Z</dcterms:created>
  <dcterms:modified xsi:type="dcterms:W3CDTF">2023-09-12T17:09:18Z</dcterms:modified>
</cp:coreProperties>
</file>