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eel.nookavarapu\Desktop\MoA Upag\MoA UPAG new\Formats for data shar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5" i="1"/>
  <c r="G5" i="1"/>
  <c r="E5" i="1"/>
  <c r="M5" i="1"/>
  <c r="O5" i="1"/>
  <c r="C5" i="1"/>
</calcChain>
</file>

<file path=xl/comments1.xml><?xml version="1.0" encoding="utf-8"?>
<comments xmlns="http://schemas.openxmlformats.org/spreadsheetml/2006/main">
  <authors>
    <author>Suseel Nookavarapu</author>
  </authors>
  <commentList>
    <comment ref="K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DD-MM-YYYY Format
Eg: 01-08-2023</t>
        </r>
      </text>
    </comment>
  </commentList>
</comments>
</file>

<file path=xl/sharedStrings.xml><?xml version="1.0" encoding="utf-8"?>
<sst xmlns="http://schemas.openxmlformats.org/spreadsheetml/2006/main" count="32" uniqueCount="20">
  <si>
    <t>Item Description</t>
  </si>
  <si>
    <t>ITCHS</t>
  </si>
  <si>
    <t>Previous year</t>
  </si>
  <si>
    <t>Previous year upto current date</t>
  </si>
  <si>
    <t>Current year upto current date</t>
  </si>
  <si>
    <t xml:space="preserve"> Previous Year Previous Month </t>
  </si>
  <si>
    <t xml:space="preserve">  Current Year Previous Month </t>
  </si>
  <si>
    <t>Previous year current month upto current date</t>
  </si>
  <si>
    <t>Current year current month upto current date</t>
  </si>
  <si>
    <t>QTY</t>
  </si>
  <si>
    <t>VALUE</t>
  </si>
  <si>
    <t>Export</t>
  </si>
  <si>
    <t>2023-24</t>
  </si>
  <si>
    <t>Trade Type:</t>
  </si>
  <si>
    <t>Current Year:</t>
  </si>
  <si>
    <t>From date:</t>
  </si>
  <si>
    <t>To date:</t>
  </si>
  <si>
    <t>Trade Quantity in Metric Tons</t>
  </si>
  <si>
    <t>Trade Value in USD Million</t>
  </si>
  <si>
    <t>Ddsf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</si>
</sst>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" fontId="2" fillId="3" borderId="1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4" fontId="4" fillId="2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16" xfId="0" applyNumberFormat="1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E13" sqref="E13"/>
    </sheetView>
  </sheetViews>
  <sheetFormatPr defaultRowHeight="15" x14ac:dyDescent="0.25"/>
  <cols>
    <col min="1" max="1" width="17" bestFit="1" customWidth="1"/>
    <col min="2" max="2" width="8.7109375" customWidth="1"/>
    <col min="3" max="16" width="10.7109375" customWidth="1"/>
  </cols>
  <sheetData>
    <row r="1" spans="1:16" x14ac:dyDescent="0.25">
      <c r="A1" s="18" t="s">
        <v>13</v>
      </c>
      <c r="B1" s="19"/>
      <c r="C1" s="6" t="s">
        <v>11</v>
      </c>
      <c r="D1" s="7"/>
      <c r="E1" s="10" t="s">
        <v>14</v>
      </c>
      <c r="F1" s="11"/>
      <c r="G1" s="6" t="s">
        <v>12</v>
      </c>
      <c r="H1" s="7"/>
      <c r="I1" s="10" t="s">
        <v>15</v>
      </c>
      <c r="J1" s="11"/>
      <c r="K1" s="14">
        <v>45139</v>
      </c>
      <c r="L1" s="15"/>
      <c r="M1" s="10" t="s">
        <v>16</v>
      </c>
      <c r="N1" s="11"/>
      <c r="O1" s="14">
        <v>45152</v>
      </c>
      <c r="P1" s="7"/>
    </row>
    <row r="2" spans="1:16" ht="15.75" thickBot="1" x14ac:dyDescent="0.3">
      <c r="A2" s="12"/>
      <c r="B2" s="13"/>
      <c r="C2" s="8"/>
      <c r="D2" s="9"/>
      <c r="E2" s="12"/>
      <c r="F2" s="13"/>
      <c r="G2" s="8"/>
      <c r="H2" s="9"/>
      <c r="I2" s="12"/>
      <c r="J2" s="13"/>
      <c r="K2" s="16"/>
      <c r="L2" s="17"/>
      <c r="M2" s="12"/>
      <c r="N2" s="13"/>
      <c r="O2" s="8"/>
      <c r="P2" s="9"/>
    </row>
    <row r="3" spans="1:16" ht="15.75" thickBot="1" x14ac:dyDescent="0.3">
      <c r="A3" s="3" t="s">
        <v>17</v>
      </c>
      <c r="B3" s="4"/>
      <c r="C3" s="4"/>
      <c r="D3" s="4"/>
      <c r="E3" s="4"/>
      <c r="F3" s="4"/>
      <c r="G3" s="4"/>
      <c r="H3" s="5"/>
      <c r="I3" s="3" t="s">
        <v>18</v>
      </c>
      <c r="J3" s="4"/>
      <c r="K3" s="4"/>
      <c r="L3" s="4"/>
      <c r="M3" s="4"/>
      <c r="N3" s="4"/>
      <c r="O3" s="4"/>
      <c r="P3" s="5"/>
    </row>
    <row r="4" spans="1:16" ht="49.5" customHeight="1" x14ac:dyDescent="0.25">
      <c r="A4" s="23" t="s">
        <v>0</v>
      </c>
      <c r="B4" s="23" t="s">
        <v>1</v>
      </c>
      <c r="C4" s="20" t="s">
        <v>2</v>
      </c>
      <c r="D4" s="20"/>
      <c r="E4" s="20" t="s">
        <v>3</v>
      </c>
      <c r="F4" s="20"/>
      <c r="G4" s="20" t="s">
        <v>4</v>
      </c>
      <c r="H4" s="20"/>
      <c r="I4" s="21" t="s">
        <v>5</v>
      </c>
      <c r="J4" s="22"/>
      <c r="K4" s="20" t="s">
        <v>6</v>
      </c>
      <c r="L4" s="20"/>
      <c r="M4" s="20" t="s">
        <v>7</v>
      </c>
      <c r="N4" s="20"/>
      <c r="O4" s="21" t="s">
        <v>8</v>
      </c>
      <c r="P4" s="22"/>
    </row>
    <row r="5" spans="1:16" ht="49.5" customHeight="1" x14ac:dyDescent="0.25">
      <c r="A5" s="23"/>
      <c r="B5" s="23"/>
      <c r="C5" s="25" t="str">
        <f>CONCATENATE(LEFT(G1,4)-1,"-",RIGHT(LEFT(G1,4),2))</f>
        <v>2022-23</v>
      </c>
      <c r="D5" s="26"/>
      <c r="E5" s="25" t="str">
        <f>CONCATENATE("01-04","-",TEXT(K1,"yyyy")-1, " to ",TEXT(O1,"dd-mm"), "-",TEXT(LEFT(O1,6),"yyyy")-1)</f>
        <v>01-04-2022 to 14-08-2022</v>
      </c>
      <c r="F5" s="26"/>
      <c r="G5" s="25" t="str">
        <f>CONCATENATE("01-04","-",TEXT(K1,"yyyy")," to ",TEXT(O1,"dd-mm-yyyy"))</f>
        <v>01-04-2023 to 14-08-2023</v>
      </c>
      <c r="H5" s="26"/>
      <c r="I5" s="25" t="str">
        <f>TEXT(CONCATENATE(TEXT(K1,"MM")-1,"-",TEXT(K1,"yyyy")-1,),"MMM-YYYY")</f>
        <v>Jul-2022</v>
      </c>
      <c r="J5" s="26"/>
      <c r="K5" s="25" t="str">
        <f>TEXT(CONCATENATE(TEXT(K1,"MM")-1,"-",TEXT(K1,"yyyy"),),"MMM-YYYY")</f>
        <v>Jul-2023</v>
      </c>
      <c r="L5" s="26"/>
      <c r="M5" s="25" t="str">
        <f>CONCATENATE(TEXT(K1,"DD-MM"),"-",TEXT(K1,"yyyy")-1, " to ",TEXT(O1,"dd-mm"), "-",TEXT(O1,"yyyy")-1)</f>
        <v>01-08-2022 to 14-08-2022</v>
      </c>
      <c r="N5" s="26"/>
      <c r="O5" s="25" t="str">
        <f>CONCATENATE(TEXT(K1,"DD-MM-YYYY"), " to ",TEXT(O1,"DD-MM-YYYY"))</f>
        <v>01-08-2023 to 14-08-2023</v>
      </c>
      <c r="P5" s="26"/>
    </row>
    <row r="6" spans="1:16" x14ac:dyDescent="0.25">
      <c r="A6" s="24"/>
      <c r="B6" s="24"/>
      <c r="C6" s="2" t="s">
        <v>9</v>
      </c>
      <c r="D6" s="2" t="s">
        <v>10</v>
      </c>
      <c r="E6" s="2" t="s">
        <v>9</v>
      </c>
      <c r="F6" s="2" t="s">
        <v>10</v>
      </c>
      <c r="G6" s="2" t="s">
        <v>9</v>
      </c>
      <c r="H6" s="2" t="s">
        <v>10</v>
      </c>
      <c r="I6" s="2" t="s">
        <v>9</v>
      </c>
      <c r="J6" s="2" t="s">
        <v>10</v>
      </c>
      <c r="K6" s="2" t="s">
        <v>9</v>
      </c>
      <c r="L6" s="2" t="s">
        <v>10</v>
      </c>
      <c r="M6" s="2" t="s">
        <v>9</v>
      </c>
      <c r="N6" s="2" t="s">
        <v>10</v>
      </c>
      <c r="O6" s="2" t="s">
        <v>9</v>
      </c>
      <c r="P6" s="2" t="s">
        <v>10</v>
      </c>
    </row>
    <row r="7" spans="1:16" x14ac:dyDescent="0.25">
      <c r="A7" s="1" t="s">
        <v>19</v>
      </c>
      <c r="B7" s="1">
        <v>1212213</v>
      </c>
      <c r="C7" s="1">
        <v>123</v>
      </c>
      <c r="D7" s="1">
        <v>123</v>
      </c>
      <c r="E7" s="1">
        <v>123</v>
      </c>
      <c r="F7" s="1">
        <v>123</v>
      </c>
      <c r="G7" s="1">
        <v>123</v>
      </c>
      <c r="H7" s="1">
        <v>123</v>
      </c>
      <c r="I7" s="1">
        <v>123</v>
      </c>
      <c r="J7" s="1">
        <v>123</v>
      </c>
      <c r="K7" s="1">
        <v>123</v>
      </c>
      <c r="L7" s="1">
        <v>123</v>
      </c>
      <c r="M7" s="1">
        <v>123</v>
      </c>
      <c r="N7" s="1">
        <v>123</v>
      </c>
      <c r="O7" s="1">
        <v>123</v>
      </c>
      <c r="P7" s="1">
        <v>123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</sheetData>
  <mergeCells count="26">
    <mergeCell ref="K4:L4"/>
    <mergeCell ref="M4:N4"/>
    <mergeCell ref="O4:P4"/>
    <mergeCell ref="A4:A6"/>
    <mergeCell ref="B4:B6"/>
    <mergeCell ref="C4:D4"/>
    <mergeCell ref="E4:F4"/>
    <mergeCell ref="G4:H4"/>
    <mergeCell ref="I4:J4"/>
    <mergeCell ref="C5:D5"/>
    <mergeCell ref="E5:F5"/>
    <mergeCell ref="G5:H5"/>
    <mergeCell ref="I5:J5"/>
    <mergeCell ref="K5:L5"/>
    <mergeCell ref="M5:N5"/>
    <mergeCell ref="O5:P5"/>
    <mergeCell ref="A3:H3"/>
    <mergeCell ref="I3:P3"/>
    <mergeCell ref="G1:H2"/>
    <mergeCell ref="I1:J2"/>
    <mergeCell ref="K1:L2"/>
    <mergeCell ref="M1:N2"/>
    <mergeCell ref="O1:P2"/>
    <mergeCell ref="E1:F2"/>
    <mergeCell ref="A1:B2"/>
    <mergeCell ref="C1:D2"/>
  </mergeCells>
  <dataValidations count="1">
    <dataValidation type="list" allowBlank="1" showInputMessage="1" showErrorMessage="1" sqref="C1">
      <formula1>"Export, Import"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Suseel Nookavarapu</dc:creator>
  <cp:lastModifiedBy>Suseel Nookavarapu</cp:lastModifiedBy>
  <dcterms:created xsi:type="dcterms:W3CDTF">2023-10-10T06:14:00Z</dcterms:created>
  <dcterms:modified xsi:type="dcterms:W3CDTF">2023-10-28T15:51:16Z</dcterms:modified>
</cp:coreProperties>
</file>