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ml.chartshap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ml.chartshape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Jin\Dropbox\projects\Technical development\Seahorse\TNBC\2019\"/>
    </mc:Choice>
  </mc:AlternateContent>
  <bookViews>
    <workbookView xWindow="0" yWindow="0" windowWidth="28800" windowHeight="12435" firstSheet="1" activeTab="3"/>
    <workbookView xWindow="0" yWindow="0" windowWidth="28800" windowHeight="12435" firstSheet="3" activeTab="4"/>
  </bookViews>
  <sheets>
    <sheet name="Rate" sheetId="1" r:id="rId1"/>
    <sheet name="Reorganized" sheetId="2" r:id="rId2"/>
    <sheet name="Well Parameters" sheetId="3" r:id="rId3"/>
    <sheet name="Group Parameters 1" sheetId="6" r:id="rId4"/>
    <sheet name="Group Parameters 2" sheetId="4" r:id="rId5"/>
  </sheets>
  <calcPr calcId="152511"/>
</workbook>
</file>

<file path=xl/calcChain.xml><?xml version="1.0" encoding="utf-8"?>
<calcChain xmlns="http://schemas.openxmlformats.org/spreadsheetml/2006/main">
  <c r="M7" i="6" l="1"/>
  <c r="N7" i="6"/>
  <c r="O7" i="6"/>
  <c r="P7" i="6"/>
  <c r="Q7" i="6"/>
  <c r="R7" i="6"/>
  <c r="M8" i="6"/>
  <c r="N8" i="6"/>
  <c r="O8" i="6"/>
  <c r="P8" i="6"/>
  <c r="Q8" i="6"/>
  <c r="R8" i="6"/>
  <c r="M9" i="6"/>
  <c r="N9" i="6"/>
  <c r="O9" i="6"/>
  <c r="P9" i="6"/>
  <c r="Q9" i="6"/>
  <c r="R9" i="6"/>
  <c r="M10" i="6"/>
  <c r="N10" i="6"/>
  <c r="O10" i="6"/>
  <c r="P10" i="6"/>
  <c r="Q10" i="6"/>
  <c r="R10" i="6"/>
  <c r="M11" i="6"/>
  <c r="N11" i="6"/>
  <c r="O11" i="6"/>
  <c r="P11" i="6"/>
  <c r="Q11" i="6"/>
  <c r="R11" i="6"/>
  <c r="M12" i="6"/>
  <c r="N12" i="6"/>
  <c r="O12" i="6"/>
  <c r="P12" i="6"/>
  <c r="Q12" i="6"/>
  <c r="R12" i="6"/>
  <c r="M13" i="6"/>
  <c r="N13" i="6"/>
  <c r="O13" i="6"/>
  <c r="P13" i="6"/>
  <c r="Q13" i="6"/>
  <c r="R13" i="6"/>
  <c r="M17" i="6"/>
  <c r="N17" i="6"/>
  <c r="O17" i="6"/>
  <c r="P17" i="6"/>
  <c r="Q17" i="6"/>
  <c r="R17" i="6"/>
  <c r="M18" i="6"/>
  <c r="N18" i="6"/>
  <c r="O18" i="6"/>
  <c r="P18" i="6"/>
  <c r="Q18" i="6"/>
  <c r="R18" i="6"/>
  <c r="M19" i="6"/>
  <c r="N19" i="6"/>
  <c r="O19" i="6"/>
  <c r="P19" i="6"/>
  <c r="Q19" i="6"/>
  <c r="R19" i="6"/>
  <c r="M20" i="6"/>
  <c r="N20" i="6"/>
  <c r="O20" i="6"/>
  <c r="P20" i="6"/>
  <c r="Q20" i="6"/>
  <c r="R20" i="6"/>
  <c r="M23" i="6"/>
  <c r="N23" i="6"/>
  <c r="O23" i="6"/>
  <c r="P23" i="6"/>
  <c r="Q23" i="6"/>
  <c r="R23" i="6"/>
  <c r="M24" i="6"/>
  <c r="N24" i="6"/>
  <c r="O24" i="6"/>
  <c r="P24" i="6"/>
  <c r="Q24" i="6"/>
  <c r="R24" i="6"/>
  <c r="M7" i="4"/>
  <c r="N7" i="4"/>
  <c r="O7" i="4"/>
  <c r="P7" i="4"/>
  <c r="Q7" i="4"/>
  <c r="R7" i="4"/>
  <c r="M8" i="4"/>
  <c r="N8" i="4"/>
  <c r="O8" i="4"/>
  <c r="P8" i="4"/>
  <c r="Q8" i="4"/>
  <c r="R8" i="4"/>
  <c r="M9" i="4"/>
  <c r="N9" i="4"/>
  <c r="O9" i="4"/>
  <c r="P9" i="4"/>
  <c r="Q9" i="4"/>
  <c r="R9" i="4"/>
  <c r="M10" i="4"/>
  <c r="N10" i="4"/>
  <c r="O10" i="4"/>
  <c r="P10" i="4"/>
  <c r="Q10" i="4"/>
  <c r="R10" i="4"/>
  <c r="M11" i="4"/>
  <c r="N11" i="4"/>
  <c r="O11" i="4"/>
  <c r="P11" i="4"/>
  <c r="Q11" i="4"/>
  <c r="R11" i="4"/>
  <c r="M12" i="4"/>
  <c r="N12" i="4"/>
  <c r="O12" i="4"/>
  <c r="P12" i="4"/>
  <c r="Q12" i="4"/>
  <c r="R12" i="4"/>
  <c r="M13" i="4"/>
  <c r="N13" i="4"/>
  <c r="O13" i="4"/>
  <c r="P13" i="4"/>
  <c r="Q13" i="4"/>
  <c r="R13" i="4"/>
  <c r="M17" i="4"/>
  <c r="N17" i="4"/>
  <c r="O17" i="4"/>
  <c r="P17" i="4"/>
  <c r="Q17" i="4"/>
  <c r="R17" i="4"/>
  <c r="M18" i="4"/>
  <c r="N18" i="4"/>
  <c r="O18" i="4"/>
  <c r="P18" i="4"/>
  <c r="Q18" i="4"/>
  <c r="R18" i="4"/>
  <c r="M19" i="4"/>
  <c r="N19" i="4"/>
  <c r="O19" i="4"/>
  <c r="P19" i="4"/>
  <c r="Q19" i="4"/>
  <c r="R19" i="4"/>
  <c r="M20" i="4"/>
  <c r="N20" i="4"/>
  <c r="O20" i="4"/>
  <c r="P20" i="4"/>
  <c r="Q20" i="4"/>
  <c r="R20" i="4"/>
  <c r="M23" i="4"/>
  <c r="N23" i="4"/>
  <c r="O23" i="4"/>
  <c r="P23" i="4"/>
  <c r="Q23" i="4"/>
  <c r="R23" i="4"/>
  <c r="M24" i="4"/>
  <c r="N24" i="4"/>
  <c r="O24" i="4"/>
  <c r="P24" i="4"/>
  <c r="Q24" i="4"/>
  <c r="R24" i="4"/>
  <c r="K52" i="6" l="1"/>
  <c r="J52" i="6"/>
  <c r="I52" i="6"/>
  <c r="H52" i="6"/>
  <c r="F52" i="6"/>
  <c r="E52" i="6"/>
  <c r="D52" i="6"/>
  <c r="C52" i="6"/>
  <c r="K51" i="6"/>
  <c r="J51" i="6"/>
  <c r="I51" i="6"/>
  <c r="H51" i="6"/>
  <c r="F51" i="6"/>
  <c r="E51" i="6"/>
  <c r="D51" i="6"/>
  <c r="C51" i="6"/>
  <c r="K50" i="6"/>
  <c r="J50" i="6"/>
  <c r="I50" i="6"/>
  <c r="H50" i="6"/>
  <c r="F50" i="6"/>
  <c r="E50" i="6"/>
  <c r="D50" i="6"/>
  <c r="C50" i="6"/>
  <c r="K49" i="6"/>
  <c r="J49" i="6"/>
  <c r="I49" i="6"/>
  <c r="H49" i="6"/>
  <c r="F49" i="6"/>
  <c r="E49" i="6"/>
  <c r="D49" i="6"/>
  <c r="C49" i="6"/>
  <c r="K48" i="6"/>
  <c r="J48" i="6"/>
  <c r="I48" i="6"/>
  <c r="H48" i="6"/>
  <c r="F48" i="6"/>
  <c r="E48" i="6"/>
  <c r="D48" i="6"/>
  <c r="C48" i="6"/>
  <c r="K47" i="6"/>
  <c r="J47" i="6"/>
  <c r="I47" i="6"/>
  <c r="H47" i="6"/>
  <c r="F47" i="6"/>
  <c r="E47" i="6"/>
  <c r="D47" i="6"/>
  <c r="C47" i="6"/>
  <c r="K46" i="6"/>
  <c r="J46" i="6"/>
  <c r="I46" i="6"/>
  <c r="H46" i="6"/>
  <c r="F46" i="6"/>
  <c r="E46" i="6"/>
  <c r="D46" i="6"/>
  <c r="C46" i="6"/>
  <c r="K45" i="6"/>
  <c r="J45" i="6"/>
  <c r="I45" i="6"/>
  <c r="H45" i="6"/>
  <c r="F45" i="6"/>
  <c r="E45" i="6"/>
  <c r="D45" i="6"/>
  <c r="C45" i="6"/>
  <c r="K44" i="6"/>
  <c r="J44" i="6"/>
  <c r="I44" i="6"/>
  <c r="H44" i="6"/>
  <c r="F44" i="6"/>
  <c r="E44" i="6"/>
  <c r="D44" i="6"/>
  <c r="C44" i="6"/>
  <c r="K43" i="6"/>
  <c r="J43" i="6"/>
  <c r="I43" i="6"/>
  <c r="H43" i="6"/>
  <c r="F43" i="6"/>
  <c r="E43" i="6"/>
  <c r="D43" i="6"/>
  <c r="C43" i="6"/>
  <c r="K42" i="6"/>
  <c r="J42" i="6"/>
  <c r="I42" i="6"/>
  <c r="H42" i="6"/>
  <c r="F42" i="6"/>
  <c r="E42" i="6"/>
  <c r="D42" i="6"/>
  <c r="C42" i="6"/>
  <c r="K41" i="6"/>
  <c r="J41" i="6"/>
  <c r="I41" i="6"/>
  <c r="H41" i="6"/>
  <c r="F41" i="6"/>
  <c r="E41" i="6"/>
  <c r="D41" i="6"/>
  <c r="C41" i="6"/>
  <c r="K38" i="6"/>
  <c r="J38" i="6"/>
  <c r="I38" i="6"/>
  <c r="H38" i="6"/>
  <c r="F38" i="6"/>
  <c r="E38" i="6"/>
  <c r="D38" i="6"/>
  <c r="C38" i="6"/>
  <c r="K37" i="6"/>
  <c r="J37" i="6"/>
  <c r="I37" i="6"/>
  <c r="H37" i="6"/>
  <c r="F37" i="6"/>
  <c r="E37" i="6"/>
  <c r="D37" i="6"/>
  <c r="C37" i="6"/>
  <c r="K36" i="6"/>
  <c r="J36" i="6"/>
  <c r="I36" i="6"/>
  <c r="H36" i="6"/>
  <c r="F36" i="6"/>
  <c r="E36" i="6"/>
  <c r="D36" i="6"/>
  <c r="C36" i="6"/>
  <c r="K35" i="6"/>
  <c r="J35" i="6"/>
  <c r="I35" i="6"/>
  <c r="H35" i="6"/>
  <c r="F35" i="6"/>
  <c r="E35" i="6"/>
  <c r="D35" i="6"/>
  <c r="C35" i="6"/>
  <c r="K34" i="6"/>
  <c r="J34" i="6"/>
  <c r="I34" i="6"/>
  <c r="H34" i="6"/>
  <c r="F34" i="6"/>
  <c r="E34" i="6"/>
  <c r="D34" i="6"/>
  <c r="C34" i="6"/>
  <c r="K33" i="6"/>
  <c r="J33" i="6"/>
  <c r="I33" i="6"/>
  <c r="H33" i="6"/>
  <c r="F33" i="6"/>
  <c r="E33" i="6"/>
  <c r="D33" i="6"/>
  <c r="C33" i="6"/>
  <c r="K32" i="6"/>
  <c r="J32" i="6"/>
  <c r="I32" i="6"/>
  <c r="H32" i="6"/>
  <c r="F32" i="6"/>
  <c r="E32" i="6"/>
  <c r="D32" i="6"/>
  <c r="C32" i="6"/>
  <c r="K31" i="6"/>
  <c r="J31" i="6"/>
  <c r="I31" i="6"/>
  <c r="H31" i="6"/>
  <c r="F31" i="6"/>
  <c r="E31" i="6"/>
  <c r="D31" i="6"/>
  <c r="C31" i="6"/>
  <c r="K30" i="6"/>
  <c r="J30" i="6"/>
  <c r="I30" i="6"/>
  <c r="H30" i="6"/>
  <c r="F30" i="6"/>
  <c r="E30" i="6"/>
  <c r="D30" i="6"/>
  <c r="C30" i="6"/>
  <c r="K29" i="6"/>
  <c r="J29" i="6"/>
  <c r="I29" i="6"/>
  <c r="H29" i="6"/>
  <c r="F29" i="6"/>
  <c r="E29" i="6"/>
  <c r="D29" i="6"/>
  <c r="C29" i="6"/>
  <c r="K28" i="6"/>
  <c r="J28" i="6"/>
  <c r="I28" i="6"/>
  <c r="H28" i="6"/>
  <c r="F28" i="6"/>
  <c r="E28" i="6"/>
  <c r="D28" i="6"/>
  <c r="C28" i="6"/>
  <c r="K27" i="6"/>
  <c r="J27" i="6"/>
  <c r="I27" i="6"/>
  <c r="H27" i="6"/>
  <c r="F27" i="6"/>
  <c r="E27" i="6"/>
  <c r="D27" i="6"/>
  <c r="C27" i="6"/>
  <c r="K24" i="6"/>
  <c r="J24" i="6"/>
  <c r="I24" i="6"/>
  <c r="H24" i="6"/>
  <c r="F24" i="6"/>
  <c r="E24" i="6"/>
  <c r="D24" i="6"/>
  <c r="C24" i="6"/>
  <c r="K23" i="6"/>
  <c r="J23" i="6"/>
  <c r="I23" i="6"/>
  <c r="H23" i="6"/>
  <c r="F23" i="6"/>
  <c r="E23" i="6"/>
  <c r="D23" i="6"/>
  <c r="C23" i="6"/>
  <c r="K20" i="6"/>
  <c r="J20" i="6"/>
  <c r="I20" i="6"/>
  <c r="H20" i="6"/>
  <c r="F20" i="6"/>
  <c r="E20" i="6"/>
  <c r="D20" i="6"/>
  <c r="C20" i="6"/>
  <c r="K19" i="6"/>
  <c r="J19" i="6"/>
  <c r="I19" i="6"/>
  <c r="H19" i="6"/>
  <c r="F19" i="6"/>
  <c r="E19" i="6"/>
  <c r="D19" i="6"/>
  <c r="C19" i="6"/>
  <c r="K18" i="6"/>
  <c r="J18" i="6"/>
  <c r="I18" i="6"/>
  <c r="H18" i="6"/>
  <c r="F18" i="6"/>
  <c r="E18" i="6"/>
  <c r="D18" i="6"/>
  <c r="C18" i="6"/>
  <c r="K17" i="6"/>
  <c r="J17" i="6"/>
  <c r="I17" i="6"/>
  <c r="H17" i="6"/>
  <c r="F17" i="6"/>
  <c r="E17" i="6"/>
  <c r="D17" i="6"/>
  <c r="C17" i="6"/>
  <c r="K13" i="6"/>
  <c r="J13" i="6"/>
  <c r="I13" i="6"/>
  <c r="H13" i="6"/>
  <c r="F13" i="6"/>
  <c r="E13" i="6"/>
  <c r="D13" i="6"/>
  <c r="C13" i="6"/>
  <c r="K12" i="6"/>
  <c r="J12" i="6"/>
  <c r="I12" i="6"/>
  <c r="H12" i="6"/>
  <c r="F12" i="6"/>
  <c r="E12" i="6"/>
  <c r="D12" i="6"/>
  <c r="C12" i="6"/>
  <c r="K11" i="6"/>
  <c r="J11" i="6"/>
  <c r="I11" i="6"/>
  <c r="H11" i="6"/>
  <c r="F11" i="6"/>
  <c r="E11" i="6"/>
  <c r="D11" i="6"/>
  <c r="C11" i="6"/>
  <c r="K10" i="6"/>
  <c r="J10" i="6"/>
  <c r="I10" i="6"/>
  <c r="H10" i="6"/>
  <c r="F10" i="6"/>
  <c r="E10" i="6"/>
  <c r="D10" i="6"/>
  <c r="C10" i="6"/>
  <c r="K9" i="6"/>
  <c r="J9" i="6"/>
  <c r="I9" i="6"/>
  <c r="H9" i="6"/>
  <c r="F9" i="6"/>
  <c r="E9" i="6"/>
  <c r="D9" i="6"/>
  <c r="C9" i="6"/>
  <c r="K8" i="6"/>
  <c r="J8" i="6"/>
  <c r="I8" i="6"/>
  <c r="H8" i="6"/>
  <c r="F8" i="6"/>
  <c r="E8" i="6"/>
  <c r="D8" i="6"/>
  <c r="C8" i="6"/>
  <c r="K7" i="6"/>
  <c r="J7" i="6"/>
  <c r="I7" i="6"/>
  <c r="H7" i="6"/>
  <c r="F7" i="6"/>
  <c r="E7" i="6"/>
  <c r="D7" i="6"/>
  <c r="C7" i="6"/>
  <c r="F6" i="6"/>
  <c r="E6" i="6"/>
  <c r="D6" i="6"/>
  <c r="C6" i="6"/>
  <c r="F5" i="6"/>
  <c r="E5" i="6"/>
  <c r="D5" i="6"/>
  <c r="C5" i="6"/>
  <c r="F4" i="6"/>
  <c r="E4" i="6"/>
  <c r="D4" i="6"/>
  <c r="C4" i="6"/>
  <c r="F3" i="6"/>
  <c r="E3" i="6"/>
  <c r="D3" i="6"/>
  <c r="C3" i="6"/>
  <c r="H7" i="4"/>
  <c r="I7" i="4"/>
  <c r="J7" i="4"/>
  <c r="K7" i="4"/>
  <c r="H8" i="4"/>
  <c r="I8" i="4"/>
  <c r="J8" i="4"/>
  <c r="K8" i="4"/>
  <c r="H9" i="4"/>
  <c r="I9" i="4"/>
  <c r="J9" i="4"/>
  <c r="K9" i="4"/>
  <c r="H10" i="4"/>
  <c r="I10" i="4"/>
  <c r="J10" i="4"/>
  <c r="K10" i="4"/>
  <c r="H11" i="4"/>
  <c r="I11" i="4"/>
  <c r="J11" i="4"/>
  <c r="K11" i="4"/>
  <c r="H12" i="4"/>
  <c r="I12" i="4"/>
  <c r="J12" i="4"/>
  <c r="K12" i="4"/>
  <c r="H13" i="4"/>
  <c r="I13" i="4"/>
  <c r="J13" i="4"/>
  <c r="K13" i="4"/>
  <c r="H17" i="4"/>
  <c r="I17" i="4"/>
  <c r="J17" i="4"/>
  <c r="K17" i="4"/>
  <c r="H18" i="4"/>
  <c r="I18" i="4"/>
  <c r="J18" i="4"/>
  <c r="K18" i="4"/>
  <c r="H19" i="4"/>
  <c r="I19" i="4"/>
  <c r="J19" i="4"/>
  <c r="K19" i="4"/>
  <c r="H20" i="4"/>
  <c r="I20" i="4"/>
  <c r="J20" i="4"/>
  <c r="K20" i="4"/>
  <c r="H23" i="4"/>
  <c r="I23" i="4"/>
  <c r="J23" i="4"/>
  <c r="K23" i="4"/>
  <c r="H24" i="4"/>
  <c r="I24" i="4"/>
  <c r="J24" i="4"/>
  <c r="K24" i="4"/>
  <c r="H27" i="4"/>
  <c r="I27" i="4"/>
  <c r="J27" i="4"/>
  <c r="K27" i="4"/>
  <c r="H28" i="4"/>
  <c r="I28" i="4"/>
  <c r="J28" i="4"/>
  <c r="K28" i="4"/>
  <c r="H29" i="4"/>
  <c r="I29" i="4"/>
  <c r="J29" i="4"/>
  <c r="K29" i="4"/>
  <c r="H30" i="4"/>
  <c r="I30" i="4"/>
  <c r="J30" i="4"/>
  <c r="K30" i="4"/>
  <c r="H31" i="4"/>
  <c r="I31" i="4"/>
  <c r="J31" i="4"/>
  <c r="K31" i="4"/>
  <c r="H32" i="4"/>
  <c r="I32" i="4"/>
  <c r="J32" i="4"/>
  <c r="K32" i="4"/>
  <c r="H33" i="4"/>
  <c r="I33" i="4"/>
  <c r="J33" i="4"/>
  <c r="K33" i="4"/>
  <c r="H34" i="4"/>
  <c r="I34" i="4"/>
  <c r="J34" i="4"/>
  <c r="K34" i="4"/>
  <c r="H35" i="4"/>
  <c r="I35" i="4"/>
  <c r="J35" i="4"/>
  <c r="K35" i="4"/>
  <c r="H36" i="4"/>
  <c r="I36" i="4"/>
  <c r="J36" i="4"/>
  <c r="K36" i="4"/>
  <c r="H37" i="4"/>
  <c r="I37" i="4"/>
  <c r="J37" i="4"/>
  <c r="K37" i="4"/>
  <c r="H38" i="4"/>
  <c r="I38" i="4"/>
  <c r="J38" i="4"/>
  <c r="K38" i="4"/>
  <c r="H41" i="4"/>
  <c r="I41" i="4"/>
  <c r="J41" i="4"/>
  <c r="K41" i="4"/>
  <c r="H42" i="4"/>
  <c r="I42" i="4"/>
  <c r="J42" i="4"/>
  <c r="K42" i="4"/>
  <c r="H43" i="4"/>
  <c r="I43" i="4"/>
  <c r="J43" i="4"/>
  <c r="K43" i="4"/>
  <c r="H44" i="4"/>
  <c r="I44" i="4"/>
  <c r="J44" i="4"/>
  <c r="K44" i="4"/>
  <c r="H45" i="4"/>
  <c r="I45" i="4"/>
  <c r="J45" i="4"/>
  <c r="K45" i="4"/>
  <c r="H46" i="4"/>
  <c r="I46" i="4"/>
  <c r="J46" i="4"/>
  <c r="K46" i="4"/>
  <c r="H47" i="4"/>
  <c r="I47" i="4"/>
  <c r="J47" i="4"/>
  <c r="K47" i="4"/>
  <c r="H48" i="4"/>
  <c r="I48" i="4"/>
  <c r="J48" i="4"/>
  <c r="K48" i="4"/>
  <c r="H49" i="4"/>
  <c r="I49" i="4"/>
  <c r="J49" i="4"/>
  <c r="K49" i="4"/>
  <c r="H50" i="4"/>
  <c r="I50" i="4"/>
  <c r="J50" i="4"/>
  <c r="K50" i="4"/>
  <c r="H51" i="4"/>
  <c r="I51" i="4"/>
  <c r="J51" i="4"/>
  <c r="K51" i="4"/>
  <c r="H52" i="4"/>
  <c r="I52" i="4"/>
  <c r="J52" i="4"/>
  <c r="K52" i="4"/>
  <c r="C23" i="4"/>
  <c r="D23" i="4"/>
  <c r="E23" i="4"/>
  <c r="F23" i="4"/>
  <c r="C24" i="4"/>
  <c r="D24" i="4"/>
  <c r="E24" i="4"/>
  <c r="F24" i="4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AS23" i="3"/>
  <c r="AT23" i="3"/>
  <c r="AU23" i="3"/>
  <c r="AV23" i="3"/>
  <c r="AW23" i="3"/>
  <c r="AX23" i="3"/>
  <c r="AY23" i="3"/>
  <c r="AZ23" i="3"/>
  <c r="BA23" i="3"/>
  <c r="BB23" i="3"/>
  <c r="BC23" i="3"/>
  <c r="BD23" i="3"/>
  <c r="BE23" i="3"/>
  <c r="BF23" i="3"/>
  <c r="BG23" i="3"/>
  <c r="BH23" i="3"/>
  <c r="BI23" i="3"/>
  <c r="BJ23" i="3"/>
  <c r="BK23" i="3"/>
  <c r="BL23" i="3"/>
  <c r="BM23" i="3"/>
  <c r="BN23" i="3"/>
  <c r="BO23" i="3"/>
  <c r="BP23" i="3"/>
  <c r="BQ23" i="3"/>
  <c r="BR23" i="3"/>
  <c r="BS23" i="3"/>
  <c r="BT23" i="3"/>
  <c r="BU23" i="3"/>
  <c r="BV23" i="3"/>
  <c r="BW23" i="3"/>
  <c r="BX23" i="3"/>
  <c r="BY23" i="3"/>
  <c r="BZ23" i="3"/>
  <c r="CA23" i="3"/>
  <c r="CB23" i="3"/>
  <c r="CC23" i="3"/>
  <c r="CD23" i="3"/>
  <c r="CE23" i="3"/>
  <c r="CF23" i="3"/>
  <c r="CG23" i="3"/>
  <c r="CH23" i="3"/>
  <c r="CI23" i="3"/>
  <c r="CJ23" i="3"/>
  <c r="CK23" i="3"/>
  <c r="CL23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W24" i="3"/>
  <c r="AX24" i="3"/>
  <c r="AY24" i="3"/>
  <c r="AZ24" i="3"/>
  <c r="BA24" i="3"/>
  <c r="BB24" i="3"/>
  <c r="BC24" i="3"/>
  <c r="BD24" i="3"/>
  <c r="BE24" i="3"/>
  <c r="BF24" i="3"/>
  <c r="BG24" i="3"/>
  <c r="BH24" i="3"/>
  <c r="BI24" i="3"/>
  <c r="BJ24" i="3"/>
  <c r="BK24" i="3"/>
  <c r="BL24" i="3"/>
  <c r="BM24" i="3"/>
  <c r="BN24" i="3"/>
  <c r="BO24" i="3"/>
  <c r="BP24" i="3"/>
  <c r="BQ24" i="3"/>
  <c r="BR24" i="3"/>
  <c r="BS24" i="3"/>
  <c r="BT24" i="3"/>
  <c r="BU24" i="3"/>
  <c r="BV24" i="3"/>
  <c r="BW24" i="3"/>
  <c r="BX24" i="3"/>
  <c r="BY24" i="3"/>
  <c r="BZ24" i="3"/>
  <c r="CA24" i="3"/>
  <c r="CB24" i="3"/>
  <c r="CC24" i="3"/>
  <c r="CD24" i="3"/>
  <c r="CE24" i="3"/>
  <c r="CF24" i="3"/>
  <c r="CG24" i="3"/>
  <c r="CH24" i="3"/>
  <c r="CI24" i="3"/>
  <c r="CJ24" i="3"/>
  <c r="CK24" i="3"/>
  <c r="CL24" i="3"/>
  <c r="C24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W27" i="3"/>
  <c r="AX27" i="3"/>
  <c r="AY27" i="3"/>
  <c r="AZ27" i="3"/>
  <c r="BA27" i="3"/>
  <c r="BB27" i="3"/>
  <c r="BC27" i="3"/>
  <c r="BD27" i="3"/>
  <c r="BE27" i="3"/>
  <c r="BF27" i="3"/>
  <c r="BG27" i="3"/>
  <c r="BH27" i="3"/>
  <c r="BI27" i="3"/>
  <c r="BJ27" i="3"/>
  <c r="BK27" i="3"/>
  <c r="BL27" i="3"/>
  <c r="BM27" i="3"/>
  <c r="BN27" i="3"/>
  <c r="BO27" i="3"/>
  <c r="BP27" i="3"/>
  <c r="BQ27" i="3"/>
  <c r="BR27" i="3"/>
  <c r="BS27" i="3"/>
  <c r="BT27" i="3"/>
  <c r="BU27" i="3"/>
  <c r="BU69" i="3" s="1"/>
  <c r="BV27" i="3"/>
  <c r="BW27" i="3"/>
  <c r="BX27" i="3"/>
  <c r="BY27" i="3"/>
  <c r="BZ27" i="3"/>
  <c r="CA27" i="3"/>
  <c r="CB27" i="3"/>
  <c r="CC27" i="3"/>
  <c r="CD27" i="3"/>
  <c r="CE27" i="3"/>
  <c r="CF27" i="3"/>
  <c r="CG27" i="3"/>
  <c r="CH27" i="3"/>
  <c r="CI27" i="3"/>
  <c r="CJ27" i="3"/>
  <c r="CK27" i="3"/>
  <c r="CL27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W28" i="3"/>
  <c r="AX28" i="3"/>
  <c r="AY28" i="3"/>
  <c r="AZ28" i="3"/>
  <c r="BA28" i="3"/>
  <c r="BB28" i="3"/>
  <c r="BC28" i="3"/>
  <c r="BD28" i="3"/>
  <c r="BE28" i="3"/>
  <c r="BF28" i="3"/>
  <c r="BG28" i="3"/>
  <c r="BH28" i="3"/>
  <c r="BI28" i="3"/>
  <c r="BJ28" i="3"/>
  <c r="BK28" i="3"/>
  <c r="BL28" i="3"/>
  <c r="BM28" i="3"/>
  <c r="BN28" i="3"/>
  <c r="BO28" i="3"/>
  <c r="BP28" i="3"/>
  <c r="BQ28" i="3"/>
  <c r="BR28" i="3"/>
  <c r="BS28" i="3"/>
  <c r="BT28" i="3"/>
  <c r="BU28" i="3"/>
  <c r="BV28" i="3"/>
  <c r="BW28" i="3"/>
  <c r="BX28" i="3"/>
  <c r="BY28" i="3"/>
  <c r="BZ28" i="3"/>
  <c r="CA28" i="3"/>
  <c r="CB28" i="3"/>
  <c r="CC28" i="3"/>
  <c r="CD28" i="3"/>
  <c r="CE28" i="3"/>
  <c r="CF28" i="3"/>
  <c r="CG28" i="3"/>
  <c r="CH28" i="3"/>
  <c r="CI28" i="3"/>
  <c r="CJ28" i="3"/>
  <c r="CK28" i="3"/>
  <c r="CL28" i="3"/>
  <c r="D3" i="3"/>
  <c r="E3" i="3"/>
  <c r="F3" i="3"/>
  <c r="F70" i="3" s="1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T70" i="3" s="1"/>
  <c r="U3" i="3"/>
  <c r="V3" i="3"/>
  <c r="W3" i="3"/>
  <c r="X3" i="3"/>
  <c r="Y3" i="3"/>
  <c r="Z3" i="3"/>
  <c r="AA3" i="3"/>
  <c r="AB3" i="3"/>
  <c r="AB69" i="3" s="1"/>
  <c r="AC3" i="3"/>
  <c r="AD3" i="3"/>
  <c r="AD70" i="3" s="1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R70" i="3" s="1"/>
  <c r="AS3" i="3"/>
  <c r="AT3" i="3"/>
  <c r="AT70" i="3" s="1"/>
  <c r="AU3" i="3"/>
  <c r="AV3" i="3"/>
  <c r="AW3" i="3"/>
  <c r="AX3" i="3"/>
  <c r="AY3" i="3"/>
  <c r="AZ3" i="3"/>
  <c r="BA3" i="3"/>
  <c r="BB3" i="3"/>
  <c r="BC3" i="3"/>
  <c r="BD3" i="3"/>
  <c r="BE3" i="3"/>
  <c r="BF3" i="3"/>
  <c r="BG3" i="3"/>
  <c r="BH3" i="3"/>
  <c r="BH70" i="3" s="1"/>
  <c r="BI3" i="3"/>
  <c r="BJ3" i="3"/>
  <c r="BJ70" i="3" s="1"/>
  <c r="BK3" i="3"/>
  <c r="BL3" i="3"/>
  <c r="BM3" i="3"/>
  <c r="BN3" i="3"/>
  <c r="BO3" i="3"/>
  <c r="BP3" i="3"/>
  <c r="BQ3" i="3"/>
  <c r="BR3" i="3"/>
  <c r="BR70" i="3" s="1"/>
  <c r="BS3" i="3"/>
  <c r="BT3" i="3"/>
  <c r="BU3" i="3"/>
  <c r="BV3" i="3"/>
  <c r="BW3" i="3"/>
  <c r="BX3" i="3"/>
  <c r="BY3" i="3"/>
  <c r="BZ3" i="3"/>
  <c r="CA3" i="3"/>
  <c r="CB3" i="3"/>
  <c r="CC3" i="3"/>
  <c r="CD3" i="3"/>
  <c r="CE3" i="3"/>
  <c r="CF3" i="3"/>
  <c r="CG3" i="3"/>
  <c r="CH3" i="3"/>
  <c r="CI3" i="3"/>
  <c r="CJ3" i="3"/>
  <c r="CK3" i="3"/>
  <c r="CL3" i="3"/>
  <c r="D4" i="3"/>
  <c r="E4" i="3"/>
  <c r="E8" i="3" s="1"/>
  <c r="F4" i="3"/>
  <c r="G4" i="3"/>
  <c r="G8" i="3" s="1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W8" i="3" s="1"/>
  <c r="X4" i="3"/>
  <c r="Y4" i="3"/>
  <c r="Z4" i="3"/>
  <c r="AA4" i="3"/>
  <c r="AB4" i="3"/>
  <c r="AC4" i="3"/>
  <c r="AD4" i="3"/>
  <c r="AE4" i="3"/>
  <c r="AE8" i="3" s="1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U8" i="3" s="1"/>
  <c r="AV4" i="3"/>
  <c r="AW4" i="3"/>
  <c r="AW8" i="3" s="1"/>
  <c r="AX4" i="3"/>
  <c r="AY4" i="3"/>
  <c r="AZ4" i="3"/>
  <c r="BA4" i="3"/>
  <c r="BB4" i="3"/>
  <c r="BC4" i="3"/>
  <c r="BC8" i="3" s="1"/>
  <c r="BD4" i="3"/>
  <c r="BE4" i="3"/>
  <c r="BF4" i="3"/>
  <c r="BG4" i="3"/>
  <c r="BH4" i="3"/>
  <c r="BI4" i="3"/>
  <c r="BJ4" i="3"/>
  <c r="BK4" i="3"/>
  <c r="BL4" i="3"/>
  <c r="BM4" i="3"/>
  <c r="BN4" i="3"/>
  <c r="BO4" i="3"/>
  <c r="BP4" i="3"/>
  <c r="BQ4" i="3"/>
  <c r="BR4" i="3"/>
  <c r="BS4" i="3"/>
  <c r="BT4" i="3"/>
  <c r="BU4" i="3"/>
  <c r="BV4" i="3"/>
  <c r="BW4" i="3"/>
  <c r="BX4" i="3"/>
  <c r="BY4" i="3"/>
  <c r="BZ4" i="3"/>
  <c r="CA4" i="3"/>
  <c r="CA8" i="3" s="1"/>
  <c r="CB4" i="3"/>
  <c r="CC4" i="3"/>
  <c r="CD4" i="3"/>
  <c r="CE4" i="3"/>
  <c r="CF4" i="3"/>
  <c r="CG4" i="3"/>
  <c r="CH4" i="3"/>
  <c r="CI4" i="3"/>
  <c r="CI8" i="3" s="1"/>
  <c r="CJ4" i="3"/>
  <c r="CK4" i="3"/>
  <c r="CL4" i="3"/>
  <c r="D5" i="3"/>
  <c r="E5" i="3"/>
  <c r="F5" i="3"/>
  <c r="G5" i="3"/>
  <c r="H5" i="3"/>
  <c r="H11" i="3" s="1"/>
  <c r="I5" i="3"/>
  <c r="J5" i="3"/>
  <c r="K5" i="3"/>
  <c r="L5" i="3"/>
  <c r="M5" i="3"/>
  <c r="N5" i="3"/>
  <c r="O5" i="3"/>
  <c r="P5" i="3"/>
  <c r="P11" i="3" s="1"/>
  <c r="Q5" i="3"/>
  <c r="R5" i="3"/>
  <c r="S5" i="3"/>
  <c r="T5" i="3"/>
  <c r="U5" i="3"/>
  <c r="V5" i="3"/>
  <c r="W5" i="3"/>
  <c r="X5" i="3"/>
  <c r="X11" i="3" s="1"/>
  <c r="Y5" i="3"/>
  <c r="Z5" i="3"/>
  <c r="AA5" i="3"/>
  <c r="AB5" i="3"/>
  <c r="AC5" i="3"/>
  <c r="AD5" i="3"/>
  <c r="AE5" i="3"/>
  <c r="AF5" i="3"/>
  <c r="AF11" i="3" s="1"/>
  <c r="AG5" i="3"/>
  <c r="AH5" i="3"/>
  <c r="AI5" i="3"/>
  <c r="AJ5" i="3"/>
  <c r="AK5" i="3"/>
  <c r="AL5" i="3"/>
  <c r="AM5" i="3"/>
  <c r="AN5" i="3"/>
  <c r="AN11" i="3" s="1"/>
  <c r="AO5" i="3"/>
  <c r="AP5" i="3"/>
  <c r="AQ5" i="3"/>
  <c r="AR5" i="3"/>
  <c r="AS5" i="3"/>
  <c r="AT5" i="3"/>
  <c r="AU5" i="3"/>
  <c r="AV5" i="3"/>
  <c r="AV11" i="3" s="1"/>
  <c r="AW5" i="3"/>
  <c r="AX5" i="3"/>
  <c r="AY5" i="3"/>
  <c r="AZ5" i="3"/>
  <c r="BA5" i="3"/>
  <c r="BB5" i="3"/>
  <c r="BC5" i="3"/>
  <c r="BD5" i="3"/>
  <c r="BD11" i="3" s="1"/>
  <c r="BE5" i="3"/>
  <c r="BF5" i="3"/>
  <c r="BG5" i="3"/>
  <c r="BH5" i="3"/>
  <c r="BI5" i="3"/>
  <c r="BJ5" i="3"/>
  <c r="BK5" i="3"/>
  <c r="BL5" i="3"/>
  <c r="BM5" i="3"/>
  <c r="BN5" i="3"/>
  <c r="BO5" i="3"/>
  <c r="BP5" i="3"/>
  <c r="BQ5" i="3"/>
  <c r="BR5" i="3"/>
  <c r="BS5" i="3"/>
  <c r="BT5" i="3"/>
  <c r="BT11" i="3" s="1"/>
  <c r="BU5" i="3"/>
  <c r="BV5" i="3"/>
  <c r="BW5" i="3"/>
  <c r="BX5" i="3"/>
  <c r="BY5" i="3"/>
  <c r="BZ5" i="3"/>
  <c r="CA5" i="3"/>
  <c r="CB5" i="3"/>
  <c r="CB11" i="3" s="1"/>
  <c r="CC5" i="3"/>
  <c r="CD5" i="3"/>
  <c r="CE5" i="3"/>
  <c r="CF5" i="3"/>
  <c r="CG5" i="3"/>
  <c r="CH5" i="3"/>
  <c r="CI5" i="3"/>
  <c r="CJ5" i="3"/>
  <c r="CJ11" i="3" s="1"/>
  <c r="CK5" i="3"/>
  <c r="CL5" i="3"/>
  <c r="D6" i="3"/>
  <c r="E6" i="3"/>
  <c r="F6" i="3"/>
  <c r="G6" i="3"/>
  <c r="G12" i="3" s="1"/>
  <c r="H6" i="3"/>
  <c r="I6" i="3"/>
  <c r="I12" i="3" s="1"/>
  <c r="J6" i="3"/>
  <c r="J12" i="3" s="1"/>
  <c r="K6" i="3"/>
  <c r="K12" i="3" s="1"/>
  <c r="L6" i="3"/>
  <c r="L12" i="3" s="1"/>
  <c r="M6" i="3"/>
  <c r="N6" i="3"/>
  <c r="O6" i="3"/>
  <c r="P6" i="3"/>
  <c r="Q6" i="3"/>
  <c r="R6" i="3"/>
  <c r="S6" i="3"/>
  <c r="S12" i="3" s="1"/>
  <c r="T6" i="3"/>
  <c r="T12" i="3" s="1"/>
  <c r="U6" i="3"/>
  <c r="V6" i="3"/>
  <c r="W6" i="3"/>
  <c r="X6" i="3"/>
  <c r="X12" i="3" s="1"/>
  <c r="Y6" i="3"/>
  <c r="Y12" i="3" s="1"/>
  <c r="Z6" i="3"/>
  <c r="Z12" i="3" s="1"/>
  <c r="AA6" i="3"/>
  <c r="AA12" i="3" s="1"/>
  <c r="AB6" i="3"/>
  <c r="AC6" i="3"/>
  <c r="AD6" i="3"/>
  <c r="AE6" i="3"/>
  <c r="AE12" i="3" s="1"/>
  <c r="AF6" i="3"/>
  <c r="AG6" i="3"/>
  <c r="AH6" i="3"/>
  <c r="AH12" i="3" s="1"/>
  <c r="AI6" i="3"/>
  <c r="AI12" i="3" s="1"/>
  <c r="AJ6" i="3"/>
  <c r="AJ12" i="3" s="1"/>
  <c r="AK6" i="3"/>
  <c r="AL6" i="3"/>
  <c r="AM6" i="3"/>
  <c r="AN6" i="3"/>
  <c r="AO6" i="3"/>
  <c r="AO12" i="3" s="1"/>
  <c r="AP6" i="3"/>
  <c r="AP12" i="3" s="1"/>
  <c r="AQ6" i="3"/>
  <c r="AQ12" i="3" s="1"/>
  <c r="AR6" i="3"/>
  <c r="AR12" i="3" s="1"/>
  <c r="AS6" i="3"/>
  <c r="AT6" i="3"/>
  <c r="AU6" i="3"/>
  <c r="AV6" i="3"/>
  <c r="AW6" i="3"/>
  <c r="AW12" i="3" s="1"/>
  <c r="AX6" i="3"/>
  <c r="AX12" i="3" s="1"/>
  <c r="AY6" i="3"/>
  <c r="AY12" i="3" s="1"/>
  <c r="AZ6" i="3"/>
  <c r="BA6" i="3"/>
  <c r="BB6" i="3"/>
  <c r="BC6" i="3"/>
  <c r="BD6" i="3"/>
  <c r="BE6" i="3"/>
  <c r="BE12" i="3" s="1"/>
  <c r="BF6" i="3"/>
  <c r="BF12" i="3" s="1"/>
  <c r="BG6" i="3"/>
  <c r="BG12" i="3" s="1"/>
  <c r="BH6" i="3"/>
  <c r="BI6" i="3"/>
  <c r="BJ6" i="3"/>
  <c r="BK6" i="3"/>
  <c r="BL6" i="3"/>
  <c r="BM6" i="3"/>
  <c r="BM12" i="3" s="1"/>
  <c r="BN6" i="3"/>
  <c r="BN12" i="3" s="1"/>
  <c r="BO6" i="3"/>
  <c r="BO12" i="3" s="1"/>
  <c r="BP6" i="3"/>
  <c r="BP12" i="3" s="1"/>
  <c r="BQ6" i="3"/>
  <c r="BR6" i="3"/>
  <c r="BS6" i="3"/>
  <c r="BT6" i="3"/>
  <c r="BT12" i="3" s="1"/>
  <c r="BU6" i="3"/>
  <c r="BU12" i="3" s="1"/>
  <c r="BV6" i="3"/>
  <c r="BW6" i="3"/>
  <c r="BW12" i="3" s="1"/>
  <c r="BX6" i="3"/>
  <c r="BX12" i="3" s="1"/>
  <c r="BY6" i="3"/>
  <c r="BZ6" i="3"/>
  <c r="CA6" i="3"/>
  <c r="CB6" i="3"/>
  <c r="CC6" i="3"/>
  <c r="CC12" i="3" s="1"/>
  <c r="CD6" i="3"/>
  <c r="CE6" i="3"/>
  <c r="CE12" i="3" s="1"/>
  <c r="CF6" i="3"/>
  <c r="CF12" i="3" s="1"/>
  <c r="CG6" i="3"/>
  <c r="CH6" i="3"/>
  <c r="CI6" i="3"/>
  <c r="CJ6" i="3"/>
  <c r="CK6" i="3"/>
  <c r="CK12" i="3" s="1"/>
  <c r="CL6" i="3"/>
  <c r="CL12" i="3" s="1"/>
  <c r="AF8" i="3"/>
  <c r="K10" i="3"/>
  <c r="AG11" i="3"/>
  <c r="W12" i="3"/>
  <c r="CD12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W17" i="3"/>
  <c r="AX17" i="3"/>
  <c r="AY17" i="3"/>
  <c r="AZ17" i="3"/>
  <c r="BA17" i="3"/>
  <c r="BB17" i="3"/>
  <c r="BC17" i="3"/>
  <c r="BD17" i="3"/>
  <c r="BE17" i="3"/>
  <c r="BF17" i="3"/>
  <c r="BG17" i="3"/>
  <c r="BH17" i="3"/>
  <c r="BI17" i="3"/>
  <c r="BJ17" i="3"/>
  <c r="BK17" i="3"/>
  <c r="BL17" i="3"/>
  <c r="BM17" i="3"/>
  <c r="BN17" i="3"/>
  <c r="BO17" i="3"/>
  <c r="BP17" i="3"/>
  <c r="BQ17" i="3"/>
  <c r="BR17" i="3"/>
  <c r="BS17" i="3"/>
  <c r="BT17" i="3"/>
  <c r="BU17" i="3"/>
  <c r="BV17" i="3"/>
  <c r="BW17" i="3"/>
  <c r="BX17" i="3"/>
  <c r="BY17" i="3"/>
  <c r="BZ17" i="3"/>
  <c r="CA17" i="3"/>
  <c r="CB17" i="3"/>
  <c r="CC17" i="3"/>
  <c r="CD17" i="3"/>
  <c r="CE17" i="3"/>
  <c r="CF17" i="3"/>
  <c r="CG17" i="3"/>
  <c r="CH17" i="3"/>
  <c r="CI17" i="3"/>
  <c r="CJ17" i="3"/>
  <c r="CK17" i="3"/>
  <c r="CL17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W18" i="3"/>
  <c r="AX18" i="3"/>
  <c r="AY18" i="3"/>
  <c r="AZ18" i="3"/>
  <c r="BA18" i="3"/>
  <c r="BB18" i="3"/>
  <c r="BC18" i="3"/>
  <c r="BD18" i="3"/>
  <c r="BE18" i="3"/>
  <c r="BF18" i="3"/>
  <c r="BG18" i="3"/>
  <c r="BH18" i="3"/>
  <c r="BI18" i="3"/>
  <c r="BJ18" i="3"/>
  <c r="BK18" i="3"/>
  <c r="BL18" i="3"/>
  <c r="BM18" i="3"/>
  <c r="BN18" i="3"/>
  <c r="BO18" i="3"/>
  <c r="BP18" i="3"/>
  <c r="BQ18" i="3"/>
  <c r="BR18" i="3"/>
  <c r="BS18" i="3"/>
  <c r="BT18" i="3"/>
  <c r="BU18" i="3"/>
  <c r="BV18" i="3"/>
  <c r="BW18" i="3"/>
  <c r="BX18" i="3"/>
  <c r="BY18" i="3"/>
  <c r="BZ18" i="3"/>
  <c r="CA18" i="3"/>
  <c r="CB18" i="3"/>
  <c r="CC18" i="3"/>
  <c r="CD18" i="3"/>
  <c r="CE18" i="3"/>
  <c r="CF18" i="3"/>
  <c r="CG18" i="3"/>
  <c r="CH18" i="3"/>
  <c r="CI18" i="3"/>
  <c r="CJ18" i="3"/>
  <c r="CK18" i="3"/>
  <c r="CL18" i="3"/>
  <c r="D69" i="3"/>
  <c r="O69" i="3"/>
  <c r="W69" i="3"/>
  <c r="AE69" i="3"/>
  <c r="BC69" i="3"/>
  <c r="BH69" i="3"/>
  <c r="CA69" i="3"/>
  <c r="CI69" i="3"/>
  <c r="L70" i="3"/>
  <c r="X70" i="3"/>
  <c r="AF70" i="3"/>
  <c r="AL70" i="3"/>
  <c r="AZ70" i="3"/>
  <c r="BL70" i="3"/>
  <c r="BT70" i="3"/>
  <c r="BX70" i="3"/>
  <c r="CF70" i="3"/>
  <c r="D29" i="3"/>
  <c r="E29" i="3"/>
  <c r="F29" i="3"/>
  <c r="G29" i="3"/>
  <c r="G71" i="3" s="1"/>
  <c r="H29" i="3"/>
  <c r="I29" i="3"/>
  <c r="J29" i="3"/>
  <c r="K29" i="3"/>
  <c r="L29" i="3"/>
  <c r="M29" i="3"/>
  <c r="N29" i="3"/>
  <c r="O29" i="3"/>
  <c r="O71" i="3" s="1"/>
  <c r="P29" i="3"/>
  <c r="Q29" i="3"/>
  <c r="R29" i="3"/>
  <c r="S29" i="3"/>
  <c r="T29" i="3"/>
  <c r="U29" i="3"/>
  <c r="V29" i="3"/>
  <c r="W29" i="3"/>
  <c r="W71" i="3" s="1"/>
  <c r="X29" i="3"/>
  <c r="Y29" i="3"/>
  <c r="Z29" i="3"/>
  <c r="AA29" i="3"/>
  <c r="AB29" i="3"/>
  <c r="AC29" i="3"/>
  <c r="AD29" i="3"/>
  <c r="AE29" i="3"/>
  <c r="AF29" i="3"/>
  <c r="AG29" i="3"/>
  <c r="AH29" i="3"/>
  <c r="AI29" i="3"/>
  <c r="AJ29" i="3"/>
  <c r="AK29" i="3"/>
  <c r="AL29" i="3"/>
  <c r="AM29" i="3"/>
  <c r="AM71" i="3" s="1"/>
  <c r="AN29" i="3"/>
  <c r="AO29" i="3"/>
  <c r="AP29" i="3"/>
  <c r="AQ29" i="3"/>
  <c r="AR29" i="3"/>
  <c r="AS29" i="3"/>
  <c r="AT29" i="3"/>
  <c r="AU29" i="3"/>
  <c r="AV29" i="3"/>
  <c r="AW29" i="3"/>
  <c r="AX29" i="3"/>
  <c r="AY29" i="3"/>
  <c r="AZ29" i="3"/>
  <c r="BA29" i="3"/>
  <c r="BB29" i="3"/>
  <c r="BC29" i="3"/>
  <c r="BD29" i="3"/>
  <c r="BE29" i="3"/>
  <c r="BF29" i="3"/>
  <c r="BG29" i="3"/>
  <c r="BH29" i="3"/>
  <c r="BI29" i="3"/>
  <c r="BJ29" i="3"/>
  <c r="BK29" i="3"/>
  <c r="BL29" i="3"/>
  <c r="BM29" i="3"/>
  <c r="BN29" i="3"/>
  <c r="BO29" i="3"/>
  <c r="BP29" i="3"/>
  <c r="BQ29" i="3"/>
  <c r="BR29" i="3"/>
  <c r="BS29" i="3"/>
  <c r="BS71" i="3" s="1"/>
  <c r="BT29" i="3"/>
  <c r="BU29" i="3"/>
  <c r="BV29" i="3"/>
  <c r="BW29" i="3"/>
  <c r="BX29" i="3"/>
  <c r="BY29" i="3"/>
  <c r="BZ29" i="3"/>
  <c r="CA29" i="3"/>
  <c r="CA71" i="3" s="1"/>
  <c r="CB29" i="3"/>
  <c r="CC29" i="3"/>
  <c r="CD29" i="3"/>
  <c r="CE29" i="3"/>
  <c r="CF29" i="3"/>
  <c r="CG29" i="3"/>
  <c r="CH29" i="3"/>
  <c r="CI29" i="3"/>
  <c r="CI71" i="3" s="1"/>
  <c r="CJ29" i="3"/>
  <c r="CK29" i="3"/>
  <c r="CL29" i="3"/>
  <c r="D30" i="3"/>
  <c r="D72" i="3" s="1"/>
  <c r="E30" i="3"/>
  <c r="F30" i="3"/>
  <c r="G30" i="3"/>
  <c r="H30" i="3"/>
  <c r="I30" i="3"/>
  <c r="J30" i="3"/>
  <c r="K30" i="3"/>
  <c r="L30" i="3"/>
  <c r="L72" i="3" s="1"/>
  <c r="M30" i="3"/>
  <c r="N30" i="3"/>
  <c r="O30" i="3"/>
  <c r="P30" i="3"/>
  <c r="P72" i="3" s="1"/>
  <c r="Q30" i="3"/>
  <c r="R30" i="3"/>
  <c r="S30" i="3"/>
  <c r="T30" i="3"/>
  <c r="U30" i="3"/>
  <c r="V30" i="3"/>
  <c r="W30" i="3"/>
  <c r="X30" i="3"/>
  <c r="X72" i="3" s="1"/>
  <c r="Y30" i="3"/>
  <c r="Z30" i="3"/>
  <c r="AA30" i="3"/>
  <c r="AB30" i="3"/>
  <c r="AC30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AR30" i="3"/>
  <c r="AR72" i="3" s="1"/>
  <c r="AS30" i="3"/>
  <c r="AT30" i="3"/>
  <c r="AU30" i="3"/>
  <c r="AV30" i="3"/>
  <c r="AV72" i="3" s="1"/>
  <c r="AW30" i="3"/>
  <c r="AX30" i="3"/>
  <c r="AY30" i="3"/>
  <c r="AZ30" i="3"/>
  <c r="AZ72" i="3" s="1"/>
  <c r="BA30" i="3"/>
  <c r="BB30" i="3"/>
  <c r="BC30" i="3"/>
  <c r="BD30" i="3"/>
  <c r="BD72" i="3" s="1"/>
  <c r="BE30" i="3"/>
  <c r="BF30" i="3"/>
  <c r="BG30" i="3"/>
  <c r="BH30" i="3"/>
  <c r="BI30" i="3"/>
  <c r="BJ30" i="3"/>
  <c r="BK30" i="3"/>
  <c r="BL30" i="3"/>
  <c r="BL72" i="3" s="1"/>
  <c r="BM30" i="3"/>
  <c r="BN30" i="3"/>
  <c r="BO30" i="3"/>
  <c r="BP30" i="3"/>
  <c r="BP72" i="3" s="1"/>
  <c r="BQ30" i="3"/>
  <c r="BR30" i="3"/>
  <c r="BS30" i="3"/>
  <c r="BT30" i="3"/>
  <c r="BU30" i="3"/>
  <c r="BV30" i="3"/>
  <c r="BW30" i="3"/>
  <c r="BX30" i="3"/>
  <c r="BX72" i="3" s="1"/>
  <c r="BY30" i="3"/>
  <c r="BZ30" i="3"/>
  <c r="CA30" i="3"/>
  <c r="CB30" i="3"/>
  <c r="CB72" i="3" s="1"/>
  <c r="CC30" i="3"/>
  <c r="CD30" i="3"/>
  <c r="CE30" i="3"/>
  <c r="CF30" i="3"/>
  <c r="CG30" i="3"/>
  <c r="CH30" i="3"/>
  <c r="CI30" i="3"/>
  <c r="CJ30" i="3"/>
  <c r="CJ72" i="3" s="1"/>
  <c r="CK30" i="3"/>
  <c r="CL30" i="3"/>
  <c r="D31" i="3"/>
  <c r="E31" i="3"/>
  <c r="F31" i="3"/>
  <c r="G31" i="3"/>
  <c r="G73" i="3" s="1"/>
  <c r="H31" i="3"/>
  <c r="I31" i="3"/>
  <c r="J31" i="3"/>
  <c r="K31" i="3"/>
  <c r="L31" i="3"/>
  <c r="M31" i="3"/>
  <c r="N31" i="3"/>
  <c r="O31" i="3"/>
  <c r="O73" i="3" s="1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AM31" i="3"/>
  <c r="AM73" i="3" s="1"/>
  <c r="AN31" i="3"/>
  <c r="AO31" i="3"/>
  <c r="AO73" i="3" s="1"/>
  <c r="AP31" i="3"/>
  <c r="AQ31" i="3"/>
  <c r="AR31" i="3"/>
  <c r="AS31" i="3"/>
  <c r="AT31" i="3"/>
  <c r="AU31" i="3"/>
  <c r="AV31" i="3"/>
  <c r="AW31" i="3"/>
  <c r="AX31" i="3"/>
  <c r="AY31" i="3"/>
  <c r="AZ31" i="3"/>
  <c r="BA31" i="3"/>
  <c r="BB31" i="3"/>
  <c r="BC31" i="3"/>
  <c r="BC73" i="3" s="1"/>
  <c r="BD31" i="3"/>
  <c r="BE31" i="3"/>
  <c r="BF31" i="3"/>
  <c r="BG31" i="3"/>
  <c r="BH31" i="3"/>
  <c r="BI31" i="3"/>
  <c r="BJ31" i="3"/>
  <c r="BK31" i="3"/>
  <c r="BL31" i="3"/>
  <c r="BL73" i="3" s="1"/>
  <c r="BM31" i="3"/>
  <c r="BN31" i="3"/>
  <c r="BO31" i="3"/>
  <c r="BP31" i="3"/>
  <c r="BQ31" i="3"/>
  <c r="BR31" i="3"/>
  <c r="BS31" i="3"/>
  <c r="BT31" i="3"/>
  <c r="BU31" i="3"/>
  <c r="BV31" i="3"/>
  <c r="BW31" i="3"/>
  <c r="BX31" i="3"/>
  <c r="BY31" i="3"/>
  <c r="BZ31" i="3"/>
  <c r="CA31" i="3"/>
  <c r="CB31" i="3"/>
  <c r="CC31" i="3"/>
  <c r="CD31" i="3"/>
  <c r="CE31" i="3"/>
  <c r="CF31" i="3"/>
  <c r="CG31" i="3"/>
  <c r="CH31" i="3"/>
  <c r="CI31" i="3"/>
  <c r="CJ31" i="3"/>
  <c r="CK31" i="3"/>
  <c r="CL31" i="3"/>
  <c r="D32" i="3"/>
  <c r="D74" i="3" s="1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Q74" i="3" s="1"/>
  <c r="R32" i="3"/>
  <c r="S32" i="3"/>
  <c r="T32" i="3"/>
  <c r="U32" i="3"/>
  <c r="V32" i="3"/>
  <c r="W32" i="3"/>
  <c r="X32" i="3"/>
  <c r="Y32" i="3"/>
  <c r="Z32" i="3"/>
  <c r="AA32" i="3"/>
  <c r="AB32" i="3"/>
  <c r="AB74" i="3" s="1"/>
  <c r="AC32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AP32" i="3"/>
  <c r="AQ32" i="3"/>
  <c r="AR32" i="3"/>
  <c r="AR74" i="3" s="1"/>
  <c r="AS32" i="3"/>
  <c r="AT32" i="3"/>
  <c r="AU32" i="3"/>
  <c r="AV32" i="3"/>
  <c r="AW32" i="3"/>
  <c r="AX32" i="3"/>
  <c r="AY32" i="3"/>
  <c r="AZ32" i="3"/>
  <c r="BA32" i="3"/>
  <c r="BB32" i="3"/>
  <c r="BC32" i="3"/>
  <c r="BD32" i="3"/>
  <c r="BE32" i="3"/>
  <c r="BE74" i="3" s="1"/>
  <c r="BF32" i="3"/>
  <c r="BG32" i="3"/>
  <c r="BH32" i="3"/>
  <c r="BH74" i="3" s="1"/>
  <c r="BI32" i="3"/>
  <c r="BJ32" i="3"/>
  <c r="BK32" i="3"/>
  <c r="BL32" i="3"/>
  <c r="BM32" i="3"/>
  <c r="BN32" i="3"/>
  <c r="BO32" i="3"/>
  <c r="BP32" i="3"/>
  <c r="BQ32" i="3"/>
  <c r="BR32" i="3"/>
  <c r="BS32" i="3"/>
  <c r="BT32" i="3"/>
  <c r="BU32" i="3"/>
  <c r="BV32" i="3"/>
  <c r="BW32" i="3"/>
  <c r="BX32" i="3"/>
  <c r="BY32" i="3"/>
  <c r="BZ32" i="3"/>
  <c r="CA32" i="3"/>
  <c r="CB32" i="3"/>
  <c r="CC32" i="3"/>
  <c r="CD32" i="3"/>
  <c r="CE32" i="3"/>
  <c r="CF32" i="3"/>
  <c r="CG32" i="3"/>
  <c r="CH32" i="3"/>
  <c r="CI32" i="3"/>
  <c r="CJ32" i="3"/>
  <c r="CK32" i="3"/>
  <c r="CL32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AE33" i="3"/>
  <c r="AF33" i="3"/>
  <c r="AG33" i="3"/>
  <c r="AH33" i="3"/>
  <c r="AI33" i="3"/>
  <c r="AJ33" i="3"/>
  <c r="AK33" i="3"/>
  <c r="AL33" i="3"/>
  <c r="AM33" i="3"/>
  <c r="AN33" i="3"/>
  <c r="AO33" i="3"/>
  <c r="AP33" i="3"/>
  <c r="AQ33" i="3"/>
  <c r="AR33" i="3"/>
  <c r="AS33" i="3"/>
  <c r="AT33" i="3"/>
  <c r="AU33" i="3"/>
  <c r="AV33" i="3"/>
  <c r="AW33" i="3"/>
  <c r="AX33" i="3"/>
  <c r="AY33" i="3"/>
  <c r="AZ33" i="3"/>
  <c r="BA33" i="3"/>
  <c r="BB33" i="3"/>
  <c r="BC33" i="3"/>
  <c r="BD33" i="3"/>
  <c r="BE33" i="3"/>
  <c r="BF33" i="3"/>
  <c r="BG33" i="3"/>
  <c r="BH33" i="3"/>
  <c r="BI33" i="3"/>
  <c r="BJ33" i="3"/>
  <c r="BK33" i="3"/>
  <c r="BL33" i="3"/>
  <c r="BM33" i="3"/>
  <c r="BN33" i="3"/>
  <c r="BO33" i="3"/>
  <c r="BP33" i="3"/>
  <c r="BQ33" i="3"/>
  <c r="BR33" i="3"/>
  <c r="BS33" i="3"/>
  <c r="BT33" i="3"/>
  <c r="BU33" i="3"/>
  <c r="BV33" i="3"/>
  <c r="BW33" i="3"/>
  <c r="BX33" i="3"/>
  <c r="BY33" i="3"/>
  <c r="BZ33" i="3"/>
  <c r="CA33" i="3"/>
  <c r="CB33" i="3"/>
  <c r="CC33" i="3"/>
  <c r="CD33" i="3"/>
  <c r="CE33" i="3"/>
  <c r="CF33" i="3"/>
  <c r="CG33" i="3"/>
  <c r="CH33" i="3"/>
  <c r="CI33" i="3"/>
  <c r="CJ33" i="3"/>
  <c r="CK33" i="3"/>
  <c r="CL33" i="3"/>
  <c r="D34" i="3"/>
  <c r="E34" i="3"/>
  <c r="F34" i="3"/>
  <c r="G34" i="3"/>
  <c r="H34" i="3"/>
  <c r="H76" i="3" s="1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AH34" i="3"/>
  <c r="AI34" i="3"/>
  <c r="AJ34" i="3"/>
  <c r="AK34" i="3"/>
  <c r="AL34" i="3"/>
  <c r="AM34" i="3"/>
  <c r="AN34" i="3"/>
  <c r="AO34" i="3"/>
  <c r="AP34" i="3"/>
  <c r="AQ34" i="3"/>
  <c r="AR34" i="3"/>
  <c r="AS34" i="3"/>
  <c r="AT34" i="3"/>
  <c r="AU34" i="3"/>
  <c r="AV34" i="3"/>
  <c r="AV76" i="3" s="1"/>
  <c r="AW34" i="3"/>
  <c r="AX34" i="3"/>
  <c r="AY34" i="3"/>
  <c r="AZ34" i="3"/>
  <c r="BA34" i="3"/>
  <c r="BB34" i="3"/>
  <c r="BC34" i="3"/>
  <c r="BD34" i="3"/>
  <c r="BE34" i="3"/>
  <c r="BF34" i="3"/>
  <c r="BG34" i="3"/>
  <c r="BH34" i="3"/>
  <c r="BI34" i="3"/>
  <c r="BJ34" i="3"/>
  <c r="BK34" i="3"/>
  <c r="BL34" i="3"/>
  <c r="BM34" i="3"/>
  <c r="BN34" i="3"/>
  <c r="BO34" i="3"/>
  <c r="BP34" i="3"/>
  <c r="BQ34" i="3"/>
  <c r="BR34" i="3"/>
  <c r="BS34" i="3"/>
  <c r="BT34" i="3"/>
  <c r="BU34" i="3"/>
  <c r="BV34" i="3"/>
  <c r="BW34" i="3"/>
  <c r="BX34" i="3"/>
  <c r="BY34" i="3"/>
  <c r="BZ34" i="3"/>
  <c r="CA34" i="3"/>
  <c r="CB34" i="3"/>
  <c r="CC34" i="3"/>
  <c r="CD34" i="3"/>
  <c r="CE34" i="3"/>
  <c r="CF34" i="3"/>
  <c r="CG34" i="3"/>
  <c r="CH34" i="3"/>
  <c r="CI34" i="3"/>
  <c r="CJ34" i="3"/>
  <c r="CK34" i="3"/>
  <c r="CL34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AH35" i="3"/>
  <c r="AI35" i="3"/>
  <c r="AJ35" i="3"/>
  <c r="AK35" i="3"/>
  <c r="AL35" i="3"/>
  <c r="AM35" i="3"/>
  <c r="AN35" i="3"/>
  <c r="AO35" i="3"/>
  <c r="AP35" i="3"/>
  <c r="AQ35" i="3"/>
  <c r="AR35" i="3"/>
  <c r="AS35" i="3"/>
  <c r="AT35" i="3"/>
  <c r="AU35" i="3"/>
  <c r="AV35" i="3"/>
  <c r="AW35" i="3"/>
  <c r="AX35" i="3"/>
  <c r="AY35" i="3"/>
  <c r="AZ35" i="3"/>
  <c r="BA35" i="3"/>
  <c r="BB35" i="3"/>
  <c r="BC35" i="3"/>
  <c r="BD35" i="3"/>
  <c r="BE35" i="3"/>
  <c r="BF35" i="3"/>
  <c r="BG35" i="3"/>
  <c r="BH35" i="3"/>
  <c r="BH77" i="3" s="1"/>
  <c r="BI35" i="3"/>
  <c r="BJ35" i="3"/>
  <c r="BK35" i="3"/>
  <c r="BL35" i="3"/>
  <c r="BM35" i="3"/>
  <c r="BN35" i="3"/>
  <c r="BO35" i="3"/>
  <c r="BP35" i="3"/>
  <c r="BQ35" i="3"/>
  <c r="BR35" i="3"/>
  <c r="BS35" i="3"/>
  <c r="BT35" i="3"/>
  <c r="BU35" i="3"/>
  <c r="BV35" i="3"/>
  <c r="BW35" i="3"/>
  <c r="BX35" i="3"/>
  <c r="BY35" i="3"/>
  <c r="BZ35" i="3"/>
  <c r="CA35" i="3"/>
  <c r="CB35" i="3"/>
  <c r="CC35" i="3"/>
  <c r="CD35" i="3"/>
  <c r="CE35" i="3"/>
  <c r="CF35" i="3"/>
  <c r="CG35" i="3"/>
  <c r="CH35" i="3"/>
  <c r="CI35" i="3"/>
  <c r="CJ35" i="3"/>
  <c r="CK35" i="3"/>
  <c r="CL35" i="3"/>
  <c r="D36" i="3"/>
  <c r="E36" i="3"/>
  <c r="F36" i="3"/>
  <c r="G36" i="3"/>
  <c r="H36" i="3"/>
  <c r="I36" i="3"/>
  <c r="J36" i="3"/>
  <c r="K36" i="3"/>
  <c r="L36" i="3"/>
  <c r="L78" i="3" s="1"/>
  <c r="M36" i="3"/>
  <c r="N36" i="3"/>
  <c r="O36" i="3"/>
  <c r="P36" i="3"/>
  <c r="Q36" i="3"/>
  <c r="R36" i="3"/>
  <c r="S36" i="3"/>
  <c r="T36" i="3"/>
  <c r="U36" i="3"/>
  <c r="V36" i="3"/>
  <c r="W36" i="3"/>
  <c r="X36" i="3"/>
  <c r="X78" i="3" s="1"/>
  <c r="Y36" i="3"/>
  <c r="Z36" i="3"/>
  <c r="AA36" i="3"/>
  <c r="AB36" i="3"/>
  <c r="AC36" i="3"/>
  <c r="AD36" i="3"/>
  <c r="AE36" i="3"/>
  <c r="AF36" i="3"/>
  <c r="AG36" i="3"/>
  <c r="AH36" i="3"/>
  <c r="AI36" i="3"/>
  <c r="AJ36" i="3"/>
  <c r="AK36" i="3"/>
  <c r="AL36" i="3"/>
  <c r="AM36" i="3"/>
  <c r="AN36" i="3"/>
  <c r="AO36" i="3"/>
  <c r="AP36" i="3"/>
  <c r="AQ36" i="3"/>
  <c r="AR36" i="3"/>
  <c r="AS36" i="3"/>
  <c r="AT36" i="3"/>
  <c r="AU36" i="3"/>
  <c r="AV36" i="3"/>
  <c r="AW36" i="3"/>
  <c r="AX36" i="3"/>
  <c r="AY36" i="3"/>
  <c r="AZ36" i="3"/>
  <c r="BA36" i="3"/>
  <c r="BB36" i="3"/>
  <c r="BC36" i="3"/>
  <c r="BD36" i="3"/>
  <c r="BE36" i="3"/>
  <c r="BF36" i="3"/>
  <c r="BG36" i="3"/>
  <c r="BH36" i="3"/>
  <c r="BI36" i="3"/>
  <c r="BJ36" i="3"/>
  <c r="BK36" i="3"/>
  <c r="BK78" i="3" s="1"/>
  <c r="BL36" i="3"/>
  <c r="BM36" i="3"/>
  <c r="BN36" i="3"/>
  <c r="BO36" i="3"/>
  <c r="BP36" i="3"/>
  <c r="BQ36" i="3"/>
  <c r="BR36" i="3"/>
  <c r="BS36" i="3"/>
  <c r="BT36" i="3"/>
  <c r="BU36" i="3"/>
  <c r="BV36" i="3"/>
  <c r="BW36" i="3"/>
  <c r="BX36" i="3"/>
  <c r="BX78" i="3" s="1"/>
  <c r="BY36" i="3"/>
  <c r="BZ36" i="3"/>
  <c r="CA36" i="3"/>
  <c r="CB36" i="3"/>
  <c r="CC36" i="3"/>
  <c r="CD36" i="3"/>
  <c r="CE36" i="3"/>
  <c r="CF36" i="3"/>
  <c r="CG36" i="3"/>
  <c r="CH36" i="3"/>
  <c r="CI36" i="3"/>
  <c r="CJ36" i="3"/>
  <c r="CJ78" i="3" s="1"/>
  <c r="CK36" i="3"/>
  <c r="CL36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B79" i="3" s="1"/>
  <c r="AC37" i="3"/>
  <c r="AD37" i="3"/>
  <c r="AE37" i="3"/>
  <c r="AF37" i="3"/>
  <c r="AG37" i="3"/>
  <c r="AH37" i="3"/>
  <c r="AI37" i="3"/>
  <c r="AJ37" i="3"/>
  <c r="AK37" i="3"/>
  <c r="AL37" i="3"/>
  <c r="AM37" i="3"/>
  <c r="AN37" i="3"/>
  <c r="AN79" i="3" s="1"/>
  <c r="AO37" i="3"/>
  <c r="AP37" i="3"/>
  <c r="AQ37" i="3"/>
  <c r="AR37" i="3"/>
  <c r="AS37" i="3"/>
  <c r="AT37" i="3"/>
  <c r="AU37" i="3"/>
  <c r="AV37" i="3"/>
  <c r="AW37" i="3"/>
  <c r="AX37" i="3"/>
  <c r="AY37" i="3"/>
  <c r="AZ37" i="3"/>
  <c r="BA37" i="3"/>
  <c r="BB37" i="3"/>
  <c r="BC37" i="3"/>
  <c r="BD37" i="3"/>
  <c r="BE37" i="3"/>
  <c r="BF37" i="3"/>
  <c r="BG37" i="3"/>
  <c r="BH37" i="3"/>
  <c r="BI37" i="3"/>
  <c r="BJ37" i="3"/>
  <c r="BK37" i="3"/>
  <c r="BL37" i="3"/>
  <c r="BM37" i="3"/>
  <c r="BN37" i="3"/>
  <c r="BO37" i="3"/>
  <c r="BP37" i="3"/>
  <c r="BQ37" i="3"/>
  <c r="BR37" i="3"/>
  <c r="BS37" i="3"/>
  <c r="BT37" i="3"/>
  <c r="BU37" i="3"/>
  <c r="BV37" i="3"/>
  <c r="BW37" i="3"/>
  <c r="BX37" i="3"/>
  <c r="BX79" i="3" s="1"/>
  <c r="BY37" i="3"/>
  <c r="BZ37" i="3"/>
  <c r="CA37" i="3"/>
  <c r="CB37" i="3"/>
  <c r="CC37" i="3"/>
  <c r="CD37" i="3"/>
  <c r="CE37" i="3"/>
  <c r="CF37" i="3"/>
  <c r="CF79" i="3" s="1"/>
  <c r="CG37" i="3"/>
  <c r="CH37" i="3"/>
  <c r="CI37" i="3"/>
  <c r="CJ37" i="3"/>
  <c r="CK37" i="3"/>
  <c r="CL37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F38" i="3"/>
  <c r="AG38" i="3"/>
  <c r="AH38" i="3"/>
  <c r="AI38" i="3"/>
  <c r="AJ38" i="3"/>
  <c r="AK38" i="3"/>
  <c r="AL38" i="3"/>
  <c r="AM38" i="3"/>
  <c r="AN38" i="3"/>
  <c r="AO38" i="3"/>
  <c r="AP38" i="3"/>
  <c r="AQ38" i="3"/>
  <c r="AR38" i="3"/>
  <c r="AS38" i="3"/>
  <c r="AT38" i="3"/>
  <c r="AU38" i="3"/>
  <c r="AV38" i="3"/>
  <c r="AW38" i="3"/>
  <c r="AX38" i="3"/>
  <c r="AY38" i="3"/>
  <c r="AZ38" i="3"/>
  <c r="BA38" i="3"/>
  <c r="BB38" i="3"/>
  <c r="BC38" i="3"/>
  <c r="BD38" i="3"/>
  <c r="BE38" i="3"/>
  <c r="BF38" i="3"/>
  <c r="BG38" i="3"/>
  <c r="BH38" i="3"/>
  <c r="BI38" i="3"/>
  <c r="BJ38" i="3"/>
  <c r="BK38" i="3"/>
  <c r="BL38" i="3"/>
  <c r="BM38" i="3"/>
  <c r="BN38" i="3"/>
  <c r="BO38" i="3"/>
  <c r="BP38" i="3"/>
  <c r="BQ38" i="3"/>
  <c r="BR38" i="3"/>
  <c r="BS38" i="3"/>
  <c r="BT38" i="3"/>
  <c r="BU38" i="3"/>
  <c r="BV38" i="3"/>
  <c r="BW38" i="3"/>
  <c r="BX38" i="3"/>
  <c r="BY38" i="3"/>
  <c r="BZ38" i="3"/>
  <c r="CA38" i="3"/>
  <c r="CB38" i="3"/>
  <c r="CC38" i="3"/>
  <c r="CD38" i="3"/>
  <c r="CE38" i="3"/>
  <c r="CF38" i="3"/>
  <c r="CG38" i="3"/>
  <c r="CH38" i="3"/>
  <c r="CI38" i="3"/>
  <c r="CJ38" i="3"/>
  <c r="CK38" i="3"/>
  <c r="CL38" i="3"/>
  <c r="D41" i="3"/>
  <c r="D83" i="3" s="1"/>
  <c r="E41" i="3"/>
  <c r="F41" i="3"/>
  <c r="G41" i="3"/>
  <c r="H41" i="3"/>
  <c r="I41" i="3"/>
  <c r="J41" i="3"/>
  <c r="K41" i="3"/>
  <c r="L41" i="3"/>
  <c r="L83" i="3" s="1"/>
  <c r="M41" i="3"/>
  <c r="N41" i="3"/>
  <c r="O41" i="3"/>
  <c r="P41" i="3"/>
  <c r="Q41" i="3"/>
  <c r="R41" i="3"/>
  <c r="S41" i="3"/>
  <c r="T41" i="3"/>
  <c r="T83" i="3" s="1"/>
  <c r="U41" i="3"/>
  <c r="U55" i="3" s="1"/>
  <c r="V41" i="3"/>
  <c r="W41" i="3"/>
  <c r="X41" i="3"/>
  <c r="Y41" i="3"/>
  <c r="Z41" i="3"/>
  <c r="AA41" i="3"/>
  <c r="AB41" i="3"/>
  <c r="AB83" i="3" s="1"/>
  <c r="AC41" i="3"/>
  <c r="AD41" i="3"/>
  <c r="AE41" i="3"/>
  <c r="AF41" i="3"/>
  <c r="AG41" i="3"/>
  <c r="AH41" i="3"/>
  <c r="AI41" i="3"/>
  <c r="AJ41" i="3"/>
  <c r="AK41" i="3"/>
  <c r="AL41" i="3"/>
  <c r="AM41" i="3"/>
  <c r="AN41" i="3"/>
  <c r="AO41" i="3"/>
  <c r="AP41" i="3"/>
  <c r="AQ41" i="3"/>
  <c r="AQ55" i="3" s="1"/>
  <c r="AR41" i="3"/>
  <c r="AR83" i="3" s="1"/>
  <c r="AS41" i="3"/>
  <c r="AT41" i="3"/>
  <c r="AU41" i="3"/>
  <c r="AV41" i="3"/>
  <c r="AW41" i="3"/>
  <c r="AX41" i="3"/>
  <c r="AY41" i="3"/>
  <c r="AZ41" i="3"/>
  <c r="AZ83" i="3" s="1"/>
  <c r="BA41" i="3"/>
  <c r="BB41" i="3"/>
  <c r="BC41" i="3"/>
  <c r="BD41" i="3"/>
  <c r="BE41" i="3"/>
  <c r="BF41" i="3"/>
  <c r="BG41" i="3"/>
  <c r="BH41" i="3"/>
  <c r="BH83" i="3" s="1"/>
  <c r="BI41" i="3"/>
  <c r="BI55" i="3" s="1"/>
  <c r="BJ41" i="3"/>
  <c r="BK41" i="3"/>
  <c r="BL41" i="3"/>
  <c r="BM41" i="3"/>
  <c r="BN41" i="3"/>
  <c r="BO41" i="3"/>
  <c r="BP41" i="3"/>
  <c r="BP83" i="3" s="1"/>
  <c r="BQ41" i="3"/>
  <c r="BR41" i="3"/>
  <c r="BS41" i="3"/>
  <c r="BT41" i="3"/>
  <c r="BU41" i="3"/>
  <c r="BV41" i="3"/>
  <c r="BW41" i="3"/>
  <c r="BX41" i="3"/>
  <c r="BX83" i="3" s="1"/>
  <c r="BY41" i="3"/>
  <c r="BZ41" i="3"/>
  <c r="CA41" i="3"/>
  <c r="CB41" i="3"/>
  <c r="CC41" i="3"/>
  <c r="CD41" i="3"/>
  <c r="CE41" i="3"/>
  <c r="CE55" i="3" s="1"/>
  <c r="CF41" i="3"/>
  <c r="CF83" i="3" s="1"/>
  <c r="CG41" i="3"/>
  <c r="CH41" i="3"/>
  <c r="CI41" i="3"/>
  <c r="CJ41" i="3"/>
  <c r="CK41" i="3"/>
  <c r="CL41" i="3"/>
  <c r="D42" i="3"/>
  <c r="D84" i="3" s="1"/>
  <c r="E42" i="3"/>
  <c r="F42" i="3"/>
  <c r="G42" i="3"/>
  <c r="H42" i="3"/>
  <c r="I42" i="3"/>
  <c r="J42" i="3"/>
  <c r="K42" i="3"/>
  <c r="L42" i="3"/>
  <c r="L84" i="3" s="1"/>
  <c r="M42" i="3"/>
  <c r="N42" i="3"/>
  <c r="O42" i="3"/>
  <c r="P42" i="3"/>
  <c r="Q42" i="3"/>
  <c r="R42" i="3"/>
  <c r="S42" i="3"/>
  <c r="T42" i="3"/>
  <c r="T84" i="3" s="1"/>
  <c r="U42" i="3"/>
  <c r="V42" i="3"/>
  <c r="W42" i="3"/>
  <c r="X42" i="3"/>
  <c r="Y42" i="3"/>
  <c r="Z42" i="3"/>
  <c r="AA42" i="3"/>
  <c r="AB42" i="3"/>
  <c r="AB84" i="3" s="1"/>
  <c r="AC42" i="3"/>
  <c r="AD42" i="3"/>
  <c r="AE42" i="3"/>
  <c r="AF42" i="3"/>
  <c r="AG42" i="3"/>
  <c r="AH42" i="3"/>
  <c r="AI42" i="3"/>
  <c r="AJ42" i="3"/>
  <c r="AK42" i="3"/>
  <c r="AK56" i="3" s="1"/>
  <c r="AL42" i="3"/>
  <c r="AM42" i="3"/>
  <c r="AN42" i="3"/>
  <c r="AO42" i="3"/>
  <c r="AP42" i="3"/>
  <c r="AQ42" i="3"/>
  <c r="AR42" i="3"/>
  <c r="AR84" i="3" s="1"/>
  <c r="AS42" i="3"/>
  <c r="AT42" i="3"/>
  <c r="AU42" i="3"/>
  <c r="AV42" i="3"/>
  <c r="AW42" i="3"/>
  <c r="AX42" i="3"/>
  <c r="AY42" i="3"/>
  <c r="AZ42" i="3"/>
  <c r="AZ84" i="3" s="1"/>
  <c r="BA42" i="3"/>
  <c r="BB42" i="3"/>
  <c r="BC42" i="3"/>
  <c r="BD42" i="3"/>
  <c r="BE42" i="3"/>
  <c r="BF42" i="3"/>
  <c r="BG42" i="3"/>
  <c r="BH42" i="3"/>
  <c r="BH84" i="3" s="1"/>
  <c r="BI42" i="3"/>
  <c r="BJ42" i="3"/>
  <c r="BK42" i="3"/>
  <c r="BL42" i="3"/>
  <c r="BM42" i="3"/>
  <c r="BN42" i="3"/>
  <c r="BO42" i="3"/>
  <c r="BP42" i="3"/>
  <c r="BP84" i="3" s="1"/>
  <c r="BQ42" i="3"/>
  <c r="BR42" i="3"/>
  <c r="BS42" i="3"/>
  <c r="BT42" i="3"/>
  <c r="BU42" i="3"/>
  <c r="BV42" i="3"/>
  <c r="BW42" i="3"/>
  <c r="BX42" i="3"/>
  <c r="BX84" i="3" s="1"/>
  <c r="BY42" i="3"/>
  <c r="BY56" i="3" s="1"/>
  <c r="BZ42" i="3"/>
  <c r="CA42" i="3"/>
  <c r="CB42" i="3"/>
  <c r="CC42" i="3"/>
  <c r="CD42" i="3"/>
  <c r="CE42" i="3"/>
  <c r="CF42" i="3"/>
  <c r="CF84" i="3" s="1"/>
  <c r="CG42" i="3"/>
  <c r="CH42" i="3"/>
  <c r="CI42" i="3"/>
  <c r="CJ42" i="3"/>
  <c r="CK42" i="3"/>
  <c r="CL42" i="3"/>
  <c r="D43" i="3"/>
  <c r="D85" i="3" s="1"/>
  <c r="E43" i="3"/>
  <c r="F43" i="3"/>
  <c r="G43" i="3"/>
  <c r="H43" i="3"/>
  <c r="I43" i="3"/>
  <c r="J43" i="3"/>
  <c r="K43" i="3"/>
  <c r="K57" i="3" s="1"/>
  <c r="L43" i="3"/>
  <c r="L85" i="3" s="1"/>
  <c r="M43" i="3"/>
  <c r="N43" i="3"/>
  <c r="O43" i="3"/>
  <c r="P43" i="3"/>
  <c r="Q43" i="3"/>
  <c r="R43" i="3"/>
  <c r="S43" i="3"/>
  <c r="T43" i="3"/>
  <c r="T85" i="3" s="1"/>
  <c r="U43" i="3"/>
  <c r="V43" i="3"/>
  <c r="W43" i="3"/>
  <c r="X43" i="3"/>
  <c r="Y43" i="3"/>
  <c r="Z43" i="3"/>
  <c r="AA43" i="3"/>
  <c r="AB43" i="3"/>
  <c r="AB85" i="3" s="1"/>
  <c r="AC43" i="3"/>
  <c r="AD43" i="3"/>
  <c r="AE43" i="3"/>
  <c r="AF43" i="3"/>
  <c r="AG43" i="3"/>
  <c r="AH43" i="3"/>
  <c r="AI43" i="3"/>
  <c r="AJ43" i="3"/>
  <c r="AK43" i="3"/>
  <c r="AL43" i="3"/>
  <c r="AM43" i="3"/>
  <c r="AN43" i="3"/>
  <c r="AO43" i="3"/>
  <c r="AP43" i="3"/>
  <c r="AQ43" i="3"/>
  <c r="AR43" i="3"/>
  <c r="AR85" i="3" s="1"/>
  <c r="AS43" i="3"/>
  <c r="AT43" i="3"/>
  <c r="AU43" i="3"/>
  <c r="AV43" i="3"/>
  <c r="AW43" i="3"/>
  <c r="AX43" i="3"/>
  <c r="AY43" i="3"/>
  <c r="AZ43" i="3"/>
  <c r="AZ85" i="3" s="1"/>
  <c r="BA43" i="3"/>
  <c r="BA57" i="3" s="1"/>
  <c r="BB43" i="3"/>
  <c r="BC43" i="3"/>
  <c r="BD43" i="3"/>
  <c r="BE43" i="3"/>
  <c r="BF43" i="3"/>
  <c r="BG43" i="3"/>
  <c r="BH43" i="3"/>
  <c r="BH85" i="3" s="1"/>
  <c r="BI43" i="3"/>
  <c r="BJ43" i="3"/>
  <c r="BK43" i="3"/>
  <c r="BL43" i="3"/>
  <c r="BM43" i="3"/>
  <c r="BN43" i="3"/>
  <c r="BO43" i="3"/>
  <c r="BP43" i="3"/>
  <c r="BP85" i="3" s="1"/>
  <c r="BQ43" i="3"/>
  <c r="BR43" i="3"/>
  <c r="BS43" i="3"/>
  <c r="BT43" i="3"/>
  <c r="BU43" i="3"/>
  <c r="BV43" i="3"/>
  <c r="BW43" i="3"/>
  <c r="BX43" i="3"/>
  <c r="BX85" i="3" s="1"/>
  <c r="BY43" i="3"/>
  <c r="BZ43" i="3"/>
  <c r="CA43" i="3"/>
  <c r="CB43" i="3"/>
  <c r="CC43" i="3"/>
  <c r="CD43" i="3"/>
  <c r="CE43" i="3"/>
  <c r="CF43" i="3"/>
  <c r="CF85" i="3" s="1"/>
  <c r="CG43" i="3"/>
  <c r="CH43" i="3"/>
  <c r="CI43" i="3"/>
  <c r="CJ43" i="3"/>
  <c r="CK43" i="3"/>
  <c r="CL43" i="3"/>
  <c r="D44" i="3"/>
  <c r="D86" i="3" s="1"/>
  <c r="E44" i="3"/>
  <c r="F44" i="3"/>
  <c r="F58" i="3" s="1"/>
  <c r="G44" i="3"/>
  <c r="H44" i="3"/>
  <c r="I44" i="3"/>
  <c r="J44" i="3"/>
  <c r="K44" i="3"/>
  <c r="L44" i="3"/>
  <c r="L86" i="3" s="1"/>
  <c r="M44" i="3"/>
  <c r="N44" i="3"/>
  <c r="O44" i="3"/>
  <c r="P44" i="3"/>
  <c r="Q44" i="3"/>
  <c r="R44" i="3"/>
  <c r="S44" i="3"/>
  <c r="T44" i="3"/>
  <c r="T86" i="3" s="1"/>
  <c r="U44" i="3"/>
  <c r="V44" i="3"/>
  <c r="W44" i="3"/>
  <c r="X44" i="3"/>
  <c r="Y44" i="3"/>
  <c r="Z44" i="3"/>
  <c r="AA44" i="3"/>
  <c r="AB44" i="3"/>
  <c r="AB86" i="3" s="1"/>
  <c r="AC44" i="3"/>
  <c r="AD44" i="3"/>
  <c r="AE44" i="3"/>
  <c r="AF44" i="3"/>
  <c r="AG44" i="3"/>
  <c r="AH44" i="3"/>
  <c r="AI44" i="3"/>
  <c r="AJ44" i="3"/>
  <c r="AK44" i="3"/>
  <c r="AL44" i="3"/>
  <c r="AM44" i="3"/>
  <c r="AN44" i="3"/>
  <c r="AO44" i="3"/>
  <c r="AP44" i="3"/>
  <c r="AQ44" i="3"/>
  <c r="AR44" i="3"/>
  <c r="AR86" i="3" s="1"/>
  <c r="AS44" i="3"/>
  <c r="AT44" i="3"/>
  <c r="AU44" i="3"/>
  <c r="AV44" i="3"/>
  <c r="AW44" i="3"/>
  <c r="AX44" i="3"/>
  <c r="AY44" i="3"/>
  <c r="AZ44" i="3"/>
  <c r="AZ86" i="3" s="1"/>
  <c r="BA44" i="3"/>
  <c r="BB44" i="3"/>
  <c r="BC44" i="3"/>
  <c r="BD44" i="3"/>
  <c r="BE44" i="3"/>
  <c r="BF44" i="3"/>
  <c r="BG44" i="3"/>
  <c r="BH44" i="3"/>
  <c r="BH86" i="3" s="1"/>
  <c r="BI44" i="3"/>
  <c r="BJ44" i="3"/>
  <c r="BK44" i="3"/>
  <c r="BL44" i="3"/>
  <c r="BM44" i="3"/>
  <c r="BN44" i="3"/>
  <c r="BO44" i="3"/>
  <c r="BP44" i="3"/>
  <c r="BP86" i="3" s="1"/>
  <c r="BQ44" i="3"/>
  <c r="BR44" i="3"/>
  <c r="BS44" i="3"/>
  <c r="BT44" i="3"/>
  <c r="BU44" i="3"/>
  <c r="BV44" i="3"/>
  <c r="BW44" i="3"/>
  <c r="BX44" i="3"/>
  <c r="BX86" i="3" s="1"/>
  <c r="BY44" i="3"/>
  <c r="BZ44" i="3"/>
  <c r="CA44" i="3"/>
  <c r="CB44" i="3"/>
  <c r="CC44" i="3"/>
  <c r="CD44" i="3"/>
  <c r="CE44" i="3"/>
  <c r="CF44" i="3"/>
  <c r="CF86" i="3" s="1"/>
  <c r="CG44" i="3"/>
  <c r="CH44" i="3"/>
  <c r="CI44" i="3"/>
  <c r="CJ44" i="3"/>
  <c r="CK44" i="3"/>
  <c r="CL44" i="3"/>
  <c r="D45" i="3"/>
  <c r="D87" i="3" s="1"/>
  <c r="E45" i="3"/>
  <c r="F45" i="3"/>
  <c r="G45" i="3"/>
  <c r="H45" i="3"/>
  <c r="I45" i="3"/>
  <c r="J45" i="3"/>
  <c r="K45" i="3"/>
  <c r="L45" i="3"/>
  <c r="L87" i="3" s="1"/>
  <c r="M45" i="3"/>
  <c r="N45" i="3"/>
  <c r="O45" i="3"/>
  <c r="P45" i="3"/>
  <c r="Q45" i="3"/>
  <c r="R45" i="3"/>
  <c r="S45" i="3"/>
  <c r="T45" i="3"/>
  <c r="T87" i="3" s="1"/>
  <c r="U45" i="3"/>
  <c r="U59" i="3" s="1"/>
  <c r="V45" i="3"/>
  <c r="W45" i="3"/>
  <c r="X45" i="3"/>
  <c r="Y45" i="3"/>
  <c r="Z45" i="3"/>
  <c r="AA45" i="3"/>
  <c r="AB45" i="3"/>
  <c r="AB87" i="3" s="1"/>
  <c r="AC45" i="3"/>
  <c r="AD45" i="3"/>
  <c r="AE45" i="3"/>
  <c r="AF45" i="3"/>
  <c r="AG45" i="3"/>
  <c r="AH45" i="3"/>
  <c r="AI45" i="3"/>
  <c r="AJ45" i="3"/>
  <c r="AK45" i="3"/>
  <c r="AL45" i="3"/>
  <c r="AM45" i="3"/>
  <c r="AN45" i="3"/>
  <c r="AO45" i="3"/>
  <c r="AP45" i="3"/>
  <c r="AQ45" i="3"/>
  <c r="AR45" i="3"/>
  <c r="AR87" i="3" s="1"/>
  <c r="AS45" i="3"/>
  <c r="AT45" i="3"/>
  <c r="AU45" i="3"/>
  <c r="AV45" i="3"/>
  <c r="AW45" i="3"/>
  <c r="AX45" i="3"/>
  <c r="AY45" i="3"/>
  <c r="AZ45" i="3"/>
  <c r="AZ87" i="3" s="1"/>
  <c r="BA45" i="3"/>
  <c r="BB45" i="3"/>
  <c r="BC45" i="3"/>
  <c r="BD45" i="3"/>
  <c r="BE45" i="3"/>
  <c r="BF45" i="3"/>
  <c r="BG45" i="3"/>
  <c r="BH45" i="3"/>
  <c r="BH87" i="3" s="1"/>
  <c r="BI45" i="3"/>
  <c r="BJ45" i="3"/>
  <c r="BK45" i="3"/>
  <c r="BL45" i="3"/>
  <c r="BM45" i="3"/>
  <c r="BN45" i="3"/>
  <c r="BO45" i="3"/>
  <c r="BP45" i="3"/>
  <c r="BP87" i="3" s="1"/>
  <c r="BQ45" i="3"/>
  <c r="BR45" i="3"/>
  <c r="BS45" i="3"/>
  <c r="BT45" i="3"/>
  <c r="BU45" i="3"/>
  <c r="BV45" i="3"/>
  <c r="BW45" i="3"/>
  <c r="BX45" i="3"/>
  <c r="BX87" i="3" s="1"/>
  <c r="BY45" i="3"/>
  <c r="BZ45" i="3"/>
  <c r="CA45" i="3"/>
  <c r="CB45" i="3"/>
  <c r="CC45" i="3"/>
  <c r="CD45" i="3"/>
  <c r="CE45" i="3"/>
  <c r="CF45" i="3"/>
  <c r="CF87" i="3" s="1"/>
  <c r="CG45" i="3"/>
  <c r="CH45" i="3"/>
  <c r="CI45" i="3"/>
  <c r="CJ45" i="3"/>
  <c r="CK45" i="3"/>
  <c r="CL45" i="3"/>
  <c r="D46" i="3"/>
  <c r="D88" i="3" s="1"/>
  <c r="E46" i="3"/>
  <c r="F46" i="3"/>
  <c r="G46" i="3"/>
  <c r="H46" i="3"/>
  <c r="I46" i="3"/>
  <c r="J46" i="3"/>
  <c r="K46" i="3"/>
  <c r="L46" i="3"/>
  <c r="L88" i="3" s="1"/>
  <c r="M46" i="3"/>
  <c r="N46" i="3"/>
  <c r="O46" i="3"/>
  <c r="P46" i="3"/>
  <c r="Q46" i="3"/>
  <c r="R46" i="3"/>
  <c r="S46" i="3"/>
  <c r="T46" i="3"/>
  <c r="T88" i="3" s="1"/>
  <c r="U46" i="3"/>
  <c r="V46" i="3"/>
  <c r="W46" i="3"/>
  <c r="X46" i="3"/>
  <c r="Y46" i="3"/>
  <c r="Z46" i="3"/>
  <c r="AA46" i="3"/>
  <c r="AB46" i="3"/>
  <c r="AB88" i="3" s="1"/>
  <c r="AC46" i="3"/>
  <c r="AD46" i="3"/>
  <c r="AE46" i="3"/>
  <c r="AF46" i="3"/>
  <c r="AG46" i="3"/>
  <c r="AH46" i="3"/>
  <c r="AI46" i="3"/>
  <c r="AJ46" i="3"/>
  <c r="AK46" i="3"/>
  <c r="AL46" i="3"/>
  <c r="AM46" i="3"/>
  <c r="AN46" i="3"/>
  <c r="AO46" i="3"/>
  <c r="AP46" i="3"/>
  <c r="AQ46" i="3"/>
  <c r="AR46" i="3"/>
  <c r="AR88" i="3" s="1"/>
  <c r="AS46" i="3"/>
  <c r="AT46" i="3"/>
  <c r="AU46" i="3"/>
  <c r="AV46" i="3"/>
  <c r="AW46" i="3"/>
  <c r="AX46" i="3"/>
  <c r="AY46" i="3"/>
  <c r="AZ46" i="3"/>
  <c r="AZ88" i="3" s="1"/>
  <c r="BA46" i="3"/>
  <c r="BB46" i="3"/>
  <c r="BC46" i="3"/>
  <c r="BD46" i="3"/>
  <c r="BE46" i="3"/>
  <c r="BF46" i="3"/>
  <c r="BG46" i="3"/>
  <c r="BH46" i="3"/>
  <c r="BH88" i="3" s="1"/>
  <c r="BI46" i="3"/>
  <c r="BJ46" i="3"/>
  <c r="BK46" i="3"/>
  <c r="BL46" i="3"/>
  <c r="BM46" i="3"/>
  <c r="BN46" i="3"/>
  <c r="BO46" i="3"/>
  <c r="BP46" i="3"/>
  <c r="BP88" i="3" s="1"/>
  <c r="BQ46" i="3"/>
  <c r="BR46" i="3"/>
  <c r="BS46" i="3"/>
  <c r="BT46" i="3"/>
  <c r="BU46" i="3"/>
  <c r="BV46" i="3"/>
  <c r="BW46" i="3"/>
  <c r="BX46" i="3"/>
  <c r="BX88" i="3" s="1"/>
  <c r="BY46" i="3"/>
  <c r="BZ46" i="3"/>
  <c r="CA46" i="3"/>
  <c r="CB46" i="3"/>
  <c r="CC46" i="3"/>
  <c r="CD46" i="3"/>
  <c r="CE46" i="3"/>
  <c r="CF46" i="3"/>
  <c r="CF88" i="3" s="1"/>
  <c r="CG46" i="3"/>
  <c r="CH46" i="3"/>
  <c r="CI46" i="3"/>
  <c r="CJ46" i="3"/>
  <c r="CK46" i="3"/>
  <c r="CL46" i="3"/>
  <c r="D47" i="3"/>
  <c r="D89" i="3" s="1"/>
  <c r="E47" i="3"/>
  <c r="F47" i="3"/>
  <c r="G47" i="3"/>
  <c r="H47" i="3"/>
  <c r="I47" i="3"/>
  <c r="J47" i="3"/>
  <c r="K47" i="3"/>
  <c r="L47" i="3"/>
  <c r="L89" i="3" s="1"/>
  <c r="M47" i="3"/>
  <c r="N47" i="3"/>
  <c r="O47" i="3"/>
  <c r="P47" i="3"/>
  <c r="Q47" i="3"/>
  <c r="R47" i="3"/>
  <c r="S47" i="3"/>
  <c r="T47" i="3"/>
  <c r="T89" i="3" s="1"/>
  <c r="U47" i="3"/>
  <c r="V47" i="3"/>
  <c r="W47" i="3"/>
  <c r="X47" i="3"/>
  <c r="Y47" i="3"/>
  <c r="Z47" i="3"/>
  <c r="AA47" i="3"/>
  <c r="AB47" i="3"/>
  <c r="AB89" i="3" s="1"/>
  <c r="AC47" i="3"/>
  <c r="AD47" i="3"/>
  <c r="AE47" i="3"/>
  <c r="AF47" i="3"/>
  <c r="AG47" i="3"/>
  <c r="AH47" i="3"/>
  <c r="AI47" i="3"/>
  <c r="AJ47" i="3"/>
  <c r="AK47" i="3"/>
  <c r="AL47" i="3"/>
  <c r="AM47" i="3"/>
  <c r="AN47" i="3"/>
  <c r="AO47" i="3"/>
  <c r="AP47" i="3"/>
  <c r="AQ47" i="3"/>
  <c r="AR47" i="3"/>
  <c r="AR89" i="3" s="1"/>
  <c r="AS47" i="3"/>
  <c r="AT47" i="3"/>
  <c r="AU47" i="3"/>
  <c r="AV47" i="3"/>
  <c r="AW47" i="3"/>
  <c r="AX47" i="3"/>
  <c r="AY47" i="3"/>
  <c r="AZ47" i="3"/>
  <c r="AZ89" i="3" s="1"/>
  <c r="BA47" i="3"/>
  <c r="BB47" i="3"/>
  <c r="BC47" i="3"/>
  <c r="BD47" i="3"/>
  <c r="BE47" i="3"/>
  <c r="BF47" i="3"/>
  <c r="BG47" i="3"/>
  <c r="BH47" i="3"/>
  <c r="BH89" i="3" s="1"/>
  <c r="BI47" i="3"/>
  <c r="BJ47" i="3"/>
  <c r="BK47" i="3"/>
  <c r="BL47" i="3"/>
  <c r="BM47" i="3"/>
  <c r="BN47" i="3"/>
  <c r="BO47" i="3"/>
  <c r="BP47" i="3"/>
  <c r="BP89" i="3" s="1"/>
  <c r="BQ47" i="3"/>
  <c r="BR47" i="3"/>
  <c r="BS47" i="3"/>
  <c r="BT47" i="3"/>
  <c r="BU47" i="3"/>
  <c r="BV47" i="3"/>
  <c r="BW47" i="3"/>
  <c r="BX47" i="3"/>
  <c r="BX89" i="3" s="1"/>
  <c r="BY47" i="3"/>
  <c r="BZ47" i="3"/>
  <c r="CA47" i="3"/>
  <c r="CB47" i="3"/>
  <c r="CC47" i="3"/>
  <c r="CD47" i="3"/>
  <c r="CE47" i="3"/>
  <c r="CF47" i="3"/>
  <c r="CF89" i="3" s="1"/>
  <c r="CG47" i="3"/>
  <c r="CH47" i="3"/>
  <c r="CI47" i="3"/>
  <c r="CJ47" i="3"/>
  <c r="CK47" i="3"/>
  <c r="CL47" i="3"/>
  <c r="D48" i="3"/>
  <c r="D90" i="3" s="1"/>
  <c r="E48" i="3"/>
  <c r="F48" i="3"/>
  <c r="G48" i="3"/>
  <c r="H48" i="3"/>
  <c r="I48" i="3"/>
  <c r="J48" i="3"/>
  <c r="K48" i="3"/>
  <c r="L48" i="3"/>
  <c r="L90" i="3" s="1"/>
  <c r="M48" i="3"/>
  <c r="N48" i="3"/>
  <c r="O48" i="3"/>
  <c r="P48" i="3"/>
  <c r="Q48" i="3"/>
  <c r="R48" i="3"/>
  <c r="S48" i="3"/>
  <c r="T48" i="3"/>
  <c r="T90" i="3" s="1"/>
  <c r="U48" i="3"/>
  <c r="V48" i="3"/>
  <c r="W48" i="3"/>
  <c r="X48" i="3"/>
  <c r="Y48" i="3"/>
  <c r="Z48" i="3"/>
  <c r="AA48" i="3"/>
  <c r="AB48" i="3"/>
  <c r="AB90" i="3" s="1"/>
  <c r="AC48" i="3"/>
  <c r="AD48" i="3"/>
  <c r="AE48" i="3"/>
  <c r="AF48" i="3"/>
  <c r="AG48" i="3"/>
  <c r="AH48" i="3"/>
  <c r="AI48" i="3"/>
  <c r="AJ48" i="3"/>
  <c r="AK48" i="3"/>
  <c r="AL48" i="3"/>
  <c r="AM48" i="3"/>
  <c r="AN48" i="3"/>
  <c r="AO48" i="3"/>
  <c r="AP48" i="3"/>
  <c r="AQ48" i="3"/>
  <c r="AR48" i="3"/>
  <c r="AR90" i="3" s="1"/>
  <c r="AS48" i="3"/>
  <c r="AT48" i="3"/>
  <c r="AU48" i="3"/>
  <c r="AV48" i="3"/>
  <c r="AW48" i="3"/>
  <c r="AX48" i="3"/>
  <c r="AY48" i="3"/>
  <c r="AZ48" i="3"/>
  <c r="AZ90" i="3" s="1"/>
  <c r="BA48" i="3"/>
  <c r="BB48" i="3"/>
  <c r="BC48" i="3"/>
  <c r="BD48" i="3"/>
  <c r="BE48" i="3"/>
  <c r="BF48" i="3"/>
  <c r="BG48" i="3"/>
  <c r="BH48" i="3"/>
  <c r="BH90" i="3" s="1"/>
  <c r="BI48" i="3"/>
  <c r="BJ48" i="3"/>
  <c r="BK48" i="3"/>
  <c r="BL48" i="3"/>
  <c r="BM48" i="3"/>
  <c r="BN48" i="3"/>
  <c r="BO48" i="3"/>
  <c r="BP48" i="3"/>
  <c r="BP90" i="3" s="1"/>
  <c r="BQ48" i="3"/>
  <c r="BR48" i="3"/>
  <c r="BS48" i="3"/>
  <c r="BT48" i="3"/>
  <c r="BU48" i="3"/>
  <c r="BV48" i="3"/>
  <c r="BW48" i="3"/>
  <c r="BX48" i="3"/>
  <c r="BX90" i="3" s="1"/>
  <c r="BY48" i="3"/>
  <c r="BZ48" i="3"/>
  <c r="CA48" i="3"/>
  <c r="CB48" i="3"/>
  <c r="CC48" i="3"/>
  <c r="CD48" i="3"/>
  <c r="CE48" i="3"/>
  <c r="CF48" i="3"/>
  <c r="CF90" i="3" s="1"/>
  <c r="CG48" i="3"/>
  <c r="CH48" i="3"/>
  <c r="CI48" i="3"/>
  <c r="CJ48" i="3"/>
  <c r="CK48" i="3"/>
  <c r="CL48" i="3"/>
  <c r="D49" i="3"/>
  <c r="D91" i="3" s="1"/>
  <c r="E49" i="3"/>
  <c r="F49" i="3"/>
  <c r="G49" i="3"/>
  <c r="H49" i="3"/>
  <c r="I49" i="3"/>
  <c r="J49" i="3"/>
  <c r="K49" i="3"/>
  <c r="L49" i="3"/>
  <c r="L91" i="3" s="1"/>
  <c r="M49" i="3"/>
  <c r="N49" i="3"/>
  <c r="O49" i="3"/>
  <c r="P49" i="3"/>
  <c r="Q49" i="3"/>
  <c r="R49" i="3"/>
  <c r="S49" i="3"/>
  <c r="T49" i="3"/>
  <c r="T91" i="3" s="1"/>
  <c r="U49" i="3"/>
  <c r="V49" i="3"/>
  <c r="W49" i="3"/>
  <c r="X49" i="3"/>
  <c r="Y49" i="3"/>
  <c r="Z49" i="3"/>
  <c r="AA49" i="3"/>
  <c r="AB49" i="3"/>
  <c r="AB91" i="3" s="1"/>
  <c r="AC49" i="3"/>
  <c r="AD49" i="3"/>
  <c r="AE49" i="3"/>
  <c r="AF49" i="3"/>
  <c r="AG49" i="3"/>
  <c r="AH49" i="3"/>
  <c r="AI49" i="3"/>
  <c r="AJ49" i="3"/>
  <c r="AJ91" i="3" s="1"/>
  <c r="AK49" i="3"/>
  <c r="AL49" i="3"/>
  <c r="AM49" i="3"/>
  <c r="AN49" i="3"/>
  <c r="AO49" i="3"/>
  <c r="AP49" i="3"/>
  <c r="AQ49" i="3"/>
  <c r="AR49" i="3"/>
  <c r="AR91" i="3" s="1"/>
  <c r="AS49" i="3"/>
  <c r="AT49" i="3"/>
  <c r="AU49" i="3"/>
  <c r="AV49" i="3"/>
  <c r="AW49" i="3"/>
  <c r="AX49" i="3"/>
  <c r="AY49" i="3"/>
  <c r="AZ49" i="3"/>
  <c r="AZ91" i="3" s="1"/>
  <c r="BA49" i="3"/>
  <c r="BB49" i="3"/>
  <c r="BC49" i="3"/>
  <c r="BD49" i="3"/>
  <c r="BE49" i="3"/>
  <c r="BF49" i="3"/>
  <c r="BG49" i="3"/>
  <c r="BH49" i="3"/>
  <c r="BH91" i="3" s="1"/>
  <c r="BI49" i="3"/>
  <c r="BJ49" i="3"/>
  <c r="BK49" i="3"/>
  <c r="BL49" i="3"/>
  <c r="BM49" i="3"/>
  <c r="BN49" i="3"/>
  <c r="BO49" i="3"/>
  <c r="BP49" i="3"/>
  <c r="BP91" i="3" s="1"/>
  <c r="BQ49" i="3"/>
  <c r="BR49" i="3"/>
  <c r="BS49" i="3"/>
  <c r="BT49" i="3"/>
  <c r="BU49" i="3"/>
  <c r="BV49" i="3"/>
  <c r="BV63" i="3" s="1"/>
  <c r="BW49" i="3"/>
  <c r="BX49" i="3"/>
  <c r="BX91" i="3" s="1"/>
  <c r="BY49" i="3"/>
  <c r="BZ49" i="3"/>
  <c r="CA49" i="3"/>
  <c r="CB49" i="3"/>
  <c r="CC49" i="3"/>
  <c r="CD49" i="3"/>
  <c r="CE49" i="3"/>
  <c r="CF49" i="3"/>
  <c r="CF91" i="3" s="1"/>
  <c r="CG49" i="3"/>
  <c r="CH49" i="3"/>
  <c r="CI49" i="3"/>
  <c r="CJ49" i="3"/>
  <c r="CK49" i="3"/>
  <c r="CL49" i="3"/>
  <c r="D50" i="3"/>
  <c r="D92" i="3" s="1"/>
  <c r="E50" i="3"/>
  <c r="F50" i="3"/>
  <c r="G50" i="3"/>
  <c r="H50" i="3"/>
  <c r="I50" i="3"/>
  <c r="J50" i="3"/>
  <c r="K50" i="3"/>
  <c r="L50" i="3"/>
  <c r="L92" i="3" s="1"/>
  <c r="M50" i="3"/>
  <c r="N50" i="3"/>
  <c r="O50" i="3"/>
  <c r="P50" i="3"/>
  <c r="Q50" i="3"/>
  <c r="R50" i="3"/>
  <c r="S50" i="3"/>
  <c r="T50" i="3"/>
  <c r="T92" i="3" s="1"/>
  <c r="U50" i="3"/>
  <c r="V50" i="3"/>
  <c r="W50" i="3"/>
  <c r="X50" i="3"/>
  <c r="Y50" i="3"/>
  <c r="Z50" i="3"/>
  <c r="AA50" i="3"/>
  <c r="AB50" i="3"/>
  <c r="AB92" i="3" s="1"/>
  <c r="AC50" i="3"/>
  <c r="AD50" i="3"/>
  <c r="AE50" i="3"/>
  <c r="AF50" i="3"/>
  <c r="AG50" i="3"/>
  <c r="AH50" i="3"/>
  <c r="AI50" i="3"/>
  <c r="AJ50" i="3"/>
  <c r="AJ92" i="3" s="1"/>
  <c r="AK50" i="3"/>
  <c r="AL50" i="3"/>
  <c r="AM50" i="3"/>
  <c r="AN50" i="3"/>
  <c r="AO50" i="3"/>
  <c r="AP50" i="3"/>
  <c r="AQ50" i="3"/>
  <c r="AR50" i="3"/>
  <c r="AR92" i="3" s="1"/>
  <c r="AS50" i="3"/>
  <c r="AT50" i="3"/>
  <c r="AU50" i="3"/>
  <c r="AV50" i="3"/>
  <c r="AW50" i="3"/>
  <c r="AX50" i="3"/>
  <c r="AY50" i="3"/>
  <c r="AZ50" i="3"/>
  <c r="AZ92" i="3" s="1"/>
  <c r="BA50" i="3"/>
  <c r="BB50" i="3"/>
  <c r="BC50" i="3"/>
  <c r="BD50" i="3"/>
  <c r="BE50" i="3"/>
  <c r="BF50" i="3"/>
  <c r="BG50" i="3"/>
  <c r="BH50" i="3"/>
  <c r="BH92" i="3" s="1"/>
  <c r="BI50" i="3"/>
  <c r="BJ50" i="3"/>
  <c r="BK50" i="3"/>
  <c r="BL50" i="3"/>
  <c r="BM50" i="3"/>
  <c r="BN50" i="3"/>
  <c r="BO50" i="3"/>
  <c r="BP50" i="3"/>
  <c r="BP92" i="3" s="1"/>
  <c r="BQ50" i="3"/>
  <c r="BR50" i="3"/>
  <c r="BS50" i="3"/>
  <c r="BT50" i="3"/>
  <c r="BU50" i="3"/>
  <c r="BV50" i="3"/>
  <c r="BW50" i="3"/>
  <c r="BX50" i="3"/>
  <c r="BX92" i="3" s="1"/>
  <c r="BY50" i="3"/>
  <c r="BZ50" i="3"/>
  <c r="CA50" i="3"/>
  <c r="CB50" i="3"/>
  <c r="CC50" i="3"/>
  <c r="CD50" i="3"/>
  <c r="CE50" i="3"/>
  <c r="CF50" i="3"/>
  <c r="CF92" i="3" s="1"/>
  <c r="CG50" i="3"/>
  <c r="CH50" i="3"/>
  <c r="CI50" i="3"/>
  <c r="CJ50" i="3"/>
  <c r="CK50" i="3"/>
  <c r="CL50" i="3"/>
  <c r="D51" i="3"/>
  <c r="D93" i="3" s="1"/>
  <c r="E51" i="3"/>
  <c r="F51" i="3"/>
  <c r="G51" i="3"/>
  <c r="H51" i="3"/>
  <c r="I51" i="3"/>
  <c r="J51" i="3"/>
  <c r="K51" i="3"/>
  <c r="L51" i="3"/>
  <c r="L93" i="3" s="1"/>
  <c r="M51" i="3"/>
  <c r="N51" i="3"/>
  <c r="O51" i="3"/>
  <c r="P51" i="3"/>
  <c r="Q51" i="3"/>
  <c r="R51" i="3"/>
  <c r="S51" i="3"/>
  <c r="T51" i="3"/>
  <c r="T93" i="3" s="1"/>
  <c r="U51" i="3"/>
  <c r="V51" i="3"/>
  <c r="W51" i="3"/>
  <c r="X51" i="3"/>
  <c r="Y51" i="3"/>
  <c r="Z51" i="3"/>
  <c r="AA51" i="3"/>
  <c r="AB51" i="3"/>
  <c r="AB93" i="3" s="1"/>
  <c r="AC51" i="3"/>
  <c r="AD51" i="3"/>
  <c r="AE51" i="3"/>
  <c r="AF51" i="3"/>
  <c r="AG51" i="3"/>
  <c r="AH51" i="3"/>
  <c r="AI51" i="3"/>
  <c r="AJ51" i="3"/>
  <c r="AJ93" i="3" s="1"/>
  <c r="AK51" i="3"/>
  <c r="AL51" i="3"/>
  <c r="AM51" i="3"/>
  <c r="AN51" i="3"/>
  <c r="AO51" i="3"/>
  <c r="AP51" i="3"/>
  <c r="AQ51" i="3"/>
  <c r="AR51" i="3"/>
  <c r="AR93" i="3" s="1"/>
  <c r="AS51" i="3"/>
  <c r="AT51" i="3"/>
  <c r="AU51" i="3"/>
  <c r="AV51" i="3"/>
  <c r="AW51" i="3"/>
  <c r="AX51" i="3"/>
  <c r="AY51" i="3"/>
  <c r="AZ51" i="3"/>
  <c r="AZ93" i="3" s="1"/>
  <c r="BA51" i="3"/>
  <c r="BB51" i="3"/>
  <c r="BC51" i="3"/>
  <c r="BD51" i="3"/>
  <c r="BE51" i="3"/>
  <c r="BF51" i="3"/>
  <c r="BG51" i="3"/>
  <c r="BH51" i="3"/>
  <c r="BH93" i="3" s="1"/>
  <c r="BI51" i="3"/>
  <c r="BJ51" i="3"/>
  <c r="BK51" i="3"/>
  <c r="BL51" i="3"/>
  <c r="BM51" i="3"/>
  <c r="BN51" i="3"/>
  <c r="BO51" i="3"/>
  <c r="BP51" i="3"/>
  <c r="BP93" i="3" s="1"/>
  <c r="BQ51" i="3"/>
  <c r="BR51" i="3"/>
  <c r="BS51" i="3"/>
  <c r="BT51" i="3"/>
  <c r="BU51" i="3"/>
  <c r="BV51" i="3"/>
  <c r="BW51" i="3"/>
  <c r="BX51" i="3"/>
  <c r="BX93" i="3" s="1"/>
  <c r="BY51" i="3"/>
  <c r="BZ51" i="3"/>
  <c r="CA51" i="3"/>
  <c r="CB51" i="3"/>
  <c r="CC51" i="3"/>
  <c r="CD51" i="3"/>
  <c r="CE51" i="3"/>
  <c r="CF51" i="3"/>
  <c r="CF93" i="3" s="1"/>
  <c r="CG51" i="3"/>
  <c r="CH51" i="3"/>
  <c r="CI51" i="3"/>
  <c r="CJ51" i="3"/>
  <c r="CK51" i="3"/>
  <c r="CL51" i="3"/>
  <c r="D52" i="3"/>
  <c r="D94" i="3" s="1"/>
  <c r="E52" i="3"/>
  <c r="E66" i="3" s="1"/>
  <c r="F52" i="3"/>
  <c r="G52" i="3"/>
  <c r="H52" i="3"/>
  <c r="I52" i="3"/>
  <c r="J52" i="3"/>
  <c r="K52" i="3"/>
  <c r="L52" i="3"/>
  <c r="L94" i="3" s="1"/>
  <c r="M52" i="3"/>
  <c r="N52" i="3"/>
  <c r="O52" i="3"/>
  <c r="P52" i="3"/>
  <c r="Q52" i="3"/>
  <c r="R52" i="3"/>
  <c r="S52" i="3"/>
  <c r="T52" i="3"/>
  <c r="T94" i="3" s="1"/>
  <c r="U52" i="3"/>
  <c r="V52" i="3"/>
  <c r="W52" i="3"/>
  <c r="X52" i="3"/>
  <c r="Y52" i="3"/>
  <c r="Z52" i="3"/>
  <c r="AA52" i="3"/>
  <c r="AB52" i="3"/>
  <c r="AB94" i="3" s="1"/>
  <c r="AC52" i="3"/>
  <c r="AD52" i="3"/>
  <c r="AE52" i="3"/>
  <c r="AF52" i="3"/>
  <c r="AG52" i="3"/>
  <c r="AH52" i="3"/>
  <c r="AI52" i="3"/>
  <c r="AJ52" i="3"/>
  <c r="AK52" i="3"/>
  <c r="AL52" i="3"/>
  <c r="AM52" i="3"/>
  <c r="AN52" i="3"/>
  <c r="AO52" i="3"/>
  <c r="AP52" i="3"/>
  <c r="AQ52" i="3"/>
  <c r="AR52" i="3"/>
  <c r="AR94" i="3" s="1"/>
  <c r="AS52" i="3"/>
  <c r="AT52" i="3"/>
  <c r="AU52" i="3"/>
  <c r="AV52" i="3"/>
  <c r="AW52" i="3"/>
  <c r="AX52" i="3"/>
  <c r="AY52" i="3"/>
  <c r="AZ52" i="3"/>
  <c r="AZ94" i="3" s="1"/>
  <c r="BA52" i="3"/>
  <c r="BB52" i="3"/>
  <c r="BC52" i="3"/>
  <c r="BD52" i="3"/>
  <c r="BE52" i="3"/>
  <c r="BF52" i="3"/>
  <c r="BG52" i="3"/>
  <c r="BH52" i="3"/>
  <c r="BH94" i="3" s="1"/>
  <c r="BI52" i="3"/>
  <c r="BJ52" i="3"/>
  <c r="BK52" i="3"/>
  <c r="BL52" i="3"/>
  <c r="BM52" i="3"/>
  <c r="BN52" i="3"/>
  <c r="BO52" i="3"/>
  <c r="BP52" i="3"/>
  <c r="BP94" i="3" s="1"/>
  <c r="BQ52" i="3"/>
  <c r="BQ66" i="3" s="1"/>
  <c r="BR52" i="3"/>
  <c r="BS52" i="3"/>
  <c r="BT52" i="3"/>
  <c r="BU52" i="3"/>
  <c r="BV52" i="3"/>
  <c r="BW52" i="3"/>
  <c r="BX52" i="3"/>
  <c r="BX94" i="3" s="1"/>
  <c r="BY52" i="3"/>
  <c r="BZ52" i="3"/>
  <c r="CA52" i="3"/>
  <c r="CB52" i="3"/>
  <c r="CC52" i="3"/>
  <c r="CD52" i="3"/>
  <c r="CE52" i="3"/>
  <c r="CF52" i="3"/>
  <c r="CF94" i="3" s="1"/>
  <c r="CG52" i="3"/>
  <c r="CH52" i="3"/>
  <c r="CI52" i="3"/>
  <c r="CJ52" i="3"/>
  <c r="CK52" i="3"/>
  <c r="CL52" i="3"/>
  <c r="C29" i="3"/>
  <c r="C30" i="3"/>
  <c r="C31" i="3"/>
  <c r="C59" i="3" s="1"/>
  <c r="C32" i="3"/>
  <c r="C33" i="3"/>
  <c r="C34" i="3"/>
  <c r="C35" i="3"/>
  <c r="C36" i="3"/>
  <c r="C37" i="3"/>
  <c r="C38" i="3"/>
  <c r="C41" i="3"/>
  <c r="C42" i="3"/>
  <c r="C43" i="3"/>
  <c r="C44" i="3"/>
  <c r="C45" i="3"/>
  <c r="C46" i="3"/>
  <c r="C47" i="3"/>
  <c r="C48" i="3"/>
  <c r="C49" i="3"/>
  <c r="C50" i="3"/>
  <c r="C51" i="3"/>
  <c r="C52" i="3"/>
  <c r="C18" i="3"/>
  <c r="C17" i="3"/>
  <c r="C6" i="3"/>
  <c r="C5" i="3"/>
  <c r="C4" i="3"/>
  <c r="C3" i="3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AE47" i="2"/>
  <c r="AF47" i="2"/>
  <c r="AG47" i="2"/>
  <c r="AH47" i="2"/>
  <c r="AI47" i="2"/>
  <c r="AJ47" i="2"/>
  <c r="AK47" i="2"/>
  <c r="AL47" i="2"/>
  <c r="AM47" i="2"/>
  <c r="AN47" i="2"/>
  <c r="AO47" i="2"/>
  <c r="AP47" i="2"/>
  <c r="AQ47" i="2"/>
  <c r="AR47" i="2"/>
  <c r="AS47" i="2"/>
  <c r="AT47" i="2"/>
  <c r="AU47" i="2"/>
  <c r="AV47" i="2"/>
  <c r="AW47" i="2"/>
  <c r="AX47" i="2"/>
  <c r="AY47" i="2"/>
  <c r="AZ47" i="2"/>
  <c r="BA47" i="2"/>
  <c r="BB47" i="2"/>
  <c r="BC47" i="2"/>
  <c r="BD47" i="2"/>
  <c r="BE47" i="2"/>
  <c r="BF47" i="2"/>
  <c r="BG47" i="2"/>
  <c r="BH47" i="2"/>
  <c r="BI47" i="2"/>
  <c r="BJ47" i="2"/>
  <c r="BK47" i="2"/>
  <c r="BL47" i="2"/>
  <c r="BM47" i="2"/>
  <c r="BN47" i="2"/>
  <c r="BO47" i="2"/>
  <c r="BP47" i="2"/>
  <c r="BQ47" i="2"/>
  <c r="BR47" i="2"/>
  <c r="BS47" i="2"/>
  <c r="BT47" i="2"/>
  <c r="BU47" i="2"/>
  <c r="BV47" i="2"/>
  <c r="BW47" i="2"/>
  <c r="BX47" i="2"/>
  <c r="BY47" i="2"/>
  <c r="BZ47" i="2"/>
  <c r="CA47" i="2"/>
  <c r="CB47" i="2"/>
  <c r="CC47" i="2"/>
  <c r="CD47" i="2"/>
  <c r="CE47" i="2"/>
  <c r="CF47" i="2"/>
  <c r="CG47" i="2"/>
  <c r="CH47" i="2"/>
  <c r="CI47" i="2"/>
  <c r="CJ47" i="2"/>
  <c r="CK47" i="2"/>
  <c r="CL47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AE48" i="2"/>
  <c r="AF48" i="2"/>
  <c r="AG48" i="2"/>
  <c r="AH48" i="2"/>
  <c r="AI48" i="2"/>
  <c r="AJ48" i="2"/>
  <c r="AK48" i="2"/>
  <c r="AL48" i="2"/>
  <c r="AM48" i="2"/>
  <c r="AN48" i="2"/>
  <c r="AO48" i="2"/>
  <c r="AP48" i="2"/>
  <c r="AQ48" i="2"/>
  <c r="AR48" i="2"/>
  <c r="AS48" i="2"/>
  <c r="AT48" i="2"/>
  <c r="AU48" i="2"/>
  <c r="AV48" i="2"/>
  <c r="AW48" i="2"/>
  <c r="AX48" i="2"/>
  <c r="AY48" i="2"/>
  <c r="AZ48" i="2"/>
  <c r="BA48" i="2"/>
  <c r="BB48" i="2"/>
  <c r="BC48" i="2"/>
  <c r="BD48" i="2"/>
  <c r="BE48" i="2"/>
  <c r="BF48" i="2"/>
  <c r="BG48" i="2"/>
  <c r="BH48" i="2"/>
  <c r="BI48" i="2"/>
  <c r="BJ48" i="2"/>
  <c r="BK48" i="2"/>
  <c r="BL48" i="2"/>
  <c r="BM48" i="2"/>
  <c r="BN48" i="2"/>
  <c r="BO48" i="2"/>
  <c r="BP48" i="2"/>
  <c r="BQ48" i="2"/>
  <c r="BR48" i="2"/>
  <c r="BS48" i="2"/>
  <c r="BT48" i="2"/>
  <c r="BU48" i="2"/>
  <c r="BV48" i="2"/>
  <c r="BW48" i="2"/>
  <c r="BX48" i="2"/>
  <c r="BY48" i="2"/>
  <c r="BZ48" i="2"/>
  <c r="CA48" i="2"/>
  <c r="CB48" i="2"/>
  <c r="CC48" i="2"/>
  <c r="CD48" i="2"/>
  <c r="CE48" i="2"/>
  <c r="CF48" i="2"/>
  <c r="CG48" i="2"/>
  <c r="CH48" i="2"/>
  <c r="CI48" i="2"/>
  <c r="CJ48" i="2"/>
  <c r="CK48" i="2"/>
  <c r="CL48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AE49" i="2"/>
  <c r="AF49" i="2"/>
  <c r="AG49" i="2"/>
  <c r="AH49" i="2"/>
  <c r="AI49" i="2"/>
  <c r="AJ49" i="2"/>
  <c r="AK49" i="2"/>
  <c r="AL49" i="2"/>
  <c r="AM49" i="2"/>
  <c r="AN49" i="2"/>
  <c r="AO49" i="2"/>
  <c r="AP49" i="2"/>
  <c r="AQ49" i="2"/>
  <c r="AR49" i="2"/>
  <c r="AS49" i="2"/>
  <c r="AT49" i="2"/>
  <c r="AU49" i="2"/>
  <c r="AV49" i="2"/>
  <c r="AW49" i="2"/>
  <c r="AX49" i="2"/>
  <c r="AY49" i="2"/>
  <c r="AZ49" i="2"/>
  <c r="BA49" i="2"/>
  <c r="BB49" i="2"/>
  <c r="BC49" i="2"/>
  <c r="BD49" i="2"/>
  <c r="BE49" i="2"/>
  <c r="BF49" i="2"/>
  <c r="BG49" i="2"/>
  <c r="BH49" i="2"/>
  <c r="BI49" i="2"/>
  <c r="BJ49" i="2"/>
  <c r="BK49" i="2"/>
  <c r="BL49" i="2"/>
  <c r="BM49" i="2"/>
  <c r="BN49" i="2"/>
  <c r="BO49" i="2"/>
  <c r="BP49" i="2"/>
  <c r="BQ49" i="2"/>
  <c r="BR49" i="2"/>
  <c r="BS49" i="2"/>
  <c r="BT49" i="2"/>
  <c r="BU49" i="2"/>
  <c r="BV49" i="2"/>
  <c r="BW49" i="2"/>
  <c r="BX49" i="2"/>
  <c r="BY49" i="2"/>
  <c r="BZ49" i="2"/>
  <c r="CA49" i="2"/>
  <c r="CB49" i="2"/>
  <c r="CC49" i="2"/>
  <c r="CD49" i="2"/>
  <c r="CE49" i="2"/>
  <c r="CF49" i="2"/>
  <c r="CG49" i="2"/>
  <c r="CH49" i="2"/>
  <c r="CI49" i="2"/>
  <c r="CJ49" i="2"/>
  <c r="CK49" i="2"/>
  <c r="CL49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AE50" i="2"/>
  <c r="AF50" i="2"/>
  <c r="AG50" i="2"/>
  <c r="AH50" i="2"/>
  <c r="AI50" i="2"/>
  <c r="AJ50" i="2"/>
  <c r="AK50" i="2"/>
  <c r="AL50" i="2"/>
  <c r="AM50" i="2"/>
  <c r="AN50" i="2"/>
  <c r="AO50" i="2"/>
  <c r="AP50" i="2"/>
  <c r="AQ50" i="2"/>
  <c r="AR50" i="2"/>
  <c r="AS50" i="2"/>
  <c r="AT50" i="2"/>
  <c r="AU50" i="2"/>
  <c r="AV50" i="2"/>
  <c r="AW50" i="2"/>
  <c r="AX50" i="2"/>
  <c r="AY50" i="2"/>
  <c r="AZ50" i="2"/>
  <c r="BA50" i="2"/>
  <c r="BB50" i="2"/>
  <c r="BC50" i="2"/>
  <c r="BD50" i="2"/>
  <c r="BE50" i="2"/>
  <c r="BF50" i="2"/>
  <c r="BG50" i="2"/>
  <c r="BH50" i="2"/>
  <c r="BI50" i="2"/>
  <c r="BJ50" i="2"/>
  <c r="BK50" i="2"/>
  <c r="BL50" i="2"/>
  <c r="BM50" i="2"/>
  <c r="BN50" i="2"/>
  <c r="BO50" i="2"/>
  <c r="BP50" i="2"/>
  <c r="BQ50" i="2"/>
  <c r="BR50" i="2"/>
  <c r="BS50" i="2"/>
  <c r="BT50" i="2"/>
  <c r="BU50" i="2"/>
  <c r="BV50" i="2"/>
  <c r="BW50" i="2"/>
  <c r="BX50" i="2"/>
  <c r="BY50" i="2"/>
  <c r="BZ50" i="2"/>
  <c r="CA50" i="2"/>
  <c r="CB50" i="2"/>
  <c r="CC50" i="2"/>
  <c r="CD50" i="2"/>
  <c r="CE50" i="2"/>
  <c r="CF50" i="2"/>
  <c r="CG50" i="2"/>
  <c r="CH50" i="2"/>
  <c r="CI50" i="2"/>
  <c r="CJ50" i="2"/>
  <c r="CK50" i="2"/>
  <c r="CL50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C51" i="2"/>
  <c r="AD51" i="2"/>
  <c r="AE51" i="2"/>
  <c r="AF51" i="2"/>
  <c r="AG51" i="2"/>
  <c r="AH51" i="2"/>
  <c r="AI51" i="2"/>
  <c r="AJ51" i="2"/>
  <c r="AK51" i="2"/>
  <c r="AL51" i="2"/>
  <c r="AM51" i="2"/>
  <c r="AN51" i="2"/>
  <c r="AO51" i="2"/>
  <c r="AP51" i="2"/>
  <c r="AQ51" i="2"/>
  <c r="AR51" i="2"/>
  <c r="AS51" i="2"/>
  <c r="AT51" i="2"/>
  <c r="AU51" i="2"/>
  <c r="AV51" i="2"/>
  <c r="AW51" i="2"/>
  <c r="AX51" i="2"/>
  <c r="AY51" i="2"/>
  <c r="AZ51" i="2"/>
  <c r="BA51" i="2"/>
  <c r="BB51" i="2"/>
  <c r="BC51" i="2"/>
  <c r="BD51" i="2"/>
  <c r="BE51" i="2"/>
  <c r="BF51" i="2"/>
  <c r="BG51" i="2"/>
  <c r="BH51" i="2"/>
  <c r="BI51" i="2"/>
  <c r="BJ51" i="2"/>
  <c r="BK51" i="2"/>
  <c r="BL51" i="2"/>
  <c r="BM51" i="2"/>
  <c r="BN51" i="2"/>
  <c r="BO51" i="2"/>
  <c r="BP51" i="2"/>
  <c r="BQ51" i="2"/>
  <c r="BR51" i="2"/>
  <c r="BS51" i="2"/>
  <c r="BT51" i="2"/>
  <c r="BU51" i="2"/>
  <c r="BV51" i="2"/>
  <c r="BW51" i="2"/>
  <c r="BX51" i="2"/>
  <c r="BY51" i="2"/>
  <c r="BZ51" i="2"/>
  <c r="CA51" i="2"/>
  <c r="CB51" i="2"/>
  <c r="CC51" i="2"/>
  <c r="CD51" i="2"/>
  <c r="CE51" i="2"/>
  <c r="CF51" i="2"/>
  <c r="CG51" i="2"/>
  <c r="CH51" i="2"/>
  <c r="CI51" i="2"/>
  <c r="CJ51" i="2"/>
  <c r="CK51" i="2"/>
  <c r="CL51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AC52" i="2"/>
  <c r="AD52" i="2"/>
  <c r="AE52" i="2"/>
  <c r="AF52" i="2"/>
  <c r="AG52" i="2"/>
  <c r="AH52" i="2"/>
  <c r="AI52" i="2"/>
  <c r="AJ52" i="2"/>
  <c r="AK52" i="2"/>
  <c r="AL52" i="2"/>
  <c r="AM52" i="2"/>
  <c r="AN52" i="2"/>
  <c r="AO52" i="2"/>
  <c r="AP52" i="2"/>
  <c r="AQ52" i="2"/>
  <c r="AR52" i="2"/>
  <c r="AS52" i="2"/>
  <c r="AT52" i="2"/>
  <c r="AU52" i="2"/>
  <c r="AV52" i="2"/>
  <c r="AW52" i="2"/>
  <c r="AX52" i="2"/>
  <c r="AY52" i="2"/>
  <c r="AZ52" i="2"/>
  <c r="BA52" i="2"/>
  <c r="BB52" i="2"/>
  <c r="BC52" i="2"/>
  <c r="BD52" i="2"/>
  <c r="BE52" i="2"/>
  <c r="BF52" i="2"/>
  <c r="BG52" i="2"/>
  <c r="BH52" i="2"/>
  <c r="BI52" i="2"/>
  <c r="BJ52" i="2"/>
  <c r="BK52" i="2"/>
  <c r="BL52" i="2"/>
  <c r="BM52" i="2"/>
  <c r="BN52" i="2"/>
  <c r="BO52" i="2"/>
  <c r="BP52" i="2"/>
  <c r="BQ52" i="2"/>
  <c r="BR52" i="2"/>
  <c r="BS52" i="2"/>
  <c r="BT52" i="2"/>
  <c r="BU52" i="2"/>
  <c r="BV52" i="2"/>
  <c r="BW52" i="2"/>
  <c r="BX52" i="2"/>
  <c r="BY52" i="2"/>
  <c r="BZ52" i="2"/>
  <c r="CA52" i="2"/>
  <c r="CB52" i="2"/>
  <c r="CC52" i="2"/>
  <c r="CD52" i="2"/>
  <c r="CE52" i="2"/>
  <c r="CF52" i="2"/>
  <c r="CG52" i="2"/>
  <c r="CH52" i="2"/>
  <c r="CI52" i="2"/>
  <c r="CJ52" i="2"/>
  <c r="CK52" i="2"/>
  <c r="CL52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Y53" i="2"/>
  <c r="Z53" i="2"/>
  <c r="AA53" i="2"/>
  <c r="AB53" i="2"/>
  <c r="AC53" i="2"/>
  <c r="AD53" i="2"/>
  <c r="AE53" i="2"/>
  <c r="AF53" i="2"/>
  <c r="AG53" i="2"/>
  <c r="AH53" i="2"/>
  <c r="AI53" i="2"/>
  <c r="AJ53" i="2"/>
  <c r="AK53" i="2"/>
  <c r="AL53" i="2"/>
  <c r="AM53" i="2"/>
  <c r="AN53" i="2"/>
  <c r="AO53" i="2"/>
  <c r="AP53" i="2"/>
  <c r="AQ53" i="2"/>
  <c r="AR53" i="2"/>
  <c r="AS53" i="2"/>
  <c r="AT53" i="2"/>
  <c r="AU53" i="2"/>
  <c r="AV53" i="2"/>
  <c r="AW53" i="2"/>
  <c r="AX53" i="2"/>
  <c r="AY53" i="2"/>
  <c r="AZ53" i="2"/>
  <c r="BA53" i="2"/>
  <c r="BB53" i="2"/>
  <c r="BC53" i="2"/>
  <c r="BD53" i="2"/>
  <c r="BE53" i="2"/>
  <c r="BF53" i="2"/>
  <c r="BG53" i="2"/>
  <c r="BH53" i="2"/>
  <c r="BI53" i="2"/>
  <c r="BJ53" i="2"/>
  <c r="BK53" i="2"/>
  <c r="BL53" i="2"/>
  <c r="BM53" i="2"/>
  <c r="BN53" i="2"/>
  <c r="BO53" i="2"/>
  <c r="BP53" i="2"/>
  <c r="BQ53" i="2"/>
  <c r="BR53" i="2"/>
  <c r="BS53" i="2"/>
  <c r="BT53" i="2"/>
  <c r="BU53" i="2"/>
  <c r="BV53" i="2"/>
  <c r="BW53" i="2"/>
  <c r="BX53" i="2"/>
  <c r="BY53" i="2"/>
  <c r="BZ53" i="2"/>
  <c r="CA53" i="2"/>
  <c r="CB53" i="2"/>
  <c r="CC53" i="2"/>
  <c r="CD53" i="2"/>
  <c r="CE53" i="2"/>
  <c r="CF53" i="2"/>
  <c r="CG53" i="2"/>
  <c r="CH53" i="2"/>
  <c r="CI53" i="2"/>
  <c r="CJ53" i="2"/>
  <c r="CK53" i="2"/>
  <c r="CL53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Y54" i="2"/>
  <c r="Z54" i="2"/>
  <c r="AA54" i="2"/>
  <c r="AB54" i="2"/>
  <c r="AC54" i="2"/>
  <c r="AD54" i="2"/>
  <c r="AE54" i="2"/>
  <c r="AF54" i="2"/>
  <c r="AG54" i="2"/>
  <c r="AH54" i="2"/>
  <c r="AI54" i="2"/>
  <c r="AJ54" i="2"/>
  <c r="AK54" i="2"/>
  <c r="AL54" i="2"/>
  <c r="AM54" i="2"/>
  <c r="AN54" i="2"/>
  <c r="AO54" i="2"/>
  <c r="AP54" i="2"/>
  <c r="AQ54" i="2"/>
  <c r="AR54" i="2"/>
  <c r="AS54" i="2"/>
  <c r="AT54" i="2"/>
  <c r="AU54" i="2"/>
  <c r="AV54" i="2"/>
  <c r="AW54" i="2"/>
  <c r="AX54" i="2"/>
  <c r="AY54" i="2"/>
  <c r="AZ54" i="2"/>
  <c r="BA54" i="2"/>
  <c r="BB54" i="2"/>
  <c r="BC54" i="2"/>
  <c r="BD54" i="2"/>
  <c r="BE54" i="2"/>
  <c r="BF54" i="2"/>
  <c r="BG54" i="2"/>
  <c r="BH54" i="2"/>
  <c r="BI54" i="2"/>
  <c r="BJ54" i="2"/>
  <c r="BK54" i="2"/>
  <c r="BL54" i="2"/>
  <c r="BM54" i="2"/>
  <c r="BN54" i="2"/>
  <c r="BO54" i="2"/>
  <c r="BP54" i="2"/>
  <c r="BQ54" i="2"/>
  <c r="BR54" i="2"/>
  <c r="BS54" i="2"/>
  <c r="BT54" i="2"/>
  <c r="BU54" i="2"/>
  <c r="BV54" i="2"/>
  <c r="BW54" i="2"/>
  <c r="BX54" i="2"/>
  <c r="BY54" i="2"/>
  <c r="BZ54" i="2"/>
  <c r="CA54" i="2"/>
  <c r="CB54" i="2"/>
  <c r="CC54" i="2"/>
  <c r="CD54" i="2"/>
  <c r="CE54" i="2"/>
  <c r="CF54" i="2"/>
  <c r="CG54" i="2"/>
  <c r="CH54" i="2"/>
  <c r="CI54" i="2"/>
  <c r="CJ54" i="2"/>
  <c r="CK54" i="2"/>
  <c r="CL54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Y55" i="2"/>
  <c r="Z55" i="2"/>
  <c r="AA55" i="2"/>
  <c r="AB55" i="2"/>
  <c r="AC55" i="2"/>
  <c r="AD55" i="2"/>
  <c r="AE55" i="2"/>
  <c r="AF55" i="2"/>
  <c r="AG55" i="2"/>
  <c r="AH55" i="2"/>
  <c r="AI55" i="2"/>
  <c r="AJ55" i="2"/>
  <c r="AK55" i="2"/>
  <c r="AL55" i="2"/>
  <c r="AM55" i="2"/>
  <c r="AN55" i="2"/>
  <c r="AO55" i="2"/>
  <c r="AP55" i="2"/>
  <c r="AQ55" i="2"/>
  <c r="AR55" i="2"/>
  <c r="AS55" i="2"/>
  <c r="AT55" i="2"/>
  <c r="AU55" i="2"/>
  <c r="AV55" i="2"/>
  <c r="AW55" i="2"/>
  <c r="AX55" i="2"/>
  <c r="AY55" i="2"/>
  <c r="AZ55" i="2"/>
  <c r="BA55" i="2"/>
  <c r="BB55" i="2"/>
  <c r="BC55" i="2"/>
  <c r="BD55" i="2"/>
  <c r="BE55" i="2"/>
  <c r="BF55" i="2"/>
  <c r="BG55" i="2"/>
  <c r="BH55" i="2"/>
  <c r="BI55" i="2"/>
  <c r="BJ55" i="2"/>
  <c r="BK55" i="2"/>
  <c r="BL55" i="2"/>
  <c r="BM55" i="2"/>
  <c r="BN55" i="2"/>
  <c r="BO55" i="2"/>
  <c r="BP55" i="2"/>
  <c r="BQ55" i="2"/>
  <c r="BR55" i="2"/>
  <c r="BS55" i="2"/>
  <c r="BT55" i="2"/>
  <c r="BU55" i="2"/>
  <c r="BV55" i="2"/>
  <c r="BW55" i="2"/>
  <c r="BX55" i="2"/>
  <c r="BY55" i="2"/>
  <c r="BZ55" i="2"/>
  <c r="CA55" i="2"/>
  <c r="CB55" i="2"/>
  <c r="CC55" i="2"/>
  <c r="CD55" i="2"/>
  <c r="CE55" i="2"/>
  <c r="CF55" i="2"/>
  <c r="CG55" i="2"/>
  <c r="CH55" i="2"/>
  <c r="CI55" i="2"/>
  <c r="CJ55" i="2"/>
  <c r="CK55" i="2"/>
  <c r="CL55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AC56" i="2"/>
  <c r="AD56" i="2"/>
  <c r="AE56" i="2"/>
  <c r="AF56" i="2"/>
  <c r="AG56" i="2"/>
  <c r="AH56" i="2"/>
  <c r="AI56" i="2"/>
  <c r="AJ56" i="2"/>
  <c r="AK56" i="2"/>
  <c r="AL56" i="2"/>
  <c r="AM56" i="2"/>
  <c r="AN56" i="2"/>
  <c r="AO56" i="2"/>
  <c r="AP56" i="2"/>
  <c r="AQ56" i="2"/>
  <c r="AR56" i="2"/>
  <c r="AS56" i="2"/>
  <c r="AT56" i="2"/>
  <c r="AU56" i="2"/>
  <c r="AV56" i="2"/>
  <c r="AW56" i="2"/>
  <c r="AX56" i="2"/>
  <c r="AY56" i="2"/>
  <c r="AZ56" i="2"/>
  <c r="BA56" i="2"/>
  <c r="BB56" i="2"/>
  <c r="BC56" i="2"/>
  <c r="BD56" i="2"/>
  <c r="BE56" i="2"/>
  <c r="BF56" i="2"/>
  <c r="BG56" i="2"/>
  <c r="BH56" i="2"/>
  <c r="BI56" i="2"/>
  <c r="BJ56" i="2"/>
  <c r="BK56" i="2"/>
  <c r="BL56" i="2"/>
  <c r="BM56" i="2"/>
  <c r="BN56" i="2"/>
  <c r="BO56" i="2"/>
  <c r="BP56" i="2"/>
  <c r="BQ56" i="2"/>
  <c r="BR56" i="2"/>
  <c r="BS56" i="2"/>
  <c r="BT56" i="2"/>
  <c r="BU56" i="2"/>
  <c r="BV56" i="2"/>
  <c r="BW56" i="2"/>
  <c r="BX56" i="2"/>
  <c r="BY56" i="2"/>
  <c r="BZ56" i="2"/>
  <c r="CA56" i="2"/>
  <c r="CB56" i="2"/>
  <c r="CC56" i="2"/>
  <c r="CD56" i="2"/>
  <c r="CE56" i="2"/>
  <c r="CF56" i="2"/>
  <c r="CG56" i="2"/>
  <c r="CH56" i="2"/>
  <c r="CI56" i="2"/>
  <c r="CJ56" i="2"/>
  <c r="CK56" i="2"/>
  <c r="CL56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AC57" i="2"/>
  <c r="AD57" i="2"/>
  <c r="AE57" i="2"/>
  <c r="AF57" i="2"/>
  <c r="AG57" i="2"/>
  <c r="AH57" i="2"/>
  <c r="AI57" i="2"/>
  <c r="AJ57" i="2"/>
  <c r="AK57" i="2"/>
  <c r="AL57" i="2"/>
  <c r="AM57" i="2"/>
  <c r="AN57" i="2"/>
  <c r="AO57" i="2"/>
  <c r="AP57" i="2"/>
  <c r="AQ57" i="2"/>
  <c r="AR57" i="2"/>
  <c r="AS57" i="2"/>
  <c r="AT57" i="2"/>
  <c r="AU57" i="2"/>
  <c r="AV57" i="2"/>
  <c r="AW57" i="2"/>
  <c r="AX57" i="2"/>
  <c r="AY57" i="2"/>
  <c r="AZ57" i="2"/>
  <c r="BA57" i="2"/>
  <c r="BB57" i="2"/>
  <c r="BC57" i="2"/>
  <c r="BD57" i="2"/>
  <c r="BE57" i="2"/>
  <c r="BF57" i="2"/>
  <c r="BG57" i="2"/>
  <c r="BH57" i="2"/>
  <c r="BI57" i="2"/>
  <c r="BJ57" i="2"/>
  <c r="BK57" i="2"/>
  <c r="BL57" i="2"/>
  <c r="BM57" i="2"/>
  <c r="BN57" i="2"/>
  <c r="BO57" i="2"/>
  <c r="BP57" i="2"/>
  <c r="BQ57" i="2"/>
  <c r="BR57" i="2"/>
  <c r="BS57" i="2"/>
  <c r="BT57" i="2"/>
  <c r="BU57" i="2"/>
  <c r="BV57" i="2"/>
  <c r="BW57" i="2"/>
  <c r="BX57" i="2"/>
  <c r="BY57" i="2"/>
  <c r="BZ57" i="2"/>
  <c r="CA57" i="2"/>
  <c r="CB57" i="2"/>
  <c r="CC57" i="2"/>
  <c r="CD57" i="2"/>
  <c r="CE57" i="2"/>
  <c r="CF57" i="2"/>
  <c r="CG57" i="2"/>
  <c r="CH57" i="2"/>
  <c r="CI57" i="2"/>
  <c r="CJ57" i="2"/>
  <c r="CK57" i="2"/>
  <c r="CL57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Y58" i="2"/>
  <c r="Z58" i="2"/>
  <c r="AA58" i="2"/>
  <c r="AB58" i="2"/>
  <c r="AC58" i="2"/>
  <c r="AD58" i="2"/>
  <c r="AE58" i="2"/>
  <c r="AF58" i="2"/>
  <c r="AG58" i="2"/>
  <c r="AH58" i="2"/>
  <c r="AI58" i="2"/>
  <c r="AJ58" i="2"/>
  <c r="AK58" i="2"/>
  <c r="AL58" i="2"/>
  <c r="AM58" i="2"/>
  <c r="AN58" i="2"/>
  <c r="AO58" i="2"/>
  <c r="AP58" i="2"/>
  <c r="AQ58" i="2"/>
  <c r="AR58" i="2"/>
  <c r="AS58" i="2"/>
  <c r="AT58" i="2"/>
  <c r="AU58" i="2"/>
  <c r="AV58" i="2"/>
  <c r="AW58" i="2"/>
  <c r="AX58" i="2"/>
  <c r="AY58" i="2"/>
  <c r="AZ58" i="2"/>
  <c r="BA58" i="2"/>
  <c r="BB58" i="2"/>
  <c r="BC58" i="2"/>
  <c r="BD58" i="2"/>
  <c r="BE58" i="2"/>
  <c r="BF58" i="2"/>
  <c r="BG58" i="2"/>
  <c r="BH58" i="2"/>
  <c r="BI58" i="2"/>
  <c r="BJ58" i="2"/>
  <c r="BK58" i="2"/>
  <c r="BL58" i="2"/>
  <c r="BM58" i="2"/>
  <c r="BN58" i="2"/>
  <c r="BO58" i="2"/>
  <c r="BP58" i="2"/>
  <c r="BQ58" i="2"/>
  <c r="BR58" i="2"/>
  <c r="BS58" i="2"/>
  <c r="BT58" i="2"/>
  <c r="BU58" i="2"/>
  <c r="BV58" i="2"/>
  <c r="BW58" i="2"/>
  <c r="BX58" i="2"/>
  <c r="BY58" i="2"/>
  <c r="BZ58" i="2"/>
  <c r="CA58" i="2"/>
  <c r="CB58" i="2"/>
  <c r="CC58" i="2"/>
  <c r="CD58" i="2"/>
  <c r="CE58" i="2"/>
  <c r="CF58" i="2"/>
  <c r="CG58" i="2"/>
  <c r="CH58" i="2"/>
  <c r="CI58" i="2"/>
  <c r="CJ58" i="2"/>
  <c r="CK58" i="2"/>
  <c r="CL58" i="2"/>
  <c r="C48" i="2"/>
  <c r="C49" i="2"/>
  <c r="C50" i="2"/>
  <c r="C51" i="2"/>
  <c r="C52" i="2"/>
  <c r="C53" i="2"/>
  <c r="C54" i="2"/>
  <c r="C55" i="2"/>
  <c r="C56" i="2"/>
  <c r="C57" i="2"/>
  <c r="C58" i="2"/>
  <c r="C47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AK33" i="2"/>
  <c r="AL33" i="2"/>
  <c r="AM33" i="2"/>
  <c r="AN33" i="2"/>
  <c r="AO33" i="2"/>
  <c r="AP33" i="2"/>
  <c r="AQ33" i="2"/>
  <c r="AR33" i="2"/>
  <c r="AS33" i="2"/>
  <c r="AT33" i="2"/>
  <c r="AU33" i="2"/>
  <c r="AV33" i="2"/>
  <c r="AW33" i="2"/>
  <c r="AX33" i="2"/>
  <c r="AY33" i="2"/>
  <c r="AZ33" i="2"/>
  <c r="BA33" i="2"/>
  <c r="BB33" i="2"/>
  <c r="BC33" i="2"/>
  <c r="BD33" i="2"/>
  <c r="BE33" i="2"/>
  <c r="BF33" i="2"/>
  <c r="BG33" i="2"/>
  <c r="BH33" i="2"/>
  <c r="BI33" i="2"/>
  <c r="BJ33" i="2"/>
  <c r="BK33" i="2"/>
  <c r="BL33" i="2"/>
  <c r="BM33" i="2"/>
  <c r="BN33" i="2"/>
  <c r="BO33" i="2"/>
  <c r="BP33" i="2"/>
  <c r="BQ33" i="2"/>
  <c r="BR33" i="2"/>
  <c r="BS33" i="2"/>
  <c r="BT33" i="2"/>
  <c r="BU33" i="2"/>
  <c r="BV33" i="2"/>
  <c r="BW33" i="2"/>
  <c r="BX33" i="2"/>
  <c r="BY33" i="2"/>
  <c r="BZ33" i="2"/>
  <c r="CA33" i="2"/>
  <c r="CB33" i="2"/>
  <c r="CC33" i="2"/>
  <c r="CD33" i="2"/>
  <c r="CE33" i="2"/>
  <c r="CF33" i="2"/>
  <c r="CG33" i="2"/>
  <c r="CH33" i="2"/>
  <c r="CI33" i="2"/>
  <c r="CJ33" i="2"/>
  <c r="CK33" i="2"/>
  <c r="CL33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AK34" i="2"/>
  <c r="AL34" i="2"/>
  <c r="AM34" i="2"/>
  <c r="AN34" i="2"/>
  <c r="AO34" i="2"/>
  <c r="AP34" i="2"/>
  <c r="AQ34" i="2"/>
  <c r="AR34" i="2"/>
  <c r="AS34" i="2"/>
  <c r="AT34" i="2"/>
  <c r="AU34" i="2"/>
  <c r="AV34" i="2"/>
  <c r="AW34" i="2"/>
  <c r="AX34" i="2"/>
  <c r="AY34" i="2"/>
  <c r="AZ34" i="2"/>
  <c r="BA34" i="2"/>
  <c r="BB34" i="2"/>
  <c r="BC34" i="2"/>
  <c r="BD34" i="2"/>
  <c r="BE34" i="2"/>
  <c r="BF34" i="2"/>
  <c r="BG34" i="2"/>
  <c r="BH34" i="2"/>
  <c r="BI34" i="2"/>
  <c r="BJ34" i="2"/>
  <c r="BK34" i="2"/>
  <c r="BL34" i="2"/>
  <c r="BM34" i="2"/>
  <c r="BN34" i="2"/>
  <c r="BO34" i="2"/>
  <c r="BP34" i="2"/>
  <c r="BQ34" i="2"/>
  <c r="BR34" i="2"/>
  <c r="BS34" i="2"/>
  <c r="BT34" i="2"/>
  <c r="BU34" i="2"/>
  <c r="BV34" i="2"/>
  <c r="BW34" i="2"/>
  <c r="BX34" i="2"/>
  <c r="BY34" i="2"/>
  <c r="BZ34" i="2"/>
  <c r="CA34" i="2"/>
  <c r="CB34" i="2"/>
  <c r="CC34" i="2"/>
  <c r="CD34" i="2"/>
  <c r="CE34" i="2"/>
  <c r="CF34" i="2"/>
  <c r="CG34" i="2"/>
  <c r="CH34" i="2"/>
  <c r="CI34" i="2"/>
  <c r="CJ34" i="2"/>
  <c r="CK34" i="2"/>
  <c r="CL34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AI35" i="2"/>
  <c r="AJ35" i="2"/>
  <c r="AK35" i="2"/>
  <c r="AL35" i="2"/>
  <c r="AM35" i="2"/>
  <c r="AN35" i="2"/>
  <c r="AO35" i="2"/>
  <c r="AP35" i="2"/>
  <c r="AQ35" i="2"/>
  <c r="AR35" i="2"/>
  <c r="AS35" i="2"/>
  <c r="AT35" i="2"/>
  <c r="AU35" i="2"/>
  <c r="AV35" i="2"/>
  <c r="AW35" i="2"/>
  <c r="AX35" i="2"/>
  <c r="AY35" i="2"/>
  <c r="AZ35" i="2"/>
  <c r="BA35" i="2"/>
  <c r="BB35" i="2"/>
  <c r="BC35" i="2"/>
  <c r="BD35" i="2"/>
  <c r="BE35" i="2"/>
  <c r="BF35" i="2"/>
  <c r="BG35" i="2"/>
  <c r="BH35" i="2"/>
  <c r="BI35" i="2"/>
  <c r="BJ35" i="2"/>
  <c r="BK35" i="2"/>
  <c r="BL35" i="2"/>
  <c r="BM35" i="2"/>
  <c r="BN35" i="2"/>
  <c r="BO35" i="2"/>
  <c r="BP35" i="2"/>
  <c r="BQ35" i="2"/>
  <c r="BR35" i="2"/>
  <c r="BS35" i="2"/>
  <c r="BT35" i="2"/>
  <c r="BU35" i="2"/>
  <c r="BV35" i="2"/>
  <c r="BW35" i="2"/>
  <c r="BX35" i="2"/>
  <c r="BY35" i="2"/>
  <c r="BZ35" i="2"/>
  <c r="CA35" i="2"/>
  <c r="CB35" i="2"/>
  <c r="CC35" i="2"/>
  <c r="CD35" i="2"/>
  <c r="CE35" i="2"/>
  <c r="CF35" i="2"/>
  <c r="CG35" i="2"/>
  <c r="CH35" i="2"/>
  <c r="CI35" i="2"/>
  <c r="CJ35" i="2"/>
  <c r="CK35" i="2"/>
  <c r="CL35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AI36" i="2"/>
  <c r="AJ36" i="2"/>
  <c r="AK36" i="2"/>
  <c r="AL36" i="2"/>
  <c r="AM36" i="2"/>
  <c r="AN36" i="2"/>
  <c r="AO36" i="2"/>
  <c r="AP36" i="2"/>
  <c r="AQ36" i="2"/>
  <c r="AR36" i="2"/>
  <c r="AS36" i="2"/>
  <c r="AT36" i="2"/>
  <c r="AU36" i="2"/>
  <c r="AV36" i="2"/>
  <c r="AW36" i="2"/>
  <c r="AX36" i="2"/>
  <c r="AY36" i="2"/>
  <c r="AZ36" i="2"/>
  <c r="BA36" i="2"/>
  <c r="BB36" i="2"/>
  <c r="BC36" i="2"/>
  <c r="BD36" i="2"/>
  <c r="BE36" i="2"/>
  <c r="BF36" i="2"/>
  <c r="BG36" i="2"/>
  <c r="BH36" i="2"/>
  <c r="BI36" i="2"/>
  <c r="BJ36" i="2"/>
  <c r="BK36" i="2"/>
  <c r="BL36" i="2"/>
  <c r="BM36" i="2"/>
  <c r="BN36" i="2"/>
  <c r="BO36" i="2"/>
  <c r="BP36" i="2"/>
  <c r="BQ36" i="2"/>
  <c r="BR36" i="2"/>
  <c r="BS36" i="2"/>
  <c r="BT36" i="2"/>
  <c r="BU36" i="2"/>
  <c r="BV36" i="2"/>
  <c r="BW36" i="2"/>
  <c r="BX36" i="2"/>
  <c r="BY36" i="2"/>
  <c r="BZ36" i="2"/>
  <c r="CA36" i="2"/>
  <c r="CB36" i="2"/>
  <c r="CC36" i="2"/>
  <c r="CD36" i="2"/>
  <c r="CE36" i="2"/>
  <c r="CF36" i="2"/>
  <c r="CG36" i="2"/>
  <c r="CH36" i="2"/>
  <c r="CI36" i="2"/>
  <c r="CJ36" i="2"/>
  <c r="CK36" i="2"/>
  <c r="CL36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AK37" i="2"/>
  <c r="AL37" i="2"/>
  <c r="AM37" i="2"/>
  <c r="AN37" i="2"/>
  <c r="AO37" i="2"/>
  <c r="AP37" i="2"/>
  <c r="AQ37" i="2"/>
  <c r="AR37" i="2"/>
  <c r="AS37" i="2"/>
  <c r="AT37" i="2"/>
  <c r="AU37" i="2"/>
  <c r="AV37" i="2"/>
  <c r="AW37" i="2"/>
  <c r="AX37" i="2"/>
  <c r="AY37" i="2"/>
  <c r="AZ37" i="2"/>
  <c r="BA37" i="2"/>
  <c r="BB37" i="2"/>
  <c r="BC37" i="2"/>
  <c r="BD37" i="2"/>
  <c r="BE37" i="2"/>
  <c r="BF37" i="2"/>
  <c r="BG37" i="2"/>
  <c r="BH37" i="2"/>
  <c r="BI37" i="2"/>
  <c r="BJ37" i="2"/>
  <c r="BK37" i="2"/>
  <c r="BL37" i="2"/>
  <c r="BM37" i="2"/>
  <c r="BN37" i="2"/>
  <c r="BO37" i="2"/>
  <c r="BP37" i="2"/>
  <c r="BQ37" i="2"/>
  <c r="BR37" i="2"/>
  <c r="BS37" i="2"/>
  <c r="BT37" i="2"/>
  <c r="BU37" i="2"/>
  <c r="BV37" i="2"/>
  <c r="BW37" i="2"/>
  <c r="BX37" i="2"/>
  <c r="BY37" i="2"/>
  <c r="BZ37" i="2"/>
  <c r="CA37" i="2"/>
  <c r="CB37" i="2"/>
  <c r="CC37" i="2"/>
  <c r="CD37" i="2"/>
  <c r="CE37" i="2"/>
  <c r="CF37" i="2"/>
  <c r="CG37" i="2"/>
  <c r="CH37" i="2"/>
  <c r="CI37" i="2"/>
  <c r="CJ37" i="2"/>
  <c r="CK37" i="2"/>
  <c r="CL37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AL38" i="2"/>
  <c r="AM38" i="2"/>
  <c r="AN38" i="2"/>
  <c r="AO38" i="2"/>
  <c r="AP38" i="2"/>
  <c r="AQ38" i="2"/>
  <c r="AR38" i="2"/>
  <c r="AS38" i="2"/>
  <c r="AT38" i="2"/>
  <c r="AU38" i="2"/>
  <c r="AV38" i="2"/>
  <c r="AW38" i="2"/>
  <c r="AX38" i="2"/>
  <c r="AY38" i="2"/>
  <c r="AZ38" i="2"/>
  <c r="BA38" i="2"/>
  <c r="BB38" i="2"/>
  <c r="BC38" i="2"/>
  <c r="BD38" i="2"/>
  <c r="BE38" i="2"/>
  <c r="BF38" i="2"/>
  <c r="BG38" i="2"/>
  <c r="BH38" i="2"/>
  <c r="BI38" i="2"/>
  <c r="BJ38" i="2"/>
  <c r="BK38" i="2"/>
  <c r="BL38" i="2"/>
  <c r="BM38" i="2"/>
  <c r="BN38" i="2"/>
  <c r="BO38" i="2"/>
  <c r="BP38" i="2"/>
  <c r="BQ38" i="2"/>
  <c r="BR38" i="2"/>
  <c r="BS38" i="2"/>
  <c r="BT38" i="2"/>
  <c r="BU38" i="2"/>
  <c r="BV38" i="2"/>
  <c r="BW38" i="2"/>
  <c r="BX38" i="2"/>
  <c r="BY38" i="2"/>
  <c r="BZ38" i="2"/>
  <c r="CA38" i="2"/>
  <c r="CB38" i="2"/>
  <c r="CC38" i="2"/>
  <c r="CD38" i="2"/>
  <c r="CE38" i="2"/>
  <c r="CF38" i="2"/>
  <c r="CG38" i="2"/>
  <c r="CH38" i="2"/>
  <c r="CI38" i="2"/>
  <c r="CJ38" i="2"/>
  <c r="CK38" i="2"/>
  <c r="CL38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AH39" i="2"/>
  <c r="AI39" i="2"/>
  <c r="AJ39" i="2"/>
  <c r="AK39" i="2"/>
  <c r="AL39" i="2"/>
  <c r="AM39" i="2"/>
  <c r="AN39" i="2"/>
  <c r="AO39" i="2"/>
  <c r="AP39" i="2"/>
  <c r="AQ39" i="2"/>
  <c r="AR39" i="2"/>
  <c r="AS39" i="2"/>
  <c r="AT39" i="2"/>
  <c r="AU39" i="2"/>
  <c r="AV39" i="2"/>
  <c r="AW39" i="2"/>
  <c r="AX39" i="2"/>
  <c r="AY39" i="2"/>
  <c r="AZ39" i="2"/>
  <c r="BA39" i="2"/>
  <c r="BB39" i="2"/>
  <c r="BC39" i="2"/>
  <c r="BD39" i="2"/>
  <c r="BE39" i="2"/>
  <c r="BF39" i="2"/>
  <c r="BG39" i="2"/>
  <c r="BH39" i="2"/>
  <c r="BI39" i="2"/>
  <c r="BJ39" i="2"/>
  <c r="BK39" i="2"/>
  <c r="BL39" i="2"/>
  <c r="BM39" i="2"/>
  <c r="BN39" i="2"/>
  <c r="BO39" i="2"/>
  <c r="BP39" i="2"/>
  <c r="BQ39" i="2"/>
  <c r="BR39" i="2"/>
  <c r="BS39" i="2"/>
  <c r="BT39" i="2"/>
  <c r="BU39" i="2"/>
  <c r="BV39" i="2"/>
  <c r="BW39" i="2"/>
  <c r="BX39" i="2"/>
  <c r="BY39" i="2"/>
  <c r="BZ39" i="2"/>
  <c r="CA39" i="2"/>
  <c r="CB39" i="2"/>
  <c r="CC39" i="2"/>
  <c r="CD39" i="2"/>
  <c r="CE39" i="2"/>
  <c r="CF39" i="2"/>
  <c r="CG39" i="2"/>
  <c r="CH39" i="2"/>
  <c r="CI39" i="2"/>
  <c r="CJ39" i="2"/>
  <c r="CK39" i="2"/>
  <c r="CL39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AH40" i="2"/>
  <c r="AI40" i="2"/>
  <c r="AJ40" i="2"/>
  <c r="AK40" i="2"/>
  <c r="AL40" i="2"/>
  <c r="AM40" i="2"/>
  <c r="AN40" i="2"/>
  <c r="AO40" i="2"/>
  <c r="AP40" i="2"/>
  <c r="AQ40" i="2"/>
  <c r="AR40" i="2"/>
  <c r="AS40" i="2"/>
  <c r="AT40" i="2"/>
  <c r="AU40" i="2"/>
  <c r="AV40" i="2"/>
  <c r="AW40" i="2"/>
  <c r="AX40" i="2"/>
  <c r="AY40" i="2"/>
  <c r="AZ40" i="2"/>
  <c r="BA40" i="2"/>
  <c r="BB40" i="2"/>
  <c r="BC40" i="2"/>
  <c r="BD40" i="2"/>
  <c r="BE40" i="2"/>
  <c r="BF40" i="2"/>
  <c r="BG40" i="2"/>
  <c r="BH40" i="2"/>
  <c r="BI40" i="2"/>
  <c r="BJ40" i="2"/>
  <c r="BK40" i="2"/>
  <c r="BL40" i="2"/>
  <c r="BM40" i="2"/>
  <c r="BN40" i="2"/>
  <c r="BO40" i="2"/>
  <c r="BP40" i="2"/>
  <c r="BQ40" i="2"/>
  <c r="BR40" i="2"/>
  <c r="BS40" i="2"/>
  <c r="BT40" i="2"/>
  <c r="BU40" i="2"/>
  <c r="BV40" i="2"/>
  <c r="BW40" i="2"/>
  <c r="BX40" i="2"/>
  <c r="BY40" i="2"/>
  <c r="BZ40" i="2"/>
  <c r="CA40" i="2"/>
  <c r="CB40" i="2"/>
  <c r="CC40" i="2"/>
  <c r="CD40" i="2"/>
  <c r="CE40" i="2"/>
  <c r="CF40" i="2"/>
  <c r="CG40" i="2"/>
  <c r="CH40" i="2"/>
  <c r="CI40" i="2"/>
  <c r="CJ40" i="2"/>
  <c r="CK40" i="2"/>
  <c r="CL40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AF41" i="2"/>
  <c r="AG41" i="2"/>
  <c r="AH41" i="2"/>
  <c r="AI41" i="2"/>
  <c r="AJ41" i="2"/>
  <c r="AK41" i="2"/>
  <c r="AL41" i="2"/>
  <c r="AM41" i="2"/>
  <c r="AN41" i="2"/>
  <c r="AO41" i="2"/>
  <c r="AP41" i="2"/>
  <c r="AQ41" i="2"/>
  <c r="AR41" i="2"/>
  <c r="AS41" i="2"/>
  <c r="AT41" i="2"/>
  <c r="AU41" i="2"/>
  <c r="AV41" i="2"/>
  <c r="AW41" i="2"/>
  <c r="AX41" i="2"/>
  <c r="AY41" i="2"/>
  <c r="AZ41" i="2"/>
  <c r="BA41" i="2"/>
  <c r="BB41" i="2"/>
  <c r="BC41" i="2"/>
  <c r="BD41" i="2"/>
  <c r="BE41" i="2"/>
  <c r="BF41" i="2"/>
  <c r="BG41" i="2"/>
  <c r="BH41" i="2"/>
  <c r="BI41" i="2"/>
  <c r="BJ41" i="2"/>
  <c r="BK41" i="2"/>
  <c r="BL41" i="2"/>
  <c r="BM41" i="2"/>
  <c r="BN41" i="2"/>
  <c r="BO41" i="2"/>
  <c r="BP41" i="2"/>
  <c r="BQ41" i="2"/>
  <c r="BR41" i="2"/>
  <c r="BS41" i="2"/>
  <c r="BT41" i="2"/>
  <c r="BU41" i="2"/>
  <c r="BV41" i="2"/>
  <c r="BW41" i="2"/>
  <c r="BX41" i="2"/>
  <c r="BY41" i="2"/>
  <c r="BZ41" i="2"/>
  <c r="CA41" i="2"/>
  <c r="CB41" i="2"/>
  <c r="CC41" i="2"/>
  <c r="CD41" i="2"/>
  <c r="CE41" i="2"/>
  <c r="CF41" i="2"/>
  <c r="CG41" i="2"/>
  <c r="CH41" i="2"/>
  <c r="CI41" i="2"/>
  <c r="CJ41" i="2"/>
  <c r="CK41" i="2"/>
  <c r="CL41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AK42" i="2"/>
  <c r="AL42" i="2"/>
  <c r="AM42" i="2"/>
  <c r="AN42" i="2"/>
  <c r="AO42" i="2"/>
  <c r="AP42" i="2"/>
  <c r="AQ42" i="2"/>
  <c r="AR42" i="2"/>
  <c r="AS42" i="2"/>
  <c r="AT42" i="2"/>
  <c r="AU42" i="2"/>
  <c r="AV42" i="2"/>
  <c r="AW42" i="2"/>
  <c r="AX42" i="2"/>
  <c r="AY42" i="2"/>
  <c r="AZ42" i="2"/>
  <c r="BA42" i="2"/>
  <c r="BB42" i="2"/>
  <c r="BC42" i="2"/>
  <c r="BD42" i="2"/>
  <c r="BE42" i="2"/>
  <c r="BF42" i="2"/>
  <c r="BG42" i="2"/>
  <c r="BH42" i="2"/>
  <c r="BI42" i="2"/>
  <c r="BJ42" i="2"/>
  <c r="BK42" i="2"/>
  <c r="BL42" i="2"/>
  <c r="BM42" i="2"/>
  <c r="BN42" i="2"/>
  <c r="BO42" i="2"/>
  <c r="BP42" i="2"/>
  <c r="BQ42" i="2"/>
  <c r="BR42" i="2"/>
  <c r="BS42" i="2"/>
  <c r="BT42" i="2"/>
  <c r="BU42" i="2"/>
  <c r="BV42" i="2"/>
  <c r="BW42" i="2"/>
  <c r="BX42" i="2"/>
  <c r="BY42" i="2"/>
  <c r="BZ42" i="2"/>
  <c r="CA42" i="2"/>
  <c r="CB42" i="2"/>
  <c r="CC42" i="2"/>
  <c r="CD42" i="2"/>
  <c r="CE42" i="2"/>
  <c r="CF42" i="2"/>
  <c r="CG42" i="2"/>
  <c r="CH42" i="2"/>
  <c r="CI42" i="2"/>
  <c r="CJ42" i="2"/>
  <c r="CK42" i="2"/>
  <c r="CL42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AF43" i="2"/>
  <c r="AG43" i="2"/>
  <c r="AH43" i="2"/>
  <c r="AI43" i="2"/>
  <c r="AJ43" i="2"/>
  <c r="AK43" i="2"/>
  <c r="AL43" i="2"/>
  <c r="AM43" i="2"/>
  <c r="AN43" i="2"/>
  <c r="AO43" i="2"/>
  <c r="AP43" i="2"/>
  <c r="AQ43" i="2"/>
  <c r="AR43" i="2"/>
  <c r="AS43" i="2"/>
  <c r="AT43" i="2"/>
  <c r="AU43" i="2"/>
  <c r="AV43" i="2"/>
  <c r="AW43" i="2"/>
  <c r="AX43" i="2"/>
  <c r="AY43" i="2"/>
  <c r="AZ43" i="2"/>
  <c r="BA43" i="2"/>
  <c r="BB43" i="2"/>
  <c r="BC43" i="2"/>
  <c r="BD43" i="2"/>
  <c r="BE43" i="2"/>
  <c r="BF43" i="2"/>
  <c r="BG43" i="2"/>
  <c r="BH43" i="2"/>
  <c r="BI43" i="2"/>
  <c r="BJ43" i="2"/>
  <c r="BK43" i="2"/>
  <c r="BL43" i="2"/>
  <c r="BM43" i="2"/>
  <c r="BN43" i="2"/>
  <c r="BO43" i="2"/>
  <c r="BP43" i="2"/>
  <c r="BQ43" i="2"/>
  <c r="BR43" i="2"/>
  <c r="BS43" i="2"/>
  <c r="BT43" i="2"/>
  <c r="BU43" i="2"/>
  <c r="BV43" i="2"/>
  <c r="BW43" i="2"/>
  <c r="BX43" i="2"/>
  <c r="BY43" i="2"/>
  <c r="BZ43" i="2"/>
  <c r="CA43" i="2"/>
  <c r="CB43" i="2"/>
  <c r="CC43" i="2"/>
  <c r="CD43" i="2"/>
  <c r="CE43" i="2"/>
  <c r="CF43" i="2"/>
  <c r="CG43" i="2"/>
  <c r="CH43" i="2"/>
  <c r="CI43" i="2"/>
  <c r="CJ43" i="2"/>
  <c r="CK43" i="2"/>
  <c r="CL43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AI44" i="2"/>
  <c r="AJ44" i="2"/>
  <c r="AK44" i="2"/>
  <c r="AL44" i="2"/>
  <c r="AM44" i="2"/>
  <c r="AN44" i="2"/>
  <c r="AO44" i="2"/>
  <c r="AP44" i="2"/>
  <c r="AQ44" i="2"/>
  <c r="AR44" i="2"/>
  <c r="AS44" i="2"/>
  <c r="AT44" i="2"/>
  <c r="AU44" i="2"/>
  <c r="AV44" i="2"/>
  <c r="AW44" i="2"/>
  <c r="AX44" i="2"/>
  <c r="AY44" i="2"/>
  <c r="AZ44" i="2"/>
  <c r="BA44" i="2"/>
  <c r="BB44" i="2"/>
  <c r="BC44" i="2"/>
  <c r="BD44" i="2"/>
  <c r="BE44" i="2"/>
  <c r="BF44" i="2"/>
  <c r="BG44" i="2"/>
  <c r="BH44" i="2"/>
  <c r="BI44" i="2"/>
  <c r="BJ44" i="2"/>
  <c r="BK44" i="2"/>
  <c r="BL44" i="2"/>
  <c r="BM44" i="2"/>
  <c r="BN44" i="2"/>
  <c r="BO44" i="2"/>
  <c r="BP44" i="2"/>
  <c r="BQ44" i="2"/>
  <c r="BR44" i="2"/>
  <c r="BS44" i="2"/>
  <c r="BT44" i="2"/>
  <c r="BU44" i="2"/>
  <c r="BV44" i="2"/>
  <c r="BW44" i="2"/>
  <c r="BX44" i="2"/>
  <c r="BY44" i="2"/>
  <c r="BZ44" i="2"/>
  <c r="CA44" i="2"/>
  <c r="CB44" i="2"/>
  <c r="CC44" i="2"/>
  <c r="CD44" i="2"/>
  <c r="CE44" i="2"/>
  <c r="CF44" i="2"/>
  <c r="CG44" i="2"/>
  <c r="CH44" i="2"/>
  <c r="CI44" i="2"/>
  <c r="CJ44" i="2"/>
  <c r="CK44" i="2"/>
  <c r="CL44" i="2"/>
  <c r="C34" i="2"/>
  <c r="C35" i="2"/>
  <c r="C36" i="2"/>
  <c r="C37" i="2"/>
  <c r="C38" i="2"/>
  <c r="C39" i="2"/>
  <c r="C40" i="2"/>
  <c r="C41" i="2"/>
  <c r="C42" i="2"/>
  <c r="C43" i="2"/>
  <c r="C44" i="2"/>
  <c r="C33" i="2"/>
  <c r="AR69" i="3" l="1"/>
  <c r="C66" i="3"/>
  <c r="C58" i="3"/>
  <c r="CJ8" i="3"/>
  <c r="AJ60" i="3"/>
  <c r="CE59" i="3"/>
  <c r="Z58" i="3"/>
  <c r="BU57" i="3"/>
  <c r="AG57" i="3"/>
  <c r="CJ7" i="3"/>
  <c r="CB7" i="3"/>
  <c r="BL7" i="3"/>
  <c r="BD7" i="3"/>
  <c r="AV7" i="3"/>
  <c r="AN7" i="3"/>
  <c r="AF7" i="3"/>
  <c r="P7" i="3"/>
  <c r="H7" i="3"/>
  <c r="BL8" i="3"/>
  <c r="AN8" i="3"/>
  <c r="X8" i="3"/>
  <c r="P8" i="3"/>
  <c r="H8" i="3"/>
  <c r="CC69" i="3"/>
  <c r="BE69" i="3"/>
  <c r="AW69" i="3"/>
  <c r="AO69" i="3"/>
  <c r="Q69" i="3"/>
  <c r="I69" i="3"/>
  <c r="BE11" i="3"/>
  <c r="CJ70" i="3"/>
  <c r="BD70" i="3"/>
  <c r="H70" i="3"/>
  <c r="AY61" i="3"/>
  <c r="K61" i="3"/>
  <c r="C65" i="3"/>
  <c r="BZ8" i="3"/>
  <c r="BF56" i="3"/>
  <c r="BU75" i="3"/>
  <c r="AG75" i="3"/>
  <c r="S19" i="3"/>
  <c r="AG7" i="3"/>
  <c r="Q7" i="3"/>
  <c r="F11" i="3"/>
  <c r="R56" i="3"/>
  <c r="BM79" i="3"/>
  <c r="BU71" i="3"/>
  <c r="BM71" i="3"/>
  <c r="AW71" i="3"/>
  <c r="AO71" i="3"/>
  <c r="AG71" i="3"/>
  <c r="I71" i="3"/>
  <c r="C57" i="3"/>
  <c r="N65" i="3"/>
  <c r="AK64" i="3"/>
  <c r="CE62" i="3"/>
  <c r="BO62" i="3"/>
  <c r="AA62" i="3"/>
  <c r="AG12" i="3"/>
  <c r="BA65" i="3"/>
  <c r="AI63" i="3"/>
  <c r="CB60" i="3"/>
  <c r="BZ72" i="3"/>
  <c r="BR72" i="3"/>
  <c r="BJ72" i="3"/>
  <c r="AL72" i="3"/>
  <c r="AD72" i="3"/>
  <c r="F72" i="3"/>
  <c r="AL11" i="3"/>
  <c r="N11" i="3"/>
  <c r="CG66" i="3"/>
  <c r="BY66" i="3"/>
  <c r="BI66" i="3"/>
  <c r="BA66" i="3"/>
  <c r="AS66" i="3"/>
  <c r="AK66" i="3"/>
  <c r="AC66" i="3"/>
  <c r="U66" i="3"/>
  <c r="M66" i="3"/>
  <c r="AY64" i="3"/>
  <c r="J63" i="3"/>
  <c r="V7" i="3"/>
  <c r="CE11" i="3"/>
  <c r="AY11" i="3"/>
  <c r="S11" i="3"/>
  <c r="CJ64" i="3"/>
  <c r="CJ58" i="3"/>
  <c r="AV58" i="3"/>
  <c r="AV62" i="3"/>
  <c r="C61" i="3"/>
  <c r="BE60" i="3"/>
  <c r="C60" i="3"/>
  <c r="AU63" i="3"/>
  <c r="BP58" i="3"/>
  <c r="CE92" i="3"/>
  <c r="BW92" i="3"/>
  <c r="BO92" i="3"/>
  <c r="BG92" i="3"/>
  <c r="AY92" i="3"/>
  <c r="AQ92" i="3"/>
  <c r="AI92" i="3"/>
  <c r="AA92" i="3"/>
  <c r="S92" i="3"/>
  <c r="K92" i="3"/>
  <c r="CE84" i="3"/>
  <c r="BW84" i="3"/>
  <c r="BO84" i="3"/>
  <c r="BG84" i="3"/>
  <c r="AY84" i="3"/>
  <c r="AQ84" i="3"/>
  <c r="AI84" i="3"/>
  <c r="AA84" i="3"/>
  <c r="S84" i="3"/>
  <c r="K84" i="3"/>
  <c r="Y66" i="3"/>
  <c r="CB65" i="3"/>
  <c r="AU64" i="3"/>
  <c r="CH77" i="3"/>
  <c r="V77" i="3"/>
  <c r="N63" i="3"/>
  <c r="CG62" i="3"/>
  <c r="BY62" i="3"/>
  <c r="BQ62" i="3"/>
  <c r="BI62" i="3"/>
  <c r="BA62" i="3"/>
  <c r="AS62" i="3"/>
  <c r="AK62" i="3"/>
  <c r="AC62" i="3"/>
  <c r="U62" i="3"/>
  <c r="M62" i="3"/>
  <c r="E62" i="3"/>
  <c r="AJ61" i="3"/>
  <c r="CE60" i="3"/>
  <c r="BW60" i="3"/>
  <c r="BO60" i="3"/>
  <c r="BG60" i="3"/>
  <c r="AY60" i="3"/>
  <c r="CK10" i="3"/>
  <c r="AG10" i="3"/>
  <c r="BE80" i="3"/>
  <c r="BE66" i="3"/>
  <c r="AG80" i="3"/>
  <c r="AG66" i="3"/>
  <c r="BL79" i="3"/>
  <c r="BL65" i="3"/>
  <c r="AV79" i="3"/>
  <c r="AV65" i="3"/>
  <c r="X79" i="3"/>
  <c r="X65" i="3"/>
  <c r="CI78" i="3"/>
  <c r="CI64" i="3"/>
  <c r="BB77" i="3"/>
  <c r="BB63" i="3"/>
  <c r="F77" i="3"/>
  <c r="F63" i="3"/>
  <c r="CF75" i="3"/>
  <c r="CF61" i="3"/>
  <c r="BX75" i="3"/>
  <c r="BX61" i="3"/>
  <c r="BP75" i="3"/>
  <c r="BP61" i="3"/>
  <c r="BH75" i="3"/>
  <c r="BH61" i="3"/>
  <c r="AB75" i="3"/>
  <c r="AB61" i="3"/>
  <c r="T75" i="3"/>
  <c r="T61" i="3"/>
  <c r="L75" i="3"/>
  <c r="L61" i="3"/>
  <c r="CJ80" i="3"/>
  <c r="CJ66" i="3"/>
  <c r="CB66" i="3"/>
  <c r="BT80" i="3"/>
  <c r="BT66" i="3"/>
  <c r="BL80" i="3"/>
  <c r="BL66" i="3"/>
  <c r="BD80" i="3"/>
  <c r="BD66" i="3"/>
  <c r="AV80" i="3"/>
  <c r="AV66" i="3"/>
  <c r="AN80" i="3"/>
  <c r="AN66" i="3"/>
  <c r="AF80" i="3"/>
  <c r="AF66" i="3"/>
  <c r="X80" i="3"/>
  <c r="X66" i="3"/>
  <c r="P80" i="3"/>
  <c r="P66" i="3"/>
  <c r="H80" i="3"/>
  <c r="H66" i="3"/>
  <c r="CI79" i="3"/>
  <c r="CI65" i="3"/>
  <c r="CA79" i="3"/>
  <c r="CA65" i="3"/>
  <c r="BS79" i="3"/>
  <c r="BS65" i="3"/>
  <c r="BK79" i="3"/>
  <c r="BK65" i="3"/>
  <c r="BC79" i="3"/>
  <c r="BC65" i="3"/>
  <c r="AU65" i="3"/>
  <c r="AM79" i="3"/>
  <c r="AM65" i="3"/>
  <c r="AE79" i="3"/>
  <c r="AE65" i="3"/>
  <c r="W79" i="3"/>
  <c r="W65" i="3"/>
  <c r="O79" i="3"/>
  <c r="O65" i="3"/>
  <c r="G79" i="3"/>
  <c r="G65" i="3"/>
  <c r="CH78" i="3"/>
  <c r="CH64" i="3"/>
  <c r="BZ78" i="3"/>
  <c r="BZ64" i="3"/>
  <c r="BR78" i="3"/>
  <c r="BR64" i="3"/>
  <c r="BJ78" i="3"/>
  <c r="BJ64" i="3"/>
  <c r="BB78" i="3"/>
  <c r="BB64" i="3"/>
  <c r="AT78" i="3"/>
  <c r="AT64" i="3"/>
  <c r="AL78" i="3"/>
  <c r="AL64" i="3"/>
  <c r="AD78" i="3"/>
  <c r="AD64" i="3"/>
  <c r="V78" i="3"/>
  <c r="V64" i="3"/>
  <c r="N64" i="3"/>
  <c r="F78" i="3"/>
  <c r="F64" i="3"/>
  <c r="CG63" i="3"/>
  <c r="BY63" i="3"/>
  <c r="BQ63" i="3"/>
  <c r="BI63" i="3"/>
  <c r="BA63" i="3"/>
  <c r="AS63" i="3"/>
  <c r="AK63" i="3"/>
  <c r="AC63" i="3"/>
  <c r="U63" i="3"/>
  <c r="M63" i="3"/>
  <c r="E63" i="3"/>
  <c r="CF76" i="3"/>
  <c r="CF62" i="3"/>
  <c r="BX76" i="3"/>
  <c r="BX62" i="3"/>
  <c r="BP76" i="3"/>
  <c r="BP62" i="3"/>
  <c r="BH76" i="3"/>
  <c r="BH62" i="3"/>
  <c r="AZ76" i="3"/>
  <c r="AZ62" i="3"/>
  <c r="AR76" i="3"/>
  <c r="AR62" i="3"/>
  <c r="AJ62" i="3"/>
  <c r="AB76" i="3"/>
  <c r="AB62" i="3"/>
  <c r="T76" i="3"/>
  <c r="T62" i="3"/>
  <c r="L76" i="3"/>
  <c r="L62" i="3"/>
  <c r="D76" i="3"/>
  <c r="D62" i="3"/>
  <c r="CE61" i="3"/>
  <c r="BW61" i="3"/>
  <c r="BO61" i="3"/>
  <c r="BG61" i="3"/>
  <c r="AQ61" i="3"/>
  <c r="AI61" i="3"/>
  <c r="AA61" i="3"/>
  <c r="S61" i="3"/>
  <c r="CL60" i="3"/>
  <c r="CD60" i="3"/>
  <c r="BV60" i="3"/>
  <c r="BN60" i="3"/>
  <c r="BF60" i="3"/>
  <c r="AX60" i="3"/>
  <c r="AP60" i="3"/>
  <c r="AH60" i="3"/>
  <c r="Z60" i="3"/>
  <c r="R60" i="3"/>
  <c r="J60" i="3"/>
  <c r="CK73" i="3"/>
  <c r="CK59" i="3"/>
  <c r="CC73" i="3"/>
  <c r="CC59" i="3"/>
  <c r="BU73" i="3"/>
  <c r="BU59" i="3"/>
  <c r="BM73" i="3"/>
  <c r="BM59" i="3"/>
  <c r="BE73" i="3"/>
  <c r="BE59" i="3"/>
  <c r="AW73" i="3"/>
  <c r="AW59" i="3"/>
  <c r="AG73" i="3"/>
  <c r="AG59" i="3"/>
  <c r="Y59" i="3"/>
  <c r="AU57" i="3"/>
  <c r="CG55" i="3"/>
  <c r="BQ55" i="3"/>
  <c r="BA55" i="3"/>
  <c r="AC55" i="3"/>
  <c r="E55" i="3"/>
  <c r="CF65" i="3"/>
  <c r="BX64" i="3"/>
  <c r="BH63" i="3"/>
  <c r="CC80" i="3"/>
  <c r="CC66" i="3"/>
  <c r="AW80" i="3"/>
  <c r="AW66" i="3"/>
  <c r="Q80" i="3"/>
  <c r="Q66" i="3"/>
  <c r="BD79" i="3"/>
  <c r="BD65" i="3"/>
  <c r="P79" i="3"/>
  <c r="P65" i="3"/>
  <c r="CA78" i="3"/>
  <c r="CA64" i="3"/>
  <c r="BC78" i="3"/>
  <c r="BC64" i="3"/>
  <c r="W78" i="3"/>
  <c r="W64" i="3"/>
  <c r="BZ77" i="3"/>
  <c r="BZ63" i="3"/>
  <c r="AZ75" i="3"/>
  <c r="AZ61" i="3"/>
  <c r="C64" i="3"/>
  <c r="C56" i="3"/>
  <c r="CI80" i="3"/>
  <c r="CI66" i="3"/>
  <c r="CA80" i="3"/>
  <c r="CA66" i="3"/>
  <c r="BS80" i="3"/>
  <c r="BS66" i="3"/>
  <c r="BK80" i="3"/>
  <c r="BK66" i="3"/>
  <c r="BC80" i="3"/>
  <c r="BC66" i="3"/>
  <c r="AU66" i="3"/>
  <c r="AM80" i="3"/>
  <c r="AM66" i="3"/>
  <c r="AE80" i="3"/>
  <c r="AE66" i="3"/>
  <c r="W80" i="3"/>
  <c r="W66" i="3"/>
  <c r="O80" i="3"/>
  <c r="O66" i="3"/>
  <c r="G80" i="3"/>
  <c r="G66" i="3"/>
  <c r="CH79" i="3"/>
  <c r="CH65" i="3"/>
  <c r="BZ79" i="3"/>
  <c r="BZ65" i="3"/>
  <c r="BR79" i="3"/>
  <c r="BR65" i="3"/>
  <c r="BJ79" i="3"/>
  <c r="BJ65" i="3"/>
  <c r="BB79" i="3"/>
  <c r="BB65" i="3"/>
  <c r="AT79" i="3"/>
  <c r="AT65" i="3"/>
  <c r="AL79" i="3"/>
  <c r="AL65" i="3"/>
  <c r="AD79" i="3"/>
  <c r="AD65" i="3"/>
  <c r="V79" i="3"/>
  <c r="V65" i="3"/>
  <c r="F79" i="3"/>
  <c r="F65" i="3"/>
  <c r="CG64" i="3"/>
  <c r="BY64" i="3"/>
  <c r="BQ64" i="3"/>
  <c r="BI64" i="3"/>
  <c r="BA64" i="3"/>
  <c r="AS64" i="3"/>
  <c r="AC64" i="3"/>
  <c r="U64" i="3"/>
  <c r="M64" i="3"/>
  <c r="E64" i="3"/>
  <c r="CF77" i="3"/>
  <c r="CF63" i="3"/>
  <c r="BX77" i="3"/>
  <c r="BX63" i="3"/>
  <c r="BP77" i="3"/>
  <c r="BP63" i="3"/>
  <c r="AZ77" i="3"/>
  <c r="AZ63" i="3"/>
  <c r="AR77" i="3"/>
  <c r="AR63" i="3"/>
  <c r="AJ63" i="3"/>
  <c r="AB77" i="3"/>
  <c r="AB63" i="3"/>
  <c r="T77" i="3"/>
  <c r="T63" i="3"/>
  <c r="L77" i="3"/>
  <c r="L63" i="3"/>
  <c r="D77" i="3"/>
  <c r="D63" i="3"/>
  <c r="BW62" i="3"/>
  <c r="BG62" i="3"/>
  <c r="AY62" i="3"/>
  <c r="AQ62" i="3"/>
  <c r="AI62" i="3"/>
  <c r="S62" i="3"/>
  <c r="K62" i="3"/>
  <c r="CL61" i="3"/>
  <c r="CD61" i="3"/>
  <c r="BV61" i="3"/>
  <c r="BN61" i="3"/>
  <c r="BF61" i="3"/>
  <c r="AX61" i="3"/>
  <c r="AP61" i="3"/>
  <c r="AH61" i="3"/>
  <c r="Z61" i="3"/>
  <c r="R61" i="3"/>
  <c r="J61" i="3"/>
  <c r="CK74" i="3"/>
  <c r="CK60" i="3"/>
  <c r="CC74" i="3"/>
  <c r="CC60" i="3"/>
  <c r="BU74" i="3"/>
  <c r="BU60" i="3"/>
  <c r="BM74" i="3"/>
  <c r="BM60" i="3"/>
  <c r="AW74" i="3"/>
  <c r="AW60" i="3"/>
  <c r="AO74" i="3"/>
  <c r="AO60" i="3"/>
  <c r="AG74" i="3"/>
  <c r="AG60" i="3"/>
  <c r="Y60" i="3"/>
  <c r="I74" i="3"/>
  <c r="I60" i="3"/>
  <c r="CJ73" i="3"/>
  <c r="CJ59" i="3"/>
  <c r="CB59" i="3"/>
  <c r="BT73" i="3"/>
  <c r="BT59" i="3"/>
  <c r="BD73" i="3"/>
  <c r="BD59" i="3"/>
  <c r="AV73" i="3"/>
  <c r="AV59" i="3"/>
  <c r="AN73" i="3"/>
  <c r="AN59" i="3"/>
  <c r="AF73" i="3"/>
  <c r="AF59" i="3"/>
  <c r="X73" i="3"/>
  <c r="X59" i="3"/>
  <c r="P73" i="3"/>
  <c r="P59" i="3"/>
  <c r="H73" i="3"/>
  <c r="H59" i="3"/>
  <c r="CI72" i="3"/>
  <c r="CI58" i="3"/>
  <c r="CA72" i="3"/>
  <c r="CA58" i="3"/>
  <c r="BS72" i="3"/>
  <c r="BS58" i="3"/>
  <c r="BK72" i="3"/>
  <c r="BK58" i="3"/>
  <c r="BC72" i="3"/>
  <c r="BC58" i="3"/>
  <c r="AU58" i="3"/>
  <c r="AM72" i="3"/>
  <c r="AM58" i="3"/>
  <c r="AE72" i="3"/>
  <c r="AE58" i="3"/>
  <c r="W72" i="3"/>
  <c r="W58" i="3"/>
  <c r="O72" i="3"/>
  <c r="O58" i="3"/>
  <c r="G72" i="3"/>
  <c r="G58" i="3"/>
  <c r="CH71" i="3"/>
  <c r="CH57" i="3"/>
  <c r="BZ71" i="3"/>
  <c r="BZ57" i="3"/>
  <c r="BR71" i="3"/>
  <c r="BR57" i="3"/>
  <c r="BJ71" i="3"/>
  <c r="BJ57" i="3"/>
  <c r="BB71" i="3"/>
  <c r="BB57" i="3"/>
  <c r="AT71" i="3"/>
  <c r="AT57" i="3"/>
  <c r="AL71" i="3"/>
  <c r="AL57" i="3"/>
  <c r="AD71" i="3"/>
  <c r="AD57" i="3"/>
  <c r="V71" i="3"/>
  <c r="V57" i="3"/>
  <c r="N57" i="3"/>
  <c r="F71" i="3"/>
  <c r="F57" i="3"/>
  <c r="CG56" i="3"/>
  <c r="BQ56" i="3"/>
  <c r="BI56" i="3"/>
  <c r="BA56" i="3"/>
  <c r="AS56" i="3"/>
  <c r="AC56" i="3"/>
  <c r="U56" i="3"/>
  <c r="M56" i="3"/>
  <c r="E56" i="3"/>
  <c r="CF69" i="3"/>
  <c r="CF55" i="3"/>
  <c r="BX69" i="3"/>
  <c r="BX55" i="3"/>
  <c r="BP69" i="3"/>
  <c r="BP55" i="3"/>
  <c r="AJ55" i="3"/>
  <c r="BX65" i="3"/>
  <c r="BK64" i="3"/>
  <c r="H62" i="3"/>
  <c r="Q60" i="3"/>
  <c r="BM80" i="3"/>
  <c r="BM66" i="3"/>
  <c r="BT79" i="3"/>
  <c r="BT65" i="3"/>
  <c r="AF79" i="3"/>
  <c r="AF65" i="3"/>
  <c r="O78" i="3"/>
  <c r="O64" i="3"/>
  <c r="BJ77" i="3"/>
  <c r="BJ63" i="3"/>
  <c r="AR75" i="3"/>
  <c r="AR61" i="3"/>
  <c r="C55" i="3"/>
  <c r="C63" i="3"/>
  <c r="CH80" i="3"/>
  <c r="CH66" i="3"/>
  <c r="BZ80" i="3"/>
  <c r="BZ66" i="3"/>
  <c r="BR80" i="3"/>
  <c r="BR66" i="3"/>
  <c r="BJ80" i="3"/>
  <c r="BJ66" i="3"/>
  <c r="BB80" i="3"/>
  <c r="BB66" i="3"/>
  <c r="AT80" i="3"/>
  <c r="AT66" i="3"/>
  <c r="AL80" i="3"/>
  <c r="AL66" i="3"/>
  <c r="AD80" i="3"/>
  <c r="AD66" i="3"/>
  <c r="V80" i="3"/>
  <c r="V66" i="3"/>
  <c r="N66" i="3"/>
  <c r="F80" i="3"/>
  <c r="F66" i="3"/>
  <c r="CG65" i="3"/>
  <c r="BY65" i="3"/>
  <c r="BQ65" i="3"/>
  <c r="BI65" i="3"/>
  <c r="AS65" i="3"/>
  <c r="AK65" i="3"/>
  <c r="AC65" i="3"/>
  <c r="U65" i="3"/>
  <c r="M65" i="3"/>
  <c r="E65" i="3"/>
  <c r="CF78" i="3"/>
  <c r="CF64" i="3"/>
  <c r="BP78" i="3"/>
  <c r="BP64" i="3"/>
  <c r="BH78" i="3"/>
  <c r="BH64" i="3"/>
  <c r="AZ78" i="3"/>
  <c r="AZ64" i="3"/>
  <c r="AR78" i="3"/>
  <c r="AR64" i="3"/>
  <c r="AJ64" i="3"/>
  <c r="AB78" i="3"/>
  <c r="AB64" i="3"/>
  <c r="T78" i="3"/>
  <c r="T64" i="3"/>
  <c r="D78" i="3"/>
  <c r="D64" i="3"/>
  <c r="CE63" i="3"/>
  <c r="BW63" i="3"/>
  <c r="BO63" i="3"/>
  <c r="BG63" i="3"/>
  <c r="AY63" i="3"/>
  <c r="AQ63" i="3"/>
  <c r="AA63" i="3"/>
  <c r="S63" i="3"/>
  <c r="K63" i="3"/>
  <c r="CL62" i="3"/>
  <c r="CD62" i="3"/>
  <c r="BV62" i="3"/>
  <c r="BN62" i="3"/>
  <c r="BF62" i="3"/>
  <c r="AX62" i="3"/>
  <c r="AP62" i="3"/>
  <c r="AH62" i="3"/>
  <c r="Z62" i="3"/>
  <c r="R62" i="3"/>
  <c r="J62" i="3"/>
  <c r="CK75" i="3"/>
  <c r="CK13" i="3" s="1"/>
  <c r="CK61" i="3"/>
  <c r="CC75" i="3"/>
  <c r="CC61" i="3"/>
  <c r="BM75" i="3"/>
  <c r="BM61" i="3"/>
  <c r="BE75" i="3"/>
  <c r="BE61" i="3"/>
  <c r="AW75" i="3"/>
  <c r="AW61" i="3"/>
  <c r="AO75" i="3"/>
  <c r="AO61" i="3"/>
  <c r="Y61" i="3"/>
  <c r="Q75" i="3"/>
  <c r="Q61" i="3"/>
  <c r="I75" i="3"/>
  <c r="I61" i="3"/>
  <c r="CJ74" i="3"/>
  <c r="CJ60" i="3"/>
  <c r="BT74" i="3"/>
  <c r="BT60" i="3"/>
  <c r="BL74" i="3"/>
  <c r="BL60" i="3"/>
  <c r="BD74" i="3"/>
  <c r="BD60" i="3"/>
  <c r="AV74" i="3"/>
  <c r="AV60" i="3"/>
  <c r="AN74" i="3"/>
  <c r="AN60" i="3"/>
  <c r="AF74" i="3"/>
  <c r="AF60" i="3"/>
  <c r="X74" i="3"/>
  <c r="X60" i="3"/>
  <c r="P74" i="3"/>
  <c r="P60" i="3"/>
  <c r="H74" i="3"/>
  <c r="H60" i="3"/>
  <c r="CI73" i="3"/>
  <c r="CI59" i="3"/>
  <c r="CA73" i="3"/>
  <c r="CA59" i="3"/>
  <c r="BS73" i="3"/>
  <c r="BS59" i="3"/>
  <c r="BK73" i="3"/>
  <c r="BK59" i="3"/>
  <c r="AU59" i="3"/>
  <c r="N58" i="3"/>
  <c r="CG57" i="3"/>
  <c r="BI57" i="3"/>
  <c r="AK57" i="3"/>
  <c r="AC57" i="3"/>
  <c r="U57" i="3"/>
  <c r="BW55" i="3"/>
  <c r="BO55" i="3"/>
  <c r="AI55" i="3"/>
  <c r="S55" i="3"/>
  <c r="K55" i="3"/>
  <c r="BM65" i="3"/>
  <c r="BU61" i="3"/>
  <c r="BU80" i="3"/>
  <c r="BU66" i="3"/>
  <c r="AO80" i="3"/>
  <c r="AO66" i="3"/>
  <c r="CJ79" i="3"/>
  <c r="CJ65" i="3"/>
  <c r="H79" i="3"/>
  <c r="H65" i="3"/>
  <c r="BS78" i="3"/>
  <c r="BS64" i="3"/>
  <c r="AM78" i="3"/>
  <c r="AM64" i="3"/>
  <c r="G78" i="3"/>
  <c r="G64" i="3"/>
  <c r="BR77" i="3"/>
  <c r="BR63" i="3"/>
  <c r="AT77" i="3"/>
  <c r="AT63" i="3"/>
  <c r="D75" i="3"/>
  <c r="D61" i="3"/>
  <c r="C62" i="3"/>
  <c r="BP79" i="3"/>
  <c r="BP65" i="3"/>
  <c r="BH79" i="3"/>
  <c r="BH65" i="3"/>
  <c r="AZ79" i="3"/>
  <c r="AZ65" i="3"/>
  <c r="AR79" i="3"/>
  <c r="AR65" i="3"/>
  <c r="AJ65" i="3"/>
  <c r="T79" i="3"/>
  <c r="T65" i="3"/>
  <c r="L79" i="3"/>
  <c r="L65" i="3"/>
  <c r="D79" i="3"/>
  <c r="D65" i="3"/>
  <c r="CE64" i="3"/>
  <c r="BW64" i="3"/>
  <c r="BO64" i="3"/>
  <c r="BG64" i="3"/>
  <c r="AQ64" i="3"/>
  <c r="AI64" i="3"/>
  <c r="AA64" i="3"/>
  <c r="S64" i="3"/>
  <c r="K64" i="3"/>
  <c r="CL63" i="3"/>
  <c r="CD63" i="3"/>
  <c r="BN63" i="3"/>
  <c r="BF63" i="3"/>
  <c r="AX63" i="3"/>
  <c r="AP63" i="3"/>
  <c r="AH63" i="3"/>
  <c r="Z63" i="3"/>
  <c r="R63" i="3"/>
  <c r="CK76" i="3"/>
  <c r="CK62" i="3"/>
  <c r="CC76" i="3"/>
  <c r="CC62" i="3"/>
  <c r="BU76" i="3"/>
  <c r="BU62" i="3"/>
  <c r="BM76" i="3"/>
  <c r="BM62" i="3"/>
  <c r="BE76" i="3"/>
  <c r="BE62" i="3"/>
  <c r="AW76" i="3"/>
  <c r="AW62" i="3"/>
  <c r="AO76" i="3"/>
  <c r="AO62" i="3"/>
  <c r="AG76" i="3"/>
  <c r="AG62" i="3"/>
  <c r="Y62" i="3"/>
  <c r="Q76" i="3"/>
  <c r="Q62" i="3"/>
  <c r="I76" i="3"/>
  <c r="I62" i="3"/>
  <c r="CJ75" i="3"/>
  <c r="CJ61" i="3"/>
  <c r="CB61" i="3"/>
  <c r="BT75" i="3"/>
  <c r="BT61" i="3"/>
  <c r="BL75" i="3"/>
  <c r="BL61" i="3"/>
  <c r="BD75" i="3"/>
  <c r="BD61" i="3"/>
  <c r="AV75" i="3"/>
  <c r="AV61" i="3"/>
  <c r="AN75" i="3"/>
  <c r="AN61" i="3"/>
  <c r="AF75" i="3"/>
  <c r="AF61" i="3"/>
  <c r="X75" i="3"/>
  <c r="X61" i="3"/>
  <c r="P75" i="3"/>
  <c r="P61" i="3"/>
  <c r="H75" i="3"/>
  <c r="H61" i="3"/>
  <c r="CI74" i="3"/>
  <c r="CI60" i="3"/>
  <c r="CA74" i="3"/>
  <c r="CA60" i="3"/>
  <c r="BS74" i="3"/>
  <c r="BS60" i="3"/>
  <c r="BK74" i="3"/>
  <c r="BK60" i="3"/>
  <c r="BC74" i="3"/>
  <c r="BC60" i="3"/>
  <c r="AU60" i="3"/>
  <c r="AM74" i="3"/>
  <c r="AM60" i="3"/>
  <c r="AE74" i="3"/>
  <c r="AE60" i="3"/>
  <c r="W74" i="3"/>
  <c r="W60" i="3"/>
  <c r="O74" i="3"/>
  <c r="O60" i="3"/>
  <c r="G74" i="3"/>
  <c r="G60" i="3"/>
  <c r="CH73" i="3"/>
  <c r="CH59" i="3"/>
  <c r="BZ73" i="3"/>
  <c r="BZ59" i="3"/>
  <c r="BR73" i="3"/>
  <c r="BR59" i="3"/>
  <c r="BJ73" i="3"/>
  <c r="BJ59" i="3"/>
  <c r="BB73" i="3"/>
  <c r="BB59" i="3"/>
  <c r="AT73" i="3"/>
  <c r="AT59" i="3"/>
  <c r="AL73" i="3"/>
  <c r="AL59" i="3"/>
  <c r="AD73" i="3"/>
  <c r="AD59" i="3"/>
  <c r="V73" i="3"/>
  <c r="V59" i="3"/>
  <c r="N59" i="3"/>
  <c r="F73" i="3"/>
  <c r="F59" i="3"/>
  <c r="CG58" i="3"/>
  <c r="BY58" i="3"/>
  <c r="BQ58" i="3"/>
  <c r="BI58" i="3"/>
  <c r="BA58" i="3"/>
  <c r="AS58" i="3"/>
  <c r="AK58" i="3"/>
  <c r="AC58" i="3"/>
  <c r="U58" i="3"/>
  <c r="M58" i="3"/>
  <c r="E58" i="3"/>
  <c r="CF71" i="3"/>
  <c r="CF57" i="3"/>
  <c r="BX71" i="3"/>
  <c r="BX57" i="3"/>
  <c r="BP71" i="3"/>
  <c r="BP57" i="3"/>
  <c r="BH71" i="3"/>
  <c r="BH57" i="3"/>
  <c r="AZ71" i="3"/>
  <c r="AZ57" i="3"/>
  <c r="AR71" i="3"/>
  <c r="AR57" i="3"/>
  <c r="AJ57" i="3"/>
  <c r="AB71" i="3"/>
  <c r="AB57" i="3"/>
  <c r="T71" i="3"/>
  <c r="T57" i="3"/>
  <c r="L71" i="3"/>
  <c r="L57" i="3"/>
  <c r="D71" i="3"/>
  <c r="D57" i="3"/>
  <c r="CE56" i="3"/>
  <c r="BW56" i="3"/>
  <c r="BO56" i="3"/>
  <c r="BG56" i="3"/>
  <c r="V63" i="3"/>
  <c r="BL59" i="3"/>
  <c r="AE78" i="3"/>
  <c r="AE64" i="3"/>
  <c r="CF80" i="3"/>
  <c r="CF66" i="3"/>
  <c r="BX80" i="3"/>
  <c r="BX66" i="3"/>
  <c r="BP80" i="3"/>
  <c r="BP66" i="3"/>
  <c r="BH80" i="3"/>
  <c r="BH66" i="3"/>
  <c r="AZ80" i="3"/>
  <c r="AZ66" i="3"/>
  <c r="AR80" i="3"/>
  <c r="AR66" i="3"/>
  <c r="AJ80" i="3"/>
  <c r="AJ66" i="3"/>
  <c r="AB80" i="3"/>
  <c r="AB66" i="3"/>
  <c r="T80" i="3"/>
  <c r="T66" i="3"/>
  <c r="L80" i="3"/>
  <c r="L66" i="3"/>
  <c r="D80" i="3"/>
  <c r="D66" i="3"/>
  <c r="CE65" i="3"/>
  <c r="BW65" i="3"/>
  <c r="BO65" i="3"/>
  <c r="BG65" i="3"/>
  <c r="AY65" i="3"/>
  <c r="AQ65" i="3"/>
  <c r="AI65" i="3"/>
  <c r="AA65" i="3"/>
  <c r="S65" i="3"/>
  <c r="K65" i="3"/>
  <c r="CL64" i="3"/>
  <c r="CD64" i="3"/>
  <c r="BV64" i="3"/>
  <c r="BN64" i="3"/>
  <c r="BF64" i="3"/>
  <c r="AX64" i="3"/>
  <c r="AP64" i="3"/>
  <c r="AH64" i="3"/>
  <c r="Z64" i="3"/>
  <c r="R64" i="3"/>
  <c r="J64" i="3"/>
  <c r="CK77" i="3"/>
  <c r="CK63" i="3"/>
  <c r="CC77" i="3"/>
  <c r="CC63" i="3"/>
  <c r="BU77" i="3"/>
  <c r="BU63" i="3"/>
  <c r="BM77" i="3"/>
  <c r="BM63" i="3"/>
  <c r="BE77" i="3"/>
  <c r="BE63" i="3"/>
  <c r="AW77" i="3"/>
  <c r="AW63" i="3"/>
  <c r="AO77" i="3"/>
  <c r="AO63" i="3"/>
  <c r="AG77" i="3"/>
  <c r="AG63" i="3"/>
  <c r="Y63" i="3"/>
  <c r="Q77" i="3"/>
  <c r="Q63" i="3"/>
  <c r="I77" i="3"/>
  <c r="I63" i="3"/>
  <c r="CJ76" i="3"/>
  <c r="CJ62" i="3"/>
  <c r="CB62" i="3"/>
  <c r="BT76" i="3"/>
  <c r="BT62" i="3"/>
  <c r="BL76" i="3"/>
  <c r="BL62" i="3"/>
  <c r="BD76" i="3"/>
  <c r="BD62" i="3"/>
  <c r="AN76" i="3"/>
  <c r="AN62" i="3"/>
  <c r="AF76" i="3"/>
  <c r="AF62" i="3"/>
  <c r="X76" i="3"/>
  <c r="X62" i="3"/>
  <c r="P76" i="3"/>
  <c r="P62" i="3"/>
  <c r="CI75" i="3"/>
  <c r="CI61" i="3"/>
  <c r="CA75" i="3"/>
  <c r="CA61" i="3"/>
  <c r="BS75" i="3"/>
  <c r="BS61" i="3"/>
  <c r="BK75" i="3"/>
  <c r="BK61" i="3"/>
  <c r="BC75" i="3"/>
  <c r="BC61" i="3"/>
  <c r="AU61" i="3"/>
  <c r="AM75" i="3"/>
  <c r="AM61" i="3"/>
  <c r="AE75" i="3"/>
  <c r="AE61" i="3"/>
  <c r="W75" i="3"/>
  <c r="W61" i="3"/>
  <c r="O75" i="3"/>
  <c r="O61" i="3"/>
  <c r="G75" i="3"/>
  <c r="G61" i="3"/>
  <c r="CH74" i="3"/>
  <c r="CH60" i="3"/>
  <c r="BZ74" i="3"/>
  <c r="BZ60" i="3"/>
  <c r="BR74" i="3"/>
  <c r="BR60" i="3"/>
  <c r="BJ74" i="3"/>
  <c r="BJ60" i="3"/>
  <c r="BB74" i="3"/>
  <c r="BB60" i="3"/>
  <c r="AT74" i="3"/>
  <c r="AT60" i="3"/>
  <c r="AL74" i="3"/>
  <c r="AL60" i="3"/>
  <c r="AD74" i="3"/>
  <c r="AD60" i="3"/>
  <c r="V74" i="3"/>
  <c r="V60" i="3"/>
  <c r="N60" i="3"/>
  <c r="F74" i="3"/>
  <c r="F60" i="3"/>
  <c r="CG59" i="3"/>
  <c r="BY59" i="3"/>
  <c r="BQ59" i="3"/>
  <c r="BI59" i="3"/>
  <c r="BA59" i="3"/>
  <c r="AS59" i="3"/>
  <c r="AK59" i="3"/>
  <c r="AC59" i="3"/>
  <c r="M59" i="3"/>
  <c r="AJ58" i="3"/>
  <c r="BW57" i="3"/>
  <c r="BO57" i="3"/>
  <c r="BG57" i="3"/>
  <c r="AI57" i="3"/>
  <c r="AA57" i="3"/>
  <c r="CL56" i="3"/>
  <c r="CD56" i="3"/>
  <c r="AX56" i="3"/>
  <c r="AH56" i="3"/>
  <c r="Z56" i="3"/>
  <c r="AN65" i="3"/>
  <c r="X64" i="3"/>
  <c r="AG61" i="3"/>
  <c r="AO59" i="3"/>
  <c r="AD77" i="3"/>
  <c r="AD63" i="3"/>
  <c r="CE66" i="3"/>
  <c r="BW66" i="3"/>
  <c r="BO66" i="3"/>
  <c r="BG66" i="3"/>
  <c r="AY66" i="3"/>
  <c r="AQ66" i="3"/>
  <c r="AI66" i="3"/>
  <c r="AA66" i="3"/>
  <c r="S66" i="3"/>
  <c r="K66" i="3"/>
  <c r="CL65" i="3"/>
  <c r="CD65" i="3"/>
  <c r="BV65" i="3"/>
  <c r="BN65" i="3"/>
  <c r="BF65" i="3"/>
  <c r="AX65" i="3"/>
  <c r="AP65" i="3"/>
  <c r="AH65" i="3"/>
  <c r="Z65" i="3"/>
  <c r="R65" i="3"/>
  <c r="J65" i="3"/>
  <c r="CK78" i="3"/>
  <c r="CK64" i="3"/>
  <c r="CC78" i="3"/>
  <c r="CC64" i="3"/>
  <c r="BU78" i="3"/>
  <c r="BU64" i="3"/>
  <c r="BM78" i="3"/>
  <c r="BM64" i="3"/>
  <c r="BE78" i="3"/>
  <c r="BE64" i="3"/>
  <c r="AW78" i="3"/>
  <c r="AW64" i="3"/>
  <c r="AO78" i="3"/>
  <c r="AO64" i="3"/>
  <c r="AG78" i="3"/>
  <c r="AG64" i="3"/>
  <c r="Y64" i="3"/>
  <c r="Q78" i="3"/>
  <c r="Q64" i="3"/>
  <c r="I78" i="3"/>
  <c r="I64" i="3"/>
  <c r="CJ77" i="3"/>
  <c r="CJ63" i="3"/>
  <c r="CB63" i="3"/>
  <c r="BT77" i="3"/>
  <c r="BT63" i="3"/>
  <c r="BL77" i="3"/>
  <c r="BL63" i="3"/>
  <c r="BD77" i="3"/>
  <c r="BD63" i="3"/>
  <c r="AV77" i="3"/>
  <c r="AV63" i="3"/>
  <c r="AN77" i="3"/>
  <c r="AN63" i="3"/>
  <c r="AF77" i="3"/>
  <c r="AF63" i="3"/>
  <c r="X77" i="3"/>
  <c r="X63" i="3"/>
  <c r="P77" i="3"/>
  <c r="P63" i="3"/>
  <c r="H77" i="3"/>
  <c r="H63" i="3"/>
  <c r="CI76" i="3"/>
  <c r="CI62" i="3"/>
  <c r="CA76" i="3"/>
  <c r="CA62" i="3"/>
  <c r="BS76" i="3"/>
  <c r="BS62" i="3"/>
  <c r="BK76" i="3"/>
  <c r="BK62" i="3"/>
  <c r="BC76" i="3"/>
  <c r="BC62" i="3"/>
  <c r="AU62" i="3"/>
  <c r="AM76" i="3"/>
  <c r="AM62" i="3"/>
  <c r="AE76" i="3"/>
  <c r="AE62" i="3"/>
  <c r="W76" i="3"/>
  <c r="W62" i="3"/>
  <c r="O76" i="3"/>
  <c r="O62" i="3"/>
  <c r="G76" i="3"/>
  <c r="G62" i="3"/>
  <c r="CH75" i="3"/>
  <c r="CH61" i="3"/>
  <c r="BZ75" i="3"/>
  <c r="BZ13" i="3" s="1"/>
  <c r="BZ61" i="3"/>
  <c r="BR75" i="3"/>
  <c r="BR61" i="3"/>
  <c r="BJ75" i="3"/>
  <c r="BJ61" i="3"/>
  <c r="BB75" i="3"/>
  <c r="BB61" i="3"/>
  <c r="AT75" i="3"/>
  <c r="AT61" i="3"/>
  <c r="AL75" i="3"/>
  <c r="AL61" i="3"/>
  <c r="AD75" i="3"/>
  <c r="AD61" i="3"/>
  <c r="V75" i="3"/>
  <c r="V61" i="3"/>
  <c r="N75" i="3"/>
  <c r="N61" i="3"/>
  <c r="F75" i="3"/>
  <c r="F61" i="3"/>
  <c r="CG74" i="3"/>
  <c r="CG60" i="3"/>
  <c r="BY74" i="3"/>
  <c r="BY60" i="3"/>
  <c r="BQ60" i="3"/>
  <c r="BI74" i="3"/>
  <c r="BI60" i="3"/>
  <c r="BA74" i="3"/>
  <c r="BA60" i="3"/>
  <c r="AS74" i="3"/>
  <c r="AS60" i="3"/>
  <c r="AK74" i="3"/>
  <c r="AK60" i="3"/>
  <c r="AC74" i="3"/>
  <c r="AC60" i="3"/>
  <c r="U74" i="3"/>
  <c r="U60" i="3"/>
  <c r="M74" i="3"/>
  <c r="M60" i="3"/>
  <c r="E74" i="3"/>
  <c r="E60" i="3"/>
  <c r="CF73" i="3"/>
  <c r="CF59" i="3"/>
  <c r="BX73" i="3"/>
  <c r="BX59" i="3"/>
  <c r="BP73" i="3"/>
  <c r="BP59" i="3"/>
  <c r="BH73" i="3"/>
  <c r="BH59" i="3"/>
  <c r="AZ73" i="3"/>
  <c r="AZ59" i="3"/>
  <c r="AR73" i="3"/>
  <c r="AR59" i="3"/>
  <c r="AJ59" i="3"/>
  <c r="AB73" i="3"/>
  <c r="AB59" i="3"/>
  <c r="T73" i="3"/>
  <c r="T59" i="3"/>
  <c r="L73" i="3"/>
  <c r="L59" i="3"/>
  <c r="D73" i="3"/>
  <c r="D59" i="3"/>
  <c r="CE58" i="3"/>
  <c r="BW58" i="3"/>
  <c r="BO58" i="3"/>
  <c r="BG58" i="3"/>
  <c r="AY58" i="3"/>
  <c r="AQ58" i="3"/>
  <c r="AI58" i="3"/>
  <c r="AA58" i="3"/>
  <c r="S58" i="3"/>
  <c r="K58" i="3"/>
  <c r="CL57" i="3"/>
  <c r="CD57" i="3"/>
  <c r="BV57" i="3"/>
  <c r="BN57" i="3"/>
  <c r="BF57" i="3"/>
  <c r="AX57" i="3"/>
  <c r="AP57" i="3"/>
  <c r="AH57" i="3"/>
  <c r="Z57" i="3"/>
  <c r="R57" i="3"/>
  <c r="J57" i="3"/>
  <c r="CK70" i="3"/>
  <c r="CK56" i="3"/>
  <c r="CC70" i="3"/>
  <c r="CC56" i="3"/>
  <c r="BU70" i="3"/>
  <c r="BU56" i="3"/>
  <c r="BM70" i="3"/>
  <c r="BM56" i="3"/>
  <c r="BE70" i="3"/>
  <c r="BE56" i="3"/>
  <c r="AW70" i="3"/>
  <c r="AW56" i="3"/>
  <c r="AO70" i="3"/>
  <c r="AO56" i="3"/>
  <c r="AG70" i="3"/>
  <c r="AG56" i="3"/>
  <c r="Y56" i="3"/>
  <c r="Q70" i="3"/>
  <c r="Q56" i="3"/>
  <c r="I70" i="3"/>
  <c r="I56" i="3"/>
  <c r="CJ69" i="3"/>
  <c r="CJ55" i="3"/>
  <c r="CB55" i="3"/>
  <c r="BT69" i="3"/>
  <c r="BT55" i="3"/>
  <c r="BL69" i="3"/>
  <c r="BL55" i="3"/>
  <c r="BD69" i="3"/>
  <c r="BD55" i="3"/>
  <c r="AV69" i="3"/>
  <c r="AV55" i="3"/>
  <c r="AN69" i="3"/>
  <c r="AN55" i="3"/>
  <c r="AF69" i="3"/>
  <c r="AF55" i="3"/>
  <c r="X69" i="3"/>
  <c r="X55" i="3"/>
  <c r="P69" i="3"/>
  <c r="P55" i="3"/>
  <c r="H69" i="3"/>
  <c r="H55" i="3"/>
  <c r="AB65" i="3"/>
  <c r="L64" i="3"/>
  <c r="CK80" i="3"/>
  <c r="CK66" i="3"/>
  <c r="I80" i="3"/>
  <c r="I66" i="3"/>
  <c r="AL77" i="3"/>
  <c r="AL63" i="3"/>
  <c r="CL66" i="3"/>
  <c r="CD66" i="3"/>
  <c r="BV66" i="3"/>
  <c r="BN66" i="3"/>
  <c r="BF66" i="3"/>
  <c r="AX66" i="3"/>
  <c r="AP66" i="3"/>
  <c r="AH66" i="3"/>
  <c r="Z66" i="3"/>
  <c r="R66" i="3"/>
  <c r="J66" i="3"/>
  <c r="CK79" i="3"/>
  <c r="CK65" i="3"/>
  <c r="CC79" i="3"/>
  <c r="CC65" i="3"/>
  <c r="BU79" i="3"/>
  <c r="BU65" i="3"/>
  <c r="BE79" i="3"/>
  <c r="BE65" i="3"/>
  <c r="AW79" i="3"/>
  <c r="AW65" i="3"/>
  <c r="AO79" i="3"/>
  <c r="AO65" i="3"/>
  <c r="AG79" i="3"/>
  <c r="AG65" i="3"/>
  <c r="Y65" i="3"/>
  <c r="Q79" i="3"/>
  <c r="Q65" i="3"/>
  <c r="I79" i="3"/>
  <c r="I65" i="3"/>
  <c r="CB64" i="3"/>
  <c r="BT78" i="3"/>
  <c r="BT64" i="3"/>
  <c r="BL78" i="3"/>
  <c r="BL64" i="3"/>
  <c r="BD78" i="3"/>
  <c r="BD64" i="3"/>
  <c r="AV78" i="3"/>
  <c r="AV64" i="3"/>
  <c r="AN78" i="3"/>
  <c r="AN64" i="3"/>
  <c r="AF78" i="3"/>
  <c r="AF64" i="3"/>
  <c r="P78" i="3"/>
  <c r="P64" i="3"/>
  <c r="H78" i="3"/>
  <c r="H64" i="3"/>
  <c r="CI77" i="3"/>
  <c r="CI63" i="3"/>
  <c r="CA77" i="3"/>
  <c r="CA63" i="3"/>
  <c r="BS77" i="3"/>
  <c r="BS63" i="3"/>
  <c r="BK77" i="3"/>
  <c r="BK63" i="3"/>
  <c r="BC77" i="3"/>
  <c r="BC63" i="3"/>
  <c r="AM77" i="3"/>
  <c r="AM63" i="3"/>
  <c r="AE77" i="3"/>
  <c r="AE63" i="3"/>
  <c r="W77" i="3"/>
  <c r="W63" i="3"/>
  <c r="O77" i="3"/>
  <c r="O63" i="3"/>
  <c r="G77" i="3"/>
  <c r="G63" i="3"/>
  <c r="CH76" i="3"/>
  <c r="CH62" i="3"/>
  <c r="BZ76" i="3"/>
  <c r="BZ62" i="3"/>
  <c r="BR76" i="3"/>
  <c r="BR62" i="3"/>
  <c r="BJ76" i="3"/>
  <c r="BJ62" i="3"/>
  <c r="BB76" i="3"/>
  <c r="BB62" i="3"/>
  <c r="AT76" i="3"/>
  <c r="AT62" i="3"/>
  <c r="AL76" i="3"/>
  <c r="AL62" i="3"/>
  <c r="AD76" i="3"/>
  <c r="AD62" i="3"/>
  <c r="V76" i="3"/>
  <c r="V62" i="3"/>
  <c r="N62" i="3"/>
  <c r="F76" i="3"/>
  <c r="F62" i="3"/>
  <c r="CG61" i="3"/>
  <c r="BY61" i="3"/>
  <c r="BQ61" i="3"/>
  <c r="BI61" i="3"/>
  <c r="BA61" i="3"/>
  <c r="AS61" i="3"/>
  <c r="AK61" i="3"/>
  <c r="AC61" i="3"/>
  <c r="U61" i="3"/>
  <c r="M61" i="3"/>
  <c r="E61" i="3"/>
  <c r="CF74" i="3"/>
  <c r="CF60" i="3"/>
  <c r="BX74" i="3"/>
  <c r="BX60" i="3"/>
  <c r="BP74" i="3"/>
  <c r="BP60" i="3"/>
  <c r="BO59" i="3"/>
  <c r="BG59" i="3"/>
  <c r="AY59" i="3"/>
  <c r="AA59" i="3"/>
  <c r="S59" i="3"/>
  <c r="CL58" i="3"/>
  <c r="CD58" i="3"/>
  <c r="BV58" i="3"/>
  <c r="AX58" i="3"/>
  <c r="AP58" i="3"/>
  <c r="R58" i="3"/>
  <c r="J58" i="3"/>
  <c r="AU55" i="3"/>
  <c r="CH63" i="3"/>
  <c r="AZ74" i="3"/>
  <c r="AZ60" i="3"/>
  <c r="T74" i="3"/>
  <c r="T60" i="3"/>
  <c r="L74" i="3"/>
  <c r="L60" i="3"/>
  <c r="BW59" i="3"/>
  <c r="AQ59" i="3"/>
  <c r="AI59" i="3"/>
  <c r="K59" i="3"/>
  <c r="BN58" i="3"/>
  <c r="BF58" i="3"/>
  <c r="AH58" i="3"/>
  <c r="CK71" i="3"/>
  <c r="CK57" i="3"/>
  <c r="CC71" i="3"/>
  <c r="CC57" i="3"/>
  <c r="BE71" i="3"/>
  <c r="BE57" i="3"/>
  <c r="Y57" i="3"/>
  <c r="Q71" i="3"/>
  <c r="Q57" i="3"/>
  <c r="CB56" i="3"/>
  <c r="AV70" i="3"/>
  <c r="AV56" i="3"/>
  <c r="AN70" i="3"/>
  <c r="AN56" i="3"/>
  <c r="P70" i="3"/>
  <c r="P56" i="3"/>
  <c r="BS69" i="3"/>
  <c r="BS55" i="3"/>
  <c r="BK69" i="3"/>
  <c r="BK55" i="3"/>
  <c r="AM69" i="3"/>
  <c r="AM55" i="3"/>
  <c r="G69" i="3"/>
  <c r="G55" i="3"/>
  <c r="Q12" i="3"/>
  <c r="CK8" i="3"/>
  <c r="BM8" i="3"/>
  <c r="AO8" i="3"/>
  <c r="BL58" i="3"/>
  <c r="AR58" i="3"/>
  <c r="X58" i="3"/>
  <c r="D58" i="3"/>
  <c r="BS57" i="3"/>
  <c r="AW57" i="3"/>
  <c r="I57" i="3"/>
  <c r="BX56" i="3"/>
  <c r="BD56" i="3"/>
  <c r="CC55" i="3"/>
  <c r="BH55" i="3"/>
  <c r="AO55" i="3"/>
  <c r="AQ60" i="3"/>
  <c r="AI60" i="3"/>
  <c r="AA60" i="3"/>
  <c r="S60" i="3"/>
  <c r="K60" i="3"/>
  <c r="CL59" i="3"/>
  <c r="CD59" i="3"/>
  <c r="BV59" i="3"/>
  <c r="BN59" i="3"/>
  <c r="BF59" i="3"/>
  <c r="AX59" i="3"/>
  <c r="AP59" i="3"/>
  <c r="AH59" i="3"/>
  <c r="Z59" i="3"/>
  <c r="R59" i="3"/>
  <c r="J59" i="3"/>
  <c r="CK72" i="3"/>
  <c r="CK58" i="3"/>
  <c r="CC72" i="3"/>
  <c r="CC58" i="3"/>
  <c r="BU72" i="3"/>
  <c r="BU58" i="3"/>
  <c r="BM72" i="3"/>
  <c r="BM58" i="3"/>
  <c r="BE72" i="3"/>
  <c r="BE58" i="3"/>
  <c r="AW72" i="3"/>
  <c r="AW58" i="3"/>
  <c r="AO72" i="3"/>
  <c r="AO58" i="3"/>
  <c r="AG72" i="3"/>
  <c r="AG58" i="3"/>
  <c r="Y58" i="3"/>
  <c r="Q72" i="3"/>
  <c r="Q58" i="3"/>
  <c r="I72" i="3"/>
  <c r="I58" i="3"/>
  <c r="CJ71" i="3"/>
  <c r="CJ57" i="3"/>
  <c r="CB57" i="3"/>
  <c r="BT71" i="3"/>
  <c r="BT57" i="3"/>
  <c r="BL71" i="3"/>
  <c r="BL57" i="3"/>
  <c r="BD71" i="3"/>
  <c r="BD57" i="3"/>
  <c r="AV71" i="3"/>
  <c r="AV57" i="3"/>
  <c r="AN71" i="3"/>
  <c r="AN57" i="3"/>
  <c r="AF71" i="3"/>
  <c r="AF57" i="3"/>
  <c r="X71" i="3"/>
  <c r="X57" i="3"/>
  <c r="P71" i="3"/>
  <c r="P57" i="3"/>
  <c r="H71" i="3"/>
  <c r="H57" i="3"/>
  <c r="CI70" i="3"/>
  <c r="CI56" i="3"/>
  <c r="CA70" i="3"/>
  <c r="CA56" i="3"/>
  <c r="BS70" i="3"/>
  <c r="BS56" i="3"/>
  <c r="BK70" i="3"/>
  <c r="BK56" i="3"/>
  <c r="BC70" i="3"/>
  <c r="BC56" i="3"/>
  <c r="AU56" i="3"/>
  <c r="AM70" i="3"/>
  <c r="AM56" i="3"/>
  <c r="AE70" i="3"/>
  <c r="AE56" i="3"/>
  <c r="W70" i="3"/>
  <c r="W56" i="3"/>
  <c r="O70" i="3"/>
  <c r="O56" i="3"/>
  <c r="G70" i="3"/>
  <c r="G56" i="3"/>
  <c r="CH69" i="3"/>
  <c r="CH55" i="3"/>
  <c r="BZ69" i="3"/>
  <c r="BZ55" i="3"/>
  <c r="BR69" i="3"/>
  <c r="BR55" i="3"/>
  <c r="BJ69" i="3"/>
  <c r="BJ55" i="3"/>
  <c r="BB69" i="3"/>
  <c r="BB55" i="3"/>
  <c r="AT69" i="3"/>
  <c r="AT55" i="3"/>
  <c r="AL69" i="3"/>
  <c r="AL55" i="3"/>
  <c r="AD69" i="3"/>
  <c r="AD55" i="3"/>
  <c r="V69" i="3"/>
  <c r="V55" i="3"/>
  <c r="N55" i="3"/>
  <c r="F69" i="3"/>
  <c r="F55" i="3"/>
  <c r="AM59" i="3"/>
  <c r="CI57" i="3"/>
  <c r="G57" i="3"/>
  <c r="BT56" i="3"/>
  <c r="AZ56" i="3"/>
  <c r="AF56" i="3"/>
  <c r="L56" i="3"/>
  <c r="CA55" i="3"/>
  <c r="BE55" i="3"/>
  <c r="Q55" i="3"/>
  <c r="Q73" i="3"/>
  <c r="Q59" i="3"/>
  <c r="I73" i="3"/>
  <c r="I59" i="3"/>
  <c r="BT72" i="3"/>
  <c r="BT58" i="3"/>
  <c r="AN72" i="3"/>
  <c r="AN58" i="3"/>
  <c r="AF72" i="3"/>
  <c r="AF58" i="3"/>
  <c r="H72" i="3"/>
  <c r="H58" i="3"/>
  <c r="BK71" i="3"/>
  <c r="BK57" i="3"/>
  <c r="BC71" i="3"/>
  <c r="BC57" i="3"/>
  <c r="AE71" i="3"/>
  <c r="AE57" i="3"/>
  <c r="CH70" i="3"/>
  <c r="CH56" i="3"/>
  <c r="BZ70" i="3"/>
  <c r="BZ56" i="3"/>
  <c r="BB70" i="3"/>
  <c r="BB56" i="3"/>
  <c r="V70" i="3"/>
  <c r="V56" i="3"/>
  <c r="N56" i="3"/>
  <c r="BY55" i="3"/>
  <c r="AS55" i="3"/>
  <c r="AK55" i="3"/>
  <c r="M55" i="3"/>
  <c r="BC59" i="3"/>
  <c r="O59" i="3"/>
  <c r="CB58" i="3"/>
  <c r="BJ58" i="3"/>
  <c r="BM57" i="3"/>
  <c r="W57" i="3"/>
  <c r="BR56" i="3"/>
  <c r="AD56" i="3"/>
  <c r="H56" i="3"/>
  <c r="BC55" i="3"/>
  <c r="O55" i="3"/>
  <c r="AZ69" i="3"/>
  <c r="AZ55" i="3"/>
  <c r="T69" i="3"/>
  <c r="T55" i="3"/>
  <c r="L69" i="3"/>
  <c r="L55" i="3"/>
  <c r="AB60" i="3"/>
  <c r="BZ58" i="3"/>
  <c r="BD58" i="3"/>
  <c r="AL58" i="3"/>
  <c r="P58" i="3"/>
  <c r="AO57" i="3"/>
  <c r="CJ56" i="3"/>
  <c r="AT56" i="3"/>
  <c r="F56" i="3"/>
  <c r="BU55" i="3"/>
  <c r="AE55" i="3"/>
  <c r="AE73" i="3"/>
  <c r="AE59" i="3"/>
  <c r="W73" i="3"/>
  <c r="W59" i="3"/>
  <c r="CH72" i="3"/>
  <c r="CH58" i="3"/>
  <c r="BB72" i="3"/>
  <c r="BB58" i="3"/>
  <c r="AT72" i="3"/>
  <c r="AT58" i="3"/>
  <c r="V72" i="3"/>
  <c r="V58" i="3"/>
  <c r="BY57" i="3"/>
  <c r="BQ57" i="3"/>
  <c r="AS57" i="3"/>
  <c r="M57" i="3"/>
  <c r="E57" i="3"/>
  <c r="BP70" i="3"/>
  <c r="BP56" i="3"/>
  <c r="AJ56" i="3"/>
  <c r="AB70" i="3"/>
  <c r="AB56" i="3"/>
  <c r="D70" i="3"/>
  <c r="D56" i="3"/>
  <c r="BG55" i="3"/>
  <c r="AY55" i="3"/>
  <c r="AA55" i="3"/>
  <c r="CE19" i="3"/>
  <c r="BW19" i="3"/>
  <c r="BO19" i="3"/>
  <c r="BG19" i="3"/>
  <c r="AQ19" i="3"/>
  <c r="AI19" i="3"/>
  <c r="AA19" i="3"/>
  <c r="K19" i="3"/>
  <c r="AR60" i="3"/>
  <c r="D60" i="3"/>
  <c r="BX58" i="3"/>
  <c r="CA57" i="3"/>
  <c r="AM57" i="3"/>
  <c r="BL56" i="3"/>
  <c r="X56" i="3"/>
  <c r="AW55" i="3"/>
  <c r="I55" i="3"/>
  <c r="AY56" i="3"/>
  <c r="AQ56" i="3"/>
  <c r="AI56" i="3"/>
  <c r="AA56" i="3"/>
  <c r="S56" i="3"/>
  <c r="K56" i="3"/>
  <c r="CL55" i="3"/>
  <c r="CD55" i="3"/>
  <c r="BV55" i="3"/>
  <c r="BN55" i="3"/>
  <c r="BF55" i="3"/>
  <c r="AX55" i="3"/>
  <c r="AP55" i="3"/>
  <c r="AH55" i="3"/>
  <c r="Z55" i="3"/>
  <c r="R55" i="3"/>
  <c r="J55" i="3"/>
  <c r="G59" i="3"/>
  <c r="AZ58" i="3"/>
  <c r="L58" i="3"/>
  <c r="O57" i="3"/>
  <c r="CF56" i="3"/>
  <c r="BJ56" i="3"/>
  <c r="AR56" i="3"/>
  <c r="CI55" i="3"/>
  <c r="AB55" i="3"/>
  <c r="E59" i="3"/>
  <c r="CF72" i="3"/>
  <c r="CF58" i="3"/>
  <c r="BH72" i="3"/>
  <c r="BH58" i="3"/>
  <c r="AB72" i="3"/>
  <c r="AB58" i="3"/>
  <c r="T72" i="3"/>
  <c r="T58" i="3"/>
  <c r="CE57" i="3"/>
  <c r="AY57" i="3"/>
  <c r="AQ57" i="3"/>
  <c r="S57" i="3"/>
  <c r="BV56" i="3"/>
  <c r="BN56" i="3"/>
  <c r="AP56" i="3"/>
  <c r="J56" i="3"/>
  <c r="CK69" i="3"/>
  <c r="CK55" i="3"/>
  <c r="BM69" i="3"/>
  <c r="BM55" i="3"/>
  <c r="AG69" i="3"/>
  <c r="AG55" i="3"/>
  <c r="Y55" i="3"/>
  <c r="AO9" i="3"/>
  <c r="BH60" i="3"/>
  <c r="BR58" i="3"/>
  <c r="AD58" i="3"/>
  <c r="BH56" i="3"/>
  <c r="AL56" i="3"/>
  <c r="T56" i="3"/>
  <c r="AR55" i="3"/>
  <c r="W55" i="3"/>
  <c r="D55" i="3"/>
  <c r="I10" i="3"/>
  <c r="BS8" i="3"/>
  <c r="AM9" i="3"/>
  <c r="BR11" i="3"/>
  <c r="Q9" i="3"/>
  <c r="CC7" i="3"/>
  <c r="CH8" i="3"/>
  <c r="BR8" i="3"/>
  <c r="BJ8" i="3"/>
  <c r="BB8" i="3"/>
  <c r="AT8" i="3"/>
  <c r="AL8" i="3"/>
  <c r="AD8" i="3"/>
  <c r="V8" i="3"/>
  <c r="N8" i="3"/>
  <c r="F8" i="3"/>
  <c r="CI7" i="3"/>
  <c r="CA7" i="3"/>
  <c r="BS7" i="3"/>
  <c r="BK9" i="3"/>
  <c r="BC9" i="3"/>
  <c r="AU9" i="3"/>
  <c r="AM7" i="3"/>
  <c r="AE9" i="3"/>
  <c r="W7" i="3"/>
  <c r="O9" i="3"/>
  <c r="G9" i="3"/>
  <c r="CH11" i="3"/>
  <c r="BZ11" i="3"/>
  <c r="BJ11" i="3"/>
  <c r="BB11" i="3"/>
  <c r="AT11" i="3"/>
  <c r="AD11" i="3"/>
  <c r="V11" i="3"/>
  <c r="BV19" i="3"/>
  <c r="BN19" i="3"/>
  <c r="AH19" i="3"/>
  <c r="BM11" i="3"/>
  <c r="CC8" i="3"/>
  <c r="AG8" i="3"/>
  <c r="R9" i="3"/>
  <c r="CK11" i="3"/>
  <c r="CC11" i="3"/>
  <c r="BU11" i="3"/>
  <c r="AW11" i="3"/>
  <c r="AO11" i="3"/>
  <c r="I11" i="3"/>
  <c r="CL91" i="3"/>
  <c r="CD91" i="3"/>
  <c r="BV91" i="3"/>
  <c r="BN91" i="3"/>
  <c r="BF91" i="3"/>
  <c r="AX91" i="3"/>
  <c r="AP91" i="3"/>
  <c r="AH91" i="3"/>
  <c r="Z91" i="3"/>
  <c r="R91" i="3"/>
  <c r="J91" i="3"/>
  <c r="CL83" i="3"/>
  <c r="CD83" i="3"/>
  <c r="BV83" i="3"/>
  <c r="BN83" i="3"/>
  <c r="BF83" i="3"/>
  <c r="AX83" i="3"/>
  <c r="AP83" i="3"/>
  <c r="AH83" i="3"/>
  <c r="Z83" i="3"/>
  <c r="R83" i="3"/>
  <c r="J83" i="3"/>
  <c r="CK7" i="3"/>
  <c r="AW7" i="3"/>
  <c r="Y7" i="3"/>
  <c r="CL92" i="3"/>
  <c r="CD92" i="3"/>
  <c r="BV92" i="3"/>
  <c r="BN92" i="3"/>
  <c r="AX92" i="3"/>
  <c r="AP92" i="3"/>
  <c r="AH92" i="3"/>
  <c r="Z92" i="3"/>
  <c r="R92" i="3"/>
  <c r="J92" i="3"/>
  <c r="CL84" i="3"/>
  <c r="CD84" i="3"/>
  <c r="BV84" i="3"/>
  <c r="BN84" i="3"/>
  <c r="AX84" i="3"/>
  <c r="AP84" i="3"/>
  <c r="AH84" i="3"/>
  <c r="Z84" i="3"/>
  <c r="R84" i="3"/>
  <c r="J84" i="3"/>
  <c r="CC87" i="3"/>
  <c r="BU87" i="3"/>
  <c r="BM87" i="3"/>
  <c r="BE87" i="3"/>
  <c r="AW87" i="3"/>
  <c r="AO87" i="3"/>
  <c r="AG87" i="3"/>
  <c r="Q87" i="3"/>
  <c r="I87" i="3"/>
  <c r="BC7" i="3"/>
  <c r="Y10" i="3"/>
  <c r="Q10" i="3"/>
  <c r="BK8" i="3"/>
  <c r="AM8" i="3"/>
  <c r="O8" i="3"/>
  <c r="CJ87" i="3"/>
  <c r="BT87" i="3"/>
  <c r="BL87" i="3"/>
  <c r="BD87" i="3"/>
  <c r="AV87" i="3"/>
  <c r="AN87" i="3"/>
  <c r="AF87" i="3"/>
  <c r="X87" i="3"/>
  <c r="P87" i="3"/>
  <c r="H87" i="3"/>
  <c r="AW10" i="3"/>
  <c r="Y11" i="3"/>
  <c r="AO10" i="3"/>
  <c r="G7" i="3"/>
  <c r="Y8" i="3"/>
  <c r="AJ19" i="3"/>
  <c r="T19" i="3"/>
  <c r="BC12" i="3"/>
  <c r="CI12" i="3"/>
  <c r="O12" i="3"/>
  <c r="CI11" i="3"/>
  <c r="CA11" i="3"/>
  <c r="BS11" i="3"/>
  <c r="BK11" i="3"/>
  <c r="BC11" i="3"/>
  <c r="AU11" i="3"/>
  <c r="AE11" i="3"/>
  <c r="W11" i="3"/>
  <c r="G11" i="3"/>
  <c r="AU12" i="3"/>
  <c r="AA10" i="3"/>
  <c r="H9" i="3"/>
  <c r="AE7" i="3"/>
  <c r="BF10" i="3"/>
  <c r="AX10" i="3"/>
  <c r="AH10" i="3"/>
  <c r="R10" i="3"/>
  <c r="BE9" i="3"/>
  <c r="CB8" i="3"/>
  <c r="BT8" i="3"/>
  <c r="BL11" i="3"/>
  <c r="BD8" i="3"/>
  <c r="AV8" i="3"/>
  <c r="CD10" i="3"/>
  <c r="BV10" i="3"/>
  <c r="BN10" i="3"/>
  <c r="BK12" i="3"/>
  <c r="L7" i="3"/>
  <c r="AM12" i="3"/>
  <c r="R12" i="3"/>
  <c r="AH9" i="3"/>
  <c r="BV11" i="3"/>
  <c r="R11" i="3"/>
  <c r="J11" i="3"/>
  <c r="CA12" i="3"/>
  <c r="Q11" i="3"/>
  <c r="W9" i="3"/>
  <c r="BH7" i="3"/>
  <c r="AZ7" i="3"/>
  <c r="AB7" i="3"/>
  <c r="D7" i="3"/>
  <c r="CK87" i="3"/>
  <c r="BS12" i="3"/>
  <c r="CK89" i="3"/>
  <c r="CC89" i="3"/>
  <c r="BU89" i="3"/>
  <c r="BM89" i="3"/>
  <c r="BE89" i="3"/>
  <c r="AW89" i="3"/>
  <c r="AO89" i="3"/>
  <c r="AG89" i="3"/>
  <c r="Y89" i="3"/>
  <c r="Q89" i="3"/>
  <c r="I89" i="3"/>
  <c r="AW88" i="3"/>
  <c r="CK90" i="3"/>
  <c r="CC90" i="3"/>
  <c r="BU90" i="3"/>
  <c r="BM90" i="3"/>
  <c r="BE90" i="3"/>
  <c r="AW90" i="3"/>
  <c r="AO90" i="3"/>
  <c r="AG90" i="3"/>
  <c r="Y90" i="3"/>
  <c r="Q90" i="3"/>
  <c r="I90" i="3"/>
  <c r="CK88" i="3"/>
  <c r="AG88" i="3"/>
  <c r="CK91" i="3"/>
  <c r="CC91" i="3"/>
  <c r="BU91" i="3"/>
  <c r="BM91" i="3"/>
  <c r="BE91" i="3"/>
  <c r="AW91" i="3"/>
  <c r="AO91" i="3"/>
  <c r="AG91" i="3"/>
  <c r="Y91" i="3"/>
  <c r="Q91" i="3"/>
  <c r="I91" i="3"/>
  <c r="CK83" i="3"/>
  <c r="CC83" i="3"/>
  <c r="BU83" i="3"/>
  <c r="BM83" i="3"/>
  <c r="BE83" i="3"/>
  <c r="AW83" i="3"/>
  <c r="AO83" i="3"/>
  <c r="AG83" i="3"/>
  <c r="Q83" i="3"/>
  <c r="I83" i="3"/>
  <c r="BU88" i="3"/>
  <c r="BE88" i="3"/>
  <c r="Q88" i="3"/>
  <c r="BU19" i="3"/>
  <c r="CK92" i="3"/>
  <c r="CC92" i="3"/>
  <c r="BU92" i="3"/>
  <c r="BM92" i="3"/>
  <c r="BE92" i="3"/>
  <c r="AW92" i="3"/>
  <c r="AO92" i="3"/>
  <c r="AG92" i="3"/>
  <c r="Q92" i="3"/>
  <c r="I92" i="3"/>
  <c r="CK84" i="3"/>
  <c r="CC84" i="3"/>
  <c r="BU84" i="3"/>
  <c r="BM84" i="3"/>
  <c r="BE84" i="3"/>
  <c r="AW84" i="3"/>
  <c r="AO84" i="3"/>
  <c r="AG84" i="3"/>
  <c r="Q84" i="3"/>
  <c r="I84" i="3"/>
  <c r="BV12" i="3"/>
  <c r="CC10" i="3"/>
  <c r="BU10" i="3"/>
  <c r="BM10" i="3"/>
  <c r="BE10" i="3"/>
  <c r="BM88" i="3"/>
  <c r="I88" i="3"/>
  <c r="CK93" i="3"/>
  <c r="CC93" i="3"/>
  <c r="BU93" i="3"/>
  <c r="BM93" i="3"/>
  <c r="BE93" i="3"/>
  <c r="AW93" i="3"/>
  <c r="AO93" i="3"/>
  <c r="AG93" i="3"/>
  <c r="Q93" i="3"/>
  <c r="I93" i="3"/>
  <c r="CK85" i="3"/>
  <c r="CC85" i="3"/>
  <c r="BU85" i="3"/>
  <c r="BM85" i="3"/>
  <c r="BE85" i="3"/>
  <c r="AW85" i="3"/>
  <c r="AO85" i="3"/>
  <c r="AG85" i="3"/>
  <c r="Q85" i="3"/>
  <c r="I85" i="3"/>
  <c r="CC88" i="3"/>
  <c r="AO88" i="3"/>
  <c r="CK94" i="3"/>
  <c r="CC94" i="3"/>
  <c r="BU94" i="3"/>
  <c r="BM94" i="3"/>
  <c r="BE94" i="3"/>
  <c r="AW94" i="3"/>
  <c r="AO94" i="3"/>
  <c r="AG94" i="3"/>
  <c r="Q94" i="3"/>
  <c r="I94" i="3"/>
  <c r="CK86" i="3"/>
  <c r="CC86" i="3"/>
  <c r="BU86" i="3"/>
  <c r="BM86" i="3"/>
  <c r="BE86" i="3"/>
  <c r="AW86" i="3"/>
  <c r="AO86" i="3"/>
  <c r="AG86" i="3"/>
  <c r="Q86" i="3"/>
  <c r="I86" i="3"/>
  <c r="CL73" i="3"/>
  <c r="CD73" i="3"/>
  <c r="BV73" i="3"/>
  <c r="BN73" i="3"/>
  <c r="AX73" i="3"/>
  <c r="AP73" i="3"/>
  <c r="AH73" i="3"/>
  <c r="Z73" i="3"/>
  <c r="R73" i="3"/>
  <c r="J73" i="3"/>
  <c r="CI89" i="3"/>
  <c r="CA89" i="3"/>
  <c r="BS89" i="3"/>
  <c r="BK89" i="3"/>
  <c r="BC89" i="3"/>
  <c r="AM89" i="3"/>
  <c r="AE89" i="3"/>
  <c r="W89" i="3"/>
  <c r="O89" i="3"/>
  <c r="G89" i="3"/>
  <c r="CL74" i="3"/>
  <c r="CD74" i="3"/>
  <c r="BV74" i="3"/>
  <c r="BN74" i="3"/>
  <c r="AX74" i="3"/>
  <c r="AP74" i="3"/>
  <c r="AH74" i="3"/>
  <c r="Z74" i="3"/>
  <c r="R74" i="3"/>
  <c r="J74" i="3"/>
  <c r="CI9" i="3"/>
  <c r="CG88" i="3"/>
  <c r="BY88" i="3"/>
  <c r="BQ88" i="3"/>
  <c r="BI88" i="3"/>
  <c r="BA88" i="3"/>
  <c r="AS88" i="3"/>
  <c r="AK88" i="3"/>
  <c r="AC88" i="3"/>
  <c r="U88" i="3"/>
  <c r="M88" i="3"/>
  <c r="E88" i="3"/>
  <c r="AY19" i="3"/>
  <c r="BJ91" i="3"/>
  <c r="N92" i="3"/>
  <c r="BK7" i="3"/>
  <c r="AT93" i="3"/>
  <c r="AM10" i="3"/>
  <c r="O10" i="3"/>
  <c r="BQ8" i="3"/>
  <c r="BA8" i="3"/>
  <c r="AS8" i="3"/>
  <c r="AK8" i="3"/>
  <c r="AC8" i="3"/>
  <c r="U8" i="3"/>
  <c r="M8" i="3"/>
  <c r="CH94" i="3"/>
  <c r="BZ94" i="3"/>
  <c r="BR94" i="3"/>
  <c r="BJ94" i="3"/>
  <c r="BB94" i="3"/>
  <c r="AT94" i="3"/>
  <c r="AL94" i="3"/>
  <c r="AD94" i="3"/>
  <c r="V94" i="3"/>
  <c r="F94" i="3"/>
  <c r="CH86" i="3"/>
  <c r="BZ86" i="3"/>
  <c r="BR86" i="3"/>
  <c r="BJ86" i="3"/>
  <c r="BB86" i="3"/>
  <c r="AT86" i="3"/>
  <c r="AL86" i="3"/>
  <c r="AD86" i="3"/>
  <c r="V86" i="3"/>
  <c r="F86" i="3"/>
  <c r="AI93" i="3"/>
  <c r="BW85" i="3"/>
  <c r="AA85" i="3"/>
  <c r="C70" i="3"/>
  <c r="CE94" i="3"/>
  <c r="BW94" i="3"/>
  <c r="BO94" i="3"/>
  <c r="BG94" i="3"/>
  <c r="AY94" i="3"/>
  <c r="AQ94" i="3"/>
  <c r="AI94" i="3"/>
  <c r="AA94" i="3"/>
  <c r="S94" i="3"/>
  <c r="K94" i="3"/>
  <c r="CL93" i="3"/>
  <c r="CD93" i="3"/>
  <c r="BV93" i="3"/>
  <c r="BN93" i="3"/>
  <c r="BF93" i="3"/>
  <c r="AX93" i="3"/>
  <c r="AP93" i="3"/>
  <c r="AH93" i="3"/>
  <c r="Z93" i="3"/>
  <c r="R93" i="3"/>
  <c r="J93" i="3"/>
  <c r="CE86" i="3"/>
  <c r="BW86" i="3"/>
  <c r="BO86" i="3"/>
  <c r="BG86" i="3"/>
  <c r="AY86" i="3"/>
  <c r="AQ86" i="3"/>
  <c r="AI86" i="3"/>
  <c r="AA86" i="3"/>
  <c r="S86" i="3"/>
  <c r="K86" i="3"/>
  <c r="CL85" i="3"/>
  <c r="CD85" i="3"/>
  <c r="BV85" i="3"/>
  <c r="BN85" i="3"/>
  <c r="AX85" i="3"/>
  <c r="AP85" i="3"/>
  <c r="AH85" i="3"/>
  <c r="Z85" i="3"/>
  <c r="R85" i="3"/>
  <c r="J85" i="3"/>
  <c r="CL75" i="3"/>
  <c r="CD75" i="3"/>
  <c r="BV75" i="3"/>
  <c r="BN75" i="3"/>
  <c r="AX75" i="3"/>
  <c r="AP75" i="3"/>
  <c r="AH75" i="3"/>
  <c r="Z75" i="3"/>
  <c r="R75" i="3"/>
  <c r="J75" i="3"/>
  <c r="CL19" i="3"/>
  <c r="CD19" i="3"/>
  <c r="BF19" i="3"/>
  <c r="AX19" i="3"/>
  <c r="AP19" i="3"/>
  <c r="Z19" i="3"/>
  <c r="R19" i="3"/>
  <c r="J19" i="3"/>
  <c r="CE93" i="3"/>
  <c r="AQ93" i="3"/>
  <c r="AY85" i="3"/>
  <c r="CL94" i="3"/>
  <c r="CD94" i="3"/>
  <c r="BV94" i="3"/>
  <c r="BN94" i="3"/>
  <c r="AX94" i="3"/>
  <c r="AP94" i="3"/>
  <c r="AH94" i="3"/>
  <c r="Z94" i="3"/>
  <c r="R94" i="3"/>
  <c r="J94" i="3"/>
  <c r="CE87" i="3"/>
  <c r="BW87" i="3"/>
  <c r="BO87" i="3"/>
  <c r="BG87" i="3"/>
  <c r="AY87" i="3"/>
  <c r="AQ87" i="3"/>
  <c r="AI87" i="3"/>
  <c r="AA87" i="3"/>
  <c r="S87" i="3"/>
  <c r="K87" i="3"/>
  <c r="CL86" i="3"/>
  <c r="CD86" i="3"/>
  <c r="BV86" i="3"/>
  <c r="BN86" i="3"/>
  <c r="AX86" i="3"/>
  <c r="AP86" i="3"/>
  <c r="AH86" i="3"/>
  <c r="Z86" i="3"/>
  <c r="R86" i="3"/>
  <c r="J86" i="3"/>
  <c r="CL76" i="3"/>
  <c r="CD76" i="3"/>
  <c r="BV76" i="3"/>
  <c r="BN76" i="3"/>
  <c r="AX76" i="3"/>
  <c r="AP76" i="3"/>
  <c r="AH76" i="3"/>
  <c r="Z76" i="3"/>
  <c r="R76" i="3"/>
  <c r="J76" i="3"/>
  <c r="CB19" i="3"/>
  <c r="CD11" i="3"/>
  <c r="AX11" i="3"/>
  <c r="BG93" i="3"/>
  <c r="CE85" i="3"/>
  <c r="AQ85" i="3"/>
  <c r="CE88" i="3"/>
  <c r="BW88" i="3"/>
  <c r="BO88" i="3"/>
  <c r="BG88" i="3"/>
  <c r="AY88" i="3"/>
  <c r="AQ88" i="3"/>
  <c r="AI88" i="3"/>
  <c r="AA88" i="3"/>
  <c r="S88" i="3"/>
  <c r="K88" i="3"/>
  <c r="CL87" i="3"/>
  <c r="CD87" i="3"/>
  <c r="BV87" i="3"/>
  <c r="BN87" i="3"/>
  <c r="AX87" i="3"/>
  <c r="AP87" i="3"/>
  <c r="AH87" i="3"/>
  <c r="Z87" i="3"/>
  <c r="R87" i="3"/>
  <c r="J87" i="3"/>
  <c r="CL77" i="3"/>
  <c r="CD77" i="3"/>
  <c r="BV77" i="3"/>
  <c r="BN77" i="3"/>
  <c r="AX77" i="3"/>
  <c r="AP77" i="3"/>
  <c r="AH77" i="3"/>
  <c r="Z77" i="3"/>
  <c r="R77" i="3"/>
  <c r="J77" i="3"/>
  <c r="CL69" i="3"/>
  <c r="AA93" i="3"/>
  <c r="BG85" i="3"/>
  <c r="K85" i="3"/>
  <c r="CE89" i="3"/>
  <c r="BW89" i="3"/>
  <c r="BO89" i="3"/>
  <c r="BG89" i="3"/>
  <c r="AY89" i="3"/>
  <c r="AQ89" i="3"/>
  <c r="AI89" i="3"/>
  <c r="AA89" i="3"/>
  <c r="S89" i="3"/>
  <c r="K89" i="3"/>
  <c r="CD88" i="3"/>
  <c r="BV88" i="3"/>
  <c r="BN88" i="3"/>
  <c r="AX88" i="3"/>
  <c r="AH88" i="3"/>
  <c r="Z88" i="3"/>
  <c r="R88" i="3"/>
  <c r="J88" i="3"/>
  <c r="CL78" i="3"/>
  <c r="CD78" i="3"/>
  <c r="BV78" i="3"/>
  <c r="BN78" i="3"/>
  <c r="AX78" i="3"/>
  <c r="AP78" i="3"/>
  <c r="AH78" i="3"/>
  <c r="Z78" i="3"/>
  <c r="R78" i="3"/>
  <c r="J78" i="3"/>
  <c r="CL70" i="3"/>
  <c r="CD70" i="3"/>
  <c r="BV70" i="3"/>
  <c r="BN70" i="3"/>
  <c r="AX70" i="3"/>
  <c r="AP70" i="3"/>
  <c r="AH70" i="3"/>
  <c r="Z70" i="3"/>
  <c r="R70" i="3"/>
  <c r="J70" i="3"/>
  <c r="BO93" i="3"/>
  <c r="S93" i="3"/>
  <c r="AI85" i="3"/>
  <c r="AP88" i="3"/>
  <c r="CE90" i="3"/>
  <c r="BW90" i="3"/>
  <c r="BO90" i="3"/>
  <c r="BG90" i="3"/>
  <c r="AY90" i="3"/>
  <c r="AQ90" i="3"/>
  <c r="AI90" i="3"/>
  <c r="AA90" i="3"/>
  <c r="S90" i="3"/>
  <c r="K90" i="3"/>
  <c r="CL89" i="3"/>
  <c r="CD89" i="3"/>
  <c r="BV89" i="3"/>
  <c r="BN89" i="3"/>
  <c r="BF89" i="3"/>
  <c r="AX89" i="3"/>
  <c r="AP89" i="3"/>
  <c r="AH89" i="3"/>
  <c r="Z89" i="3"/>
  <c r="R89" i="3"/>
  <c r="J89" i="3"/>
  <c r="CL79" i="3"/>
  <c r="CD79" i="3"/>
  <c r="BV79" i="3"/>
  <c r="BN79" i="3"/>
  <c r="AX79" i="3"/>
  <c r="AP79" i="3"/>
  <c r="AH79" i="3"/>
  <c r="Z79" i="3"/>
  <c r="R79" i="3"/>
  <c r="J79" i="3"/>
  <c r="CL71" i="3"/>
  <c r="CD71" i="3"/>
  <c r="BV71" i="3"/>
  <c r="BN71" i="3"/>
  <c r="AX71" i="3"/>
  <c r="AP71" i="3"/>
  <c r="AH71" i="3"/>
  <c r="Z71" i="3"/>
  <c r="R71" i="3"/>
  <c r="J71" i="3"/>
  <c r="BW93" i="3"/>
  <c r="AY93" i="3"/>
  <c r="K93" i="3"/>
  <c r="BO85" i="3"/>
  <c r="S85" i="3"/>
  <c r="CL88" i="3"/>
  <c r="CE91" i="3"/>
  <c r="BW91" i="3"/>
  <c r="BO91" i="3"/>
  <c r="BG91" i="3"/>
  <c r="AY91" i="3"/>
  <c r="AQ91" i="3"/>
  <c r="AI91" i="3"/>
  <c r="AA91" i="3"/>
  <c r="S91" i="3"/>
  <c r="K91" i="3"/>
  <c r="CL90" i="3"/>
  <c r="CD90" i="3"/>
  <c r="BV90" i="3"/>
  <c r="BN90" i="3"/>
  <c r="BF90" i="3"/>
  <c r="AX90" i="3"/>
  <c r="AP90" i="3"/>
  <c r="AH90" i="3"/>
  <c r="Z90" i="3"/>
  <c r="R90" i="3"/>
  <c r="J90" i="3"/>
  <c r="CE83" i="3"/>
  <c r="BW83" i="3"/>
  <c r="BO83" i="3"/>
  <c r="BG83" i="3"/>
  <c r="AY83" i="3"/>
  <c r="AQ83" i="3"/>
  <c r="AI83" i="3"/>
  <c r="AA83" i="3"/>
  <c r="S83" i="3"/>
  <c r="K83" i="3"/>
  <c r="CL80" i="3"/>
  <c r="CD80" i="3"/>
  <c r="BV80" i="3"/>
  <c r="BN80" i="3"/>
  <c r="AX80" i="3"/>
  <c r="AP80" i="3"/>
  <c r="AH80" i="3"/>
  <c r="Z80" i="3"/>
  <c r="R80" i="3"/>
  <c r="J80" i="3"/>
  <c r="CL72" i="3"/>
  <c r="CD72" i="3"/>
  <c r="BV72" i="3"/>
  <c r="BN72" i="3"/>
  <c r="AX72" i="3"/>
  <c r="AP72" i="3"/>
  <c r="AH72" i="3"/>
  <c r="Z72" i="3"/>
  <c r="R72" i="3"/>
  <c r="J72" i="3"/>
  <c r="CF19" i="3"/>
  <c r="BP19" i="3"/>
  <c r="BH19" i="3"/>
  <c r="CJ89" i="3"/>
  <c r="CB89" i="3"/>
  <c r="BT89" i="3"/>
  <c r="BL89" i="3"/>
  <c r="BD89" i="3"/>
  <c r="AV89" i="3"/>
  <c r="AN89" i="3"/>
  <c r="AF89" i="3"/>
  <c r="X89" i="3"/>
  <c r="P89" i="3"/>
  <c r="H89" i="3"/>
  <c r="CG76" i="3"/>
  <c r="BY76" i="3"/>
  <c r="BI76" i="3"/>
  <c r="BA76" i="3"/>
  <c r="AS76" i="3"/>
  <c r="AK76" i="3"/>
  <c r="AC76" i="3"/>
  <c r="U76" i="3"/>
  <c r="M76" i="3"/>
  <c r="E76" i="3"/>
  <c r="X10" i="3"/>
  <c r="BT9" i="3"/>
  <c r="AF9" i="3"/>
  <c r="F5" i="4"/>
  <c r="F4" i="4"/>
  <c r="CJ90" i="3"/>
  <c r="BT90" i="3"/>
  <c r="BL90" i="3"/>
  <c r="BD90" i="3"/>
  <c r="AV90" i="3"/>
  <c r="AN90" i="3"/>
  <c r="AF90" i="3"/>
  <c r="X90" i="3"/>
  <c r="P90" i="3"/>
  <c r="H90" i="3"/>
  <c r="CG77" i="3"/>
  <c r="BY77" i="3"/>
  <c r="BI77" i="3"/>
  <c r="BA77" i="3"/>
  <c r="AS77" i="3"/>
  <c r="AK77" i="3"/>
  <c r="AC77" i="3"/>
  <c r="U77" i="3"/>
  <c r="M77" i="3"/>
  <c r="E77" i="3"/>
  <c r="CG69" i="3"/>
  <c r="BY69" i="3"/>
  <c r="BI69" i="3"/>
  <c r="BA69" i="3"/>
  <c r="AS69" i="3"/>
  <c r="AK69" i="3"/>
  <c r="AC69" i="3"/>
  <c r="U69" i="3"/>
  <c r="M69" i="3"/>
  <c r="E69" i="3"/>
  <c r="CE10" i="3"/>
  <c r="AU10" i="3"/>
  <c r="BS9" i="3"/>
  <c r="X9" i="3"/>
  <c r="O7" i="3"/>
  <c r="CJ91" i="3"/>
  <c r="BT91" i="3"/>
  <c r="BL91" i="3"/>
  <c r="BD91" i="3"/>
  <c r="AV91" i="3"/>
  <c r="AN91" i="3"/>
  <c r="AF91" i="3"/>
  <c r="X91" i="3"/>
  <c r="P91" i="3"/>
  <c r="H91" i="3"/>
  <c r="CJ83" i="3"/>
  <c r="BT83" i="3"/>
  <c r="BL83" i="3"/>
  <c r="BD83" i="3"/>
  <c r="AV83" i="3"/>
  <c r="AN83" i="3"/>
  <c r="AF83" i="3"/>
  <c r="X83" i="3"/>
  <c r="P83" i="3"/>
  <c r="H83" i="3"/>
  <c r="CG78" i="3"/>
  <c r="BY78" i="3"/>
  <c r="BI78" i="3"/>
  <c r="BA78" i="3"/>
  <c r="AS78" i="3"/>
  <c r="AK78" i="3"/>
  <c r="AC78" i="3"/>
  <c r="U78" i="3"/>
  <c r="M78" i="3"/>
  <c r="E78" i="3"/>
  <c r="CG70" i="3"/>
  <c r="BY70" i="3"/>
  <c r="BI70" i="3"/>
  <c r="BA70" i="3"/>
  <c r="AS70" i="3"/>
  <c r="AK70" i="3"/>
  <c r="AC70" i="3"/>
  <c r="U70" i="3"/>
  <c r="M70" i="3"/>
  <c r="E70" i="3"/>
  <c r="BW10" i="3"/>
  <c r="AY10" i="3"/>
  <c r="AI10" i="3"/>
  <c r="S10" i="3"/>
  <c r="CD9" i="3"/>
  <c r="BN9" i="3"/>
  <c r="AX9" i="3"/>
  <c r="CJ92" i="3"/>
  <c r="BT92" i="3"/>
  <c r="BL92" i="3"/>
  <c r="BD92" i="3"/>
  <c r="AV92" i="3"/>
  <c r="AN92" i="3"/>
  <c r="AF92" i="3"/>
  <c r="X92" i="3"/>
  <c r="P92" i="3"/>
  <c r="H92" i="3"/>
  <c r="CJ84" i="3"/>
  <c r="BT84" i="3"/>
  <c r="BL84" i="3"/>
  <c r="BD84" i="3"/>
  <c r="AV84" i="3"/>
  <c r="AN84" i="3"/>
  <c r="AF84" i="3"/>
  <c r="X84" i="3"/>
  <c r="P84" i="3"/>
  <c r="H84" i="3"/>
  <c r="CG79" i="3"/>
  <c r="BY79" i="3"/>
  <c r="BI79" i="3"/>
  <c r="BA79" i="3"/>
  <c r="AS79" i="3"/>
  <c r="AK79" i="3"/>
  <c r="AC79" i="3"/>
  <c r="U79" i="3"/>
  <c r="M79" i="3"/>
  <c r="E79" i="3"/>
  <c r="CG71" i="3"/>
  <c r="BY71" i="3"/>
  <c r="BI71" i="3"/>
  <c r="BA71" i="3"/>
  <c r="AS71" i="3"/>
  <c r="AK71" i="3"/>
  <c r="AC71" i="3"/>
  <c r="U71" i="3"/>
  <c r="M71" i="3"/>
  <c r="E71" i="3"/>
  <c r="AN10" i="3"/>
  <c r="CL10" i="3"/>
  <c r="AP10" i="3"/>
  <c r="Z10" i="3"/>
  <c r="J10" i="3"/>
  <c r="CK9" i="3"/>
  <c r="BU8" i="3"/>
  <c r="AG9" i="3"/>
  <c r="Y9" i="3"/>
  <c r="Q8" i="3"/>
  <c r="I9" i="3"/>
  <c r="CJ93" i="3"/>
  <c r="BT93" i="3"/>
  <c r="BL93" i="3"/>
  <c r="BD93" i="3"/>
  <c r="AV93" i="3"/>
  <c r="AN93" i="3"/>
  <c r="AF93" i="3"/>
  <c r="X93" i="3"/>
  <c r="P93" i="3"/>
  <c r="H93" i="3"/>
  <c r="CJ85" i="3"/>
  <c r="BT85" i="3"/>
  <c r="BL85" i="3"/>
  <c r="BD85" i="3"/>
  <c r="AV85" i="3"/>
  <c r="AN85" i="3"/>
  <c r="AF85" i="3"/>
  <c r="X85" i="3"/>
  <c r="P85" i="3"/>
  <c r="H85" i="3"/>
  <c r="CG80" i="3"/>
  <c r="BY80" i="3"/>
  <c r="BI80" i="3"/>
  <c r="BA80" i="3"/>
  <c r="AS80" i="3"/>
  <c r="AK80" i="3"/>
  <c r="AC80" i="3"/>
  <c r="U80" i="3"/>
  <c r="M80" i="3"/>
  <c r="E80" i="3"/>
  <c r="CG72" i="3"/>
  <c r="BY72" i="3"/>
  <c r="BI72" i="3"/>
  <c r="BA72" i="3"/>
  <c r="AS72" i="3"/>
  <c r="AK72" i="3"/>
  <c r="AC72" i="3"/>
  <c r="U72" i="3"/>
  <c r="M72" i="3"/>
  <c r="E72" i="3"/>
  <c r="AV9" i="3"/>
  <c r="AR7" i="3"/>
  <c r="CJ94" i="3"/>
  <c r="CB94" i="3"/>
  <c r="BT94" i="3"/>
  <c r="BL94" i="3"/>
  <c r="BD94" i="3"/>
  <c r="AV94" i="3"/>
  <c r="AN94" i="3"/>
  <c r="AF94" i="3"/>
  <c r="X94" i="3"/>
  <c r="P94" i="3"/>
  <c r="H94" i="3"/>
  <c r="CJ86" i="3"/>
  <c r="BT86" i="3"/>
  <c r="BL86" i="3"/>
  <c r="BD86" i="3"/>
  <c r="AV86" i="3"/>
  <c r="AN86" i="3"/>
  <c r="AF86" i="3"/>
  <c r="X86" i="3"/>
  <c r="P86" i="3"/>
  <c r="H86" i="3"/>
  <c r="CG73" i="3"/>
  <c r="BY73" i="3"/>
  <c r="BI73" i="3"/>
  <c r="BA73" i="3"/>
  <c r="AS73" i="3"/>
  <c r="AK73" i="3"/>
  <c r="AC73" i="3"/>
  <c r="U73" i="3"/>
  <c r="M73" i="3"/>
  <c r="E73" i="3"/>
  <c r="I19" i="3"/>
  <c r="BK10" i="3"/>
  <c r="H10" i="3"/>
  <c r="P9" i="3"/>
  <c r="CJ88" i="3"/>
  <c r="BT88" i="3"/>
  <c r="BL88" i="3"/>
  <c r="BD88" i="3"/>
  <c r="AV88" i="3"/>
  <c r="AN88" i="3"/>
  <c r="AF88" i="3"/>
  <c r="X88" i="3"/>
  <c r="P88" i="3"/>
  <c r="H88" i="3"/>
  <c r="CG75" i="3"/>
  <c r="BY75" i="3"/>
  <c r="BI75" i="3"/>
  <c r="BA75" i="3"/>
  <c r="AS75" i="3"/>
  <c r="AK75" i="3"/>
  <c r="AC75" i="3"/>
  <c r="U75" i="3"/>
  <c r="M75" i="3"/>
  <c r="E75" i="3"/>
  <c r="BD19" i="3"/>
  <c r="AV19" i="3"/>
  <c r="AF19" i="3"/>
  <c r="X19" i="3"/>
  <c r="P19" i="3"/>
  <c r="CB9" i="3"/>
  <c r="CI19" i="3"/>
  <c r="CA19" i="3"/>
  <c r="BS19" i="3"/>
  <c r="BK19" i="3"/>
  <c r="BC19" i="3"/>
  <c r="AU19" i="3"/>
  <c r="AM19" i="3"/>
  <c r="AE19" i="3"/>
  <c r="W19" i="3"/>
  <c r="O19" i="3"/>
  <c r="G19" i="3"/>
  <c r="C17" i="4"/>
  <c r="AP11" i="3"/>
  <c r="O11" i="3"/>
  <c r="CJ10" i="3"/>
  <c r="BU9" i="3"/>
  <c r="CA90" i="3"/>
  <c r="AM90" i="3"/>
  <c r="O90" i="3"/>
  <c r="CI91" i="3"/>
  <c r="AE91" i="3"/>
  <c r="BC83" i="3"/>
  <c r="C86" i="3"/>
  <c r="CI92" i="3"/>
  <c r="CA92" i="3"/>
  <c r="BS92" i="3"/>
  <c r="BK92" i="3"/>
  <c r="BC92" i="3"/>
  <c r="AM92" i="3"/>
  <c r="AE92" i="3"/>
  <c r="W92" i="3"/>
  <c r="O92" i="3"/>
  <c r="G92" i="3"/>
  <c r="CG90" i="3"/>
  <c r="BY90" i="3"/>
  <c r="BI90" i="3"/>
  <c r="BA90" i="3"/>
  <c r="AS90" i="3"/>
  <c r="AK90" i="3"/>
  <c r="AC90" i="3"/>
  <c r="U90" i="3"/>
  <c r="M90" i="3"/>
  <c r="E90" i="3"/>
  <c r="CI84" i="3"/>
  <c r="CA84" i="3"/>
  <c r="BS84" i="3"/>
  <c r="BK84" i="3"/>
  <c r="BC84" i="3"/>
  <c r="AM84" i="3"/>
  <c r="AE84" i="3"/>
  <c r="W84" i="3"/>
  <c r="O84" i="3"/>
  <c r="G84" i="3"/>
  <c r="CI90" i="3"/>
  <c r="BC90" i="3"/>
  <c r="G90" i="3"/>
  <c r="BS91" i="3"/>
  <c r="W91" i="3"/>
  <c r="CI83" i="3"/>
  <c r="AM83" i="3"/>
  <c r="CI93" i="3"/>
  <c r="CA93" i="3"/>
  <c r="BS93" i="3"/>
  <c r="BK93" i="3"/>
  <c r="BC93" i="3"/>
  <c r="AM93" i="3"/>
  <c r="AE93" i="3"/>
  <c r="W93" i="3"/>
  <c r="O93" i="3"/>
  <c r="G93" i="3"/>
  <c r="CI85" i="3"/>
  <c r="CA85" i="3"/>
  <c r="BS85" i="3"/>
  <c r="BK85" i="3"/>
  <c r="BC85" i="3"/>
  <c r="AM85" i="3"/>
  <c r="AE85" i="3"/>
  <c r="W85" i="3"/>
  <c r="O85" i="3"/>
  <c r="G85" i="3"/>
  <c r="AM11" i="3"/>
  <c r="CA10" i="3"/>
  <c r="AN9" i="3"/>
  <c r="I8" i="3"/>
  <c r="BU7" i="3"/>
  <c r="AJ7" i="3"/>
  <c r="BC91" i="3"/>
  <c r="O91" i="3"/>
  <c r="BS83" i="3"/>
  <c r="O83" i="3"/>
  <c r="C84" i="3"/>
  <c r="CI94" i="3"/>
  <c r="CA94" i="3"/>
  <c r="BS94" i="3"/>
  <c r="BK94" i="3"/>
  <c r="BC94" i="3"/>
  <c r="AM94" i="3"/>
  <c r="AE94" i="3"/>
  <c r="W94" i="3"/>
  <c r="O94" i="3"/>
  <c r="G94" i="3"/>
  <c r="CI86" i="3"/>
  <c r="CA86" i="3"/>
  <c r="BS86" i="3"/>
  <c r="BK86" i="3"/>
  <c r="BC86" i="3"/>
  <c r="AM86" i="3"/>
  <c r="AE86" i="3"/>
  <c r="W86" i="3"/>
  <c r="O86" i="3"/>
  <c r="G86" i="3"/>
  <c r="CJ9" i="3"/>
  <c r="BL9" i="3"/>
  <c r="BM9" i="3"/>
  <c r="AW9" i="3"/>
  <c r="BK90" i="3"/>
  <c r="AE90" i="3"/>
  <c r="AM91" i="3"/>
  <c r="CA83" i="3"/>
  <c r="W83" i="3"/>
  <c r="C83" i="3"/>
  <c r="C73" i="3"/>
  <c r="CI87" i="3"/>
  <c r="CA87" i="3"/>
  <c r="BS87" i="3"/>
  <c r="BK87" i="3"/>
  <c r="BC87" i="3"/>
  <c r="AM87" i="3"/>
  <c r="AE87" i="3"/>
  <c r="W87" i="3"/>
  <c r="O87" i="3"/>
  <c r="G87" i="3"/>
  <c r="BP7" i="3"/>
  <c r="C88" i="3"/>
  <c r="BS90" i="3"/>
  <c r="AU90" i="3"/>
  <c r="W90" i="3"/>
  <c r="CA91" i="3"/>
  <c r="BK91" i="3"/>
  <c r="G91" i="3"/>
  <c r="BK83" i="3"/>
  <c r="AE83" i="3"/>
  <c r="G83" i="3"/>
  <c r="CI88" i="3"/>
  <c r="CA88" i="3"/>
  <c r="BS88" i="3"/>
  <c r="BK88" i="3"/>
  <c r="BC88" i="3"/>
  <c r="AM88" i="3"/>
  <c r="AE88" i="3"/>
  <c r="W88" i="3"/>
  <c r="O88" i="3"/>
  <c r="G88" i="3"/>
  <c r="CK19" i="3"/>
  <c r="CC19" i="3"/>
  <c r="BM19" i="3"/>
  <c r="BE19" i="3"/>
  <c r="AW19" i="3"/>
  <c r="AO19" i="3"/>
  <c r="AG19" i="3"/>
  <c r="Q19" i="3"/>
  <c r="BT10" i="3"/>
  <c r="BD9" i="3"/>
  <c r="BZ87" i="3"/>
  <c r="C71" i="3"/>
  <c r="BX19" i="3"/>
  <c r="AZ19" i="3"/>
  <c r="AR19" i="3"/>
  <c r="AB19" i="3"/>
  <c r="L19" i="3"/>
  <c r="D19" i="3"/>
  <c r="BO10" i="3"/>
  <c r="BG10" i="3"/>
  <c r="AQ10" i="3"/>
  <c r="CL9" i="3"/>
  <c r="BV9" i="3"/>
  <c r="BF9" i="3"/>
  <c r="AP9" i="3"/>
  <c r="Z9" i="3"/>
  <c r="J9" i="3"/>
  <c r="BM7" i="3"/>
  <c r="BE7" i="3"/>
  <c r="AO7" i="3"/>
  <c r="I7" i="3"/>
  <c r="CH89" i="3"/>
  <c r="F89" i="3"/>
  <c r="BJ90" i="3"/>
  <c r="BT7" i="3"/>
  <c r="CH91" i="3"/>
  <c r="V83" i="3"/>
  <c r="AA78" i="3"/>
  <c r="C7" i="3"/>
  <c r="AT92" i="3"/>
  <c r="V92" i="3"/>
  <c r="CJ19" i="3"/>
  <c r="BT19" i="3"/>
  <c r="BL19" i="3"/>
  <c r="AN19" i="3"/>
  <c r="H19" i="3"/>
  <c r="CI10" i="3"/>
  <c r="BS10" i="3"/>
  <c r="BC10" i="3"/>
  <c r="AE10" i="3"/>
  <c r="W10" i="3"/>
  <c r="CG8" i="3"/>
  <c r="BY8" i="3"/>
  <c r="BI8" i="3"/>
  <c r="V93" i="3"/>
  <c r="AT85" i="3"/>
  <c r="CH87" i="3"/>
  <c r="BR87" i="3"/>
  <c r="BJ87" i="3"/>
  <c r="BB87" i="3"/>
  <c r="AT87" i="3"/>
  <c r="AL87" i="3"/>
  <c r="AD87" i="3"/>
  <c r="V87" i="3"/>
  <c r="F87" i="3"/>
  <c r="BZ19" i="3"/>
  <c r="BR19" i="3"/>
  <c r="BJ19" i="3"/>
  <c r="BB19" i="3"/>
  <c r="AT19" i="3"/>
  <c r="AL19" i="3"/>
  <c r="AD19" i="3"/>
  <c r="V19" i="3"/>
  <c r="F19" i="3"/>
  <c r="CG19" i="3"/>
  <c r="BY19" i="3"/>
  <c r="BI19" i="3"/>
  <c r="BA19" i="3"/>
  <c r="AS19" i="3"/>
  <c r="AK19" i="3"/>
  <c r="AC19" i="3"/>
  <c r="U19" i="3"/>
  <c r="M19" i="3"/>
  <c r="E19" i="3"/>
  <c r="BH12" i="3"/>
  <c r="AN12" i="3"/>
  <c r="AB12" i="3"/>
  <c r="H12" i="3"/>
  <c r="AV10" i="3"/>
  <c r="CC9" i="3"/>
  <c r="CF7" i="3"/>
  <c r="AU7" i="3"/>
  <c r="CH88" i="3"/>
  <c r="BZ88" i="3"/>
  <c r="BR88" i="3"/>
  <c r="BJ88" i="3"/>
  <c r="BB88" i="3"/>
  <c r="AT88" i="3"/>
  <c r="AL88" i="3"/>
  <c r="AD88" i="3"/>
  <c r="V88" i="3"/>
  <c r="F88" i="3"/>
  <c r="BZ89" i="3"/>
  <c r="BR89" i="3"/>
  <c r="BJ89" i="3"/>
  <c r="BB89" i="3"/>
  <c r="AT89" i="3"/>
  <c r="AL89" i="3"/>
  <c r="AD89" i="3"/>
  <c r="V89" i="3"/>
  <c r="CE76" i="3"/>
  <c r="BW76" i="3"/>
  <c r="BO76" i="3"/>
  <c r="BG76" i="3"/>
  <c r="AY76" i="3"/>
  <c r="AQ76" i="3"/>
  <c r="AI76" i="3"/>
  <c r="AA76" i="3"/>
  <c r="S76" i="3"/>
  <c r="K76" i="3"/>
  <c r="CB12" i="3"/>
  <c r="AV12" i="3"/>
  <c r="P12" i="3"/>
  <c r="D12" i="3"/>
  <c r="AF10" i="3"/>
  <c r="G10" i="3"/>
  <c r="CA9" i="3"/>
  <c r="X7" i="3"/>
  <c r="CH90" i="3"/>
  <c r="BZ90" i="3"/>
  <c r="BR90" i="3"/>
  <c r="BB90" i="3"/>
  <c r="AT90" i="3"/>
  <c r="AL90" i="3"/>
  <c r="AD90" i="3"/>
  <c r="V90" i="3"/>
  <c r="F90" i="3"/>
  <c r="BD10" i="3"/>
  <c r="BE8" i="3"/>
  <c r="BX7" i="3"/>
  <c r="BZ91" i="3"/>
  <c r="BB91" i="3"/>
  <c r="AT91" i="3"/>
  <c r="AL91" i="3"/>
  <c r="AD91" i="3"/>
  <c r="V91" i="3"/>
  <c r="N91" i="3"/>
  <c r="F91" i="3"/>
  <c r="CH83" i="3"/>
  <c r="BZ83" i="3"/>
  <c r="BR83" i="3"/>
  <c r="BJ83" i="3"/>
  <c r="BB83" i="3"/>
  <c r="AT83" i="3"/>
  <c r="AL83" i="3"/>
  <c r="AD83" i="3"/>
  <c r="F83" i="3"/>
  <c r="CE78" i="3"/>
  <c r="BW78" i="3"/>
  <c r="BO78" i="3"/>
  <c r="BG78" i="3"/>
  <c r="AY78" i="3"/>
  <c r="AQ78" i="3"/>
  <c r="AI78" i="3"/>
  <c r="S78" i="3"/>
  <c r="K78" i="3"/>
  <c r="CJ12" i="3"/>
  <c r="BD12" i="3"/>
  <c r="CB10" i="3"/>
  <c r="P10" i="3"/>
  <c r="T7" i="3"/>
  <c r="C94" i="3"/>
  <c r="CH92" i="3"/>
  <c r="BZ92" i="3"/>
  <c r="BR92" i="3"/>
  <c r="BJ92" i="3"/>
  <c r="BB92" i="3"/>
  <c r="AL92" i="3"/>
  <c r="AD92" i="3"/>
  <c r="F92" i="3"/>
  <c r="CH84" i="3"/>
  <c r="BZ84" i="3"/>
  <c r="BR84" i="3"/>
  <c r="BJ84" i="3"/>
  <c r="BB84" i="3"/>
  <c r="AT84" i="3"/>
  <c r="AL84" i="3"/>
  <c r="AD84" i="3"/>
  <c r="V84" i="3"/>
  <c r="F84" i="3"/>
  <c r="BR91" i="3"/>
  <c r="C92" i="3"/>
  <c r="C74" i="3"/>
  <c r="CH93" i="3"/>
  <c r="BZ93" i="3"/>
  <c r="BR93" i="3"/>
  <c r="BJ93" i="3"/>
  <c r="BB93" i="3"/>
  <c r="AL93" i="3"/>
  <c r="AD93" i="3"/>
  <c r="F93" i="3"/>
  <c r="CH85" i="3"/>
  <c r="BZ85" i="3"/>
  <c r="BR85" i="3"/>
  <c r="BJ85" i="3"/>
  <c r="BB85" i="3"/>
  <c r="AL85" i="3"/>
  <c r="AD85" i="3"/>
  <c r="V85" i="3"/>
  <c r="F85" i="3"/>
  <c r="Y19" i="3"/>
  <c r="BL12" i="3"/>
  <c r="AZ12" i="3"/>
  <c r="AF12" i="3"/>
  <c r="BL10" i="3"/>
  <c r="C5" i="4"/>
  <c r="C87" i="3"/>
  <c r="C77" i="3"/>
  <c r="E52" i="4"/>
  <c r="BF94" i="3"/>
  <c r="Y93" i="3"/>
  <c r="F50" i="4"/>
  <c r="CB92" i="3"/>
  <c r="AU91" i="3"/>
  <c r="C48" i="4"/>
  <c r="N90" i="3"/>
  <c r="D46" i="4"/>
  <c r="AJ88" i="3"/>
  <c r="E44" i="4"/>
  <c r="BF86" i="3"/>
  <c r="Y85" i="3"/>
  <c r="F42" i="4"/>
  <c r="CB84" i="3"/>
  <c r="AU83" i="3"/>
  <c r="C38" i="4"/>
  <c r="N80" i="3"/>
  <c r="BQ79" i="3"/>
  <c r="D36" i="4"/>
  <c r="AJ78" i="3"/>
  <c r="E34" i="4"/>
  <c r="BF76" i="3"/>
  <c r="Y75" i="3"/>
  <c r="CB74" i="3"/>
  <c r="F32" i="4"/>
  <c r="AU73" i="3"/>
  <c r="C30" i="4"/>
  <c r="N72" i="3"/>
  <c r="BQ71" i="3"/>
  <c r="D28" i="4"/>
  <c r="AJ70" i="3"/>
  <c r="C69" i="3"/>
  <c r="C19" i="3"/>
  <c r="E42" i="4"/>
  <c r="BF84" i="3"/>
  <c r="Y83" i="3"/>
  <c r="F38" i="4"/>
  <c r="CB80" i="3"/>
  <c r="AU79" i="3"/>
  <c r="BQ77" i="3"/>
  <c r="D34" i="4"/>
  <c r="AJ76" i="3"/>
  <c r="E32" i="4"/>
  <c r="BF74" i="3"/>
  <c r="C12" i="3"/>
  <c r="C89" i="3"/>
  <c r="D52" i="4"/>
  <c r="E50" i="4"/>
  <c r="F48" i="4"/>
  <c r="CB90" i="3"/>
  <c r="AU89" i="3"/>
  <c r="C46" i="4"/>
  <c r="D44" i="4"/>
  <c r="AJ86" i="3"/>
  <c r="C36" i="4"/>
  <c r="N78" i="3"/>
  <c r="E51" i="4"/>
  <c r="F49" i="4"/>
  <c r="C47" i="4"/>
  <c r="N89" i="3"/>
  <c r="D45" i="4"/>
  <c r="AJ87" i="3"/>
  <c r="E43" i="4"/>
  <c r="BF85" i="3"/>
  <c r="Y84" i="3"/>
  <c r="F41" i="4"/>
  <c r="CB83" i="3"/>
  <c r="AU80" i="3"/>
  <c r="C37" i="4"/>
  <c r="N79" i="3"/>
  <c r="BQ78" i="3"/>
  <c r="D35" i="4"/>
  <c r="E33" i="4"/>
  <c r="BF75" i="3"/>
  <c r="Y74" i="3"/>
  <c r="F31" i="4"/>
  <c r="CB73" i="3"/>
  <c r="AU72" i="3"/>
  <c r="C29" i="4"/>
  <c r="N71" i="3"/>
  <c r="BQ70" i="3"/>
  <c r="D27" i="4"/>
  <c r="AJ69" i="3"/>
  <c r="Y92" i="3"/>
  <c r="D47" i="4"/>
  <c r="AJ89" i="3"/>
  <c r="F43" i="4"/>
  <c r="CB85" i="3"/>
  <c r="AU84" i="3"/>
  <c r="C41" i="4"/>
  <c r="N83" i="3"/>
  <c r="BQ80" i="3"/>
  <c r="Y76" i="3"/>
  <c r="AU74" i="3"/>
  <c r="E27" i="4"/>
  <c r="F51" i="4"/>
  <c r="F33" i="4"/>
  <c r="CB75" i="3"/>
  <c r="BQ72" i="3"/>
  <c r="BF92" i="3"/>
  <c r="C8" i="3"/>
  <c r="C93" i="3"/>
  <c r="C85" i="3"/>
  <c r="F52" i="4"/>
  <c r="AU93" i="3"/>
  <c r="C50" i="4"/>
  <c r="D48" i="4"/>
  <c r="AJ90" i="3"/>
  <c r="E46" i="4"/>
  <c r="Y87" i="3"/>
  <c r="F44" i="4"/>
  <c r="AU85" i="3"/>
  <c r="C42" i="4"/>
  <c r="N84" i="3"/>
  <c r="D38" i="4"/>
  <c r="E36" i="4"/>
  <c r="BF78" i="3"/>
  <c r="Y77" i="3"/>
  <c r="F34" i="4"/>
  <c r="CB76" i="3"/>
  <c r="AU75" i="3"/>
  <c r="C32" i="4"/>
  <c r="N74" i="3"/>
  <c r="BQ73" i="3"/>
  <c r="C79" i="3"/>
  <c r="CB93" i="3"/>
  <c r="N88" i="3"/>
  <c r="AU92" i="3"/>
  <c r="C9" i="3"/>
  <c r="C51" i="4"/>
  <c r="D49" i="4"/>
  <c r="E47" i="4"/>
  <c r="Y88" i="3"/>
  <c r="F45" i="4"/>
  <c r="CB87" i="3"/>
  <c r="AU86" i="3"/>
  <c r="C43" i="4"/>
  <c r="D41" i="4"/>
  <c r="AJ83" i="3"/>
  <c r="E37" i="4"/>
  <c r="BF79" i="3"/>
  <c r="Y78" i="3"/>
  <c r="F35" i="4"/>
  <c r="CB77" i="3"/>
  <c r="AU76" i="3"/>
  <c r="C33" i="4"/>
  <c r="BQ74" i="3"/>
  <c r="D31" i="4"/>
  <c r="AJ73" i="3"/>
  <c r="E29" i="4"/>
  <c r="BF71" i="3"/>
  <c r="Y70" i="3"/>
  <c r="CB69" i="3"/>
  <c r="F27" i="4"/>
  <c r="C78" i="3"/>
  <c r="C76" i="3"/>
  <c r="C49" i="4"/>
  <c r="BQ90" i="3"/>
  <c r="D37" i="4"/>
  <c r="AJ79" i="3"/>
  <c r="C31" i="4"/>
  <c r="N73" i="3"/>
  <c r="D29" i="4"/>
  <c r="AJ71" i="3"/>
  <c r="AU94" i="3"/>
  <c r="C10" i="3"/>
  <c r="C52" i="4"/>
  <c r="D50" i="4"/>
  <c r="E48" i="4"/>
  <c r="F46" i="4"/>
  <c r="CB88" i="3"/>
  <c r="AU87" i="3"/>
  <c r="C44" i="4"/>
  <c r="N86" i="3"/>
  <c r="D42" i="4"/>
  <c r="AJ84" i="3"/>
  <c r="E38" i="4"/>
  <c r="BF80" i="3"/>
  <c r="Y79" i="3"/>
  <c r="F36" i="4"/>
  <c r="CB78" i="3"/>
  <c r="AU77" i="3"/>
  <c r="C34" i="4"/>
  <c r="N76" i="3"/>
  <c r="BQ75" i="3"/>
  <c r="D32" i="4"/>
  <c r="AJ74" i="3"/>
  <c r="E30" i="4"/>
  <c r="BF72" i="3"/>
  <c r="Y71" i="3"/>
  <c r="F28" i="4"/>
  <c r="AU69" i="3"/>
  <c r="C91" i="3"/>
  <c r="N94" i="3"/>
  <c r="CB91" i="3"/>
  <c r="CB70" i="3"/>
  <c r="E45" i="4"/>
  <c r="BF87" i="3"/>
  <c r="Y86" i="3"/>
  <c r="E35" i="4"/>
  <c r="BF77" i="3"/>
  <c r="C11" i="3"/>
  <c r="C80" i="3"/>
  <c r="C72" i="3"/>
  <c r="D51" i="4"/>
  <c r="E49" i="4"/>
  <c r="F47" i="4"/>
  <c r="AU88" i="3"/>
  <c r="C45" i="4"/>
  <c r="N87" i="3"/>
  <c r="D43" i="4"/>
  <c r="AJ85" i="3"/>
  <c r="E41" i="4"/>
  <c r="Y80" i="3"/>
  <c r="F37" i="4"/>
  <c r="CB79" i="3"/>
  <c r="AU78" i="3"/>
  <c r="C35" i="4"/>
  <c r="N77" i="3"/>
  <c r="BQ76" i="3"/>
  <c r="D33" i="4"/>
  <c r="AJ75" i="3"/>
  <c r="E31" i="4"/>
  <c r="BF73" i="3"/>
  <c r="Y72" i="3"/>
  <c r="F29" i="4"/>
  <c r="CB71" i="3"/>
  <c r="AU70" i="3"/>
  <c r="C27" i="4"/>
  <c r="N69" i="3"/>
  <c r="C75" i="3"/>
  <c r="C90" i="3"/>
  <c r="AJ94" i="3"/>
  <c r="Y94" i="3"/>
  <c r="N93" i="3"/>
  <c r="BF88" i="3"/>
  <c r="CB86" i="3"/>
  <c r="N85" i="3"/>
  <c r="AJ77" i="3"/>
  <c r="D30" i="4"/>
  <c r="E28" i="4"/>
  <c r="BF70" i="3"/>
  <c r="Y69" i="3"/>
  <c r="AJ72" i="3"/>
  <c r="CH7" i="3"/>
  <c r="F6" i="4"/>
  <c r="C6" i="4"/>
  <c r="D4" i="4"/>
  <c r="Y73" i="3"/>
  <c r="F30" i="4"/>
  <c r="AU71" i="3"/>
  <c r="C28" i="4"/>
  <c r="N70" i="3"/>
  <c r="BQ69" i="3"/>
  <c r="CH19" i="3"/>
  <c r="F18" i="4"/>
  <c r="E18" i="4"/>
  <c r="N19" i="3"/>
  <c r="C18" i="4"/>
  <c r="BQ19" i="3"/>
  <c r="D5" i="4"/>
  <c r="E3" i="4"/>
  <c r="D17" i="4"/>
  <c r="D6" i="4"/>
  <c r="E4" i="4"/>
  <c r="D18" i="4"/>
  <c r="E5" i="4"/>
  <c r="F3" i="4"/>
  <c r="E17" i="4"/>
  <c r="E6" i="4"/>
  <c r="F17" i="4"/>
  <c r="C3" i="4"/>
  <c r="C4" i="4"/>
  <c r="D3" i="4"/>
  <c r="CE9" i="3"/>
  <c r="BW9" i="3"/>
  <c r="BO9" i="3"/>
  <c r="BG9" i="3"/>
  <c r="AY9" i="3"/>
  <c r="AQ9" i="3"/>
  <c r="AI9" i="3"/>
  <c r="AA9" i="3"/>
  <c r="S9" i="3"/>
  <c r="K9" i="3"/>
  <c r="CH12" i="3"/>
  <c r="CH10" i="3"/>
  <c r="CH9" i="3"/>
  <c r="BZ12" i="3"/>
  <c r="BZ10" i="3"/>
  <c r="BZ9" i="3"/>
  <c r="BR12" i="3"/>
  <c r="BR10" i="3"/>
  <c r="BR9" i="3"/>
  <c r="BJ12" i="3"/>
  <c r="BJ10" i="3"/>
  <c r="BJ9" i="3"/>
  <c r="BB12" i="3"/>
  <c r="BB10" i="3"/>
  <c r="BB9" i="3"/>
  <c r="AT12" i="3"/>
  <c r="AT10" i="3"/>
  <c r="AT9" i="3"/>
  <c r="AL12" i="3"/>
  <c r="AL10" i="3"/>
  <c r="AL9" i="3"/>
  <c r="AD12" i="3"/>
  <c r="AD10" i="3"/>
  <c r="AD9" i="3"/>
  <c r="V12" i="3"/>
  <c r="V10" i="3"/>
  <c r="V9" i="3"/>
  <c r="N12" i="3"/>
  <c r="N10" i="3"/>
  <c r="N9" i="3"/>
  <c r="F12" i="3"/>
  <c r="F10" i="3"/>
  <c r="F9" i="3"/>
  <c r="CG11" i="3"/>
  <c r="CG10" i="3"/>
  <c r="BY11" i="3"/>
  <c r="BY10" i="3"/>
  <c r="BQ11" i="3"/>
  <c r="BQ10" i="3"/>
  <c r="BI11" i="3"/>
  <c r="BI10" i="3"/>
  <c r="BA11" i="3"/>
  <c r="BA10" i="3"/>
  <c r="AS11" i="3"/>
  <c r="AS10" i="3"/>
  <c r="AK11" i="3"/>
  <c r="AK10" i="3"/>
  <c r="AC11" i="3"/>
  <c r="AC10" i="3"/>
  <c r="U11" i="3"/>
  <c r="U10" i="3"/>
  <c r="M11" i="3"/>
  <c r="M10" i="3"/>
  <c r="E11" i="3"/>
  <c r="E10" i="3"/>
  <c r="CF9" i="3"/>
  <c r="CF8" i="3"/>
  <c r="BX9" i="3"/>
  <c r="BX8" i="3"/>
  <c r="BP9" i="3"/>
  <c r="BP8" i="3"/>
  <c r="BH9" i="3"/>
  <c r="BH8" i="3"/>
  <c r="AZ9" i="3"/>
  <c r="AZ8" i="3"/>
  <c r="AR9" i="3"/>
  <c r="AR8" i="3"/>
  <c r="AJ9" i="3"/>
  <c r="AJ8" i="3"/>
  <c r="AB9" i="3"/>
  <c r="AB8" i="3"/>
  <c r="T9" i="3"/>
  <c r="T8" i="3"/>
  <c r="L9" i="3"/>
  <c r="L8" i="3"/>
  <c r="D9" i="3"/>
  <c r="D8" i="3"/>
  <c r="CE8" i="3"/>
  <c r="CE69" i="3"/>
  <c r="CE7" i="3"/>
  <c r="BW8" i="3"/>
  <c r="BW69" i="3"/>
  <c r="BW7" i="3"/>
  <c r="BO8" i="3"/>
  <c r="BO69" i="3"/>
  <c r="BO7" i="3"/>
  <c r="BG8" i="3"/>
  <c r="BG69" i="3"/>
  <c r="BG7" i="3"/>
  <c r="AY8" i="3"/>
  <c r="AY69" i="3"/>
  <c r="AY7" i="3"/>
  <c r="AQ8" i="3"/>
  <c r="AQ69" i="3"/>
  <c r="AQ7" i="3"/>
  <c r="AI8" i="3"/>
  <c r="AI69" i="3"/>
  <c r="AI7" i="3"/>
  <c r="AA8" i="3"/>
  <c r="AA69" i="3"/>
  <c r="AA7" i="3"/>
  <c r="S8" i="3"/>
  <c r="S69" i="3"/>
  <c r="S7" i="3"/>
  <c r="K8" i="3"/>
  <c r="K69" i="3"/>
  <c r="K7" i="3"/>
  <c r="CG89" i="3"/>
  <c r="BY89" i="3"/>
  <c r="BQ89" i="3"/>
  <c r="BI89" i="3"/>
  <c r="BA89" i="3"/>
  <c r="AS89" i="3"/>
  <c r="AK89" i="3"/>
  <c r="AC89" i="3"/>
  <c r="U89" i="3"/>
  <c r="M89" i="3"/>
  <c r="E89" i="3"/>
  <c r="CE77" i="3"/>
  <c r="BW77" i="3"/>
  <c r="BO77" i="3"/>
  <c r="BG77" i="3"/>
  <c r="AY77" i="3"/>
  <c r="AQ77" i="3"/>
  <c r="AI77" i="3"/>
  <c r="AA77" i="3"/>
  <c r="S77" i="3"/>
  <c r="K77" i="3"/>
  <c r="AT7" i="3"/>
  <c r="CG12" i="3"/>
  <c r="CG9" i="3"/>
  <c r="CG7" i="3"/>
  <c r="BY12" i="3"/>
  <c r="BY9" i="3"/>
  <c r="BY7" i="3"/>
  <c r="BQ12" i="3"/>
  <c r="BQ9" i="3"/>
  <c r="BQ7" i="3"/>
  <c r="BI12" i="3"/>
  <c r="BI9" i="3"/>
  <c r="BI7" i="3"/>
  <c r="BA12" i="3"/>
  <c r="BA9" i="3"/>
  <c r="BA7" i="3"/>
  <c r="AS12" i="3"/>
  <c r="AS9" i="3"/>
  <c r="AS7" i="3"/>
  <c r="AK12" i="3"/>
  <c r="AK9" i="3"/>
  <c r="AK7" i="3"/>
  <c r="AC12" i="3"/>
  <c r="AC9" i="3"/>
  <c r="AC7" i="3"/>
  <c r="U12" i="3"/>
  <c r="U9" i="3"/>
  <c r="U7" i="3"/>
  <c r="M12" i="3"/>
  <c r="M9" i="3"/>
  <c r="M7" i="3"/>
  <c r="E12" i="3"/>
  <c r="E9" i="3"/>
  <c r="E7" i="3"/>
  <c r="CF11" i="3"/>
  <c r="CF10" i="3"/>
  <c r="BX11" i="3"/>
  <c r="BX10" i="3"/>
  <c r="BP11" i="3"/>
  <c r="BP10" i="3"/>
  <c r="BH11" i="3"/>
  <c r="BH10" i="3"/>
  <c r="AZ11" i="3"/>
  <c r="AZ10" i="3"/>
  <c r="AR11" i="3"/>
  <c r="AR10" i="3"/>
  <c r="AJ11" i="3"/>
  <c r="AJ10" i="3"/>
  <c r="AB11" i="3"/>
  <c r="AB10" i="3"/>
  <c r="T11" i="3"/>
  <c r="T10" i="3"/>
  <c r="L11" i="3"/>
  <c r="L10" i="3"/>
  <c r="D11" i="3"/>
  <c r="D10" i="3"/>
  <c r="CL8" i="3"/>
  <c r="CL7" i="3"/>
  <c r="CD8" i="3"/>
  <c r="CD69" i="3"/>
  <c r="CD7" i="3"/>
  <c r="BV8" i="3"/>
  <c r="BV69" i="3"/>
  <c r="BV7" i="3"/>
  <c r="BN8" i="3"/>
  <c r="BN69" i="3"/>
  <c r="BN7" i="3"/>
  <c r="BF8" i="3"/>
  <c r="BF69" i="3"/>
  <c r="BF7" i="3"/>
  <c r="AX8" i="3"/>
  <c r="AX69" i="3"/>
  <c r="AX7" i="3"/>
  <c r="AP8" i="3"/>
  <c r="AP69" i="3"/>
  <c r="AP7" i="3"/>
  <c r="AH8" i="3"/>
  <c r="AH69" i="3"/>
  <c r="AH7" i="3"/>
  <c r="Z8" i="3"/>
  <c r="Z69" i="3"/>
  <c r="Z7" i="3"/>
  <c r="R8" i="3"/>
  <c r="R69" i="3"/>
  <c r="R7" i="3"/>
  <c r="J8" i="3"/>
  <c r="J69" i="3"/>
  <c r="J7" i="3"/>
  <c r="AY70" i="3"/>
  <c r="F7" i="3"/>
  <c r="CG91" i="3"/>
  <c r="BY91" i="3"/>
  <c r="BQ91" i="3"/>
  <c r="BI91" i="3"/>
  <c r="BA91" i="3"/>
  <c r="AS91" i="3"/>
  <c r="AK91" i="3"/>
  <c r="AC91" i="3"/>
  <c r="U91" i="3"/>
  <c r="M91" i="3"/>
  <c r="E91" i="3"/>
  <c r="CG83" i="3"/>
  <c r="BY83" i="3"/>
  <c r="BQ83" i="3"/>
  <c r="BI83" i="3"/>
  <c r="BA83" i="3"/>
  <c r="AS83" i="3"/>
  <c r="AK83" i="3"/>
  <c r="AC83" i="3"/>
  <c r="U83" i="3"/>
  <c r="M83" i="3"/>
  <c r="E83" i="3"/>
  <c r="CE79" i="3"/>
  <c r="BW79" i="3"/>
  <c r="BO79" i="3"/>
  <c r="BG79" i="3"/>
  <c r="AY79" i="3"/>
  <c r="AQ79" i="3"/>
  <c r="AI79" i="3"/>
  <c r="AA79" i="3"/>
  <c r="S79" i="3"/>
  <c r="K79" i="3"/>
  <c r="CE71" i="3"/>
  <c r="BW71" i="3"/>
  <c r="BO71" i="3"/>
  <c r="BG71" i="3"/>
  <c r="AY71" i="3"/>
  <c r="AQ71" i="3"/>
  <c r="AI71" i="3"/>
  <c r="AA71" i="3"/>
  <c r="S71" i="3"/>
  <c r="K71" i="3"/>
  <c r="CL11" i="3"/>
  <c r="BF11" i="3"/>
  <c r="Z11" i="3"/>
  <c r="AD7" i="3"/>
  <c r="AQ70" i="3"/>
  <c r="AA11" i="3"/>
  <c r="CG92" i="3"/>
  <c r="BY92" i="3"/>
  <c r="BQ92" i="3"/>
  <c r="BI92" i="3"/>
  <c r="BA92" i="3"/>
  <c r="AS92" i="3"/>
  <c r="AK92" i="3"/>
  <c r="AC92" i="3"/>
  <c r="U92" i="3"/>
  <c r="M92" i="3"/>
  <c r="E92" i="3"/>
  <c r="CG84" i="3"/>
  <c r="BY84" i="3"/>
  <c r="BQ84" i="3"/>
  <c r="BI84" i="3"/>
  <c r="BA84" i="3"/>
  <c r="AS84" i="3"/>
  <c r="AK84" i="3"/>
  <c r="AC84" i="3"/>
  <c r="U84" i="3"/>
  <c r="M84" i="3"/>
  <c r="E84" i="3"/>
  <c r="CE80" i="3"/>
  <c r="BW80" i="3"/>
  <c r="BO80" i="3"/>
  <c r="BG80" i="3"/>
  <c r="AY80" i="3"/>
  <c r="AQ80" i="3"/>
  <c r="AI80" i="3"/>
  <c r="AA80" i="3"/>
  <c r="S80" i="3"/>
  <c r="K80" i="3"/>
  <c r="F13" i="3"/>
  <c r="CE72" i="3"/>
  <c r="BW72" i="3"/>
  <c r="BO72" i="3"/>
  <c r="BG72" i="3"/>
  <c r="AY72" i="3"/>
  <c r="AQ72" i="3"/>
  <c r="AI72" i="3"/>
  <c r="AA72" i="3"/>
  <c r="S72" i="3"/>
  <c r="K72" i="3"/>
  <c r="BO11" i="3"/>
  <c r="AI11" i="3"/>
  <c r="BB7" i="3"/>
  <c r="BW70" i="3"/>
  <c r="CG93" i="3"/>
  <c r="BY93" i="3"/>
  <c r="BQ93" i="3"/>
  <c r="BI93" i="3"/>
  <c r="BA93" i="3"/>
  <c r="AS93" i="3"/>
  <c r="AK93" i="3"/>
  <c r="AC93" i="3"/>
  <c r="U93" i="3"/>
  <c r="M93" i="3"/>
  <c r="E93" i="3"/>
  <c r="CG85" i="3"/>
  <c r="BY85" i="3"/>
  <c r="BQ85" i="3"/>
  <c r="BI85" i="3"/>
  <c r="BA85" i="3"/>
  <c r="AS85" i="3"/>
  <c r="AK85" i="3"/>
  <c r="AC85" i="3"/>
  <c r="U85" i="3"/>
  <c r="M85" i="3"/>
  <c r="E85" i="3"/>
  <c r="CE73" i="3"/>
  <c r="BW73" i="3"/>
  <c r="BO73" i="3"/>
  <c r="BG73" i="3"/>
  <c r="AY73" i="3"/>
  <c r="AQ73" i="3"/>
  <c r="AI73" i="3"/>
  <c r="AA73" i="3"/>
  <c r="S73" i="3"/>
  <c r="K73" i="3"/>
  <c r="BN11" i="3"/>
  <c r="AH11" i="3"/>
  <c r="BZ7" i="3"/>
  <c r="N7" i="3"/>
  <c r="CE70" i="3"/>
  <c r="BO70" i="3"/>
  <c r="AI70" i="3"/>
  <c r="S70" i="3"/>
  <c r="BR7" i="3"/>
  <c r="CG94" i="3"/>
  <c r="BY94" i="3"/>
  <c r="BQ94" i="3"/>
  <c r="BI94" i="3"/>
  <c r="BA94" i="3"/>
  <c r="AS94" i="3"/>
  <c r="AK94" i="3"/>
  <c r="AC94" i="3"/>
  <c r="U94" i="3"/>
  <c r="M94" i="3"/>
  <c r="E94" i="3"/>
  <c r="CG86" i="3"/>
  <c r="BY86" i="3"/>
  <c r="BQ86" i="3"/>
  <c r="BI86" i="3"/>
  <c r="BA86" i="3"/>
  <c r="AS86" i="3"/>
  <c r="AK86" i="3"/>
  <c r="AC86" i="3"/>
  <c r="U86" i="3"/>
  <c r="M86" i="3"/>
  <c r="E86" i="3"/>
  <c r="CE74" i="3"/>
  <c r="BW74" i="3"/>
  <c r="BO74" i="3"/>
  <c r="BG74" i="3"/>
  <c r="AY74" i="3"/>
  <c r="AQ74" i="3"/>
  <c r="AI74" i="3"/>
  <c r="AA74" i="3"/>
  <c r="S74" i="3"/>
  <c r="K74" i="3"/>
  <c r="BW11" i="3"/>
  <c r="AQ11" i="3"/>
  <c r="K11" i="3"/>
  <c r="AL7" i="3"/>
  <c r="BG70" i="3"/>
  <c r="AA70" i="3"/>
  <c r="K70" i="3"/>
  <c r="BG11" i="3"/>
  <c r="CG87" i="3"/>
  <c r="BY87" i="3"/>
  <c r="BQ87" i="3"/>
  <c r="BI87" i="3"/>
  <c r="BA87" i="3"/>
  <c r="AS87" i="3"/>
  <c r="AK87" i="3"/>
  <c r="AC87" i="3"/>
  <c r="U87" i="3"/>
  <c r="M87" i="3"/>
  <c r="E87" i="3"/>
  <c r="CF20" i="3"/>
  <c r="BX20" i="3"/>
  <c r="BP20" i="3"/>
  <c r="BH20" i="3"/>
  <c r="AZ20" i="3"/>
  <c r="AR20" i="3"/>
  <c r="AB20" i="3"/>
  <c r="T20" i="3"/>
  <c r="L20" i="3"/>
  <c r="D20" i="3"/>
  <c r="CE75" i="3"/>
  <c r="BW75" i="3"/>
  <c r="BO75" i="3"/>
  <c r="BG75" i="3"/>
  <c r="AY75" i="3"/>
  <c r="AQ75" i="3"/>
  <c r="AI75" i="3"/>
  <c r="AA75" i="3"/>
  <c r="S75" i="3"/>
  <c r="K75" i="3"/>
  <c r="BJ7" i="3"/>
  <c r="BX13" i="3" l="1"/>
  <c r="C23" i="3"/>
  <c r="BH13" i="3"/>
  <c r="CC13" i="3"/>
  <c r="BP13" i="3"/>
  <c r="AT13" i="3"/>
  <c r="BL13" i="3"/>
  <c r="BK13" i="3"/>
  <c r="O13" i="3"/>
  <c r="I13" i="3"/>
  <c r="AR13" i="3"/>
  <c r="AD13" i="3"/>
  <c r="BJ13" i="3"/>
  <c r="CA13" i="3"/>
  <c r="T13" i="3"/>
  <c r="H13" i="3"/>
  <c r="G13" i="3"/>
  <c r="AM13" i="3"/>
  <c r="V13" i="3"/>
  <c r="BB13" i="3"/>
  <c r="CH13" i="3"/>
  <c r="AE13" i="3"/>
  <c r="BC13" i="3"/>
  <c r="CI13" i="3"/>
  <c r="BE13" i="3"/>
  <c r="BU13" i="3"/>
  <c r="D13" i="3"/>
  <c r="BT13" i="3"/>
  <c r="AL13" i="3"/>
  <c r="AF13" i="3"/>
  <c r="AW13" i="3"/>
  <c r="BR13" i="3"/>
  <c r="AN13" i="3"/>
  <c r="BM13" i="3"/>
  <c r="L13" i="3"/>
  <c r="CF13" i="3"/>
  <c r="BS13" i="3"/>
  <c r="P13" i="3"/>
  <c r="AV13" i="3"/>
  <c r="W13" i="3"/>
  <c r="X13" i="3"/>
  <c r="BD13" i="3"/>
  <c r="AO13" i="3"/>
  <c r="Q13" i="3"/>
  <c r="AG13" i="3"/>
  <c r="AB13" i="3"/>
  <c r="AZ13" i="3"/>
  <c r="CJ13" i="3"/>
  <c r="AO20" i="3"/>
  <c r="AW20" i="3"/>
  <c r="H20" i="3"/>
  <c r="BT20" i="3"/>
  <c r="X20" i="3"/>
  <c r="CC20" i="3"/>
  <c r="BU20" i="3"/>
  <c r="CH20" i="3"/>
  <c r="P20" i="3"/>
  <c r="I20" i="3"/>
  <c r="CJ20" i="3"/>
  <c r="R13" i="3"/>
  <c r="BM20" i="3"/>
  <c r="BV20" i="3"/>
  <c r="AH20" i="3"/>
  <c r="BE20" i="3"/>
  <c r="CK20" i="3"/>
  <c r="CL13" i="3"/>
  <c r="AY20" i="3"/>
  <c r="AP13" i="3"/>
  <c r="K20" i="3"/>
  <c r="BW20" i="3"/>
  <c r="Q20" i="3"/>
  <c r="J13" i="3"/>
  <c r="CD13" i="3"/>
  <c r="AQ20" i="3"/>
  <c r="AG20" i="3"/>
  <c r="AF20" i="3"/>
  <c r="U13" i="3"/>
  <c r="AP20" i="3"/>
  <c r="AX13" i="3"/>
  <c r="AH13" i="3"/>
  <c r="CL20" i="3"/>
  <c r="BR20" i="3"/>
  <c r="AV20" i="3"/>
  <c r="AK13" i="3"/>
  <c r="Z20" i="3"/>
  <c r="BN20" i="3"/>
  <c r="S20" i="3"/>
  <c r="CE20" i="3"/>
  <c r="BJ20" i="3"/>
  <c r="AC13" i="3"/>
  <c r="R20" i="3"/>
  <c r="BO20" i="3"/>
  <c r="E13" i="3"/>
  <c r="BY13" i="3"/>
  <c r="V20" i="3"/>
  <c r="M13" i="3"/>
  <c r="CG13" i="3"/>
  <c r="BL20" i="3"/>
  <c r="BI13" i="3"/>
  <c r="BA13" i="3"/>
  <c r="AX20" i="3"/>
  <c r="BN13" i="3"/>
  <c r="AA20" i="3"/>
  <c r="Z13" i="3"/>
  <c r="J20" i="3"/>
  <c r="CD20" i="3"/>
  <c r="BG20" i="3"/>
  <c r="BV13" i="3"/>
  <c r="AI20" i="3"/>
  <c r="M20" i="3"/>
  <c r="BY20" i="3"/>
  <c r="AL20" i="3"/>
  <c r="AN20" i="3"/>
  <c r="BC20" i="3"/>
  <c r="BD20" i="3"/>
  <c r="AS13" i="3"/>
  <c r="W20" i="3"/>
  <c r="AM20" i="3"/>
  <c r="BS20" i="3"/>
  <c r="BB20" i="3"/>
  <c r="AE20" i="3"/>
  <c r="G20" i="3"/>
  <c r="CA20" i="3"/>
  <c r="F11" i="4"/>
  <c r="E12" i="4"/>
  <c r="BK20" i="3"/>
  <c r="O20" i="3"/>
  <c r="CI20" i="3"/>
  <c r="N20" i="3"/>
  <c r="AD20" i="3"/>
  <c r="C11" i="4"/>
  <c r="F19" i="4"/>
  <c r="C20" i="3"/>
  <c r="F20" i="3"/>
  <c r="D19" i="4"/>
  <c r="AS20" i="3"/>
  <c r="BO13" i="3"/>
  <c r="C19" i="4"/>
  <c r="E19" i="4"/>
  <c r="AT20" i="3"/>
  <c r="K13" i="3"/>
  <c r="BW13" i="3"/>
  <c r="F10" i="4"/>
  <c r="E10" i="4"/>
  <c r="F12" i="4"/>
  <c r="C8" i="4"/>
  <c r="AJ20" i="3"/>
  <c r="S13" i="3"/>
  <c r="CE13" i="3"/>
  <c r="N13" i="3"/>
  <c r="AA13" i="3"/>
  <c r="AQ13" i="3"/>
  <c r="D9" i="4"/>
  <c r="C12" i="4"/>
  <c r="AY13" i="3"/>
  <c r="D7" i="4"/>
  <c r="Y13" i="3"/>
  <c r="BG13" i="3"/>
  <c r="AU20" i="3"/>
  <c r="F7" i="4"/>
  <c r="BZ20" i="3"/>
  <c r="D12" i="4"/>
  <c r="E9" i="4"/>
  <c r="AI13" i="3"/>
  <c r="F9" i="4"/>
  <c r="Y20" i="3"/>
  <c r="BF20" i="3"/>
  <c r="AJ13" i="3"/>
  <c r="BF13" i="3"/>
  <c r="C13" i="3"/>
  <c r="F8" i="4"/>
  <c r="E8" i="4"/>
  <c r="CB20" i="3"/>
  <c r="U20" i="3"/>
  <c r="CG20" i="3"/>
  <c r="E11" i="4"/>
  <c r="BQ13" i="3"/>
  <c r="AC20" i="3"/>
  <c r="C7" i="4"/>
  <c r="AU13" i="3"/>
  <c r="D10" i="4"/>
  <c r="C9" i="4"/>
  <c r="E7" i="4"/>
  <c r="CB13" i="3"/>
  <c r="AK20" i="3"/>
  <c r="D11" i="4"/>
  <c r="D8" i="4"/>
  <c r="C10" i="4"/>
  <c r="BA20" i="3"/>
  <c r="BI20" i="3"/>
  <c r="E20" i="3"/>
  <c r="BQ20" i="3"/>
  <c r="D13" i="4" l="1"/>
  <c r="C20" i="4"/>
  <c r="D20" i="4"/>
  <c r="F13" i="4"/>
  <c r="E13" i="4"/>
  <c r="C13" i="4"/>
  <c r="E20" i="4"/>
  <c r="F20" i="4"/>
  <c r="C3" i="2" l="1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AZ3" i="2"/>
  <c r="BA3" i="2"/>
  <c r="BB3" i="2"/>
  <c r="BC3" i="2"/>
  <c r="BD3" i="2"/>
  <c r="BE3" i="2"/>
  <c r="BF3" i="2"/>
  <c r="BG3" i="2"/>
  <c r="BH3" i="2"/>
  <c r="BI3" i="2"/>
  <c r="BJ3" i="2"/>
  <c r="BK3" i="2"/>
  <c r="BL3" i="2"/>
  <c r="BM3" i="2"/>
  <c r="BN3" i="2"/>
  <c r="BO3" i="2"/>
  <c r="BP3" i="2"/>
  <c r="BQ3" i="2"/>
  <c r="BR3" i="2"/>
  <c r="BS3" i="2"/>
  <c r="BT3" i="2"/>
  <c r="BU3" i="2"/>
  <c r="BV3" i="2"/>
  <c r="BW3" i="2"/>
  <c r="BX3" i="2"/>
  <c r="BY3" i="2"/>
  <c r="BZ3" i="2"/>
  <c r="CA3" i="2"/>
  <c r="CB3" i="2"/>
  <c r="CC3" i="2"/>
  <c r="CD3" i="2"/>
  <c r="CE3" i="2"/>
  <c r="CF3" i="2"/>
  <c r="CG3" i="2"/>
  <c r="CH3" i="2"/>
  <c r="CI3" i="2"/>
  <c r="CJ3" i="2"/>
  <c r="CK3" i="2"/>
  <c r="CL3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AS18" i="2"/>
  <c r="AT18" i="2"/>
  <c r="AU18" i="2"/>
  <c r="AV18" i="2"/>
  <c r="AW18" i="2"/>
  <c r="AX18" i="2"/>
  <c r="AY18" i="2"/>
  <c r="AZ18" i="2"/>
  <c r="BA18" i="2"/>
  <c r="BB18" i="2"/>
  <c r="BC18" i="2"/>
  <c r="BD18" i="2"/>
  <c r="BE18" i="2"/>
  <c r="BF18" i="2"/>
  <c r="BG18" i="2"/>
  <c r="BH18" i="2"/>
  <c r="BI18" i="2"/>
  <c r="BJ18" i="2"/>
  <c r="BK18" i="2"/>
  <c r="BL18" i="2"/>
  <c r="BM18" i="2"/>
  <c r="BN18" i="2"/>
  <c r="BO18" i="2"/>
  <c r="BP18" i="2"/>
  <c r="BQ18" i="2"/>
  <c r="BR18" i="2"/>
  <c r="BS18" i="2"/>
  <c r="BT18" i="2"/>
  <c r="BU18" i="2"/>
  <c r="BV18" i="2"/>
  <c r="BW18" i="2"/>
  <c r="BX18" i="2"/>
  <c r="BY18" i="2"/>
  <c r="BZ18" i="2"/>
  <c r="CA18" i="2"/>
  <c r="CB18" i="2"/>
  <c r="CC18" i="2"/>
  <c r="CD18" i="2"/>
  <c r="CE18" i="2"/>
  <c r="CF18" i="2"/>
  <c r="CG18" i="2"/>
  <c r="CH18" i="2"/>
  <c r="CI18" i="2"/>
  <c r="CJ18" i="2"/>
  <c r="CK18" i="2"/>
  <c r="CL18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AN19" i="2"/>
  <c r="AO19" i="2"/>
  <c r="AP19" i="2"/>
  <c r="AQ19" i="2"/>
  <c r="AR19" i="2"/>
  <c r="AS19" i="2"/>
  <c r="AT19" i="2"/>
  <c r="AU19" i="2"/>
  <c r="AV19" i="2"/>
  <c r="AW19" i="2"/>
  <c r="AX19" i="2"/>
  <c r="AY19" i="2"/>
  <c r="AZ19" i="2"/>
  <c r="BA19" i="2"/>
  <c r="BB19" i="2"/>
  <c r="BC19" i="2"/>
  <c r="BD19" i="2"/>
  <c r="BE19" i="2"/>
  <c r="BF19" i="2"/>
  <c r="BG19" i="2"/>
  <c r="BH19" i="2"/>
  <c r="BI19" i="2"/>
  <c r="BJ19" i="2"/>
  <c r="BK19" i="2"/>
  <c r="BL19" i="2"/>
  <c r="BM19" i="2"/>
  <c r="BN19" i="2"/>
  <c r="BO19" i="2"/>
  <c r="BP19" i="2"/>
  <c r="BQ19" i="2"/>
  <c r="BR19" i="2"/>
  <c r="BS19" i="2"/>
  <c r="BT19" i="2"/>
  <c r="BU19" i="2"/>
  <c r="BV19" i="2"/>
  <c r="BW19" i="2"/>
  <c r="BX19" i="2"/>
  <c r="BY19" i="2"/>
  <c r="BZ19" i="2"/>
  <c r="CA19" i="2"/>
  <c r="CB19" i="2"/>
  <c r="CC19" i="2"/>
  <c r="CD19" i="2"/>
  <c r="CE19" i="2"/>
  <c r="CF19" i="2"/>
  <c r="CG19" i="2"/>
  <c r="CH19" i="2"/>
  <c r="CI19" i="2"/>
  <c r="CJ19" i="2"/>
  <c r="CK19" i="2"/>
  <c r="CL19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AM20" i="2"/>
  <c r="AN20" i="2"/>
  <c r="AO20" i="2"/>
  <c r="AP20" i="2"/>
  <c r="AQ20" i="2"/>
  <c r="AR20" i="2"/>
  <c r="AS20" i="2"/>
  <c r="AT20" i="2"/>
  <c r="AU20" i="2"/>
  <c r="AV20" i="2"/>
  <c r="AW20" i="2"/>
  <c r="AX20" i="2"/>
  <c r="AY20" i="2"/>
  <c r="AZ20" i="2"/>
  <c r="BA20" i="2"/>
  <c r="BB20" i="2"/>
  <c r="BC20" i="2"/>
  <c r="BD20" i="2"/>
  <c r="BE20" i="2"/>
  <c r="BF20" i="2"/>
  <c r="BG20" i="2"/>
  <c r="BH20" i="2"/>
  <c r="BI20" i="2"/>
  <c r="BJ20" i="2"/>
  <c r="BK20" i="2"/>
  <c r="BL20" i="2"/>
  <c r="BM20" i="2"/>
  <c r="BN20" i="2"/>
  <c r="BO20" i="2"/>
  <c r="BP20" i="2"/>
  <c r="BQ20" i="2"/>
  <c r="BR20" i="2"/>
  <c r="BS20" i="2"/>
  <c r="BT20" i="2"/>
  <c r="BU20" i="2"/>
  <c r="BV20" i="2"/>
  <c r="BW20" i="2"/>
  <c r="BX20" i="2"/>
  <c r="BY20" i="2"/>
  <c r="BZ20" i="2"/>
  <c r="CA20" i="2"/>
  <c r="CB20" i="2"/>
  <c r="CC20" i="2"/>
  <c r="CD20" i="2"/>
  <c r="CE20" i="2"/>
  <c r="CF20" i="2"/>
  <c r="CG20" i="2"/>
  <c r="CH20" i="2"/>
  <c r="CI20" i="2"/>
  <c r="CJ20" i="2"/>
  <c r="CK20" i="2"/>
  <c r="CL20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AO21" i="2"/>
  <c r="AP21" i="2"/>
  <c r="AQ21" i="2"/>
  <c r="AR21" i="2"/>
  <c r="AS21" i="2"/>
  <c r="AT21" i="2"/>
  <c r="AU21" i="2"/>
  <c r="AV21" i="2"/>
  <c r="AW21" i="2"/>
  <c r="AX21" i="2"/>
  <c r="AY21" i="2"/>
  <c r="AZ21" i="2"/>
  <c r="BA21" i="2"/>
  <c r="BB21" i="2"/>
  <c r="BC21" i="2"/>
  <c r="BD21" i="2"/>
  <c r="BE21" i="2"/>
  <c r="BF21" i="2"/>
  <c r="BG21" i="2"/>
  <c r="BH21" i="2"/>
  <c r="BI21" i="2"/>
  <c r="BJ21" i="2"/>
  <c r="BK21" i="2"/>
  <c r="BL21" i="2"/>
  <c r="BM21" i="2"/>
  <c r="BN21" i="2"/>
  <c r="BO21" i="2"/>
  <c r="BP21" i="2"/>
  <c r="BQ21" i="2"/>
  <c r="BR21" i="2"/>
  <c r="BS21" i="2"/>
  <c r="BT21" i="2"/>
  <c r="BU21" i="2"/>
  <c r="BV21" i="2"/>
  <c r="BW21" i="2"/>
  <c r="BX21" i="2"/>
  <c r="BY21" i="2"/>
  <c r="BZ21" i="2"/>
  <c r="CA21" i="2"/>
  <c r="CB21" i="2"/>
  <c r="CC21" i="2"/>
  <c r="CD21" i="2"/>
  <c r="CE21" i="2"/>
  <c r="CF21" i="2"/>
  <c r="CG21" i="2"/>
  <c r="CH21" i="2"/>
  <c r="CI21" i="2"/>
  <c r="CJ21" i="2"/>
  <c r="CK21" i="2"/>
  <c r="CL21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AO22" i="2"/>
  <c r="AP22" i="2"/>
  <c r="AQ22" i="2"/>
  <c r="AR22" i="2"/>
  <c r="AS22" i="2"/>
  <c r="AT22" i="2"/>
  <c r="AU22" i="2"/>
  <c r="AV22" i="2"/>
  <c r="AW22" i="2"/>
  <c r="AX22" i="2"/>
  <c r="AY22" i="2"/>
  <c r="AZ22" i="2"/>
  <c r="BA22" i="2"/>
  <c r="BB22" i="2"/>
  <c r="BC22" i="2"/>
  <c r="BD22" i="2"/>
  <c r="BE22" i="2"/>
  <c r="BF22" i="2"/>
  <c r="BG22" i="2"/>
  <c r="BH22" i="2"/>
  <c r="BI22" i="2"/>
  <c r="BJ22" i="2"/>
  <c r="BK22" i="2"/>
  <c r="BL22" i="2"/>
  <c r="BM22" i="2"/>
  <c r="BN22" i="2"/>
  <c r="BO22" i="2"/>
  <c r="BP22" i="2"/>
  <c r="BQ22" i="2"/>
  <c r="BR22" i="2"/>
  <c r="BS22" i="2"/>
  <c r="BT22" i="2"/>
  <c r="BU22" i="2"/>
  <c r="BV22" i="2"/>
  <c r="BW22" i="2"/>
  <c r="BX22" i="2"/>
  <c r="BY22" i="2"/>
  <c r="BZ22" i="2"/>
  <c r="CA22" i="2"/>
  <c r="CB22" i="2"/>
  <c r="CC22" i="2"/>
  <c r="CD22" i="2"/>
  <c r="CE22" i="2"/>
  <c r="CF22" i="2"/>
  <c r="CG22" i="2"/>
  <c r="CH22" i="2"/>
  <c r="CI22" i="2"/>
  <c r="CJ22" i="2"/>
  <c r="CK22" i="2"/>
  <c r="CL22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AO23" i="2"/>
  <c r="AP23" i="2"/>
  <c r="AQ23" i="2"/>
  <c r="AR23" i="2"/>
  <c r="AS23" i="2"/>
  <c r="AT23" i="2"/>
  <c r="AU23" i="2"/>
  <c r="AV23" i="2"/>
  <c r="AW23" i="2"/>
  <c r="AX23" i="2"/>
  <c r="AY23" i="2"/>
  <c r="AZ23" i="2"/>
  <c r="BA23" i="2"/>
  <c r="BB23" i="2"/>
  <c r="BC23" i="2"/>
  <c r="BD23" i="2"/>
  <c r="BE23" i="2"/>
  <c r="BF23" i="2"/>
  <c r="BG23" i="2"/>
  <c r="BH23" i="2"/>
  <c r="BI23" i="2"/>
  <c r="BJ23" i="2"/>
  <c r="BK23" i="2"/>
  <c r="BL23" i="2"/>
  <c r="BM23" i="2"/>
  <c r="BN23" i="2"/>
  <c r="BO23" i="2"/>
  <c r="BP23" i="2"/>
  <c r="BQ23" i="2"/>
  <c r="BR23" i="2"/>
  <c r="BS23" i="2"/>
  <c r="BT23" i="2"/>
  <c r="BU23" i="2"/>
  <c r="BV23" i="2"/>
  <c r="BW23" i="2"/>
  <c r="BX23" i="2"/>
  <c r="BY23" i="2"/>
  <c r="BZ23" i="2"/>
  <c r="CA23" i="2"/>
  <c r="CB23" i="2"/>
  <c r="CC23" i="2"/>
  <c r="CD23" i="2"/>
  <c r="CE23" i="2"/>
  <c r="CF23" i="2"/>
  <c r="CG23" i="2"/>
  <c r="CH23" i="2"/>
  <c r="CI23" i="2"/>
  <c r="CJ23" i="2"/>
  <c r="CK23" i="2"/>
  <c r="CL23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AO24" i="2"/>
  <c r="AP24" i="2"/>
  <c r="AQ24" i="2"/>
  <c r="AR24" i="2"/>
  <c r="AS24" i="2"/>
  <c r="AT24" i="2"/>
  <c r="AU24" i="2"/>
  <c r="AV24" i="2"/>
  <c r="AW24" i="2"/>
  <c r="AX24" i="2"/>
  <c r="AY24" i="2"/>
  <c r="AZ24" i="2"/>
  <c r="BA24" i="2"/>
  <c r="BB24" i="2"/>
  <c r="BC24" i="2"/>
  <c r="BD24" i="2"/>
  <c r="BE24" i="2"/>
  <c r="BF24" i="2"/>
  <c r="BG24" i="2"/>
  <c r="BH24" i="2"/>
  <c r="BI24" i="2"/>
  <c r="BJ24" i="2"/>
  <c r="BK24" i="2"/>
  <c r="BL24" i="2"/>
  <c r="BM24" i="2"/>
  <c r="BN24" i="2"/>
  <c r="BO24" i="2"/>
  <c r="BP24" i="2"/>
  <c r="BQ24" i="2"/>
  <c r="BR24" i="2"/>
  <c r="BS24" i="2"/>
  <c r="BT24" i="2"/>
  <c r="BU24" i="2"/>
  <c r="BV24" i="2"/>
  <c r="BW24" i="2"/>
  <c r="BX24" i="2"/>
  <c r="BY24" i="2"/>
  <c r="BZ24" i="2"/>
  <c r="CA24" i="2"/>
  <c r="CB24" i="2"/>
  <c r="CC24" i="2"/>
  <c r="CD24" i="2"/>
  <c r="CE24" i="2"/>
  <c r="CF24" i="2"/>
  <c r="CG24" i="2"/>
  <c r="CH24" i="2"/>
  <c r="CI24" i="2"/>
  <c r="CJ24" i="2"/>
  <c r="CK24" i="2"/>
  <c r="CL24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AM25" i="2"/>
  <c r="AN25" i="2"/>
  <c r="AO25" i="2"/>
  <c r="AP25" i="2"/>
  <c r="AQ25" i="2"/>
  <c r="AR25" i="2"/>
  <c r="AS25" i="2"/>
  <c r="AT25" i="2"/>
  <c r="AU25" i="2"/>
  <c r="AV25" i="2"/>
  <c r="AW25" i="2"/>
  <c r="AX25" i="2"/>
  <c r="AY25" i="2"/>
  <c r="AZ25" i="2"/>
  <c r="BA25" i="2"/>
  <c r="BB25" i="2"/>
  <c r="BC25" i="2"/>
  <c r="BD25" i="2"/>
  <c r="BE25" i="2"/>
  <c r="BF25" i="2"/>
  <c r="BG25" i="2"/>
  <c r="BH25" i="2"/>
  <c r="BI25" i="2"/>
  <c r="BJ25" i="2"/>
  <c r="BK25" i="2"/>
  <c r="BL25" i="2"/>
  <c r="BM25" i="2"/>
  <c r="BN25" i="2"/>
  <c r="BO25" i="2"/>
  <c r="BP25" i="2"/>
  <c r="BQ25" i="2"/>
  <c r="BR25" i="2"/>
  <c r="BS25" i="2"/>
  <c r="BT25" i="2"/>
  <c r="BU25" i="2"/>
  <c r="BV25" i="2"/>
  <c r="BW25" i="2"/>
  <c r="BX25" i="2"/>
  <c r="BY25" i="2"/>
  <c r="BZ25" i="2"/>
  <c r="CA25" i="2"/>
  <c r="CB25" i="2"/>
  <c r="CC25" i="2"/>
  <c r="CD25" i="2"/>
  <c r="CE25" i="2"/>
  <c r="CF25" i="2"/>
  <c r="CG25" i="2"/>
  <c r="CH25" i="2"/>
  <c r="CI25" i="2"/>
  <c r="CJ25" i="2"/>
  <c r="CK25" i="2"/>
  <c r="CL25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AO26" i="2"/>
  <c r="AP26" i="2"/>
  <c r="AQ26" i="2"/>
  <c r="AR26" i="2"/>
  <c r="AS26" i="2"/>
  <c r="AT26" i="2"/>
  <c r="AU26" i="2"/>
  <c r="AV26" i="2"/>
  <c r="AW26" i="2"/>
  <c r="AX26" i="2"/>
  <c r="AY26" i="2"/>
  <c r="AZ26" i="2"/>
  <c r="BA26" i="2"/>
  <c r="BB26" i="2"/>
  <c r="BC26" i="2"/>
  <c r="BD26" i="2"/>
  <c r="BE26" i="2"/>
  <c r="BF26" i="2"/>
  <c r="BG26" i="2"/>
  <c r="BH26" i="2"/>
  <c r="BI26" i="2"/>
  <c r="BJ26" i="2"/>
  <c r="BK26" i="2"/>
  <c r="BL26" i="2"/>
  <c r="BM26" i="2"/>
  <c r="BN26" i="2"/>
  <c r="BO26" i="2"/>
  <c r="BP26" i="2"/>
  <c r="BQ26" i="2"/>
  <c r="BR26" i="2"/>
  <c r="BS26" i="2"/>
  <c r="BT26" i="2"/>
  <c r="BU26" i="2"/>
  <c r="BV26" i="2"/>
  <c r="BW26" i="2"/>
  <c r="BX26" i="2"/>
  <c r="BY26" i="2"/>
  <c r="BZ26" i="2"/>
  <c r="CA26" i="2"/>
  <c r="CB26" i="2"/>
  <c r="CC26" i="2"/>
  <c r="CD26" i="2"/>
  <c r="CE26" i="2"/>
  <c r="CF26" i="2"/>
  <c r="CG26" i="2"/>
  <c r="CH26" i="2"/>
  <c r="CI26" i="2"/>
  <c r="CJ26" i="2"/>
  <c r="CK26" i="2"/>
  <c r="CL26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AM27" i="2"/>
  <c r="AN27" i="2"/>
  <c r="AO27" i="2"/>
  <c r="AP27" i="2"/>
  <c r="AQ27" i="2"/>
  <c r="AR27" i="2"/>
  <c r="AS27" i="2"/>
  <c r="AT27" i="2"/>
  <c r="AU27" i="2"/>
  <c r="AV27" i="2"/>
  <c r="AW27" i="2"/>
  <c r="AX27" i="2"/>
  <c r="AY27" i="2"/>
  <c r="AZ27" i="2"/>
  <c r="BA27" i="2"/>
  <c r="BB27" i="2"/>
  <c r="BC27" i="2"/>
  <c r="BD27" i="2"/>
  <c r="BE27" i="2"/>
  <c r="BF27" i="2"/>
  <c r="BG27" i="2"/>
  <c r="BH27" i="2"/>
  <c r="BI27" i="2"/>
  <c r="BJ27" i="2"/>
  <c r="BK27" i="2"/>
  <c r="BL27" i="2"/>
  <c r="BM27" i="2"/>
  <c r="BN27" i="2"/>
  <c r="BO27" i="2"/>
  <c r="BP27" i="2"/>
  <c r="BQ27" i="2"/>
  <c r="BR27" i="2"/>
  <c r="BS27" i="2"/>
  <c r="BT27" i="2"/>
  <c r="BU27" i="2"/>
  <c r="BV27" i="2"/>
  <c r="BW27" i="2"/>
  <c r="BX27" i="2"/>
  <c r="BY27" i="2"/>
  <c r="BZ27" i="2"/>
  <c r="CA27" i="2"/>
  <c r="CB27" i="2"/>
  <c r="CC27" i="2"/>
  <c r="CD27" i="2"/>
  <c r="CE27" i="2"/>
  <c r="CF27" i="2"/>
  <c r="CG27" i="2"/>
  <c r="CH27" i="2"/>
  <c r="CI27" i="2"/>
  <c r="CJ27" i="2"/>
  <c r="CK27" i="2"/>
  <c r="CL27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AP28" i="2"/>
  <c r="AQ28" i="2"/>
  <c r="AR28" i="2"/>
  <c r="AS28" i="2"/>
  <c r="AT28" i="2"/>
  <c r="AU28" i="2"/>
  <c r="AV28" i="2"/>
  <c r="AW28" i="2"/>
  <c r="AX28" i="2"/>
  <c r="AY28" i="2"/>
  <c r="AZ28" i="2"/>
  <c r="BA28" i="2"/>
  <c r="BB28" i="2"/>
  <c r="BC28" i="2"/>
  <c r="BD28" i="2"/>
  <c r="BE28" i="2"/>
  <c r="BF28" i="2"/>
  <c r="BG28" i="2"/>
  <c r="BH28" i="2"/>
  <c r="BI28" i="2"/>
  <c r="BJ28" i="2"/>
  <c r="BK28" i="2"/>
  <c r="BL28" i="2"/>
  <c r="BM28" i="2"/>
  <c r="BN28" i="2"/>
  <c r="BO28" i="2"/>
  <c r="BP28" i="2"/>
  <c r="BQ28" i="2"/>
  <c r="BR28" i="2"/>
  <c r="BS28" i="2"/>
  <c r="BT28" i="2"/>
  <c r="BU28" i="2"/>
  <c r="BV28" i="2"/>
  <c r="BW28" i="2"/>
  <c r="BX28" i="2"/>
  <c r="BY28" i="2"/>
  <c r="BZ28" i="2"/>
  <c r="CA28" i="2"/>
  <c r="CB28" i="2"/>
  <c r="CC28" i="2"/>
  <c r="CD28" i="2"/>
  <c r="CE28" i="2"/>
  <c r="CF28" i="2"/>
  <c r="CG28" i="2"/>
  <c r="CH28" i="2"/>
  <c r="CI28" i="2"/>
  <c r="CJ28" i="2"/>
  <c r="CK28" i="2"/>
  <c r="CL28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AT17" i="2"/>
  <c r="AU17" i="2"/>
  <c r="AV17" i="2"/>
  <c r="AW17" i="2"/>
  <c r="AX17" i="2"/>
  <c r="AY17" i="2"/>
  <c r="AZ17" i="2"/>
  <c r="BA17" i="2"/>
  <c r="BB17" i="2"/>
  <c r="BC17" i="2"/>
  <c r="BD17" i="2"/>
  <c r="BE17" i="2"/>
  <c r="BF17" i="2"/>
  <c r="BG17" i="2"/>
  <c r="BH17" i="2"/>
  <c r="BI17" i="2"/>
  <c r="BJ17" i="2"/>
  <c r="BK17" i="2"/>
  <c r="BL17" i="2"/>
  <c r="BM17" i="2"/>
  <c r="BN17" i="2"/>
  <c r="BO17" i="2"/>
  <c r="BP17" i="2"/>
  <c r="BQ17" i="2"/>
  <c r="BR17" i="2"/>
  <c r="BS17" i="2"/>
  <c r="BT17" i="2"/>
  <c r="BU17" i="2"/>
  <c r="BV17" i="2"/>
  <c r="BW17" i="2"/>
  <c r="BX17" i="2"/>
  <c r="BY17" i="2"/>
  <c r="BZ17" i="2"/>
  <c r="CA17" i="2"/>
  <c r="CB17" i="2"/>
  <c r="CC17" i="2"/>
  <c r="CD17" i="2"/>
  <c r="CE17" i="2"/>
  <c r="CF17" i="2"/>
  <c r="CG17" i="2"/>
  <c r="CH17" i="2"/>
  <c r="CI17" i="2"/>
  <c r="CJ17" i="2"/>
  <c r="CK17" i="2"/>
  <c r="CL17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AY4" i="2"/>
  <c r="AZ4" i="2"/>
  <c r="BA4" i="2"/>
  <c r="BB4" i="2"/>
  <c r="BC4" i="2"/>
  <c r="BD4" i="2"/>
  <c r="BE4" i="2"/>
  <c r="BF4" i="2"/>
  <c r="BG4" i="2"/>
  <c r="BH4" i="2"/>
  <c r="BI4" i="2"/>
  <c r="BJ4" i="2"/>
  <c r="BK4" i="2"/>
  <c r="BL4" i="2"/>
  <c r="BM4" i="2"/>
  <c r="BN4" i="2"/>
  <c r="BO4" i="2"/>
  <c r="BP4" i="2"/>
  <c r="BQ4" i="2"/>
  <c r="BR4" i="2"/>
  <c r="BS4" i="2"/>
  <c r="BT4" i="2"/>
  <c r="BU4" i="2"/>
  <c r="BV4" i="2"/>
  <c r="BW4" i="2"/>
  <c r="BX4" i="2"/>
  <c r="BY4" i="2"/>
  <c r="BZ4" i="2"/>
  <c r="CA4" i="2"/>
  <c r="CB4" i="2"/>
  <c r="CC4" i="2"/>
  <c r="CD4" i="2"/>
  <c r="CE4" i="2"/>
  <c r="CF4" i="2"/>
  <c r="CG4" i="2"/>
  <c r="CH4" i="2"/>
  <c r="CI4" i="2"/>
  <c r="CJ4" i="2"/>
  <c r="CK4" i="2"/>
  <c r="CL4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AT5" i="2"/>
  <c r="AU5" i="2"/>
  <c r="AV5" i="2"/>
  <c r="AW5" i="2"/>
  <c r="AX5" i="2"/>
  <c r="AY5" i="2"/>
  <c r="AZ5" i="2"/>
  <c r="BA5" i="2"/>
  <c r="BB5" i="2"/>
  <c r="BC5" i="2"/>
  <c r="BD5" i="2"/>
  <c r="BE5" i="2"/>
  <c r="BF5" i="2"/>
  <c r="BG5" i="2"/>
  <c r="BH5" i="2"/>
  <c r="BI5" i="2"/>
  <c r="BJ5" i="2"/>
  <c r="BK5" i="2"/>
  <c r="BL5" i="2"/>
  <c r="BM5" i="2"/>
  <c r="BN5" i="2"/>
  <c r="BO5" i="2"/>
  <c r="BP5" i="2"/>
  <c r="BQ5" i="2"/>
  <c r="BR5" i="2"/>
  <c r="BS5" i="2"/>
  <c r="BT5" i="2"/>
  <c r="BU5" i="2"/>
  <c r="BV5" i="2"/>
  <c r="BW5" i="2"/>
  <c r="BX5" i="2"/>
  <c r="BY5" i="2"/>
  <c r="BZ5" i="2"/>
  <c r="CA5" i="2"/>
  <c r="CB5" i="2"/>
  <c r="CC5" i="2"/>
  <c r="CD5" i="2"/>
  <c r="CE5" i="2"/>
  <c r="CF5" i="2"/>
  <c r="CG5" i="2"/>
  <c r="CH5" i="2"/>
  <c r="CI5" i="2"/>
  <c r="CJ5" i="2"/>
  <c r="CK5" i="2"/>
  <c r="CL5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AQ6" i="2"/>
  <c r="AR6" i="2"/>
  <c r="AS6" i="2"/>
  <c r="AT6" i="2"/>
  <c r="AU6" i="2"/>
  <c r="AV6" i="2"/>
  <c r="AW6" i="2"/>
  <c r="AX6" i="2"/>
  <c r="AY6" i="2"/>
  <c r="AZ6" i="2"/>
  <c r="BA6" i="2"/>
  <c r="BB6" i="2"/>
  <c r="BC6" i="2"/>
  <c r="BD6" i="2"/>
  <c r="BE6" i="2"/>
  <c r="BF6" i="2"/>
  <c r="BG6" i="2"/>
  <c r="BH6" i="2"/>
  <c r="BI6" i="2"/>
  <c r="BJ6" i="2"/>
  <c r="BK6" i="2"/>
  <c r="BL6" i="2"/>
  <c r="BM6" i="2"/>
  <c r="BN6" i="2"/>
  <c r="BO6" i="2"/>
  <c r="BP6" i="2"/>
  <c r="BQ6" i="2"/>
  <c r="BR6" i="2"/>
  <c r="BS6" i="2"/>
  <c r="BT6" i="2"/>
  <c r="BU6" i="2"/>
  <c r="BV6" i="2"/>
  <c r="BW6" i="2"/>
  <c r="BX6" i="2"/>
  <c r="BY6" i="2"/>
  <c r="BZ6" i="2"/>
  <c r="CA6" i="2"/>
  <c r="CB6" i="2"/>
  <c r="CC6" i="2"/>
  <c r="CD6" i="2"/>
  <c r="CE6" i="2"/>
  <c r="CF6" i="2"/>
  <c r="CG6" i="2"/>
  <c r="CH6" i="2"/>
  <c r="CI6" i="2"/>
  <c r="CJ6" i="2"/>
  <c r="CK6" i="2"/>
  <c r="CL6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AS7" i="2"/>
  <c r="AT7" i="2"/>
  <c r="AU7" i="2"/>
  <c r="AV7" i="2"/>
  <c r="AW7" i="2"/>
  <c r="AX7" i="2"/>
  <c r="AY7" i="2"/>
  <c r="AZ7" i="2"/>
  <c r="BA7" i="2"/>
  <c r="BB7" i="2"/>
  <c r="BC7" i="2"/>
  <c r="BD7" i="2"/>
  <c r="BE7" i="2"/>
  <c r="BF7" i="2"/>
  <c r="BG7" i="2"/>
  <c r="BH7" i="2"/>
  <c r="BI7" i="2"/>
  <c r="BJ7" i="2"/>
  <c r="BK7" i="2"/>
  <c r="BL7" i="2"/>
  <c r="BM7" i="2"/>
  <c r="BN7" i="2"/>
  <c r="BO7" i="2"/>
  <c r="BP7" i="2"/>
  <c r="BQ7" i="2"/>
  <c r="BR7" i="2"/>
  <c r="BS7" i="2"/>
  <c r="BT7" i="2"/>
  <c r="BU7" i="2"/>
  <c r="BV7" i="2"/>
  <c r="BW7" i="2"/>
  <c r="BX7" i="2"/>
  <c r="BY7" i="2"/>
  <c r="BZ7" i="2"/>
  <c r="CA7" i="2"/>
  <c r="CB7" i="2"/>
  <c r="CC7" i="2"/>
  <c r="CD7" i="2"/>
  <c r="CE7" i="2"/>
  <c r="CF7" i="2"/>
  <c r="CG7" i="2"/>
  <c r="CH7" i="2"/>
  <c r="CI7" i="2"/>
  <c r="CJ7" i="2"/>
  <c r="CK7" i="2"/>
  <c r="CL7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AY8" i="2"/>
  <c r="AZ8" i="2"/>
  <c r="BA8" i="2"/>
  <c r="BB8" i="2"/>
  <c r="BC8" i="2"/>
  <c r="BD8" i="2"/>
  <c r="BE8" i="2"/>
  <c r="BF8" i="2"/>
  <c r="BG8" i="2"/>
  <c r="BH8" i="2"/>
  <c r="BI8" i="2"/>
  <c r="BJ8" i="2"/>
  <c r="BK8" i="2"/>
  <c r="BL8" i="2"/>
  <c r="BM8" i="2"/>
  <c r="BN8" i="2"/>
  <c r="BO8" i="2"/>
  <c r="BP8" i="2"/>
  <c r="BQ8" i="2"/>
  <c r="BR8" i="2"/>
  <c r="BS8" i="2"/>
  <c r="BT8" i="2"/>
  <c r="BU8" i="2"/>
  <c r="BV8" i="2"/>
  <c r="BW8" i="2"/>
  <c r="BX8" i="2"/>
  <c r="BY8" i="2"/>
  <c r="BZ8" i="2"/>
  <c r="CA8" i="2"/>
  <c r="CB8" i="2"/>
  <c r="CC8" i="2"/>
  <c r="CD8" i="2"/>
  <c r="CE8" i="2"/>
  <c r="CF8" i="2"/>
  <c r="CG8" i="2"/>
  <c r="CH8" i="2"/>
  <c r="CI8" i="2"/>
  <c r="CJ8" i="2"/>
  <c r="CK8" i="2"/>
  <c r="CL8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AX9" i="2"/>
  <c r="AY9" i="2"/>
  <c r="AZ9" i="2"/>
  <c r="BA9" i="2"/>
  <c r="BB9" i="2"/>
  <c r="BC9" i="2"/>
  <c r="BD9" i="2"/>
  <c r="BE9" i="2"/>
  <c r="BF9" i="2"/>
  <c r="BG9" i="2"/>
  <c r="BH9" i="2"/>
  <c r="BI9" i="2"/>
  <c r="BJ9" i="2"/>
  <c r="BK9" i="2"/>
  <c r="BL9" i="2"/>
  <c r="BM9" i="2"/>
  <c r="BN9" i="2"/>
  <c r="BO9" i="2"/>
  <c r="BP9" i="2"/>
  <c r="BQ9" i="2"/>
  <c r="BR9" i="2"/>
  <c r="BS9" i="2"/>
  <c r="BT9" i="2"/>
  <c r="BU9" i="2"/>
  <c r="BV9" i="2"/>
  <c r="BW9" i="2"/>
  <c r="BX9" i="2"/>
  <c r="BY9" i="2"/>
  <c r="BZ9" i="2"/>
  <c r="CA9" i="2"/>
  <c r="CB9" i="2"/>
  <c r="CC9" i="2"/>
  <c r="CD9" i="2"/>
  <c r="CE9" i="2"/>
  <c r="CF9" i="2"/>
  <c r="CG9" i="2"/>
  <c r="CH9" i="2"/>
  <c r="CI9" i="2"/>
  <c r="CJ9" i="2"/>
  <c r="CK9" i="2"/>
  <c r="CL9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Y10" i="2"/>
  <c r="AZ10" i="2"/>
  <c r="BA10" i="2"/>
  <c r="BB10" i="2"/>
  <c r="BC10" i="2"/>
  <c r="BD10" i="2"/>
  <c r="BE10" i="2"/>
  <c r="BF10" i="2"/>
  <c r="BG10" i="2"/>
  <c r="BH10" i="2"/>
  <c r="BI10" i="2"/>
  <c r="BJ10" i="2"/>
  <c r="BK10" i="2"/>
  <c r="BL10" i="2"/>
  <c r="BM10" i="2"/>
  <c r="BN10" i="2"/>
  <c r="BO10" i="2"/>
  <c r="BP10" i="2"/>
  <c r="BQ10" i="2"/>
  <c r="BR10" i="2"/>
  <c r="BS10" i="2"/>
  <c r="BT10" i="2"/>
  <c r="BU10" i="2"/>
  <c r="BV10" i="2"/>
  <c r="BW10" i="2"/>
  <c r="BX10" i="2"/>
  <c r="BY10" i="2"/>
  <c r="BZ10" i="2"/>
  <c r="CA10" i="2"/>
  <c r="CB10" i="2"/>
  <c r="CC10" i="2"/>
  <c r="CD10" i="2"/>
  <c r="CE10" i="2"/>
  <c r="CF10" i="2"/>
  <c r="CG10" i="2"/>
  <c r="CH10" i="2"/>
  <c r="CI10" i="2"/>
  <c r="CJ10" i="2"/>
  <c r="CK10" i="2"/>
  <c r="CL10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AT11" i="2"/>
  <c r="AU11" i="2"/>
  <c r="AV11" i="2"/>
  <c r="AW11" i="2"/>
  <c r="AX11" i="2"/>
  <c r="AY11" i="2"/>
  <c r="AZ11" i="2"/>
  <c r="BA11" i="2"/>
  <c r="BB11" i="2"/>
  <c r="BC11" i="2"/>
  <c r="BD11" i="2"/>
  <c r="BE11" i="2"/>
  <c r="BF11" i="2"/>
  <c r="BG11" i="2"/>
  <c r="BH11" i="2"/>
  <c r="BI11" i="2"/>
  <c r="BJ11" i="2"/>
  <c r="BK11" i="2"/>
  <c r="BL11" i="2"/>
  <c r="BM11" i="2"/>
  <c r="BN11" i="2"/>
  <c r="BO11" i="2"/>
  <c r="BP11" i="2"/>
  <c r="BQ11" i="2"/>
  <c r="BR11" i="2"/>
  <c r="BS11" i="2"/>
  <c r="BT11" i="2"/>
  <c r="BU11" i="2"/>
  <c r="BV11" i="2"/>
  <c r="BW11" i="2"/>
  <c r="BX11" i="2"/>
  <c r="BY11" i="2"/>
  <c r="BZ11" i="2"/>
  <c r="CA11" i="2"/>
  <c r="CB11" i="2"/>
  <c r="CC11" i="2"/>
  <c r="CD11" i="2"/>
  <c r="CE11" i="2"/>
  <c r="CF11" i="2"/>
  <c r="CG11" i="2"/>
  <c r="CH11" i="2"/>
  <c r="CI11" i="2"/>
  <c r="CJ11" i="2"/>
  <c r="CK11" i="2"/>
  <c r="CL11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AS12" i="2"/>
  <c r="AT12" i="2"/>
  <c r="AU12" i="2"/>
  <c r="AV12" i="2"/>
  <c r="AW12" i="2"/>
  <c r="AX12" i="2"/>
  <c r="AY12" i="2"/>
  <c r="AZ12" i="2"/>
  <c r="BA12" i="2"/>
  <c r="BB12" i="2"/>
  <c r="BC12" i="2"/>
  <c r="BD12" i="2"/>
  <c r="BE12" i="2"/>
  <c r="BF12" i="2"/>
  <c r="BG12" i="2"/>
  <c r="BH12" i="2"/>
  <c r="BI12" i="2"/>
  <c r="BJ12" i="2"/>
  <c r="BK12" i="2"/>
  <c r="BL12" i="2"/>
  <c r="BM12" i="2"/>
  <c r="BN12" i="2"/>
  <c r="BO12" i="2"/>
  <c r="BP12" i="2"/>
  <c r="BQ12" i="2"/>
  <c r="BR12" i="2"/>
  <c r="BS12" i="2"/>
  <c r="BT12" i="2"/>
  <c r="BU12" i="2"/>
  <c r="BV12" i="2"/>
  <c r="BW12" i="2"/>
  <c r="BX12" i="2"/>
  <c r="BY12" i="2"/>
  <c r="BZ12" i="2"/>
  <c r="CA12" i="2"/>
  <c r="CB12" i="2"/>
  <c r="CC12" i="2"/>
  <c r="CD12" i="2"/>
  <c r="CE12" i="2"/>
  <c r="CF12" i="2"/>
  <c r="CG12" i="2"/>
  <c r="CH12" i="2"/>
  <c r="CI12" i="2"/>
  <c r="CJ12" i="2"/>
  <c r="CK12" i="2"/>
  <c r="CL12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AS13" i="2"/>
  <c r="AT13" i="2"/>
  <c r="AU13" i="2"/>
  <c r="AV13" i="2"/>
  <c r="AW13" i="2"/>
  <c r="AX13" i="2"/>
  <c r="AY13" i="2"/>
  <c r="AZ13" i="2"/>
  <c r="BA13" i="2"/>
  <c r="BB13" i="2"/>
  <c r="BC13" i="2"/>
  <c r="BD13" i="2"/>
  <c r="BE13" i="2"/>
  <c r="BF13" i="2"/>
  <c r="BG13" i="2"/>
  <c r="BH13" i="2"/>
  <c r="BI13" i="2"/>
  <c r="BJ13" i="2"/>
  <c r="BK13" i="2"/>
  <c r="BL13" i="2"/>
  <c r="BM13" i="2"/>
  <c r="BN13" i="2"/>
  <c r="BO13" i="2"/>
  <c r="BP13" i="2"/>
  <c r="BQ13" i="2"/>
  <c r="BR13" i="2"/>
  <c r="BS13" i="2"/>
  <c r="BT13" i="2"/>
  <c r="BU13" i="2"/>
  <c r="BV13" i="2"/>
  <c r="BW13" i="2"/>
  <c r="BX13" i="2"/>
  <c r="BY13" i="2"/>
  <c r="BZ13" i="2"/>
  <c r="CA13" i="2"/>
  <c r="CB13" i="2"/>
  <c r="CC13" i="2"/>
  <c r="CD13" i="2"/>
  <c r="CE13" i="2"/>
  <c r="CF13" i="2"/>
  <c r="CG13" i="2"/>
  <c r="CH13" i="2"/>
  <c r="CI13" i="2"/>
  <c r="CJ13" i="2"/>
  <c r="CK13" i="2"/>
  <c r="CL13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AV14" i="2"/>
  <c r="AW14" i="2"/>
  <c r="AX14" i="2"/>
  <c r="AY14" i="2"/>
  <c r="AZ14" i="2"/>
  <c r="BA14" i="2"/>
  <c r="BB14" i="2"/>
  <c r="BC14" i="2"/>
  <c r="BD14" i="2"/>
  <c r="BE14" i="2"/>
  <c r="BF14" i="2"/>
  <c r="BG14" i="2"/>
  <c r="BH14" i="2"/>
  <c r="BI14" i="2"/>
  <c r="BJ14" i="2"/>
  <c r="BK14" i="2"/>
  <c r="BL14" i="2"/>
  <c r="BM14" i="2"/>
  <c r="BN14" i="2"/>
  <c r="BO14" i="2"/>
  <c r="BP14" i="2"/>
  <c r="BQ14" i="2"/>
  <c r="BR14" i="2"/>
  <c r="BS14" i="2"/>
  <c r="BT14" i="2"/>
  <c r="BU14" i="2"/>
  <c r="BV14" i="2"/>
  <c r="BW14" i="2"/>
  <c r="BX14" i="2"/>
  <c r="BY14" i="2"/>
  <c r="BZ14" i="2"/>
  <c r="CA14" i="2"/>
  <c r="CB14" i="2"/>
  <c r="CC14" i="2"/>
  <c r="CD14" i="2"/>
  <c r="CE14" i="2"/>
  <c r="CF14" i="2"/>
  <c r="CG14" i="2"/>
  <c r="CH14" i="2"/>
  <c r="CI14" i="2"/>
  <c r="CJ14" i="2"/>
  <c r="CK14" i="2"/>
  <c r="CL14" i="2"/>
</calcChain>
</file>

<file path=xl/sharedStrings.xml><?xml version="1.0" encoding="utf-8"?>
<sst xmlns="http://schemas.openxmlformats.org/spreadsheetml/2006/main" count="2633" uniqueCount="160">
  <si>
    <t>A02</t>
  </si>
  <si>
    <t>H06</t>
  </si>
  <si>
    <t>B01</t>
  </si>
  <si>
    <t>Instrument ID</t>
  </si>
  <si>
    <t>H11</t>
  </si>
  <si>
    <t>8/6/2019 2:25 PM</t>
  </si>
  <si>
    <t>B06</t>
  </si>
  <si>
    <t>E03</t>
  </si>
  <si>
    <t>G09</t>
  </si>
  <si>
    <t>F07</t>
  </si>
  <si>
    <t>F08</t>
  </si>
  <si>
    <t>A04</t>
  </si>
  <si>
    <t>B02</t>
  </si>
  <si>
    <t>B08</t>
  </si>
  <si>
    <t>Background</t>
  </si>
  <si>
    <t>D02</t>
  </si>
  <si>
    <t>A05</t>
  </si>
  <si>
    <t>C03</t>
  </si>
  <si>
    <t>Time</t>
  </si>
  <si>
    <t>Background Correction</t>
  </si>
  <si>
    <t>A08</t>
  </si>
  <si>
    <t>H02</t>
  </si>
  <si>
    <t>D05</t>
  </si>
  <si>
    <t>B03</t>
  </si>
  <si>
    <t>G05</t>
  </si>
  <si>
    <t>H10</t>
  </si>
  <si>
    <t>D07</t>
  </si>
  <si>
    <t>C06</t>
  </si>
  <si>
    <t>Measurement</t>
  </si>
  <si>
    <t>C11</t>
  </si>
  <si>
    <t>Run date</t>
  </si>
  <si>
    <t>B07</t>
  </si>
  <si>
    <t>G08</t>
  </si>
  <si>
    <t>F04</t>
  </si>
  <si>
    <t>A12</t>
  </si>
  <si>
    <t>D04</t>
  </si>
  <si>
    <t>D11</t>
  </si>
  <si>
    <t>On</t>
  </si>
  <si>
    <t>E08</t>
  </si>
  <si>
    <t>B10</t>
  </si>
  <si>
    <t>E11</t>
  </si>
  <si>
    <t>ECAR</t>
  </si>
  <si>
    <t>G01</t>
  </si>
  <si>
    <t>E01</t>
  </si>
  <si>
    <t>20190806 TNBC Cell Mito Stress Test</t>
  </si>
  <si>
    <t>H12</t>
  </si>
  <si>
    <t>F05</t>
  </si>
  <si>
    <t>E07</t>
  </si>
  <si>
    <t>PER</t>
  </si>
  <si>
    <t>F11</t>
  </si>
  <si>
    <t>H09</t>
  </si>
  <si>
    <t>B12</t>
  </si>
  <si>
    <t>F09</t>
  </si>
  <si>
    <t>B11</t>
  </si>
  <si>
    <t>C07</t>
  </si>
  <si>
    <t>D06</t>
  </si>
  <si>
    <t>A09</t>
  </si>
  <si>
    <t>C10</t>
  </si>
  <si>
    <t>F06</t>
  </si>
  <si>
    <t>G11</t>
  </si>
  <si>
    <t>E05</t>
  </si>
  <si>
    <t>C09</t>
  </si>
  <si>
    <t>D10</t>
  </si>
  <si>
    <t>G06</t>
  </si>
  <si>
    <t>H08</t>
  </si>
  <si>
    <t>OCR</t>
  </si>
  <si>
    <t>C01</t>
  </si>
  <si>
    <t>A11</t>
  </si>
  <si>
    <t>Group Name</t>
  </si>
  <si>
    <t>F12</t>
  </si>
  <si>
    <t>436</t>
  </si>
  <si>
    <t>H03</t>
  </si>
  <si>
    <t>E09</t>
  </si>
  <si>
    <t>F03</t>
  </si>
  <si>
    <t>C04</t>
  </si>
  <si>
    <t>E06</t>
  </si>
  <si>
    <t>F02</t>
  </si>
  <si>
    <t>PPR</t>
  </si>
  <si>
    <t>D03</t>
  </si>
  <si>
    <t>H01</t>
  </si>
  <si>
    <t>231</t>
  </si>
  <si>
    <t>D08</t>
  </si>
  <si>
    <t>E12</t>
  </si>
  <si>
    <t>E02</t>
  </si>
  <si>
    <t>F10</t>
  </si>
  <si>
    <t>G03</t>
  </si>
  <si>
    <t>B04</t>
  </si>
  <si>
    <t>E04</t>
  </si>
  <si>
    <t>C12</t>
  </si>
  <si>
    <t>G07</t>
  </si>
  <si>
    <t>Assay</t>
  </si>
  <si>
    <t>A01</t>
  </si>
  <si>
    <t>D12</t>
  </si>
  <si>
    <t>F01</t>
  </si>
  <si>
    <t>C02</t>
  </si>
  <si>
    <t>B05</t>
  </si>
  <si>
    <t>G04</t>
  </si>
  <si>
    <t>G12</t>
  </si>
  <si>
    <t>410364</t>
  </si>
  <si>
    <t>H05</t>
  </si>
  <si>
    <t>C08</t>
  </si>
  <si>
    <t>Well</t>
  </si>
  <si>
    <t>H07</t>
  </si>
  <si>
    <t>A06</t>
  </si>
  <si>
    <t>D01</t>
  </si>
  <si>
    <t>E10</t>
  </si>
  <si>
    <t>H04</t>
  </si>
  <si>
    <t>HCC1806</t>
  </si>
  <si>
    <t>A10</t>
  </si>
  <si>
    <t>B09</t>
  </si>
  <si>
    <t>A03</t>
  </si>
  <si>
    <t>468</t>
  </si>
  <si>
    <t>C05</t>
  </si>
  <si>
    <t>D09</t>
  </si>
  <si>
    <t>A07</t>
  </si>
  <si>
    <t>G02</t>
  </si>
  <si>
    <t>G10</t>
  </si>
  <si>
    <t>231_1</t>
  </si>
  <si>
    <t>OCR/ID</t>
  </si>
  <si>
    <t>ECAR/ID</t>
  </si>
  <si>
    <t>HCC1806_2</t>
  </si>
  <si>
    <t>HCC1806_1</t>
  </si>
  <si>
    <t>436_1</t>
  </si>
  <si>
    <t>436_2</t>
  </si>
  <si>
    <t>468_1</t>
  </si>
  <si>
    <t>468_2</t>
  </si>
  <si>
    <t>Norm Factor (10ug protein)</t>
  </si>
  <si>
    <t>BCA Normalized</t>
  </si>
  <si>
    <t>OCR/20ug Protein</t>
  </si>
  <si>
    <t xml:space="preserve">Zone 1 </t>
  </si>
  <si>
    <t>Zone 2</t>
  </si>
  <si>
    <t>Zone 3</t>
  </si>
  <si>
    <t>Zone 4</t>
  </si>
  <si>
    <t>Basal Resp</t>
  </si>
  <si>
    <t>ATP Prod</t>
  </si>
  <si>
    <t>Proton Leak</t>
  </si>
  <si>
    <t>Maximal</t>
  </si>
  <si>
    <t>Spare</t>
  </si>
  <si>
    <t>Non-Mito</t>
  </si>
  <si>
    <t>%FCCP Effect</t>
  </si>
  <si>
    <t>ECAR/20ug Protein</t>
  </si>
  <si>
    <t>Basal</t>
  </si>
  <si>
    <t>Max</t>
  </si>
  <si>
    <t>ECAR Cap</t>
  </si>
  <si>
    <t>%Oligo Effect</t>
  </si>
  <si>
    <t>%Baseline OCR</t>
  </si>
  <si>
    <t>%Baseline ECAR</t>
  </si>
  <si>
    <t>Mean</t>
  </si>
  <si>
    <t>231_2</t>
  </si>
  <si>
    <t>n-OCR (OCR/ECAR)</t>
  </si>
  <si>
    <t>n-OCR (OCR/ECR)</t>
  </si>
  <si>
    <t>SEM</t>
  </si>
  <si>
    <t>a</t>
  </si>
  <si>
    <t>231 v 436</t>
  </si>
  <si>
    <t>231 v 468</t>
  </si>
  <si>
    <t>231 v HCC</t>
  </si>
  <si>
    <t>436 v 468</t>
  </si>
  <si>
    <t>436 v HCC</t>
  </si>
  <si>
    <t>468 v HCC</t>
  </si>
  <si>
    <t>ttest p&lt;0.001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</si>
</sst>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1" xfId="0" applyBorder="1" applyAlignment="1">
      <alignment horizontal="center"/>
    </xf>
    <xf numFmtId="164" fontId="0" fillId="0" borderId="1" xfId="0" applyNumberFormat="1" applyBorder="1"/>
    <xf numFmtId="0" fontId="0" fillId="0" borderId="0" xfId="0" applyBorder="1"/>
    <xf numFmtId="0" fontId="0" fillId="0" borderId="4" xfId="0" applyBorder="1"/>
    <xf numFmtId="164" fontId="0" fillId="0" borderId="3" xfId="0" applyNumberFormat="1" applyBorder="1"/>
    <xf numFmtId="0" fontId="0" fillId="0" borderId="5" xfId="0" applyBorder="1"/>
    <xf numFmtId="164" fontId="0" fillId="0" borderId="6" xfId="0" applyNumberFormat="1" applyBorder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2" xfId="0" applyBorder="1"/>
    <xf numFmtId="0" fontId="1" fillId="0" borderId="0" xfId="0" applyFont="1" applyFill="1" applyBorder="1" applyAlignment="1">
      <alignment horizontal="center"/>
    </xf>
    <xf numFmtId="0" fontId="0" fillId="0" borderId="7" xfId="0" applyBorder="1"/>
    <xf numFmtId="0" fontId="1" fillId="0" borderId="1" xfId="0" applyFont="1" applyFill="1" applyBorder="1" applyAlignment="1">
      <alignment horizontal="center"/>
    </xf>
    <xf numFmtId="0" fontId="1" fillId="0" borderId="0" xfId="0" applyFont="1"/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400" b="1"/>
              <a:t>OCR Profile</a:t>
            </a:r>
          </a:p>
          <a:p>
            <a:pPr>
              <a:defRPr sz="1400"/>
            </a:pPr>
            <a:endParaRPr lang="en-US" sz="14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653455818022746"/>
          <c:y val="0.22933617672790901"/>
          <c:w val="0.83357916099803797"/>
          <c:h val="0.61233850976961213"/>
        </c:manualLayout>
      </c:layout>
      <c:scatterChart>
        <c:scatterStyle val="lineMarker"/>
        <c:varyColors val="0"/>
        <c:ser>
          <c:idx val="0"/>
          <c:order val="0"/>
          <c:tx>
            <c:strRef>
              <c:f>'Group Parameters 1'!$C$2</c:f>
              <c:strCache>
                <c:ptCount val="1"/>
                <c:pt idx="0">
                  <c:v>231_1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stdDev"/>
            <c:noEndCap val="0"/>
            <c:val val="1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'Group Parameters 1'!$H$27:$H$38</c:f>
                <c:numCache>
                  <c:formatCode>General</c:formatCode>
                  <c:ptCount val="12"/>
                  <c:pt idx="0">
                    <c:v>2.5480312306725708</c:v>
                  </c:pt>
                  <c:pt idx="1">
                    <c:v>3.1157948292923403</c:v>
                  </c:pt>
                  <c:pt idx="2">
                    <c:v>2.5338167661511655</c:v>
                  </c:pt>
                  <c:pt idx="3">
                    <c:v>3.0230430918820419</c:v>
                  </c:pt>
                  <c:pt idx="4">
                    <c:v>1.9404533855006711</c:v>
                  </c:pt>
                  <c:pt idx="5">
                    <c:v>2.1327174064855607</c:v>
                  </c:pt>
                  <c:pt idx="6">
                    <c:v>3.7652262423291658</c:v>
                  </c:pt>
                  <c:pt idx="7">
                    <c:v>3.5256552471585594</c:v>
                  </c:pt>
                  <c:pt idx="8">
                    <c:v>3.1748315524531754</c:v>
                  </c:pt>
                  <c:pt idx="9">
                    <c:v>2.7408785006304615</c:v>
                  </c:pt>
                  <c:pt idx="10">
                    <c:v>2.2901762732375177</c:v>
                  </c:pt>
                  <c:pt idx="11">
                    <c:v>2.3840822933941097</c:v>
                  </c:pt>
                </c:numCache>
              </c:numRef>
            </c:plus>
            <c:minus>
              <c:numRef>
                <c:f>'Group Parameters 1'!$H$27:$H$38</c:f>
                <c:numCache>
                  <c:formatCode>General</c:formatCode>
                  <c:ptCount val="12"/>
                  <c:pt idx="0">
                    <c:v>2.5480312306725708</c:v>
                  </c:pt>
                  <c:pt idx="1">
                    <c:v>3.1157948292923403</c:v>
                  </c:pt>
                  <c:pt idx="2">
                    <c:v>2.5338167661511655</c:v>
                  </c:pt>
                  <c:pt idx="3">
                    <c:v>3.0230430918820419</c:v>
                  </c:pt>
                  <c:pt idx="4">
                    <c:v>1.9404533855006711</c:v>
                  </c:pt>
                  <c:pt idx="5">
                    <c:v>2.1327174064855607</c:v>
                  </c:pt>
                  <c:pt idx="6">
                    <c:v>3.7652262423291658</c:v>
                  </c:pt>
                  <c:pt idx="7">
                    <c:v>3.5256552471585594</c:v>
                  </c:pt>
                  <c:pt idx="8">
                    <c:v>3.1748315524531754</c:v>
                  </c:pt>
                  <c:pt idx="9">
                    <c:v>2.7408785006304615</c:v>
                  </c:pt>
                  <c:pt idx="10">
                    <c:v>2.2901762732375177</c:v>
                  </c:pt>
                  <c:pt idx="11">
                    <c:v>2.3840822933941097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xVal>
            <c:numRef>
              <c:f>'Group Parameters 1'!$B$27:$B$38</c:f>
              <c:numCache>
                <c:formatCode>0.0</c:formatCode>
                <c:ptCount val="12"/>
                <c:pt idx="0">
                  <c:v>1.3543423783333299</c:v>
                </c:pt>
                <c:pt idx="1">
                  <c:v>7.9729140033333303</c:v>
                </c:pt>
                <c:pt idx="2">
                  <c:v>14.6135856683333</c:v>
                </c:pt>
                <c:pt idx="3">
                  <c:v>21.383477558333301</c:v>
                </c:pt>
                <c:pt idx="4">
                  <c:v>28.001789183333301</c:v>
                </c:pt>
                <c:pt idx="5">
                  <c:v>34.598780769999998</c:v>
                </c:pt>
                <c:pt idx="6">
                  <c:v>41.313292563333299</c:v>
                </c:pt>
                <c:pt idx="7">
                  <c:v>47.952924224999997</c:v>
                </c:pt>
                <c:pt idx="8">
                  <c:v>54.585535874999998</c:v>
                </c:pt>
                <c:pt idx="9">
                  <c:v>61.336967733333303</c:v>
                </c:pt>
                <c:pt idx="10">
                  <c:v>68.003899443333296</c:v>
                </c:pt>
                <c:pt idx="11">
                  <c:v>74.694491194999998</c:v>
                </c:pt>
              </c:numCache>
            </c:numRef>
          </c:xVal>
          <c:yVal>
            <c:numRef>
              <c:f>'Group Parameters 1'!$C$27:$C$38</c:f>
              <c:numCache>
                <c:formatCode>General</c:formatCode>
                <c:ptCount val="12"/>
                <c:pt idx="0">
                  <c:v>131.91522058673723</c:v>
                </c:pt>
                <c:pt idx="1">
                  <c:v>131.64216307632216</c:v>
                </c:pt>
                <c:pt idx="2">
                  <c:v>129.7461927772718</c:v>
                </c:pt>
                <c:pt idx="3">
                  <c:v>97.233100814747104</c:v>
                </c:pt>
                <c:pt idx="4">
                  <c:v>103.95514344782508</c:v>
                </c:pt>
                <c:pt idx="5">
                  <c:v>103.14207416063323</c:v>
                </c:pt>
                <c:pt idx="6">
                  <c:v>141.91331117350202</c:v>
                </c:pt>
                <c:pt idx="7">
                  <c:v>147.0919050979428</c:v>
                </c:pt>
                <c:pt idx="8">
                  <c:v>148.32643148003785</c:v>
                </c:pt>
                <c:pt idx="9">
                  <c:v>98.943482308604331</c:v>
                </c:pt>
                <c:pt idx="10">
                  <c:v>98.546473731893045</c:v>
                </c:pt>
                <c:pt idx="11">
                  <c:v>100.92104009835977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'Group Parameters 1'!$D$2</c:f>
              <c:strCache>
                <c:ptCount val="1"/>
                <c:pt idx="0">
                  <c:v>436_1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x"/>
            <c:errBarType val="both"/>
            <c:errValType val="stdDev"/>
            <c:noEndCap val="0"/>
            <c:val val="1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'Group Parameters 1'!$I$27:$I$38</c:f>
                <c:numCache>
                  <c:formatCode>General</c:formatCode>
                  <c:ptCount val="12"/>
                  <c:pt idx="0">
                    <c:v>2.4103071459374585</c:v>
                  </c:pt>
                  <c:pt idx="1">
                    <c:v>2.6198320624618536</c:v>
                  </c:pt>
                  <c:pt idx="2">
                    <c:v>2.3805006235540449</c:v>
                  </c:pt>
                  <c:pt idx="3">
                    <c:v>1.4723201901657572</c:v>
                  </c:pt>
                  <c:pt idx="4">
                    <c:v>1.3814389331486536</c:v>
                  </c:pt>
                  <c:pt idx="5">
                    <c:v>1.3057923468255623</c:v>
                  </c:pt>
                  <c:pt idx="6">
                    <c:v>4.2724837591823812</c:v>
                  </c:pt>
                  <c:pt idx="7">
                    <c:v>3.2933833799276826</c:v>
                  </c:pt>
                  <c:pt idx="8">
                    <c:v>3.518112959559939</c:v>
                  </c:pt>
                  <c:pt idx="9">
                    <c:v>0.86745058286213428</c:v>
                  </c:pt>
                  <c:pt idx="10">
                    <c:v>0.89130428943748619</c:v>
                  </c:pt>
                  <c:pt idx="11">
                    <c:v>0.68606898872766275</c:v>
                  </c:pt>
                </c:numCache>
              </c:numRef>
            </c:plus>
            <c:minus>
              <c:numRef>
                <c:f>'Group Parameters 1'!$I$27:$I$38</c:f>
                <c:numCache>
                  <c:formatCode>General</c:formatCode>
                  <c:ptCount val="12"/>
                  <c:pt idx="0">
                    <c:v>2.4103071459374585</c:v>
                  </c:pt>
                  <c:pt idx="1">
                    <c:v>2.6198320624618536</c:v>
                  </c:pt>
                  <c:pt idx="2">
                    <c:v>2.3805006235540449</c:v>
                  </c:pt>
                  <c:pt idx="3">
                    <c:v>1.4723201901657572</c:v>
                  </c:pt>
                  <c:pt idx="4">
                    <c:v>1.3814389331486536</c:v>
                  </c:pt>
                  <c:pt idx="5">
                    <c:v>1.3057923468255623</c:v>
                  </c:pt>
                  <c:pt idx="6">
                    <c:v>4.2724837591823812</c:v>
                  </c:pt>
                  <c:pt idx="7">
                    <c:v>3.2933833799276826</c:v>
                  </c:pt>
                  <c:pt idx="8">
                    <c:v>3.518112959559939</c:v>
                  </c:pt>
                  <c:pt idx="9">
                    <c:v>0.86745058286213428</c:v>
                  </c:pt>
                  <c:pt idx="10">
                    <c:v>0.89130428943748619</c:v>
                  </c:pt>
                  <c:pt idx="11">
                    <c:v>0.68606898872766275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xVal>
            <c:numRef>
              <c:f>'Group Parameters 1'!$B$27:$B$38</c:f>
              <c:numCache>
                <c:formatCode>0.0</c:formatCode>
                <c:ptCount val="12"/>
                <c:pt idx="0">
                  <c:v>1.3543423783333299</c:v>
                </c:pt>
                <c:pt idx="1">
                  <c:v>7.9729140033333303</c:v>
                </c:pt>
                <c:pt idx="2">
                  <c:v>14.6135856683333</c:v>
                </c:pt>
                <c:pt idx="3">
                  <c:v>21.383477558333301</c:v>
                </c:pt>
                <c:pt idx="4">
                  <c:v>28.001789183333301</c:v>
                </c:pt>
                <c:pt idx="5">
                  <c:v>34.598780769999998</c:v>
                </c:pt>
                <c:pt idx="6">
                  <c:v>41.313292563333299</c:v>
                </c:pt>
                <c:pt idx="7">
                  <c:v>47.952924224999997</c:v>
                </c:pt>
                <c:pt idx="8">
                  <c:v>54.585535874999998</c:v>
                </c:pt>
                <c:pt idx="9">
                  <c:v>61.336967733333303</c:v>
                </c:pt>
                <c:pt idx="10">
                  <c:v>68.003899443333296</c:v>
                </c:pt>
                <c:pt idx="11">
                  <c:v>74.694491194999998</c:v>
                </c:pt>
              </c:numCache>
            </c:numRef>
          </c:xVal>
          <c:yVal>
            <c:numRef>
              <c:f>'Group Parameters 1'!$D$27:$D$38</c:f>
              <c:numCache>
                <c:formatCode>General</c:formatCode>
                <c:ptCount val="12"/>
                <c:pt idx="0">
                  <c:v>56.149568817157927</c:v>
                </c:pt>
                <c:pt idx="1">
                  <c:v>55.654434339154882</c:v>
                </c:pt>
                <c:pt idx="2">
                  <c:v>54.983451218162081</c:v>
                </c:pt>
                <c:pt idx="3">
                  <c:v>23.987538903849273</c:v>
                </c:pt>
                <c:pt idx="4">
                  <c:v>24.195492976137224</c:v>
                </c:pt>
                <c:pt idx="5">
                  <c:v>24.284609080289659</c:v>
                </c:pt>
                <c:pt idx="6">
                  <c:v>78.162498175579557</c:v>
                </c:pt>
                <c:pt idx="7">
                  <c:v>70.1064932738728</c:v>
                </c:pt>
                <c:pt idx="8">
                  <c:v>71.943565006464667</c:v>
                </c:pt>
                <c:pt idx="9">
                  <c:v>14.661464065426129</c:v>
                </c:pt>
                <c:pt idx="10">
                  <c:v>13.600603455533509</c:v>
                </c:pt>
                <c:pt idx="11">
                  <c:v>14.168099029928316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'Group Parameters 1'!$E$2</c:f>
              <c:strCache>
                <c:ptCount val="1"/>
                <c:pt idx="0">
                  <c:v>468_1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x"/>
            <c:errBarType val="both"/>
            <c:errValType val="stdDev"/>
            <c:noEndCap val="0"/>
            <c:val val="1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'Group Parameters 1'!$J$27:$J$38</c:f>
                <c:numCache>
                  <c:formatCode>General</c:formatCode>
                  <c:ptCount val="12"/>
                  <c:pt idx="0">
                    <c:v>4.8096870325004382</c:v>
                  </c:pt>
                  <c:pt idx="1">
                    <c:v>4.567174567841402</c:v>
                  </c:pt>
                  <c:pt idx="2">
                    <c:v>4.5544678825581073</c:v>
                  </c:pt>
                  <c:pt idx="3">
                    <c:v>2.7010596843492567</c:v>
                  </c:pt>
                  <c:pt idx="4">
                    <c:v>2.8235510805660575</c:v>
                  </c:pt>
                  <c:pt idx="5">
                    <c:v>2.7652377217954349</c:v>
                  </c:pt>
                  <c:pt idx="6">
                    <c:v>5.9675519542866624</c:v>
                  </c:pt>
                  <c:pt idx="7">
                    <c:v>5.3594699725743444</c:v>
                  </c:pt>
                  <c:pt idx="8">
                    <c:v>5.4152239734085565</c:v>
                  </c:pt>
                  <c:pt idx="9">
                    <c:v>2.4581617099945974</c:v>
                  </c:pt>
                  <c:pt idx="10">
                    <c:v>2.4684355029477629</c:v>
                  </c:pt>
                  <c:pt idx="11">
                    <c:v>2.4319369486404399</c:v>
                  </c:pt>
                </c:numCache>
              </c:numRef>
            </c:plus>
            <c:minus>
              <c:numRef>
                <c:f>'Group Parameters 1'!$J$27:$J$38</c:f>
                <c:numCache>
                  <c:formatCode>General</c:formatCode>
                  <c:ptCount val="12"/>
                  <c:pt idx="0">
                    <c:v>4.8096870325004382</c:v>
                  </c:pt>
                  <c:pt idx="1">
                    <c:v>4.567174567841402</c:v>
                  </c:pt>
                  <c:pt idx="2">
                    <c:v>4.5544678825581073</c:v>
                  </c:pt>
                  <c:pt idx="3">
                    <c:v>2.7010596843492567</c:v>
                  </c:pt>
                  <c:pt idx="4">
                    <c:v>2.8235510805660575</c:v>
                  </c:pt>
                  <c:pt idx="5">
                    <c:v>2.7652377217954349</c:v>
                  </c:pt>
                  <c:pt idx="6">
                    <c:v>5.9675519542866624</c:v>
                  </c:pt>
                  <c:pt idx="7">
                    <c:v>5.3594699725743444</c:v>
                  </c:pt>
                  <c:pt idx="8">
                    <c:v>5.4152239734085565</c:v>
                  </c:pt>
                  <c:pt idx="9">
                    <c:v>2.4581617099945974</c:v>
                  </c:pt>
                  <c:pt idx="10">
                    <c:v>2.4684355029477629</c:v>
                  </c:pt>
                  <c:pt idx="11">
                    <c:v>2.4319369486404399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3"/>
                </a:solidFill>
                <a:round/>
              </a:ln>
              <a:effectLst/>
            </c:spPr>
          </c:errBars>
          <c:xVal>
            <c:numRef>
              <c:f>'Group Parameters 1'!$B$27:$B$38</c:f>
              <c:numCache>
                <c:formatCode>0.0</c:formatCode>
                <c:ptCount val="12"/>
                <c:pt idx="0">
                  <c:v>1.3543423783333299</c:v>
                </c:pt>
                <c:pt idx="1">
                  <c:v>7.9729140033333303</c:v>
                </c:pt>
                <c:pt idx="2">
                  <c:v>14.6135856683333</c:v>
                </c:pt>
                <c:pt idx="3">
                  <c:v>21.383477558333301</c:v>
                </c:pt>
                <c:pt idx="4">
                  <c:v>28.001789183333301</c:v>
                </c:pt>
                <c:pt idx="5">
                  <c:v>34.598780769999998</c:v>
                </c:pt>
                <c:pt idx="6">
                  <c:v>41.313292563333299</c:v>
                </c:pt>
                <c:pt idx="7">
                  <c:v>47.952924224999997</c:v>
                </c:pt>
                <c:pt idx="8">
                  <c:v>54.585535874999998</c:v>
                </c:pt>
                <c:pt idx="9">
                  <c:v>61.336967733333303</c:v>
                </c:pt>
                <c:pt idx="10">
                  <c:v>68.003899443333296</c:v>
                </c:pt>
                <c:pt idx="11">
                  <c:v>74.694491194999998</c:v>
                </c:pt>
              </c:numCache>
            </c:numRef>
          </c:xVal>
          <c:yVal>
            <c:numRef>
              <c:f>'Group Parameters 1'!$E$27:$E$38</c:f>
              <c:numCache>
                <c:formatCode>General</c:formatCode>
                <c:ptCount val="12"/>
                <c:pt idx="0">
                  <c:v>136.93013568280932</c:v>
                </c:pt>
                <c:pt idx="1">
                  <c:v>133.3550770153366</c:v>
                </c:pt>
                <c:pt idx="2">
                  <c:v>132.17125517167233</c:v>
                </c:pt>
                <c:pt idx="3">
                  <c:v>83.28673835313279</c:v>
                </c:pt>
                <c:pt idx="4">
                  <c:v>85.045536316298794</c:v>
                </c:pt>
                <c:pt idx="5">
                  <c:v>85.648525141218002</c:v>
                </c:pt>
                <c:pt idx="6">
                  <c:v>174.26833175306407</c:v>
                </c:pt>
                <c:pt idx="7">
                  <c:v>163.80691531123898</c:v>
                </c:pt>
                <c:pt idx="8">
                  <c:v>161.80894291223913</c:v>
                </c:pt>
                <c:pt idx="9">
                  <c:v>71.79763708988132</c:v>
                </c:pt>
                <c:pt idx="10">
                  <c:v>72.903643462337996</c:v>
                </c:pt>
                <c:pt idx="11">
                  <c:v>73.906698882195272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'Group Parameters 1'!$F$2</c:f>
              <c:strCache>
                <c:ptCount val="1"/>
                <c:pt idx="0">
                  <c:v>HCC1806_1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x"/>
            <c:errBarType val="both"/>
            <c:errValType val="stdDev"/>
            <c:noEndCap val="0"/>
            <c:val val="1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'Group Parameters 1'!$K$27:$K$38</c:f>
                <c:numCache>
                  <c:formatCode>General</c:formatCode>
                  <c:ptCount val="12"/>
                  <c:pt idx="0">
                    <c:v>1.0792676077358612</c:v>
                  </c:pt>
                  <c:pt idx="1">
                    <c:v>1.1784777805721725</c:v>
                  </c:pt>
                  <c:pt idx="2">
                    <c:v>1.0619584191813558</c:v>
                  </c:pt>
                  <c:pt idx="3">
                    <c:v>0.72425774501641249</c:v>
                  </c:pt>
                  <c:pt idx="4">
                    <c:v>0.7307946923794415</c:v>
                  </c:pt>
                  <c:pt idx="5">
                    <c:v>0.78538220737211051</c:v>
                  </c:pt>
                  <c:pt idx="6">
                    <c:v>2.1721760874940248</c:v>
                  </c:pt>
                  <c:pt idx="7">
                    <c:v>2.6909790461741787</c:v>
                  </c:pt>
                  <c:pt idx="8">
                    <c:v>2.7941000405678467</c:v>
                  </c:pt>
                  <c:pt idx="9">
                    <c:v>0.87662126915894234</c:v>
                  </c:pt>
                  <c:pt idx="10">
                    <c:v>0.77880426736112829</c:v>
                  </c:pt>
                  <c:pt idx="11">
                    <c:v>0.74896091291955957</c:v>
                  </c:pt>
                </c:numCache>
              </c:numRef>
            </c:plus>
            <c:minus>
              <c:numRef>
                <c:f>'Group Parameters 1'!$K$27:$K$38</c:f>
                <c:numCache>
                  <c:formatCode>General</c:formatCode>
                  <c:ptCount val="12"/>
                  <c:pt idx="0">
                    <c:v>1.0792676077358612</c:v>
                  </c:pt>
                  <c:pt idx="1">
                    <c:v>1.1784777805721725</c:v>
                  </c:pt>
                  <c:pt idx="2">
                    <c:v>1.0619584191813558</c:v>
                  </c:pt>
                  <c:pt idx="3">
                    <c:v>0.72425774501641249</c:v>
                  </c:pt>
                  <c:pt idx="4">
                    <c:v>0.7307946923794415</c:v>
                  </c:pt>
                  <c:pt idx="5">
                    <c:v>0.78538220737211051</c:v>
                  </c:pt>
                  <c:pt idx="6">
                    <c:v>2.1721760874940248</c:v>
                  </c:pt>
                  <c:pt idx="7">
                    <c:v>2.6909790461741787</c:v>
                  </c:pt>
                  <c:pt idx="8">
                    <c:v>2.7941000405678467</c:v>
                  </c:pt>
                  <c:pt idx="9">
                    <c:v>0.87662126915894234</c:v>
                  </c:pt>
                  <c:pt idx="10">
                    <c:v>0.77880426736112829</c:v>
                  </c:pt>
                  <c:pt idx="11">
                    <c:v>0.74896091291955957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4"/>
                </a:solidFill>
                <a:round/>
              </a:ln>
              <a:effectLst/>
            </c:spPr>
          </c:errBars>
          <c:xVal>
            <c:numRef>
              <c:f>'Group Parameters 1'!$B$27:$B$38</c:f>
              <c:numCache>
                <c:formatCode>0.0</c:formatCode>
                <c:ptCount val="12"/>
                <c:pt idx="0">
                  <c:v>1.3543423783333299</c:v>
                </c:pt>
                <c:pt idx="1">
                  <c:v>7.9729140033333303</c:v>
                </c:pt>
                <c:pt idx="2">
                  <c:v>14.6135856683333</c:v>
                </c:pt>
                <c:pt idx="3">
                  <c:v>21.383477558333301</c:v>
                </c:pt>
                <c:pt idx="4">
                  <c:v>28.001789183333301</c:v>
                </c:pt>
                <c:pt idx="5">
                  <c:v>34.598780769999998</c:v>
                </c:pt>
                <c:pt idx="6">
                  <c:v>41.313292563333299</c:v>
                </c:pt>
                <c:pt idx="7">
                  <c:v>47.952924224999997</c:v>
                </c:pt>
                <c:pt idx="8">
                  <c:v>54.585535874999998</c:v>
                </c:pt>
                <c:pt idx="9">
                  <c:v>61.336967733333303</c:v>
                </c:pt>
                <c:pt idx="10">
                  <c:v>68.003899443333296</c:v>
                </c:pt>
                <c:pt idx="11">
                  <c:v>74.694491194999998</c:v>
                </c:pt>
              </c:numCache>
            </c:numRef>
          </c:xVal>
          <c:yVal>
            <c:numRef>
              <c:f>'Group Parameters 1'!$F$27:$F$38</c:f>
              <c:numCache>
                <c:formatCode>General</c:formatCode>
                <c:ptCount val="12"/>
                <c:pt idx="0">
                  <c:v>79.915762953990011</c:v>
                </c:pt>
                <c:pt idx="1">
                  <c:v>76.927473659964463</c:v>
                </c:pt>
                <c:pt idx="2">
                  <c:v>75.608623858288311</c:v>
                </c:pt>
                <c:pt idx="3">
                  <c:v>32.778371097204108</c:v>
                </c:pt>
                <c:pt idx="4">
                  <c:v>35.570589400684554</c:v>
                </c:pt>
                <c:pt idx="5">
                  <c:v>38.134549973239977</c:v>
                </c:pt>
                <c:pt idx="6">
                  <c:v>127.8612987195208</c:v>
                </c:pt>
                <c:pt idx="7">
                  <c:v>117.73734807184343</c:v>
                </c:pt>
                <c:pt idx="8">
                  <c:v>110.1834177196191</c:v>
                </c:pt>
                <c:pt idx="9">
                  <c:v>20.212939144945736</c:v>
                </c:pt>
                <c:pt idx="10">
                  <c:v>20.554573124990092</c:v>
                </c:pt>
                <c:pt idx="11">
                  <c:v>20.923413805429398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2795424"/>
        <c:axId val="342795816"/>
      </c:scatterChart>
      <c:valAx>
        <c:axId val="342795424"/>
        <c:scaling>
          <c:orientation val="minMax"/>
          <c:max val="7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Time (min)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795816"/>
        <c:crosses val="autoZero"/>
        <c:crossBetween val="midCat"/>
        <c:majorUnit val="15"/>
      </c:valAx>
      <c:valAx>
        <c:axId val="342795816"/>
        <c:scaling>
          <c:orientation val="minMax"/>
          <c:max val="20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ysClr val="windowText" lastClr="000000"/>
                    </a:solidFill>
                  </a:rPr>
                  <a:t>OCR (pmol/min) / 20ug Protein</a:t>
                </a:r>
              </a:p>
            </c:rich>
          </c:tx>
          <c:layout>
            <c:manualLayout>
              <c:xMode val="edge"/>
              <c:yMode val="edge"/>
              <c:x val="5.5463649909947999E-3"/>
              <c:y val="0.229336176727909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795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1537700884091252"/>
          <c:y val="0.11657407407407408"/>
          <c:w val="0.80748502310037862"/>
          <c:h val="9.49238116068824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ECAR Parameters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514807524059493"/>
          <c:y val="0.18287037037037041"/>
          <c:w val="0.77870713035870498"/>
          <c:h val="0.6531627296587925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'Group Parameters 2'!$C$2</c:f>
              <c:strCache>
                <c:ptCount val="1"/>
                <c:pt idx="0">
                  <c:v>231_2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'Group Parameters 2'!$H$17:$H$19</c:f>
                <c:numCache>
                  <c:formatCode>General</c:formatCode>
                  <c:ptCount val="3"/>
                  <c:pt idx="0">
                    <c:v>1.9324940951020528</c:v>
                  </c:pt>
                  <c:pt idx="1">
                    <c:v>2.7310352154736877</c:v>
                  </c:pt>
                  <c:pt idx="2">
                    <c:v>0.9744075156943578</c:v>
                  </c:pt>
                </c:numCache>
              </c:numRef>
            </c:plus>
            <c:minus>
              <c:numRef>
                <c:f>'Group Parameters 2'!$H$17:$H$19</c:f>
                <c:numCache>
                  <c:formatCode>General</c:formatCode>
                  <c:ptCount val="3"/>
                  <c:pt idx="0">
                    <c:v>1.9324940951020528</c:v>
                  </c:pt>
                  <c:pt idx="1">
                    <c:v>2.7310352154736877</c:v>
                  </c:pt>
                  <c:pt idx="2">
                    <c:v>0.9744075156943578</c:v>
                  </c:pt>
                </c:numCache>
              </c:numRef>
            </c:minus>
            <c:spPr>
              <a:noFill/>
              <a:ln w="0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cat>
            <c:strRef>
              <c:f>'Group Parameters 1'!$A$7:$A$12</c:f>
              <c:strCache>
                <c:ptCount val="6"/>
                <c:pt idx="0">
                  <c:v>Basal Resp</c:v>
                </c:pt>
                <c:pt idx="1">
                  <c:v>ATP Prod</c:v>
                </c:pt>
                <c:pt idx="2">
                  <c:v>Proton Leak</c:v>
                </c:pt>
                <c:pt idx="3">
                  <c:v>Maximal</c:v>
                </c:pt>
                <c:pt idx="4">
                  <c:v>Spare</c:v>
                </c:pt>
                <c:pt idx="5">
                  <c:v>Non-Mito</c:v>
                </c:pt>
              </c:strCache>
            </c:strRef>
          </c:cat>
          <c:val>
            <c:numRef>
              <c:f>'Group Parameters 2'!$C$17:$C$19</c:f>
              <c:numCache>
                <c:formatCode>General</c:formatCode>
                <c:ptCount val="3"/>
                <c:pt idx="0">
                  <c:v>47.065420338077089</c:v>
                </c:pt>
                <c:pt idx="1">
                  <c:v>63.054702132761456</c:v>
                </c:pt>
                <c:pt idx="2">
                  <c:v>15.989281794684365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917-4E23-B0C3-76BFB097DFDE}"/>
            </c:ext>
          </c:extLst>
        </c:ser>
        <c:ser>
          <c:idx val="1"/>
          <c:order val="1"/>
          <c:tx>
            <c:strRef>
              <c:f>'Group Parameters 2'!$D$2</c:f>
              <c:strCache>
                <c:ptCount val="1"/>
                <c:pt idx="0">
                  <c:v>436_2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'Group Parameters 2'!$I$17:$I$19</c:f>
                <c:numCache>
                  <c:formatCode>General</c:formatCode>
                  <c:ptCount val="3"/>
                  <c:pt idx="0">
                    <c:v>2.3504540448584326</c:v>
                  </c:pt>
                  <c:pt idx="1">
                    <c:v>2.8557183887558812</c:v>
                  </c:pt>
                  <c:pt idx="2">
                    <c:v>0.66615040253470192</c:v>
                  </c:pt>
                </c:numCache>
              </c:numRef>
            </c:plus>
            <c:minus>
              <c:numRef>
                <c:f>'Group Parameters 2'!$I$17:$I$19</c:f>
                <c:numCache>
                  <c:formatCode>General</c:formatCode>
                  <c:ptCount val="3"/>
                  <c:pt idx="0">
                    <c:v>2.3504540448584326</c:v>
                  </c:pt>
                  <c:pt idx="1">
                    <c:v>2.8557183887558812</c:v>
                  </c:pt>
                  <c:pt idx="2">
                    <c:v>0.66615040253470192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strRef>
              <c:f>'Group Parameters 1'!$A$7:$A$12</c:f>
              <c:strCache>
                <c:ptCount val="6"/>
                <c:pt idx="0">
                  <c:v>Basal Resp</c:v>
                </c:pt>
                <c:pt idx="1">
                  <c:v>ATP Prod</c:v>
                </c:pt>
                <c:pt idx="2">
                  <c:v>Proton Leak</c:v>
                </c:pt>
                <c:pt idx="3">
                  <c:v>Maximal</c:v>
                </c:pt>
                <c:pt idx="4">
                  <c:v>Spare</c:v>
                </c:pt>
                <c:pt idx="5">
                  <c:v>Non-Mito</c:v>
                </c:pt>
              </c:strCache>
            </c:strRef>
          </c:cat>
          <c:val>
            <c:numRef>
              <c:f>'Group Parameters 2'!$D$17:$D$19</c:f>
              <c:numCache>
                <c:formatCode>General</c:formatCode>
                <c:ptCount val="3"/>
                <c:pt idx="0">
                  <c:v>40.970565069899891</c:v>
                </c:pt>
                <c:pt idx="1">
                  <c:v>50.112945412977631</c:v>
                </c:pt>
                <c:pt idx="2">
                  <c:v>9.1423803430777522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8917-4E23-B0C3-76BFB097DFDE}"/>
            </c:ext>
          </c:extLst>
        </c:ser>
        <c:ser>
          <c:idx val="2"/>
          <c:order val="2"/>
          <c:tx>
            <c:strRef>
              <c:f>'Group Parameters 2'!$E$2</c:f>
              <c:strCache>
                <c:ptCount val="1"/>
                <c:pt idx="0">
                  <c:v>468_2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'Group Parameters 2'!$J$17:$J$19</c:f>
                <c:numCache>
                  <c:formatCode>General</c:formatCode>
                  <c:ptCount val="3"/>
                  <c:pt idx="0">
                    <c:v>1.1869735892929703</c:v>
                  </c:pt>
                  <c:pt idx="1">
                    <c:v>1.7978195988181167</c:v>
                  </c:pt>
                  <c:pt idx="2">
                    <c:v>0.71984436152791198</c:v>
                  </c:pt>
                </c:numCache>
              </c:numRef>
            </c:plus>
            <c:minus>
              <c:numRef>
                <c:f>'Group Parameters 2'!$J$17:$J$19</c:f>
                <c:numCache>
                  <c:formatCode>General</c:formatCode>
                  <c:ptCount val="3"/>
                  <c:pt idx="0">
                    <c:v>1.1869735892929703</c:v>
                  </c:pt>
                  <c:pt idx="1">
                    <c:v>1.7978195988181167</c:v>
                  </c:pt>
                  <c:pt idx="2">
                    <c:v>0.71984436152791198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accent3"/>
                </a:solidFill>
                <a:round/>
              </a:ln>
              <a:effectLst/>
            </c:spPr>
          </c:errBars>
          <c:cat>
            <c:strRef>
              <c:f>'Group Parameters 1'!$A$7:$A$12</c:f>
              <c:strCache>
                <c:ptCount val="6"/>
                <c:pt idx="0">
                  <c:v>Basal Resp</c:v>
                </c:pt>
                <c:pt idx="1">
                  <c:v>ATP Prod</c:v>
                </c:pt>
                <c:pt idx="2">
                  <c:v>Proton Leak</c:v>
                </c:pt>
                <c:pt idx="3">
                  <c:v>Maximal</c:v>
                </c:pt>
                <c:pt idx="4">
                  <c:v>Spare</c:v>
                </c:pt>
                <c:pt idx="5">
                  <c:v>Non-Mito</c:v>
                </c:pt>
              </c:strCache>
            </c:strRef>
          </c:cat>
          <c:val>
            <c:numRef>
              <c:f>'Group Parameters 2'!$E$17:$E$19</c:f>
              <c:numCache>
                <c:formatCode>General</c:formatCode>
                <c:ptCount val="3"/>
                <c:pt idx="0">
                  <c:v>34.857179762807476</c:v>
                </c:pt>
                <c:pt idx="1">
                  <c:v>55.077468638148069</c:v>
                </c:pt>
                <c:pt idx="2">
                  <c:v>20.220288875340589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8917-4E23-B0C3-76BFB097DFDE}"/>
            </c:ext>
          </c:extLst>
        </c:ser>
        <c:ser>
          <c:idx val="3"/>
          <c:order val="3"/>
          <c:tx>
            <c:strRef>
              <c:f>'Group Parameters 2'!$F$2</c:f>
              <c:strCache>
                <c:ptCount val="1"/>
                <c:pt idx="0">
                  <c:v>HCC1806_2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'Group Parameters 2'!$K$17:$K$19</c:f>
                <c:numCache>
                  <c:formatCode>General</c:formatCode>
                  <c:ptCount val="3"/>
                  <c:pt idx="0">
                    <c:v>1.2912529108030013</c:v>
                  </c:pt>
                  <c:pt idx="1">
                    <c:v>1.911497298077887</c:v>
                  </c:pt>
                  <c:pt idx="2">
                    <c:v>0.64143915005560492</c:v>
                  </c:pt>
                </c:numCache>
              </c:numRef>
            </c:plus>
            <c:minus>
              <c:numRef>
                <c:f>'Group Parameters 2'!$K$17:$K$19</c:f>
                <c:numCache>
                  <c:formatCode>General</c:formatCode>
                  <c:ptCount val="3"/>
                  <c:pt idx="0">
                    <c:v>1.2912529108030013</c:v>
                  </c:pt>
                  <c:pt idx="1">
                    <c:v>1.911497298077887</c:v>
                  </c:pt>
                  <c:pt idx="2">
                    <c:v>0.64143915005560492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'Group Parameters 1'!$A$7:$A$12</c:f>
              <c:strCache>
                <c:ptCount val="6"/>
                <c:pt idx="0">
                  <c:v>Basal Resp</c:v>
                </c:pt>
                <c:pt idx="1">
                  <c:v>ATP Prod</c:v>
                </c:pt>
                <c:pt idx="2">
                  <c:v>Proton Leak</c:v>
                </c:pt>
                <c:pt idx="3">
                  <c:v>Maximal</c:v>
                </c:pt>
                <c:pt idx="4">
                  <c:v>Spare</c:v>
                </c:pt>
                <c:pt idx="5">
                  <c:v>Non-Mito</c:v>
                </c:pt>
              </c:strCache>
            </c:strRef>
          </c:cat>
          <c:val>
            <c:numRef>
              <c:f>'Group Parameters 2'!$F$17:$F$19</c:f>
              <c:numCache>
                <c:formatCode>General</c:formatCode>
                <c:ptCount val="3"/>
                <c:pt idx="0">
                  <c:v>41.166087695245864</c:v>
                </c:pt>
                <c:pt idx="1">
                  <c:v>62.730772108371255</c:v>
                </c:pt>
                <c:pt idx="2">
                  <c:v>21.564684413125391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8917-4E23-B0C3-76BFB097DF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3169664"/>
        <c:axId val="363169272"/>
      </c:barChart>
      <c:catAx>
        <c:axId val="36316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69272"/>
        <c:crosses val="autoZero"/>
        <c:auto val="1"/>
        <c:lblAlgn val="ctr"/>
        <c:lblOffset val="100"/>
        <c:noMultiLvlLbl val="0"/>
      </c:catAx>
      <c:valAx>
        <c:axId val="36316927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OCR (pmol/min) / 20ug Protein</a:t>
                </a:r>
                <a:r>
                  <a:rPr lang="en-US" sz="1200" b="1" i="0" u="none" strike="noStrike" baseline="0"/>
                  <a:t> </a:t>
                </a:r>
                <a:endParaRPr lang="en-US" sz="12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58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69664"/>
        <c:crosses val="autoZero"/>
        <c:crossBetween val="between"/>
        <c:majorUnit val="20"/>
      </c:valAx>
      <c:spPr>
        <a:noFill/>
        <a:ln w="25400">
          <a:noFill/>
        </a:ln>
        <a:effectLst/>
      </c:spPr>
    </c:plotArea>
    <c:legend>
      <c:legendPos val="t"/>
      <c:layout>
        <c:manualLayout>
          <c:xMode val="edge"/>
          <c:yMode val="edge"/>
          <c:x val="0.13250984251968503"/>
          <c:y val="0.11152777777777778"/>
          <c:w val="0.82043460192475948"/>
          <c:h val="9.49238116068824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OCR Parameters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514807524059493"/>
          <c:y val="0.18287037037037041"/>
          <c:w val="0.77870713035870498"/>
          <c:h val="0.6531627296587925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'Group Parameters 1'!$C$2</c:f>
              <c:strCache>
                <c:ptCount val="1"/>
                <c:pt idx="0">
                  <c:v>231_1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'Group Parameters 1'!$H$7:$H$12</c:f>
                <c:numCache>
                  <c:formatCode>General</c:formatCode>
                  <c:ptCount val="6"/>
                  <c:pt idx="0">
                    <c:v>1.7058539572485956</c:v>
                  </c:pt>
                  <c:pt idx="1">
                    <c:v>2.0691378946294665</c:v>
                  </c:pt>
                  <c:pt idx="2">
                    <c:v>2.3913091060025979</c:v>
                  </c:pt>
                  <c:pt idx="3">
                    <c:v>1.5958408424680106</c:v>
                  </c:pt>
                  <c:pt idx="4">
                    <c:v>1.5298058895543278</c:v>
                  </c:pt>
                  <c:pt idx="5">
                    <c:v>2.44621556926342</c:v>
                  </c:pt>
                </c:numCache>
              </c:numRef>
            </c:plus>
            <c:minus>
              <c:numRef>
                <c:f>'Group Parameters 1'!$H$7:$H$12</c:f>
                <c:numCache>
                  <c:formatCode>General</c:formatCode>
                  <c:ptCount val="6"/>
                  <c:pt idx="0">
                    <c:v>1.7058539572485956</c:v>
                  </c:pt>
                  <c:pt idx="1">
                    <c:v>2.0691378946294665</c:v>
                  </c:pt>
                  <c:pt idx="2">
                    <c:v>2.3913091060025979</c:v>
                  </c:pt>
                  <c:pt idx="3">
                    <c:v>1.5958408424680106</c:v>
                  </c:pt>
                  <c:pt idx="4">
                    <c:v>1.5298058895543278</c:v>
                  </c:pt>
                  <c:pt idx="5">
                    <c:v>2.44621556926342</c:v>
                  </c:pt>
                </c:numCache>
              </c:numRef>
            </c:minus>
            <c:spPr>
              <a:noFill/>
              <a:ln w="0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cat>
            <c:strRef>
              <c:f>'Group Parameters 1'!$A$7:$A$12</c:f>
              <c:strCache>
                <c:ptCount val="6"/>
                <c:pt idx="0">
                  <c:v>Basal Resp</c:v>
                </c:pt>
                <c:pt idx="1">
                  <c:v>ATP Prod</c:v>
                </c:pt>
                <c:pt idx="2">
                  <c:v>Proton Leak</c:v>
                </c:pt>
                <c:pt idx="3">
                  <c:v>Maximal</c:v>
                </c:pt>
                <c:pt idx="4">
                  <c:v>Spare</c:v>
                </c:pt>
                <c:pt idx="5">
                  <c:v>Non-Mito</c:v>
                </c:pt>
              </c:strCache>
            </c:strRef>
          </c:cat>
          <c:val>
            <c:numRef>
              <c:f>'Group Parameters 1'!$C$7:$C$12</c:f>
              <c:numCache>
                <c:formatCode>General</c:formatCode>
                <c:ptCount val="6"/>
                <c:pt idx="0">
                  <c:v>31.630860100491347</c:v>
                </c:pt>
                <c:pt idx="1">
                  <c:v>29.657752672375253</c:v>
                </c:pt>
                <c:pt idx="2">
                  <c:v>1.9731074281160916</c:v>
                </c:pt>
                <c:pt idx="3">
                  <c:v>46.306883870875176</c:v>
                </c:pt>
                <c:pt idx="4">
                  <c:v>14.67602377038383</c:v>
                </c:pt>
                <c:pt idx="5">
                  <c:v>99.470332046285705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917-4E23-B0C3-76BFB097DFDE}"/>
            </c:ext>
          </c:extLst>
        </c:ser>
        <c:ser>
          <c:idx val="1"/>
          <c:order val="1"/>
          <c:tx>
            <c:strRef>
              <c:f>'Group Parameters 1'!$D$2</c:f>
              <c:strCache>
                <c:ptCount val="1"/>
                <c:pt idx="0">
                  <c:v>436_1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'Group Parameters 1'!$I$7:$I$12</c:f>
                <c:numCache>
                  <c:formatCode>General</c:formatCode>
                  <c:ptCount val="6"/>
                  <c:pt idx="0">
                    <c:v>1.9703883743615647</c:v>
                  </c:pt>
                  <c:pt idx="1">
                    <c:v>1.5301416524772169</c:v>
                  </c:pt>
                  <c:pt idx="2">
                    <c:v>0.83344290011893507</c:v>
                  </c:pt>
                  <c:pt idx="3">
                    <c:v>3.3422779344992053</c:v>
                  </c:pt>
                  <c:pt idx="4">
                    <c:v>1.8892226058307864</c:v>
                  </c:pt>
                  <c:pt idx="5">
                    <c:v>0.79410464755339372</c:v>
                  </c:pt>
                </c:numCache>
              </c:numRef>
            </c:plus>
            <c:minus>
              <c:numRef>
                <c:f>'Group Parameters 1'!$I$7:$I$12</c:f>
                <c:numCache>
                  <c:formatCode>General</c:formatCode>
                  <c:ptCount val="6"/>
                  <c:pt idx="0">
                    <c:v>1.9703883743615647</c:v>
                  </c:pt>
                  <c:pt idx="1">
                    <c:v>1.5301416524772169</c:v>
                  </c:pt>
                  <c:pt idx="2">
                    <c:v>0.83344290011893507</c:v>
                  </c:pt>
                  <c:pt idx="3">
                    <c:v>3.3422779344992053</c:v>
                  </c:pt>
                  <c:pt idx="4">
                    <c:v>1.8892226058307864</c:v>
                  </c:pt>
                  <c:pt idx="5">
                    <c:v>0.79410464755339372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strRef>
              <c:f>'Group Parameters 1'!$A$7:$A$12</c:f>
              <c:strCache>
                <c:ptCount val="6"/>
                <c:pt idx="0">
                  <c:v>Basal Resp</c:v>
                </c:pt>
                <c:pt idx="1">
                  <c:v>ATP Prod</c:v>
                </c:pt>
                <c:pt idx="2">
                  <c:v>Proton Leak</c:v>
                </c:pt>
                <c:pt idx="3">
                  <c:v>Maximal</c:v>
                </c:pt>
                <c:pt idx="4">
                  <c:v>Spare</c:v>
                </c:pt>
                <c:pt idx="5">
                  <c:v>Non-Mito</c:v>
                </c:pt>
              </c:strCache>
            </c:strRef>
          </c:cat>
          <c:val>
            <c:numRef>
              <c:f>'Group Parameters 1'!$D$7:$D$12</c:f>
              <c:numCache>
                <c:formatCode>General</c:formatCode>
                <c:ptCount val="6"/>
                <c:pt idx="0">
                  <c:v>41.452429274528974</c:v>
                </c:pt>
                <c:pt idx="1">
                  <c:v>31.439937804732903</c:v>
                </c:pt>
                <c:pt idx="2">
                  <c:v>10.012491469796068</c:v>
                </c:pt>
                <c:pt idx="3">
                  <c:v>59.260796635009676</c:v>
                </c:pt>
                <c:pt idx="4">
                  <c:v>17.808367360480705</c:v>
                </c:pt>
                <c:pt idx="5">
                  <c:v>14.143388850295985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8917-4E23-B0C3-76BFB097DFDE}"/>
            </c:ext>
          </c:extLst>
        </c:ser>
        <c:ser>
          <c:idx val="2"/>
          <c:order val="2"/>
          <c:tx>
            <c:strRef>
              <c:f>'Group Parameters 1'!$E$2</c:f>
              <c:strCache>
                <c:ptCount val="1"/>
                <c:pt idx="0">
                  <c:v>468_1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'Group Parameters 1'!$J$7:$J$12</c:f>
                <c:numCache>
                  <c:formatCode>General</c:formatCode>
                  <c:ptCount val="6"/>
                  <c:pt idx="0">
                    <c:v>2.2667367996967456</c:v>
                  </c:pt>
                  <c:pt idx="1">
                    <c:v>1.9095641413480964</c:v>
                  </c:pt>
                  <c:pt idx="2">
                    <c:v>0.54596986524041446</c:v>
                  </c:pt>
                  <c:pt idx="3">
                    <c:v>3.2322188898080548</c:v>
                  </c:pt>
                  <c:pt idx="4">
                    <c:v>1.4307137572451276</c:v>
                  </c:pt>
                  <c:pt idx="5">
                    <c:v>2.4502656970749643</c:v>
                  </c:pt>
                </c:numCache>
              </c:numRef>
            </c:plus>
            <c:minus>
              <c:numRef>
                <c:f>'Group Parameters 1'!$J$7:$J$12</c:f>
                <c:numCache>
                  <c:formatCode>General</c:formatCode>
                  <c:ptCount val="6"/>
                  <c:pt idx="0">
                    <c:v>2.2667367996967456</c:v>
                  </c:pt>
                  <c:pt idx="1">
                    <c:v>1.9095641413480964</c:v>
                  </c:pt>
                  <c:pt idx="2">
                    <c:v>0.54596986524041446</c:v>
                  </c:pt>
                  <c:pt idx="3">
                    <c:v>3.2322188898080548</c:v>
                  </c:pt>
                  <c:pt idx="4">
                    <c:v>1.4307137572451276</c:v>
                  </c:pt>
                  <c:pt idx="5">
                    <c:v>2.4502656970749643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accent3"/>
                </a:solidFill>
                <a:round/>
              </a:ln>
              <a:effectLst/>
            </c:spPr>
          </c:errBars>
          <c:cat>
            <c:strRef>
              <c:f>'Group Parameters 1'!$A$7:$A$12</c:f>
              <c:strCache>
                <c:ptCount val="6"/>
                <c:pt idx="0">
                  <c:v>Basal Resp</c:v>
                </c:pt>
                <c:pt idx="1">
                  <c:v>ATP Prod</c:v>
                </c:pt>
                <c:pt idx="2">
                  <c:v>Proton Leak</c:v>
                </c:pt>
                <c:pt idx="3">
                  <c:v>Maximal</c:v>
                </c:pt>
                <c:pt idx="4">
                  <c:v>Spare</c:v>
                </c:pt>
                <c:pt idx="5">
                  <c:v>Non-Mito</c:v>
                </c:pt>
              </c:strCache>
            </c:strRef>
          </c:cat>
          <c:val>
            <c:numRef>
              <c:f>'Group Parameters 1'!$E$7:$E$12</c:f>
              <c:numCache>
                <c:formatCode>General</c:formatCode>
                <c:ptCount val="6"/>
                <c:pt idx="0">
                  <c:v>61.282829478467903</c:v>
                </c:pt>
                <c:pt idx="1">
                  <c:v>49.491889353056237</c:v>
                </c:pt>
                <c:pt idx="2">
                  <c:v>11.790940125411669</c:v>
                </c:pt>
                <c:pt idx="3">
                  <c:v>93.758736847375857</c:v>
                </c:pt>
                <c:pt idx="4">
                  <c:v>32.475907368907961</c:v>
                </c:pt>
                <c:pt idx="5">
                  <c:v>72.869326478138191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8917-4E23-B0C3-76BFB097DFDE}"/>
            </c:ext>
          </c:extLst>
        </c:ser>
        <c:ser>
          <c:idx val="3"/>
          <c:order val="3"/>
          <c:tx>
            <c:strRef>
              <c:f>'Group Parameters 1'!$F$2</c:f>
              <c:strCache>
                <c:ptCount val="1"/>
                <c:pt idx="0">
                  <c:v>HCC1806_1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'Group Parameters 1'!$K$7:$K$12</c:f>
                <c:numCache>
                  <c:formatCode>General</c:formatCode>
                  <c:ptCount val="6"/>
                  <c:pt idx="0">
                    <c:v>0.87570497087982102</c:v>
                  </c:pt>
                  <c:pt idx="1">
                    <c:v>0.66347764196623094</c:v>
                  </c:pt>
                  <c:pt idx="2">
                    <c:v>0.27054509432318941</c:v>
                  </c:pt>
                  <c:pt idx="3">
                    <c:v>2.3898496339087454</c:v>
                  </c:pt>
                  <c:pt idx="4">
                    <c:v>2.0914919318566518</c:v>
                  </c:pt>
                  <c:pt idx="5">
                    <c:v>0.79779210759857189</c:v>
                  </c:pt>
                </c:numCache>
              </c:numRef>
            </c:plus>
            <c:minus>
              <c:numRef>
                <c:f>'Group Parameters 1'!$K$7:$K$12</c:f>
                <c:numCache>
                  <c:formatCode>General</c:formatCode>
                  <c:ptCount val="6"/>
                  <c:pt idx="0">
                    <c:v>0.87570497087982102</c:v>
                  </c:pt>
                  <c:pt idx="1">
                    <c:v>0.66347764196623094</c:v>
                  </c:pt>
                  <c:pt idx="2">
                    <c:v>0.27054509432318941</c:v>
                  </c:pt>
                  <c:pt idx="3">
                    <c:v>2.3898496339087454</c:v>
                  </c:pt>
                  <c:pt idx="4">
                    <c:v>2.0914919318566518</c:v>
                  </c:pt>
                  <c:pt idx="5">
                    <c:v>0.79779210759857189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'Group Parameters 1'!$A$7:$A$12</c:f>
              <c:strCache>
                <c:ptCount val="6"/>
                <c:pt idx="0">
                  <c:v>Basal Resp</c:v>
                </c:pt>
                <c:pt idx="1">
                  <c:v>ATP Prod</c:v>
                </c:pt>
                <c:pt idx="2">
                  <c:v>Proton Leak</c:v>
                </c:pt>
                <c:pt idx="3">
                  <c:v>Maximal</c:v>
                </c:pt>
                <c:pt idx="4">
                  <c:v>Spare</c:v>
                </c:pt>
                <c:pt idx="5">
                  <c:v>Non-Mito</c:v>
                </c:pt>
              </c:strCache>
            </c:strRef>
          </c:cat>
          <c:val>
            <c:numRef>
              <c:f>'Group Parameters 1'!$F$7:$F$12</c:f>
              <c:numCache>
                <c:formatCode>General</c:formatCode>
                <c:ptCount val="6"/>
                <c:pt idx="0">
                  <c:v>56.920311465625851</c:v>
                </c:pt>
                <c:pt idx="1">
                  <c:v>41.989450000371384</c:v>
                </c:pt>
                <c:pt idx="2">
                  <c:v>14.930861465254468</c:v>
                </c:pt>
                <c:pt idx="3">
                  <c:v>98.030379478539359</c:v>
                </c:pt>
                <c:pt idx="4">
                  <c:v>41.110068012913516</c:v>
                </c:pt>
                <c:pt idx="5">
                  <c:v>20.563642025121744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8917-4E23-B0C3-76BFB097DF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2797384"/>
        <c:axId val="342796600"/>
      </c:barChart>
      <c:catAx>
        <c:axId val="342797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796600"/>
        <c:crosses val="autoZero"/>
        <c:auto val="1"/>
        <c:lblAlgn val="ctr"/>
        <c:lblOffset val="100"/>
        <c:noMultiLvlLbl val="0"/>
      </c:catAx>
      <c:valAx>
        <c:axId val="342796600"/>
        <c:scaling>
          <c:orientation val="minMax"/>
          <c:max val="12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OCR (pmol/min) / 20ug Protein</a:t>
                </a:r>
                <a:r>
                  <a:rPr lang="en-US" sz="1200" b="1" i="0" u="none" strike="noStrike" baseline="0"/>
                  <a:t> </a:t>
                </a:r>
                <a:endParaRPr lang="en-US" sz="12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58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797384"/>
        <c:crosses val="autoZero"/>
        <c:crossBetween val="between"/>
        <c:majorUnit val="20"/>
      </c:valAx>
      <c:spPr>
        <a:noFill/>
        <a:ln w="25400">
          <a:noFill/>
        </a:ln>
        <a:effectLst/>
      </c:spPr>
    </c:plotArea>
    <c:legend>
      <c:legendPos val="t"/>
      <c:layout>
        <c:manualLayout>
          <c:xMode val="edge"/>
          <c:yMode val="edge"/>
          <c:x val="0.13250984251968503"/>
          <c:y val="0.11152777777777778"/>
          <c:w val="0.82043460192475948"/>
          <c:h val="9.49238116068824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Map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760210421901367"/>
          <c:y val="0.1592924321959755"/>
          <c:w val="0.64610884214078368"/>
          <c:h val="0.5980373286672499"/>
        </c:manualLayout>
      </c:layout>
      <c:scatterChart>
        <c:scatterStyle val="lineMarker"/>
        <c:varyColors val="0"/>
        <c:ser>
          <c:idx val="0"/>
          <c:order val="0"/>
          <c:tx>
            <c:strRef>
              <c:f>'Group Parameters 1'!$C$2</c:f>
              <c:strCache>
                <c:ptCount val="1"/>
                <c:pt idx="0">
                  <c:v>231_1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'Group Parameters 1'!$H$17:$H$18</c:f>
                <c:numCache>
                  <c:formatCode>General</c:formatCode>
                  <c:ptCount val="2"/>
                  <c:pt idx="0">
                    <c:v>1.5852317468780222</c:v>
                  </c:pt>
                  <c:pt idx="1">
                    <c:v>1.8684876559173005</c:v>
                  </c:pt>
                </c:numCache>
              </c:numRef>
            </c:plus>
            <c:minus>
              <c:numRef>
                <c:f>'Group Parameters 1'!$H$17:$H$18</c:f>
                <c:numCache>
                  <c:formatCode>General</c:formatCode>
                  <c:ptCount val="2"/>
                  <c:pt idx="0">
                    <c:v>1.5852317468780222</c:v>
                  </c:pt>
                  <c:pt idx="1">
                    <c:v>1.8684876559173005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('Group Parameters 1'!$H$7,'Group Parameters 1'!$H$10)</c:f>
                <c:numCache>
                  <c:formatCode>General</c:formatCode>
                  <c:ptCount val="2"/>
                  <c:pt idx="0">
                    <c:v>1.7058539572485956</c:v>
                  </c:pt>
                  <c:pt idx="1">
                    <c:v>1.5958408424680106</c:v>
                  </c:pt>
                </c:numCache>
              </c:numRef>
            </c:plus>
            <c:minus>
              <c:numRef>
                <c:f>('Group Parameters 1'!$H$7,'Group Parameters 1'!$H$10)</c:f>
                <c:numCache>
                  <c:formatCode>General</c:formatCode>
                  <c:ptCount val="2"/>
                  <c:pt idx="0">
                    <c:v>1.7058539572485956</c:v>
                  </c:pt>
                  <c:pt idx="1">
                    <c:v>1.5958408424680106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xVal>
            <c:numRef>
              <c:f>'Group Parameters 1'!$C$17:$C$18</c:f>
              <c:numCache>
                <c:formatCode>General</c:formatCode>
                <c:ptCount val="2"/>
                <c:pt idx="0">
                  <c:v>46.358565347003577</c:v>
                </c:pt>
                <c:pt idx="1">
                  <c:v>61.952804723188258</c:v>
                </c:pt>
              </c:numCache>
            </c:numRef>
          </c:xVal>
          <c:yVal>
            <c:numRef>
              <c:f>('Group Parameters 1'!$C$7,'Group Parameters 1'!$C$10)</c:f>
              <c:numCache>
                <c:formatCode>General</c:formatCode>
                <c:ptCount val="2"/>
                <c:pt idx="0">
                  <c:v>31.630860100491347</c:v>
                </c:pt>
                <c:pt idx="1">
                  <c:v>46.306883870875176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A34-42AF-9EEF-1B0DB2DFFF61}"/>
            </c:ext>
          </c:extLst>
        </c:ser>
        <c:ser>
          <c:idx val="1"/>
          <c:order val="1"/>
          <c:tx>
            <c:strRef>
              <c:f>'Group Parameters 1'!$D$2</c:f>
              <c:strCache>
                <c:ptCount val="1"/>
                <c:pt idx="0">
                  <c:v>436_1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'Group Parameters 1'!$I$17:$I$18</c:f>
                <c:numCache>
                  <c:formatCode>General</c:formatCode>
                  <c:ptCount val="2"/>
                  <c:pt idx="0">
                    <c:v>1.6853199108371926</c:v>
                  </c:pt>
                  <c:pt idx="1">
                    <c:v>2.2245579018554422</c:v>
                  </c:pt>
                </c:numCache>
              </c:numRef>
            </c:plus>
            <c:minus>
              <c:numRef>
                <c:f>'Group Parameters 1'!$I$17:$I$18</c:f>
                <c:numCache>
                  <c:formatCode>General</c:formatCode>
                  <c:ptCount val="2"/>
                  <c:pt idx="0">
                    <c:v>1.6853199108371926</c:v>
                  </c:pt>
                  <c:pt idx="1">
                    <c:v>2.2245579018554422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('Group Parameters 1'!$I$7,'Group Parameters 1'!$I$10)</c:f>
                <c:numCache>
                  <c:formatCode>General</c:formatCode>
                  <c:ptCount val="2"/>
                  <c:pt idx="0">
                    <c:v>1.9703883743615647</c:v>
                  </c:pt>
                  <c:pt idx="1">
                    <c:v>3.3422779344992053</c:v>
                  </c:pt>
                </c:numCache>
              </c:numRef>
            </c:plus>
            <c:minus>
              <c:numRef>
                <c:f>('Group Parameters 1'!$I$7,'Group Parameters 1'!$I$10)</c:f>
                <c:numCache>
                  <c:formatCode>General</c:formatCode>
                  <c:ptCount val="2"/>
                  <c:pt idx="0">
                    <c:v>1.9703883743615647</c:v>
                  </c:pt>
                  <c:pt idx="1">
                    <c:v>3.3422779344992053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xVal>
            <c:numRef>
              <c:f>'Group Parameters 1'!$D$17:$D$18</c:f>
              <c:numCache>
                <c:formatCode>General</c:formatCode>
                <c:ptCount val="2"/>
                <c:pt idx="0">
                  <c:v>33.134966783012707</c:v>
                </c:pt>
                <c:pt idx="1">
                  <c:v>43.136334114121787</c:v>
                </c:pt>
              </c:numCache>
            </c:numRef>
          </c:xVal>
          <c:yVal>
            <c:numRef>
              <c:f>('Group Parameters 1'!$D$7,'Group Parameters 1'!$D$10)</c:f>
              <c:numCache>
                <c:formatCode>General</c:formatCode>
                <c:ptCount val="2"/>
                <c:pt idx="0">
                  <c:v>41.452429274528974</c:v>
                </c:pt>
                <c:pt idx="1">
                  <c:v>59.260796635009676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A34-42AF-9EEF-1B0DB2DFFF61}"/>
            </c:ext>
          </c:extLst>
        </c:ser>
        <c:ser>
          <c:idx val="2"/>
          <c:order val="2"/>
          <c:tx>
            <c:strRef>
              <c:f>'Group Parameters 1'!$E$2</c:f>
              <c:strCache>
                <c:ptCount val="1"/>
                <c:pt idx="0">
                  <c:v>468_1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'Group Parameters 1'!$J$17:$J$18</c:f>
                <c:numCache>
                  <c:formatCode>General</c:formatCode>
                  <c:ptCount val="2"/>
                  <c:pt idx="0">
                    <c:v>1.5708872739628035</c:v>
                  </c:pt>
                  <c:pt idx="1">
                    <c:v>2.2363268340452027</c:v>
                  </c:pt>
                </c:numCache>
              </c:numRef>
            </c:plus>
            <c:minus>
              <c:numRef>
                <c:f>'Group Parameters 1'!$J$17:$J$18</c:f>
                <c:numCache>
                  <c:formatCode>General</c:formatCode>
                  <c:ptCount val="2"/>
                  <c:pt idx="0">
                    <c:v>1.5708872739628035</c:v>
                  </c:pt>
                  <c:pt idx="1">
                    <c:v>2.2363268340452027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3"/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('Group Parameters 1'!$J$7,'Group Parameters 1'!$J$10)</c:f>
                <c:numCache>
                  <c:formatCode>General</c:formatCode>
                  <c:ptCount val="2"/>
                  <c:pt idx="0">
                    <c:v>2.2667367996967456</c:v>
                  </c:pt>
                  <c:pt idx="1">
                    <c:v>3.2322188898080548</c:v>
                  </c:pt>
                </c:numCache>
              </c:numRef>
            </c:plus>
            <c:minus>
              <c:numRef>
                <c:f>('Group Parameters 1'!$J$7,'Group Parameters 1'!$J$10)</c:f>
                <c:numCache>
                  <c:formatCode>General</c:formatCode>
                  <c:ptCount val="2"/>
                  <c:pt idx="0">
                    <c:v>2.2667367996967456</c:v>
                  </c:pt>
                  <c:pt idx="1">
                    <c:v>3.2322188898080548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3"/>
                </a:solidFill>
                <a:round/>
              </a:ln>
              <a:effectLst/>
            </c:spPr>
          </c:errBars>
          <c:xVal>
            <c:numRef>
              <c:f>'Group Parameters 1'!$E$17:$E$18</c:f>
              <c:numCache>
                <c:formatCode>General</c:formatCode>
                <c:ptCount val="2"/>
                <c:pt idx="0">
                  <c:v>39.498870691154018</c:v>
                </c:pt>
                <c:pt idx="1">
                  <c:v>59.516808937467637</c:v>
                </c:pt>
              </c:numCache>
            </c:numRef>
          </c:xVal>
          <c:yVal>
            <c:numRef>
              <c:f>('Group Parameters 1'!$E$7,'Group Parameters 1'!$E$10)</c:f>
              <c:numCache>
                <c:formatCode>General</c:formatCode>
                <c:ptCount val="2"/>
                <c:pt idx="0">
                  <c:v>61.282829478467903</c:v>
                </c:pt>
                <c:pt idx="1">
                  <c:v>93.758736847375857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A34-42AF-9EEF-1B0DB2DFFF61}"/>
            </c:ext>
          </c:extLst>
        </c:ser>
        <c:ser>
          <c:idx val="5"/>
          <c:order val="3"/>
          <c:tx>
            <c:strRef>
              <c:f>'Group Parameters 1'!$F$2</c:f>
              <c:strCache>
                <c:ptCount val="1"/>
                <c:pt idx="0">
                  <c:v>HCC1806_1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('Group Parameters 1'!$K$7,'Group Parameters 1'!$K$10)</c:f>
                <c:numCache>
                  <c:formatCode>General</c:formatCode>
                  <c:ptCount val="2"/>
                  <c:pt idx="0">
                    <c:v>0.87570497087982102</c:v>
                  </c:pt>
                  <c:pt idx="1">
                    <c:v>2.3898496339087454</c:v>
                  </c:pt>
                </c:numCache>
              </c:numRef>
            </c:plus>
            <c:minus>
              <c:numRef>
                <c:f>('Group Parameters 1'!$K$7,'Group Parameters 1'!$K$10)</c:f>
                <c:numCache>
                  <c:formatCode>General</c:formatCode>
                  <c:ptCount val="2"/>
                  <c:pt idx="0">
                    <c:v>0.87570497087982102</c:v>
                  </c:pt>
                  <c:pt idx="1">
                    <c:v>2.3898496339087454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4"/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'Group Parameters 1'!$K$17:$K$18</c:f>
                <c:numCache>
                  <c:formatCode>General</c:formatCode>
                  <c:ptCount val="2"/>
                  <c:pt idx="0">
                    <c:v>0.91641507263452138</c:v>
                  </c:pt>
                  <c:pt idx="1">
                    <c:v>1.4092485655671132</c:v>
                  </c:pt>
                </c:numCache>
              </c:numRef>
            </c:plus>
            <c:minus>
              <c:numRef>
                <c:f>'Group Parameters 1'!$K$17:$K$18</c:f>
                <c:numCache>
                  <c:formatCode>General</c:formatCode>
                  <c:ptCount val="2"/>
                  <c:pt idx="0">
                    <c:v>0.91641507263452138</c:v>
                  </c:pt>
                  <c:pt idx="1">
                    <c:v>1.4092485655671132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4"/>
                </a:solidFill>
                <a:round/>
              </a:ln>
              <a:effectLst/>
            </c:spPr>
          </c:errBars>
          <c:xVal>
            <c:numRef>
              <c:f>'Group Parameters 1'!$F$17:$F$18</c:f>
              <c:numCache>
                <c:formatCode>General</c:formatCode>
                <c:ptCount val="2"/>
                <c:pt idx="0">
                  <c:v>41.744795978385767</c:v>
                </c:pt>
                <c:pt idx="1">
                  <c:v>62.992251762230779</c:v>
                </c:pt>
              </c:numCache>
            </c:numRef>
          </c:xVal>
          <c:yVal>
            <c:numRef>
              <c:f>('Group Parameters 1'!$F$7,'Group Parameters 1'!$F$10)</c:f>
              <c:numCache>
                <c:formatCode>General</c:formatCode>
                <c:ptCount val="2"/>
                <c:pt idx="0">
                  <c:v>56.920311465625851</c:v>
                </c:pt>
                <c:pt idx="1">
                  <c:v>98.030379478539359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AA34-42AF-9EEF-1B0DB2DFFF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2796992"/>
        <c:axId val="345991856"/>
      </c:scatterChart>
      <c:valAx>
        <c:axId val="342796992"/>
        <c:scaling>
          <c:orientation val="minMax"/>
          <c:max val="80"/>
          <c:min val="2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ECAR (mpH/min) / 20ug Protein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991856"/>
        <c:crosses val="autoZero"/>
        <c:crossBetween val="midCat"/>
        <c:majorUnit val="10"/>
      </c:valAx>
      <c:valAx>
        <c:axId val="3459918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OCR (pmol/min) / 20ug Protein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796992"/>
        <c:crosses val="autoZero"/>
        <c:crossBetween val="midCat"/>
        <c:majorUnit val="2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005854734215641"/>
          <c:y val="0.18878171478565178"/>
          <c:w val="0.20711132983377079"/>
          <c:h val="0.569542869641294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400" b="1"/>
              <a:t>ECAR Profile</a:t>
            </a:r>
          </a:p>
          <a:p>
            <a:pPr>
              <a:defRPr sz="1400"/>
            </a:pPr>
            <a:endParaRPr lang="en-US" sz="14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653455818022746"/>
          <c:y val="0.22933617672790901"/>
          <c:w val="0.83357916099803797"/>
          <c:h val="0.61233850976961213"/>
        </c:manualLayout>
      </c:layout>
      <c:scatterChart>
        <c:scatterStyle val="lineMarker"/>
        <c:varyColors val="0"/>
        <c:ser>
          <c:idx val="0"/>
          <c:order val="0"/>
          <c:tx>
            <c:strRef>
              <c:f>'Group Parameters 1'!$C$2</c:f>
              <c:strCache>
                <c:ptCount val="1"/>
                <c:pt idx="0">
                  <c:v>231_1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'Group Parameters 1'!$H$41:$H$52</c:f>
                <c:numCache>
                  <c:formatCode>General</c:formatCode>
                  <c:ptCount val="12"/>
                  <c:pt idx="0">
                    <c:v>1.6494302221607644</c:v>
                  </c:pt>
                  <c:pt idx="1">
                    <c:v>1.5709322830639683</c:v>
                  </c:pt>
                  <c:pt idx="2">
                    <c:v>1.5510373020486672</c:v>
                  </c:pt>
                  <c:pt idx="3">
                    <c:v>1.9167770244966322</c:v>
                  </c:pt>
                  <c:pt idx="4">
                    <c:v>1.8093775195581721</c:v>
                  </c:pt>
                  <c:pt idx="5">
                    <c:v>1.9111910550554718</c:v>
                  </c:pt>
                  <c:pt idx="6">
                    <c:v>1.6845490580906699</c:v>
                  </c:pt>
                  <c:pt idx="7">
                    <c:v>1.6244307246233041</c:v>
                  </c:pt>
                  <c:pt idx="8">
                    <c:v>1.6630104453751176</c:v>
                  </c:pt>
                  <c:pt idx="9">
                    <c:v>1.9075990348219596</c:v>
                  </c:pt>
                  <c:pt idx="10">
                    <c:v>1.8996348059529327</c:v>
                  </c:pt>
                  <c:pt idx="11">
                    <c:v>1.9192703208589093</c:v>
                  </c:pt>
                </c:numCache>
              </c:numRef>
            </c:plus>
            <c:minus>
              <c:numRef>
                <c:f>'Group Parameters 1'!$H$41:$H$52</c:f>
                <c:numCache>
                  <c:formatCode>General</c:formatCode>
                  <c:ptCount val="12"/>
                  <c:pt idx="0">
                    <c:v>1.6494302221607644</c:v>
                  </c:pt>
                  <c:pt idx="1">
                    <c:v>1.5709322830639683</c:v>
                  </c:pt>
                  <c:pt idx="2">
                    <c:v>1.5510373020486672</c:v>
                  </c:pt>
                  <c:pt idx="3">
                    <c:v>1.9167770244966322</c:v>
                  </c:pt>
                  <c:pt idx="4">
                    <c:v>1.8093775195581721</c:v>
                  </c:pt>
                  <c:pt idx="5">
                    <c:v>1.9111910550554718</c:v>
                  </c:pt>
                  <c:pt idx="6">
                    <c:v>1.6845490580906699</c:v>
                  </c:pt>
                  <c:pt idx="7">
                    <c:v>1.6244307246233041</c:v>
                  </c:pt>
                  <c:pt idx="8">
                    <c:v>1.6630104453751176</c:v>
                  </c:pt>
                  <c:pt idx="9">
                    <c:v>1.9075990348219596</c:v>
                  </c:pt>
                  <c:pt idx="10">
                    <c:v>1.8996348059529327</c:v>
                  </c:pt>
                  <c:pt idx="11">
                    <c:v>1.9192703208589093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xVal>
            <c:numRef>
              <c:f>'Group Parameters 1'!$B$41:$B$52</c:f>
              <c:numCache>
                <c:formatCode>0.0</c:formatCode>
                <c:ptCount val="12"/>
                <c:pt idx="0">
                  <c:v>1.3543423783333299</c:v>
                </c:pt>
                <c:pt idx="1">
                  <c:v>7.9729140033333303</c:v>
                </c:pt>
                <c:pt idx="2">
                  <c:v>14.6135856683333</c:v>
                </c:pt>
                <c:pt idx="3">
                  <c:v>21.383477558333301</c:v>
                </c:pt>
                <c:pt idx="4">
                  <c:v>28.001789183333301</c:v>
                </c:pt>
                <c:pt idx="5">
                  <c:v>34.598780769999998</c:v>
                </c:pt>
                <c:pt idx="6">
                  <c:v>41.313292563333299</c:v>
                </c:pt>
                <c:pt idx="7">
                  <c:v>47.952924224999997</c:v>
                </c:pt>
                <c:pt idx="8">
                  <c:v>54.585535874999998</c:v>
                </c:pt>
                <c:pt idx="9">
                  <c:v>61.336967733333303</c:v>
                </c:pt>
                <c:pt idx="10">
                  <c:v>68.003899443333296</c:v>
                </c:pt>
                <c:pt idx="11">
                  <c:v>74.694491194999998</c:v>
                </c:pt>
              </c:numCache>
            </c:numRef>
          </c:xVal>
          <c:yVal>
            <c:numRef>
              <c:f>'Group Parameters 1'!$C$41:$C$52</c:f>
              <c:numCache>
                <c:formatCode>General</c:formatCode>
                <c:ptCount val="12"/>
                <c:pt idx="0">
                  <c:v>46.167416959528076</c:v>
                </c:pt>
                <c:pt idx="1">
                  <c:v>46.254538938012885</c:v>
                </c:pt>
                <c:pt idx="2">
                  <c:v>46.653740143469783</c:v>
                </c:pt>
                <c:pt idx="3">
                  <c:v>60.414662281141553</c:v>
                </c:pt>
                <c:pt idx="4">
                  <c:v>62.204140874008637</c:v>
                </c:pt>
                <c:pt idx="5">
                  <c:v>63.239611014414571</c:v>
                </c:pt>
                <c:pt idx="6">
                  <c:v>58.307180746789612</c:v>
                </c:pt>
                <c:pt idx="7">
                  <c:v>57.3311050515847</c:v>
                </c:pt>
                <c:pt idx="8">
                  <c:v>56.854366561079473</c:v>
                </c:pt>
                <c:pt idx="9">
                  <c:v>58.02112181885245</c:v>
                </c:pt>
                <c:pt idx="10">
                  <c:v>58.129856714581138</c:v>
                </c:pt>
                <c:pt idx="11">
                  <c:v>57.398833305964246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C7-4962-BA7C-E7B38A30FCAB}"/>
            </c:ext>
          </c:extLst>
        </c:ser>
        <c:ser>
          <c:idx val="1"/>
          <c:order val="1"/>
          <c:tx>
            <c:strRef>
              <c:f>'Group Parameters 1'!$D$2</c:f>
              <c:strCache>
                <c:ptCount val="1"/>
                <c:pt idx="0">
                  <c:v>436_1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'Group Parameters 1'!$I$41:$I$52</c:f>
                <c:numCache>
                  <c:formatCode>General</c:formatCode>
                  <c:ptCount val="12"/>
                  <c:pt idx="0">
                    <c:v>1.7574403063255417</c:v>
                  </c:pt>
                  <c:pt idx="1">
                    <c:v>1.6968608045130009</c:v>
                  </c:pt>
                  <c:pt idx="2">
                    <c:v>1.6139199989330364</c:v>
                  </c:pt>
                  <c:pt idx="3">
                    <c:v>2.0617397052717847</c:v>
                  </c:pt>
                  <c:pt idx="4">
                    <c:v>2.2567820556556226</c:v>
                  </c:pt>
                  <c:pt idx="5">
                    <c:v>2.364897105635956</c:v>
                  </c:pt>
                  <c:pt idx="6">
                    <c:v>2.4867455096061919</c:v>
                  </c:pt>
                  <c:pt idx="7">
                    <c:v>2.1319938169535746</c:v>
                  </c:pt>
                  <c:pt idx="8">
                    <c:v>2.0821273687564381</c:v>
                  </c:pt>
                  <c:pt idx="9">
                    <c:v>2.1478481998547161</c:v>
                  </c:pt>
                  <c:pt idx="10">
                    <c:v>2.1142361256178011</c:v>
                  </c:pt>
                  <c:pt idx="11">
                    <c:v>2.3064807238970828</c:v>
                  </c:pt>
                </c:numCache>
              </c:numRef>
            </c:plus>
            <c:minus>
              <c:numRef>
                <c:f>'Group Parameters 1'!$I$41:$I$52</c:f>
                <c:numCache>
                  <c:formatCode>General</c:formatCode>
                  <c:ptCount val="12"/>
                  <c:pt idx="0">
                    <c:v>1.7574403063255417</c:v>
                  </c:pt>
                  <c:pt idx="1">
                    <c:v>1.6968608045130009</c:v>
                  </c:pt>
                  <c:pt idx="2">
                    <c:v>1.6139199989330364</c:v>
                  </c:pt>
                  <c:pt idx="3">
                    <c:v>2.0617397052717847</c:v>
                  </c:pt>
                  <c:pt idx="4">
                    <c:v>2.2567820556556226</c:v>
                  </c:pt>
                  <c:pt idx="5">
                    <c:v>2.364897105635956</c:v>
                  </c:pt>
                  <c:pt idx="6">
                    <c:v>2.4867455096061919</c:v>
                  </c:pt>
                  <c:pt idx="7">
                    <c:v>2.1319938169535746</c:v>
                  </c:pt>
                  <c:pt idx="8">
                    <c:v>2.0821273687564381</c:v>
                  </c:pt>
                  <c:pt idx="9">
                    <c:v>2.1478481998547161</c:v>
                  </c:pt>
                  <c:pt idx="10">
                    <c:v>2.1142361256178011</c:v>
                  </c:pt>
                  <c:pt idx="11">
                    <c:v>2.3064807238970828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xVal>
            <c:numRef>
              <c:f>'Group Parameters 1'!$B$41:$B$52</c:f>
              <c:numCache>
                <c:formatCode>0.0</c:formatCode>
                <c:ptCount val="12"/>
                <c:pt idx="0">
                  <c:v>1.3543423783333299</c:v>
                </c:pt>
                <c:pt idx="1">
                  <c:v>7.9729140033333303</c:v>
                </c:pt>
                <c:pt idx="2">
                  <c:v>14.6135856683333</c:v>
                </c:pt>
                <c:pt idx="3">
                  <c:v>21.383477558333301</c:v>
                </c:pt>
                <c:pt idx="4">
                  <c:v>28.001789183333301</c:v>
                </c:pt>
                <c:pt idx="5">
                  <c:v>34.598780769999998</c:v>
                </c:pt>
                <c:pt idx="6">
                  <c:v>41.313292563333299</c:v>
                </c:pt>
                <c:pt idx="7">
                  <c:v>47.952924224999997</c:v>
                </c:pt>
                <c:pt idx="8">
                  <c:v>54.585535874999998</c:v>
                </c:pt>
                <c:pt idx="9">
                  <c:v>61.336967733333303</c:v>
                </c:pt>
                <c:pt idx="10">
                  <c:v>68.003899443333296</c:v>
                </c:pt>
                <c:pt idx="11">
                  <c:v>74.694491194999998</c:v>
                </c:pt>
              </c:numCache>
            </c:numRef>
          </c:xVal>
          <c:yVal>
            <c:numRef>
              <c:f>'Group Parameters 1'!$D$41:$D$52</c:f>
              <c:numCache>
                <c:formatCode>General</c:formatCode>
                <c:ptCount val="12"/>
                <c:pt idx="0">
                  <c:v>34.437489491778123</c:v>
                </c:pt>
                <c:pt idx="1">
                  <c:v>32.790560306578307</c:v>
                </c:pt>
                <c:pt idx="2">
                  <c:v>32.176850550681692</c:v>
                </c:pt>
                <c:pt idx="3">
                  <c:v>40.236424983092768</c:v>
                </c:pt>
                <c:pt idx="4">
                  <c:v>44.067830938082174</c:v>
                </c:pt>
                <c:pt idx="5">
                  <c:v>45.104746421190434</c:v>
                </c:pt>
                <c:pt idx="6">
                  <c:v>47.744623332776627</c:v>
                </c:pt>
                <c:pt idx="7">
                  <c:v>43.798731431875112</c:v>
                </c:pt>
                <c:pt idx="8">
                  <c:v>44.014649742747423</c:v>
                </c:pt>
                <c:pt idx="9">
                  <c:v>42.622041950493909</c:v>
                </c:pt>
                <c:pt idx="10">
                  <c:v>43.170743050372018</c:v>
                </c:pt>
                <c:pt idx="11">
                  <c:v>44.772752364159857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C7-4962-BA7C-E7B38A30FCAB}"/>
            </c:ext>
          </c:extLst>
        </c:ser>
        <c:ser>
          <c:idx val="2"/>
          <c:order val="2"/>
          <c:tx>
            <c:strRef>
              <c:f>'Group Parameters 1'!$E$2</c:f>
              <c:strCache>
                <c:ptCount val="1"/>
                <c:pt idx="0">
                  <c:v>468_1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'Group Parameters 1'!$J$41:$J$52</c:f>
                <c:numCache>
                  <c:formatCode>General</c:formatCode>
                  <c:ptCount val="12"/>
                  <c:pt idx="0">
                    <c:v>1.5016055596533358</c:v>
                  </c:pt>
                  <c:pt idx="1">
                    <c:v>1.6083382859134228</c:v>
                  </c:pt>
                  <c:pt idx="2">
                    <c:v>1.6131443786690807</c:v>
                  </c:pt>
                  <c:pt idx="3">
                    <c:v>2.2719523615120969</c:v>
                  </c:pt>
                  <c:pt idx="4">
                    <c:v>2.2071643919432176</c:v>
                  </c:pt>
                  <c:pt idx="5">
                    <c:v>2.2461819671520615</c:v>
                  </c:pt>
                  <c:pt idx="6">
                    <c:v>2.3949419162510468</c:v>
                  </c:pt>
                  <c:pt idx="7">
                    <c:v>2.2609314304868362</c:v>
                  </c:pt>
                  <c:pt idx="8">
                    <c:v>2.1654648175018023</c:v>
                  </c:pt>
                  <c:pt idx="9">
                    <c:v>2.1753404765802147</c:v>
                  </c:pt>
                  <c:pt idx="10">
                    <c:v>2.1228242421392864</c:v>
                  </c:pt>
                  <c:pt idx="11">
                    <c:v>2.0590069596535012</c:v>
                  </c:pt>
                </c:numCache>
              </c:numRef>
            </c:plus>
            <c:minus>
              <c:numRef>
                <c:f>'Group Parameters 1'!$J$41:$J$52</c:f>
                <c:numCache>
                  <c:formatCode>General</c:formatCode>
                  <c:ptCount val="12"/>
                  <c:pt idx="0">
                    <c:v>1.5016055596533358</c:v>
                  </c:pt>
                  <c:pt idx="1">
                    <c:v>1.6083382859134228</c:v>
                  </c:pt>
                  <c:pt idx="2">
                    <c:v>1.6131443786690807</c:v>
                  </c:pt>
                  <c:pt idx="3">
                    <c:v>2.2719523615120969</c:v>
                  </c:pt>
                  <c:pt idx="4">
                    <c:v>2.2071643919432176</c:v>
                  </c:pt>
                  <c:pt idx="5">
                    <c:v>2.2461819671520615</c:v>
                  </c:pt>
                  <c:pt idx="6">
                    <c:v>2.3949419162510468</c:v>
                  </c:pt>
                  <c:pt idx="7">
                    <c:v>2.2609314304868362</c:v>
                  </c:pt>
                  <c:pt idx="8">
                    <c:v>2.1654648175018023</c:v>
                  </c:pt>
                  <c:pt idx="9">
                    <c:v>2.1753404765802147</c:v>
                  </c:pt>
                  <c:pt idx="10">
                    <c:v>2.1228242421392864</c:v>
                  </c:pt>
                  <c:pt idx="11">
                    <c:v>2.0590069596535012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accent3"/>
                </a:solidFill>
                <a:round/>
              </a:ln>
              <a:effectLst/>
            </c:spPr>
          </c:errBars>
          <c:xVal>
            <c:numRef>
              <c:f>'Group Parameters 1'!$B$41:$B$52</c:f>
              <c:numCache>
                <c:formatCode>0.0</c:formatCode>
                <c:ptCount val="12"/>
                <c:pt idx="0">
                  <c:v>1.3543423783333299</c:v>
                </c:pt>
                <c:pt idx="1">
                  <c:v>7.9729140033333303</c:v>
                </c:pt>
                <c:pt idx="2">
                  <c:v>14.6135856683333</c:v>
                </c:pt>
                <c:pt idx="3">
                  <c:v>21.383477558333301</c:v>
                </c:pt>
                <c:pt idx="4">
                  <c:v>28.001789183333301</c:v>
                </c:pt>
                <c:pt idx="5">
                  <c:v>34.598780769999998</c:v>
                </c:pt>
                <c:pt idx="6">
                  <c:v>41.313292563333299</c:v>
                </c:pt>
                <c:pt idx="7">
                  <c:v>47.952924224999997</c:v>
                </c:pt>
                <c:pt idx="8">
                  <c:v>54.585535874999998</c:v>
                </c:pt>
                <c:pt idx="9">
                  <c:v>61.336967733333303</c:v>
                </c:pt>
                <c:pt idx="10">
                  <c:v>68.003899443333296</c:v>
                </c:pt>
                <c:pt idx="11">
                  <c:v>74.694491194999998</c:v>
                </c:pt>
              </c:numCache>
            </c:numRef>
          </c:xVal>
          <c:yVal>
            <c:numRef>
              <c:f>'Group Parameters 1'!$E$41:$E$52</c:f>
              <c:numCache>
                <c:formatCode>General</c:formatCode>
                <c:ptCount val="12"/>
                <c:pt idx="0">
                  <c:v>38.930538555921331</c:v>
                </c:pt>
                <c:pt idx="1">
                  <c:v>39.803504917832498</c:v>
                </c:pt>
                <c:pt idx="2">
                  <c:v>39.762568599708246</c:v>
                </c:pt>
                <c:pt idx="3">
                  <c:v>59.540137163776215</c:v>
                </c:pt>
                <c:pt idx="4">
                  <c:v>59.401320147600444</c:v>
                </c:pt>
                <c:pt idx="5">
                  <c:v>59.608969501026223</c:v>
                </c:pt>
                <c:pt idx="6">
                  <c:v>63.987089605914321</c:v>
                </c:pt>
                <c:pt idx="7">
                  <c:v>58.325022988698265</c:v>
                </c:pt>
                <c:pt idx="8">
                  <c:v>56.302048261853265</c:v>
                </c:pt>
                <c:pt idx="9">
                  <c:v>55.756386360162246</c:v>
                </c:pt>
                <c:pt idx="10">
                  <c:v>54.03878284279488</c:v>
                </c:pt>
                <c:pt idx="11">
                  <c:v>54.283139548574312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C7-4962-BA7C-E7B38A30FCAB}"/>
            </c:ext>
          </c:extLst>
        </c:ser>
        <c:ser>
          <c:idx val="3"/>
          <c:order val="3"/>
          <c:tx>
            <c:strRef>
              <c:f>'Group Parameters 1'!$F$2</c:f>
              <c:strCache>
                <c:ptCount val="1"/>
                <c:pt idx="0">
                  <c:v>HCC1806_1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'Group Parameters 1'!$K$41:$K$52</c:f>
                <c:numCache>
                  <c:formatCode>General</c:formatCode>
                  <c:ptCount val="12"/>
                  <c:pt idx="0">
                    <c:v>0.92562408287103659</c:v>
                  </c:pt>
                  <c:pt idx="1">
                    <c:v>0.89536155456820632</c:v>
                  </c:pt>
                  <c:pt idx="2">
                    <c:v>0.93723342527766218</c:v>
                  </c:pt>
                  <c:pt idx="3">
                    <c:v>1.5227113004797772</c:v>
                  </c:pt>
                  <c:pt idx="4">
                    <c:v>1.3896679977033553</c:v>
                  </c:pt>
                  <c:pt idx="5">
                    <c:v>1.3365435661428136</c:v>
                  </c:pt>
                  <c:pt idx="6">
                    <c:v>1.3685037083680258</c:v>
                  </c:pt>
                  <c:pt idx="7">
                    <c:v>1.4864646539044402</c:v>
                  </c:pt>
                  <c:pt idx="8">
                    <c:v>1.4001322898042139</c:v>
                  </c:pt>
                  <c:pt idx="9">
                    <c:v>1.5046198415938636</c:v>
                  </c:pt>
                  <c:pt idx="10">
                    <c:v>1.5017875487122527</c:v>
                  </c:pt>
                  <c:pt idx="11">
                    <c:v>1.4850485040164589</c:v>
                  </c:pt>
                </c:numCache>
              </c:numRef>
            </c:plus>
            <c:minus>
              <c:numRef>
                <c:f>'Group Parameters 1'!$K$41:$K$52</c:f>
                <c:numCache>
                  <c:formatCode>General</c:formatCode>
                  <c:ptCount val="12"/>
                  <c:pt idx="0">
                    <c:v>0.92562408287103659</c:v>
                  </c:pt>
                  <c:pt idx="1">
                    <c:v>0.89536155456820632</c:v>
                  </c:pt>
                  <c:pt idx="2">
                    <c:v>0.93723342527766218</c:v>
                  </c:pt>
                  <c:pt idx="3">
                    <c:v>1.5227113004797772</c:v>
                  </c:pt>
                  <c:pt idx="4">
                    <c:v>1.3896679977033553</c:v>
                  </c:pt>
                  <c:pt idx="5">
                    <c:v>1.3365435661428136</c:v>
                  </c:pt>
                  <c:pt idx="6">
                    <c:v>1.3685037083680258</c:v>
                  </c:pt>
                  <c:pt idx="7">
                    <c:v>1.4864646539044402</c:v>
                  </c:pt>
                  <c:pt idx="8">
                    <c:v>1.4001322898042139</c:v>
                  </c:pt>
                  <c:pt idx="9">
                    <c:v>1.5046198415938636</c:v>
                  </c:pt>
                  <c:pt idx="10">
                    <c:v>1.5017875487122527</c:v>
                  </c:pt>
                  <c:pt idx="11">
                    <c:v>1.4850485040164589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4"/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1"/>
            <c:val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xVal>
            <c:numRef>
              <c:f>'Group Parameters 1'!$B$41:$B$52</c:f>
              <c:numCache>
                <c:formatCode>0.0</c:formatCode>
                <c:ptCount val="12"/>
                <c:pt idx="0">
                  <c:v>1.3543423783333299</c:v>
                </c:pt>
                <c:pt idx="1">
                  <c:v>7.9729140033333303</c:v>
                </c:pt>
                <c:pt idx="2">
                  <c:v>14.6135856683333</c:v>
                </c:pt>
                <c:pt idx="3">
                  <c:v>21.383477558333301</c:v>
                </c:pt>
                <c:pt idx="4">
                  <c:v>28.001789183333301</c:v>
                </c:pt>
                <c:pt idx="5">
                  <c:v>34.598780769999998</c:v>
                </c:pt>
                <c:pt idx="6">
                  <c:v>41.313292563333299</c:v>
                </c:pt>
                <c:pt idx="7">
                  <c:v>47.952924224999997</c:v>
                </c:pt>
                <c:pt idx="8">
                  <c:v>54.585535874999998</c:v>
                </c:pt>
                <c:pt idx="9">
                  <c:v>61.336967733333303</c:v>
                </c:pt>
                <c:pt idx="10">
                  <c:v>68.003899443333296</c:v>
                </c:pt>
                <c:pt idx="11">
                  <c:v>74.694491194999998</c:v>
                </c:pt>
              </c:numCache>
            </c:numRef>
          </c:xVal>
          <c:yVal>
            <c:numRef>
              <c:f>'Group Parameters 1'!$F$41:$F$52</c:f>
              <c:numCache>
                <c:formatCode>General</c:formatCode>
                <c:ptCount val="12"/>
                <c:pt idx="0">
                  <c:v>40.647605656502371</c:v>
                </c:pt>
                <c:pt idx="1">
                  <c:v>41.999994724231428</c:v>
                </c:pt>
                <c:pt idx="2">
                  <c:v>42.586787554423495</c:v>
                </c:pt>
                <c:pt idx="3">
                  <c:v>65.4425575391856</c:v>
                </c:pt>
                <c:pt idx="4">
                  <c:v>61.87830694137547</c:v>
                </c:pt>
                <c:pt idx="5">
                  <c:v>61.655890806131261</c:v>
                </c:pt>
                <c:pt idx="6">
                  <c:v>60.145280681103721</c:v>
                </c:pt>
                <c:pt idx="7">
                  <c:v>56.968276275840502</c:v>
                </c:pt>
                <c:pt idx="8">
                  <c:v>56.149905469025107</c:v>
                </c:pt>
                <c:pt idx="9">
                  <c:v>59.43950028095685</c:v>
                </c:pt>
                <c:pt idx="10">
                  <c:v>55.854748223805792</c:v>
                </c:pt>
                <c:pt idx="11">
                  <c:v>55.003209761185147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D6C7-4962-BA7C-E7B38A30FC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5984800"/>
        <c:axId val="345986368"/>
      </c:scatterChart>
      <c:valAx>
        <c:axId val="345984800"/>
        <c:scaling>
          <c:orientation val="minMax"/>
          <c:max val="7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Time (min)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986368"/>
        <c:crosses val="autoZero"/>
        <c:crossBetween val="midCat"/>
        <c:majorUnit val="15"/>
      </c:valAx>
      <c:valAx>
        <c:axId val="345986368"/>
        <c:scaling>
          <c:orientation val="minMax"/>
          <c:max val="80"/>
          <c:min val="2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ysClr val="windowText" lastClr="000000"/>
                    </a:solidFill>
                  </a:rPr>
                  <a:t>ECAR (mpH/min) / 20ug Protein</a:t>
                </a:r>
              </a:p>
            </c:rich>
          </c:tx>
          <c:layout>
            <c:manualLayout>
              <c:xMode val="edge"/>
              <c:yMode val="edge"/>
              <c:x val="9.5499833596805056E-3"/>
              <c:y val="0.210817658209390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984800"/>
        <c:crosses val="autoZero"/>
        <c:crossBetween val="midCat"/>
        <c:majorUnit val="2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6.0114610673665789E-2"/>
          <c:y val="0.11657407407407408"/>
          <c:w val="0.9"/>
          <c:h val="9.49238116068824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ECAR Parameters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514807524059493"/>
          <c:y val="0.18287037037037041"/>
          <c:w val="0.77870713035870498"/>
          <c:h val="0.6531627296587925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'Group Parameters 1'!$C$2</c:f>
              <c:strCache>
                <c:ptCount val="1"/>
                <c:pt idx="0">
                  <c:v>231_1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'Group Parameters 1'!$H$17:$H$19</c:f>
                <c:numCache>
                  <c:formatCode>General</c:formatCode>
                  <c:ptCount val="3"/>
                  <c:pt idx="0">
                    <c:v>1.5852317468780222</c:v>
                  </c:pt>
                  <c:pt idx="1">
                    <c:v>1.8684876559173005</c:v>
                  </c:pt>
                  <c:pt idx="2">
                    <c:v>0.63784150582506571</c:v>
                  </c:pt>
                </c:numCache>
              </c:numRef>
            </c:plus>
            <c:minus>
              <c:numRef>
                <c:f>'Group Parameters 1'!$H$17:$H$19</c:f>
                <c:numCache>
                  <c:formatCode>General</c:formatCode>
                  <c:ptCount val="3"/>
                  <c:pt idx="0">
                    <c:v>1.5852317468780222</c:v>
                  </c:pt>
                  <c:pt idx="1">
                    <c:v>1.8684876559173005</c:v>
                  </c:pt>
                  <c:pt idx="2">
                    <c:v>0.63784150582506571</c:v>
                  </c:pt>
                </c:numCache>
              </c:numRef>
            </c:minus>
            <c:spPr>
              <a:noFill/>
              <a:ln w="0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cat>
            <c:strRef>
              <c:f>'Group Parameters 1'!$A$7:$A$12</c:f>
              <c:strCache>
                <c:ptCount val="6"/>
                <c:pt idx="0">
                  <c:v>Basal Resp</c:v>
                </c:pt>
                <c:pt idx="1">
                  <c:v>ATP Prod</c:v>
                </c:pt>
                <c:pt idx="2">
                  <c:v>Proton Leak</c:v>
                </c:pt>
                <c:pt idx="3">
                  <c:v>Maximal</c:v>
                </c:pt>
                <c:pt idx="4">
                  <c:v>Spare</c:v>
                </c:pt>
                <c:pt idx="5">
                  <c:v>Non-Mito</c:v>
                </c:pt>
              </c:strCache>
            </c:strRef>
          </c:cat>
          <c:val>
            <c:numRef>
              <c:f>'Group Parameters 1'!$C$17:$C$19</c:f>
              <c:numCache>
                <c:formatCode>General</c:formatCode>
                <c:ptCount val="3"/>
                <c:pt idx="0">
                  <c:v>46.358565347003577</c:v>
                </c:pt>
                <c:pt idx="1">
                  <c:v>61.952804723188258</c:v>
                </c:pt>
                <c:pt idx="2">
                  <c:v>15.594239376184674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917-4E23-B0C3-76BFB097DFDE}"/>
            </c:ext>
          </c:extLst>
        </c:ser>
        <c:ser>
          <c:idx val="1"/>
          <c:order val="1"/>
          <c:tx>
            <c:strRef>
              <c:f>'Group Parameters 1'!$D$2</c:f>
              <c:strCache>
                <c:ptCount val="1"/>
                <c:pt idx="0">
                  <c:v>436_1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'Group Parameters 1'!$I$17:$I$19</c:f>
                <c:numCache>
                  <c:formatCode>General</c:formatCode>
                  <c:ptCount val="3"/>
                  <c:pt idx="0">
                    <c:v>1.6853199108371926</c:v>
                  </c:pt>
                  <c:pt idx="1">
                    <c:v>2.2245579018554422</c:v>
                  </c:pt>
                  <c:pt idx="2">
                    <c:v>0.68299838532852875</c:v>
                  </c:pt>
                </c:numCache>
              </c:numRef>
            </c:plus>
            <c:minus>
              <c:numRef>
                <c:f>'Group Parameters 1'!$I$17:$I$19</c:f>
                <c:numCache>
                  <c:formatCode>General</c:formatCode>
                  <c:ptCount val="3"/>
                  <c:pt idx="0">
                    <c:v>1.6853199108371926</c:v>
                  </c:pt>
                  <c:pt idx="1">
                    <c:v>2.2245579018554422</c:v>
                  </c:pt>
                  <c:pt idx="2">
                    <c:v>0.68299838532852875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strRef>
              <c:f>'Group Parameters 1'!$A$7:$A$12</c:f>
              <c:strCache>
                <c:ptCount val="6"/>
                <c:pt idx="0">
                  <c:v>Basal Resp</c:v>
                </c:pt>
                <c:pt idx="1">
                  <c:v>ATP Prod</c:v>
                </c:pt>
                <c:pt idx="2">
                  <c:v>Proton Leak</c:v>
                </c:pt>
                <c:pt idx="3">
                  <c:v>Maximal</c:v>
                </c:pt>
                <c:pt idx="4">
                  <c:v>Spare</c:v>
                </c:pt>
                <c:pt idx="5">
                  <c:v>Non-Mito</c:v>
                </c:pt>
              </c:strCache>
            </c:strRef>
          </c:cat>
          <c:val>
            <c:numRef>
              <c:f>'Group Parameters 1'!$D$17:$D$19</c:f>
              <c:numCache>
                <c:formatCode>General</c:formatCode>
                <c:ptCount val="3"/>
                <c:pt idx="0">
                  <c:v>33.134966783012707</c:v>
                </c:pt>
                <c:pt idx="1">
                  <c:v>43.136334114121787</c:v>
                </c:pt>
                <c:pt idx="2">
                  <c:v>10.00136733110908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8917-4E23-B0C3-76BFB097DFDE}"/>
            </c:ext>
          </c:extLst>
        </c:ser>
        <c:ser>
          <c:idx val="2"/>
          <c:order val="2"/>
          <c:tx>
            <c:strRef>
              <c:f>'Group Parameters 1'!$E$2</c:f>
              <c:strCache>
                <c:ptCount val="1"/>
                <c:pt idx="0">
                  <c:v>468_1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'Group Parameters 1'!$J$17:$J$19</c:f>
                <c:numCache>
                  <c:formatCode>General</c:formatCode>
                  <c:ptCount val="3"/>
                  <c:pt idx="0">
                    <c:v>1.5708872739628035</c:v>
                  </c:pt>
                  <c:pt idx="1">
                    <c:v>2.2363268340452027</c:v>
                  </c:pt>
                  <c:pt idx="2">
                    <c:v>0.68979871135838733</c:v>
                  </c:pt>
                </c:numCache>
              </c:numRef>
            </c:plus>
            <c:minus>
              <c:numRef>
                <c:f>'Group Parameters 1'!$J$17:$J$19</c:f>
                <c:numCache>
                  <c:formatCode>General</c:formatCode>
                  <c:ptCount val="3"/>
                  <c:pt idx="0">
                    <c:v>1.5708872739628035</c:v>
                  </c:pt>
                  <c:pt idx="1">
                    <c:v>2.2363268340452027</c:v>
                  </c:pt>
                  <c:pt idx="2">
                    <c:v>0.68979871135838733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accent3"/>
                </a:solidFill>
                <a:round/>
              </a:ln>
              <a:effectLst/>
            </c:spPr>
          </c:errBars>
          <c:cat>
            <c:strRef>
              <c:f>'Group Parameters 1'!$A$7:$A$12</c:f>
              <c:strCache>
                <c:ptCount val="6"/>
                <c:pt idx="0">
                  <c:v>Basal Resp</c:v>
                </c:pt>
                <c:pt idx="1">
                  <c:v>ATP Prod</c:v>
                </c:pt>
                <c:pt idx="2">
                  <c:v>Proton Leak</c:v>
                </c:pt>
                <c:pt idx="3">
                  <c:v>Maximal</c:v>
                </c:pt>
                <c:pt idx="4">
                  <c:v>Spare</c:v>
                </c:pt>
                <c:pt idx="5">
                  <c:v>Non-Mito</c:v>
                </c:pt>
              </c:strCache>
            </c:strRef>
          </c:cat>
          <c:val>
            <c:numRef>
              <c:f>'Group Parameters 1'!$E$17:$E$19</c:f>
              <c:numCache>
                <c:formatCode>General</c:formatCode>
                <c:ptCount val="3"/>
                <c:pt idx="0">
                  <c:v>39.498870691154018</c:v>
                </c:pt>
                <c:pt idx="1">
                  <c:v>59.516808937467637</c:v>
                </c:pt>
                <c:pt idx="2">
                  <c:v>20.017938246313612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8917-4E23-B0C3-76BFB097DFDE}"/>
            </c:ext>
          </c:extLst>
        </c:ser>
        <c:ser>
          <c:idx val="3"/>
          <c:order val="3"/>
          <c:tx>
            <c:strRef>
              <c:f>'Group Parameters 1'!$F$2</c:f>
              <c:strCache>
                <c:ptCount val="1"/>
                <c:pt idx="0">
                  <c:v>HCC1806_1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'Group Parameters 1'!$K$17:$K$19</c:f>
                <c:numCache>
                  <c:formatCode>General</c:formatCode>
                  <c:ptCount val="3"/>
                  <c:pt idx="0">
                    <c:v>0.91641507263452138</c:v>
                  </c:pt>
                  <c:pt idx="1">
                    <c:v>1.4092485655671132</c:v>
                  </c:pt>
                  <c:pt idx="2">
                    <c:v>0.59128765114307968</c:v>
                  </c:pt>
                </c:numCache>
              </c:numRef>
            </c:plus>
            <c:minus>
              <c:numRef>
                <c:f>'Group Parameters 1'!$K$17:$K$19</c:f>
                <c:numCache>
                  <c:formatCode>General</c:formatCode>
                  <c:ptCount val="3"/>
                  <c:pt idx="0">
                    <c:v>0.91641507263452138</c:v>
                  </c:pt>
                  <c:pt idx="1">
                    <c:v>1.4092485655671132</c:v>
                  </c:pt>
                  <c:pt idx="2">
                    <c:v>0.59128765114307968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'Group Parameters 1'!$A$7:$A$12</c:f>
              <c:strCache>
                <c:ptCount val="6"/>
                <c:pt idx="0">
                  <c:v>Basal Resp</c:v>
                </c:pt>
                <c:pt idx="1">
                  <c:v>ATP Prod</c:v>
                </c:pt>
                <c:pt idx="2">
                  <c:v>Proton Leak</c:v>
                </c:pt>
                <c:pt idx="3">
                  <c:v>Maximal</c:v>
                </c:pt>
                <c:pt idx="4">
                  <c:v>Spare</c:v>
                </c:pt>
                <c:pt idx="5">
                  <c:v>Non-Mito</c:v>
                </c:pt>
              </c:strCache>
            </c:strRef>
          </c:cat>
          <c:val>
            <c:numRef>
              <c:f>'Group Parameters 1'!$F$17:$F$19</c:f>
              <c:numCache>
                <c:formatCode>General</c:formatCode>
                <c:ptCount val="3"/>
                <c:pt idx="0">
                  <c:v>41.744795978385767</c:v>
                </c:pt>
                <c:pt idx="1">
                  <c:v>62.992251762230779</c:v>
                </c:pt>
                <c:pt idx="2">
                  <c:v>21.247455783845009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8917-4E23-B0C3-76BFB097DF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5990288"/>
        <c:axId val="345989112"/>
      </c:barChart>
      <c:catAx>
        <c:axId val="345990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989112"/>
        <c:crosses val="autoZero"/>
        <c:auto val="1"/>
        <c:lblAlgn val="ctr"/>
        <c:lblOffset val="100"/>
        <c:noMultiLvlLbl val="0"/>
      </c:catAx>
      <c:valAx>
        <c:axId val="34598911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OCR (pmol/min) / 20ug Protein</a:t>
                </a:r>
                <a:r>
                  <a:rPr lang="en-US" sz="1200" b="1" i="0" u="none" strike="noStrike" baseline="0"/>
                  <a:t> </a:t>
                </a:r>
                <a:endParaRPr lang="en-US" sz="12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58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990288"/>
        <c:crosses val="autoZero"/>
        <c:crossBetween val="between"/>
        <c:majorUnit val="20"/>
      </c:valAx>
      <c:spPr>
        <a:noFill/>
        <a:ln w="25400">
          <a:noFill/>
        </a:ln>
        <a:effectLst/>
      </c:spPr>
    </c:plotArea>
    <c:legend>
      <c:legendPos val="t"/>
      <c:layout>
        <c:manualLayout>
          <c:xMode val="edge"/>
          <c:yMode val="edge"/>
          <c:x val="0.13250984251968503"/>
          <c:y val="0.11152777777777778"/>
          <c:w val="0.82043460192475948"/>
          <c:h val="9.49238116068824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400" b="1"/>
              <a:t>OCR Profile</a:t>
            </a:r>
          </a:p>
          <a:p>
            <a:pPr>
              <a:defRPr sz="1400"/>
            </a:pPr>
            <a:endParaRPr lang="en-US" sz="14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653455818022746"/>
          <c:y val="0.22933617672790901"/>
          <c:w val="0.83357916099803797"/>
          <c:h val="0.61233850976961213"/>
        </c:manualLayout>
      </c:layout>
      <c:scatterChart>
        <c:scatterStyle val="lineMarker"/>
        <c:varyColors val="0"/>
        <c:ser>
          <c:idx val="0"/>
          <c:order val="0"/>
          <c:tx>
            <c:strRef>
              <c:f>'Group Parameters 2'!$C$2</c:f>
              <c:strCache>
                <c:ptCount val="1"/>
                <c:pt idx="0">
                  <c:v>231_2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stdDev"/>
            <c:noEndCap val="0"/>
            <c:val val="1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'Group Parameters 2'!$H$27:$H$38</c:f>
                <c:numCache>
                  <c:formatCode>General</c:formatCode>
                  <c:ptCount val="12"/>
                  <c:pt idx="0">
                    <c:v>5.523083597110098</c:v>
                  </c:pt>
                  <c:pt idx="1">
                    <c:v>5.2755706955238297</c:v>
                  </c:pt>
                  <c:pt idx="2">
                    <c:v>5.3113199839381595</c:v>
                  </c:pt>
                  <c:pt idx="3">
                    <c:v>4.1543544643150261</c:v>
                  </c:pt>
                  <c:pt idx="4">
                    <c:v>4.3536110635856327</c:v>
                  </c:pt>
                  <c:pt idx="5">
                    <c:v>4.2737206515360215</c:v>
                  </c:pt>
                  <c:pt idx="6">
                    <c:v>5.5095071866809437</c:v>
                  </c:pt>
                  <c:pt idx="7">
                    <c:v>4.8142942509546165</c:v>
                  </c:pt>
                  <c:pt idx="8">
                    <c:v>5.5116450930135459</c:v>
                  </c:pt>
                  <c:pt idx="9">
                    <c:v>4.2238706403643578</c:v>
                  </c:pt>
                  <c:pt idx="10">
                    <c:v>4.2715392535699328</c:v>
                  </c:pt>
                  <c:pt idx="11">
                    <c:v>4.3627446646234258</c:v>
                  </c:pt>
                </c:numCache>
              </c:numRef>
            </c:plus>
            <c:minus>
              <c:numRef>
                <c:f>'Group Parameters 2'!$H$27:$H$38</c:f>
                <c:numCache>
                  <c:formatCode>General</c:formatCode>
                  <c:ptCount val="12"/>
                  <c:pt idx="0">
                    <c:v>5.523083597110098</c:v>
                  </c:pt>
                  <c:pt idx="1">
                    <c:v>5.2755706955238297</c:v>
                  </c:pt>
                  <c:pt idx="2">
                    <c:v>5.3113199839381595</c:v>
                  </c:pt>
                  <c:pt idx="3">
                    <c:v>4.1543544643150261</c:v>
                  </c:pt>
                  <c:pt idx="4">
                    <c:v>4.3536110635856327</c:v>
                  </c:pt>
                  <c:pt idx="5">
                    <c:v>4.2737206515360215</c:v>
                  </c:pt>
                  <c:pt idx="6">
                    <c:v>5.5095071866809437</c:v>
                  </c:pt>
                  <c:pt idx="7">
                    <c:v>4.8142942509546165</c:v>
                  </c:pt>
                  <c:pt idx="8">
                    <c:v>5.5116450930135459</c:v>
                  </c:pt>
                  <c:pt idx="9">
                    <c:v>4.2238706403643578</c:v>
                  </c:pt>
                  <c:pt idx="10">
                    <c:v>4.2715392535699328</c:v>
                  </c:pt>
                  <c:pt idx="11">
                    <c:v>4.3627446646234258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xVal>
            <c:numRef>
              <c:f>'Group Parameters 2'!$B$27:$B$38</c:f>
              <c:numCache>
                <c:formatCode>0.0</c:formatCode>
                <c:ptCount val="12"/>
                <c:pt idx="0">
                  <c:v>1.3543423783333299</c:v>
                </c:pt>
                <c:pt idx="1">
                  <c:v>7.9729140033333303</c:v>
                </c:pt>
                <c:pt idx="2">
                  <c:v>14.6135856683333</c:v>
                </c:pt>
                <c:pt idx="3">
                  <c:v>21.383477558333301</c:v>
                </c:pt>
                <c:pt idx="4">
                  <c:v>28.001789183333301</c:v>
                </c:pt>
                <c:pt idx="5">
                  <c:v>34.598780769999998</c:v>
                </c:pt>
                <c:pt idx="6">
                  <c:v>41.313292563333299</c:v>
                </c:pt>
                <c:pt idx="7">
                  <c:v>47.952924224999997</c:v>
                </c:pt>
                <c:pt idx="8">
                  <c:v>54.585535874999998</c:v>
                </c:pt>
                <c:pt idx="9">
                  <c:v>61.336967733333303</c:v>
                </c:pt>
                <c:pt idx="10">
                  <c:v>68.003899443333296</c:v>
                </c:pt>
                <c:pt idx="11">
                  <c:v>74.694491194999998</c:v>
                </c:pt>
              </c:numCache>
            </c:numRef>
          </c:xVal>
          <c:yVal>
            <c:numRef>
              <c:f>'Group Parameters 2'!$C$27:$C$38</c:f>
              <c:numCache>
                <c:formatCode>General</c:formatCode>
                <c:ptCount val="12"/>
                <c:pt idx="0">
                  <c:v>133.00986217679642</c:v>
                </c:pt>
                <c:pt idx="1">
                  <c:v>127.24820870536882</c:v>
                </c:pt>
                <c:pt idx="2">
                  <c:v>125.02742179524429</c:v>
                </c:pt>
                <c:pt idx="3">
                  <c:v>95.800145058691726</c:v>
                </c:pt>
                <c:pt idx="4">
                  <c:v>99.215790197259182</c:v>
                </c:pt>
                <c:pt idx="5">
                  <c:v>100.73337017063551</c:v>
                </c:pt>
                <c:pt idx="6">
                  <c:v>134.67839212779816</c:v>
                </c:pt>
                <c:pt idx="7">
                  <c:v>135.26729573034697</c:v>
                </c:pt>
                <c:pt idx="8">
                  <c:v>138.35018222864312</c:v>
                </c:pt>
                <c:pt idx="9">
                  <c:v>90.336187871399773</c:v>
                </c:pt>
                <c:pt idx="10">
                  <c:v>91.679963882691254</c:v>
                </c:pt>
                <c:pt idx="11">
                  <c:v>93.570169070967125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'Group Parameters 2'!$D$2</c:f>
              <c:strCache>
                <c:ptCount val="1"/>
                <c:pt idx="0">
                  <c:v>436_2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x"/>
            <c:errBarType val="both"/>
            <c:errValType val="stdDev"/>
            <c:noEndCap val="0"/>
            <c:val val="1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'Group Parameters 2'!$I$27:$I$38</c:f>
                <c:numCache>
                  <c:formatCode>General</c:formatCode>
                  <c:ptCount val="12"/>
                  <c:pt idx="0">
                    <c:v>4.5430669082864448</c:v>
                  </c:pt>
                  <c:pt idx="1">
                    <c:v>3.9038437989618395</c:v>
                  </c:pt>
                  <c:pt idx="2">
                    <c:v>3.9205016716525014</c:v>
                  </c:pt>
                  <c:pt idx="3">
                    <c:v>3.31635453690556</c:v>
                  </c:pt>
                  <c:pt idx="4">
                    <c:v>3.2089074029335491</c:v>
                  </c:pt>
                  <c:pt idx="5">
                    <c:v>2.9727071565411376</c:v>
                  </c:pt>
                  <c:pt idx="6">
                    <c:v>4.4499794288144328</c:v>
                  </c:pt>
                  <c:pt idx="7">
                    <c:v>4.407809524751376</c:v>
                  </c:pt>
                  <c:pt idx="8">
                    <c:v>4.173799841726618</c:v>
                  </c:pt>
                  <c:pt idx="9">
                    <c:v>2.9549953394756749</c:v>
                  </c:pt>
                  <c:pt idx="10">
                    <c:v>2.7621342998665099</c:v>
                  </c:pt>
                  <c:pt idx="11">
                    <c:v>2.9704111903894455</c:v>
                  </c:pt>
                </c:numCache>
              </c:numRef>
            </c:plus>
            <c:minus>
              <c:numRef>
                <c:f>'Group Parameters 2'!$I$27:$I$38</c:f>
                <c:numCache>
                  <c:formatCode>General</c:formatCode>
                  <c:ptCount val="12"/>
                  <c:pt idx="0">
                    <c:v>4.5430669082864448</c:v>
                  </c:pt>
                  <c:pt idx="1">
                    <c:v>3.9038437989618395</c:v>
                  </c:pt>
                  <c:pt idx="2">
                    <c:v>3.9205016716525014</c:v>
                  </c:pt>
                  <c:pt idx="3">
                    <c:v>3.31635453690556</c:v>
                  </c:pt>
                  <c:pt idx="4">
                    <c:v>3.2089074029335491</c:v>
                  </c:pt>
                  <c:pt idx="5">
                    <c:v>2.9727071565411376</c:v>
                  </c:pt>
                  <c:pt idx="6">
                    <c:v>4.4499794288144328</c:v>
                  </c:pt>
                  <c:pt idx="7">
                    <c:v>4.407809524751376</c:v>
                  </c:pt>
                  <c:pt idx="8">
                    <c:v>4.173799841726618</c:v>
                  </c:pt>
                  <c:pt idx="9">
                    <c:v>2.9549953394756749</c:v>
                  </c:pt>
                  <c:pt idx="10">
                    <c:v>2.7621342998665099</c:v>
                  </c:pt>
                  <c:pt idx="11">
                    <c:v>2.9704111903894455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xVal>
            <c:numRef>
              <c:f>'Group Parameters 2'!$B$27:$B$38</c:f>
              <c:numCache>
                <c:formatCode>0.0</c:formatCode>
                <c:ptCount val="12"/>
                <c:pt idx="0">
                  <c:v>1.3543423783333299</c:v>
                </c:pt>
                <c:pt idx="1">
                  <c:v>7.9729140033333303</c:v>
                </c:pt>
                <c:pt idx="2">
                  <c:v>14.6135856683333</c:v>
                </c:pt>
                <c:pt idx="3">
                  <c:v>21.383477558333301</c:v>
                </c:pt>
                <c:pt idx="4">
                  <c:v>28.001789183333301</c:v>
                </c:pt>
                <c:pt idx="5">
                  <c:v>34.598780769999998</c:v>
                </c:pt>
                <c:pt idx="6">
                  <c:v>41.313292563333299</c:v>
                </c:pt>
                <c:pt idx="7">
                  <c:v>47.952924224999997</c:v>
                </c:pt>
                <c:pt idx="8">
                  <c:v>54.585535874999998</c:v>
                </c:pt>
                <c:pt idx="9">
                  <c:v>61.336967733333303</c:v>
                </c:pt>
                <c:pt idx="10">
                  <c:v>68.003899443333296</c:v>
                </c:pt>
                <c:pt idx="11">
                  <c:v>74.694491194999998</c:v>
                </c:pt>
              </c:numCache>
            </c:numRef>
          </c:xVal>
          <c:yVal>
            <c:numRef>
              <c:f>'Group Parameters 2'!$D$27:$D$38</c:f>
              <c:numCache>
                <c:formatCode>General</c:formatCode>
                <c:ptCount val="12"/>
                <c:pt idx="0">
                  <c:v>53.904624522360514</c:v>
                </c:pt>
                <c:pt idx="1">
                  <c:v>55.039125972233563</c:v>
                </c:pt>
                <c:pt idx="2">
                  <c:v>53.262764025666819</c:v>
                </c:pt>
                <c:pt idx="3">
                  <c:v>19.770854106640822</c:v>
                </c:pt>
                <c:pt idx="4">
                  <c:v>20.263677211171103</c:v>
                </c:pt>
                <c:pt idx="5">
                  <c:v>21.573288569171272</c:v>
                </c:pt>
                <c:pt idx="6">
                  <c:v>71.265157286882243</c:v>
                </c:pt>
                <c:pt idx="7">
                  <c:v>61.908746047855963</c:v>
                </c:pt>
                <c:pt idx="8">
                  <c:v>60.929393642218656</c:v>
                </c:pt>
                <c:pt idx="9">
                  <c:v>11.680520596013338</c:v>
                </c:pt>
                <c:pt idx="10">
                  <c:v>9.3787103630979587</c:v>
                </c:pt>
                <c:pt idx="11">
                  <c:v>10.863699764349507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'Group Parameters 2'!$E$2</c:f>
              <c:strCache>
                <c:ptCount val="1"/>
                <c:pt idx="0">
                  <c:v>468_2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x"/>
            <c:errBarType val="both"/>
            <c:errValType val="stdDev"/>
            <c:noEndCap val="0"/>
            <c:val val="1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'Group Parameters 2'!$J$27:$J$38</c:f>
                <c:numCache>
                  <c:formatCode>General</c:formatCode>
                  <c:ptCount val="12"/>
                  <c:pt idx="0">
                    <c:v>2.9650877092760095</c:v>
                  </c:pt>
                  <c:pt idx="1">
                    <c:v>2.7728350811298852</c:v>
                  </c:pt>
                  <c:pt idx="2">
                    <c:v>2.6239431738354213</c:v>
                  </c:pt>
                  <c:pt idx="3">
                    <c:v>1.6360321111666054</c:v>
                  </c:pt>
                  <c:pt idx="4">
                    <c:v>1.7224266077217656</c:v>
                  </c:pt>
                  <c:pt idx="5">
                    <c:v>1.6897785913082461</c:v>
                  </c:pt>
                  <c:pt idx="6">
                    <c:v>4.3294985983810141</c:v>
                  </c:pt>
                  <c:pt idx="7">
                    <c:v>3.5994290310379995</c:v>
                  </c:pt>
                  <c:pt idx="8">
                    <c:v>3.3635045294829164</c:v>
                  </c:pt>
                  <c:pt idx="9">
                    <c:v>1.5397468233233966</c:v>
                  </c:pt>
                  <c:pt idx="10">
                    <c:v>1.5190636057391713</c:v>
                  </c:pt>
                  <c:pt idx="11">
                    <c:v>1.5334574383258184</c:v>
                  </c:pt>
                </c:numCache>
              </c:numRef>
            </c:plus>
            <c:minus>
              <c:numRef>
                <c:f>'Group Parameters 2'!$J$27:$J$38</c:f>
                <c:numCache>
                  <c:formatCode>General</c:formatCode>
                  <c:ptCount val="12"/>
                  <c:pt idx="0">
                    <c:v>2.9650877092760095</c:v>
                  </c:pt>
                  <c:pt idx="1">
                    <c:v>2.7728350811298852</c:v>
                  </c:pt>
                  <c:pt idx="2">
                    <c:v>2.6239431738354213</c:v>
                  </c:pt>
                  <c:pt idx="3">
                    <c:v>1.6360321111666054</c:v>
                  </c:pt>
                  <c:pt idx="4">
                    <c:v>1.7224266077217656</c:v>
                  </c:pt>
                  <c:pt idx="5">
                    <c:v>1.6897785913082461</c:v>
                  </c:pt>
                  <c:pt idx="6">
                    <c:v>4.3294985983810141</c:v>
                  </c:pt>
                  <c:pt idx="7">
                    <c:v>3.5994290310379995</c:v>
                  </c:pt>
                  <c:pt idx="8">
                    <c:v>3.3635045294829164</c:v>
                  </c:pt>
                  <c:pt idx="9">
                    <c:v>1.5397468233233966</c:v>
                  </c:pt>
                  <c:pt idx="10">
                    <c:v>1.5190636057391713</c:v>
                  </c:pt>
                  <c:pt idx="11">
                    <c:v>1.5334574383258184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3"/>
                </a:solidFill>
                <a:round/>
              </a:ln>
              <a:effectLst/>
            </c:spPr>
          </c:errBars>
          <c:xVal>
            <c:numRef>
              <c:f>'Group Parameters 2'!$B$27:$B$38</c:f>
              <c:numCache>
                <c:formatCode>0.0</c:formatCode>
                <c:ptCount val="12"/>
                <c:pt idx="0">
                  <c:v>1.3543423783333299</c:v>
                </c:pt>
                <c:pt idx="1">
                  <c:v>7.9729140033333303</c:v>
                </c:pt>
                <c:pt idx="2">
                  <c:v>14.6135856683333</c:v>
                </c:pt>
                <c:pt idx="3">
                  <c:v>21.383477558333301</c:v>
                </c:pt>
                <c:pt idx="4">
                  <c:v>28.001789183333301</c:v>
                </c:pt>
                <c:pt idx="5">
                  <c:v>34.598780769999998</c:v>
                </c:pt>
                <c:pt idx="6">
                  <c:v>41.313292563333299</c:v>
                </c:pt>
                <c:pt idx="7">
                  <c:v>47.952924224999997</c:v>
                </c:pt>
                <c:pt idx="8">
                  <c:v>54.585535874999998</c:v>
                </c:pt>
                <c:pt idx="9">
                  <c:v>61.336967733333303</c:v>
                </c:pt>
                <c:pt idx="10">
                  <c:v>68.003899443333296</c:v>
                </c:pt>
                <c:pt idx="11">
                  <c:v>74.694491194999998</c:v>
                </c:pt>
              </c:numCache>
            </c:numRef>
          </c:xVal>
          <c:yVal>
            <c:numRef>
              <c:f>'Group Parameters 2'!$E$27:$E$38</c:f>
              <c:numCache>
                <c:formatCode>General</c:formatCode>
                <c:ptCount val="12"/>
                <c:pt idx="0">
                  <c:v>131.15054066890366</c:v>
                </c:pt>
                <c:pt idx="1">
                  <c:v>126.53451152831752</c:v>
                </c:pt>
                <c:pt idx="2">
                  <c:v>125.14400147359456</c:v>
                </c:pt>
                <c:pt idx="3">
                  <c:v>75.929393110022872</c:v>
                </c:pt>
                <c:pt idx="4">
                  <c:v>77.17759287851635</c:v>
                </c:pt>
                <c:pt idx="5">
                  <c:v>77.935012400034736</c:v>
                </c:pt>
                <c:pt idx="6">
                  <c:v>166.59894017782437</c:v>
                </c:pt>
                <c:pt idx="7">
                  <c:v>162.14588533783615</c:v>
                </c:pt>
                <c:pt idx="8">
                  <c:v>159.60752028692542</c:v>
                </c:pt>
                <c:pt idx="9">
                  <c:v>63.728536064691291</c:v>
                </c:pt>
                <c:pt idx="10">
                  <c:v>64.736256372067473</c:v>
                </c:pt>
                <c:pt idx="11">
                  <c:v>65.755151118563774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'Group Parameters 2'!$F$2</c:f>
              <c:strCache>
                <c:ptCount val="1"/>
                <c:pt idx="0">
                  <c:v>HCC1806_2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x"/>
            <c:errBarType val="both"/>
            <c:errValType val="stdDev"/>
            <c:noEndCap val="0"/>
            <c:val val="1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'Group Parameters 2'!$K$27:$K$38</c:f>
                <c:numCache>
                  <c:formatCode>General</c:formatCode>
                  <c:ptCount val="12"/>
                  <c:pt idx="0">
                    <c:v>1.1654874269740483</c:v>
                  </c:pt>
                  <c:pt idx="1">
                    <c:v>1.1460661809259587</c:v>
                  </c:pt>
                  <c:pt idx="2">
                    <c:v>1.1335200356107151</c:v>
                  </c:pt>
                  <c:pt idx="3">
                    <c:v>0.88167235062409743</c:v>
                  </c:pt>
                  <c:pt idx="4">
                    <c:v>0.82811084295393012</c:v>
                  </c:pt>
                  <c:pt idx="5">
                    <c:v>0.97131532336820814</c:v>
                  </c:pt>
                  <c:pt idx="6">
                    <c:v>2.4882071961409702</c:v>
                  </c:pt>
                  <c:pt idx="7">
                    <c:v>2.0472126803651567</c:v>
                  </c:pt>
                  <c:pt idx="8">
                    <c:v>1.9857833297103604</c:v>
                  </c:pt>
                  <c:pt idx="9">
                    <c:v>1.0156432225732097</c:v>
                  </c:pt>
                  <c:pt idx="10">
                    <c:v>0.93425870249522136</c:v>
                  </c:pt>
                  <c:pt idx="11">
                    <c:v>0.93051778673893826</c:v>
                  </c:pt>
                </c:numCache>
              </c:numRef>
            </c:plus>
            <c:minus>
              <c:numRef>
                <c:f>'Group Parameters 2'!$K$27:$K$38</c:f>
                <c:numCache>
                  <c:formatCode>General</c:formatCode>
                  <c:ptCount val="12"/>
                  <c:pt idx="0">
                    <c:v>1.1654874269740483</c:v>
                  </c:pt>
                  <c:pt idx="1">
                    <c:v>1.1460661809259587</c:v>
                  </c:pt>
                  <c:pt idx="2">
                    <c:v>1.1335200356107151</c:v>
                  </c:pt>
                  <c:pt idx="3">
                    <c:v>0.88167235062409743</c:v>
                  </c:pt>
                  <c:pt idx="4">
                    <c:v>0.82811084295393012</c:v>
                  </c:pt>
                  <c:pt idx="5">
                    <c:v>0.97131532336820814</c:v>
                  </c:pt>
                  <c:pt idx="6">
                    <c:v>2.4882071961409702</c:v>
                  </c:pt>
                  <c:pt idx="7">
                    <c:v>2.0472126803651567</c:v>
                  </c:pt>
                  <c:pt idx="8">
                    <c:v>1.9857833297103604</c:v>
                  </c:pt>
                  <c:pt idx="9">
                    <c:v>1.0156432225732097</c:v>
                  </c:pt>
                  <c:pt idx="10">
                    <c:v>0.93425870249522136</c:v>
                  </c:pt>
                  <c:pt idx="11">
                    <c:v>0.93051778673893826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4"/>
                </a:solidFill>
                <a:round/>
              </a:ln>
              <a:effectLst/>
            </c:spPr>
          </c:errBars>
          <c:xVal>
            <c:numRef>
              <c:f>'Group Parameters 2'!$B$27:$B$38</c:f>
              <c:numCache>
                <c:formatCode>0.0</c:formatCode>
                <c:ptCount val="12"/>
                <c:pt idx="0">
                  <c:v>1.3543423783333299</c:v>
                </c:pt>
                <c:pt idx="1">
                  <c:v>7.9729140033333303</c:v>
                </c:pt>
                <c:pt idx="2">
                  <c:v>14.6135856683333</c:v>
                </c:pt>
                <c:pt idx="3">
                  <c:v>21.383477558333301</c:v>
                </c:pt>
                <c:pt idx="4">
                  <c:v>28.001789183333301</c:v>
                </c:pt>
                <c:pt idx="5">
                  <c:v>34.598780769999998</c:v>
                </c:pt>
                <c:pt idx="6">
                  <c:v>41.313292563333299</c:v>
                </c:pt>
                <c:pt idx="7">
                  <c:v>47.952924224999997</c:v>
                </c:pt>
                <c:pt idx="8">
                  <c:v>54.585535874999998</c:v>
                </c:pt>
                <c:pt idx="9">
                  <c:v>61.336967733333303</c:v>
                </c:pt>
                <c:pt idx="10">
                  <c:v>68.003899443333296</c:v>
                </c:pt>
                <c:pt idx="11">
                  <c:v>74.694491194999998</c:v>
                </c:pt>
              </c:numCache>
            </c:numRef>
          </c:xVal>
          <c:yVal>
            <c:numRef>
              <c:f>'Group Parameters 2'!$F$27:$F$38</c:f>
              <c:numCache>
                <c:formatCode>General</c:formatCode>
                <c:ptCount val="12"/>
                <c:pt idx="0">
                  <c:v>78.017284447047814</c:v>
                </c:pt>
                <c:pt idx="1">
                  <c:v>74.856221574333006</c:v>
                </c:pt>
                <c:pt idx="2">
                  <c:v>73.835649403591248</c:v>
                </c:pt>
                <c:pt idx="3">
                  <c:v>32.363098458837733</c:v>
                </c:pt>
                <c:pt idx="4">
                  <c:v>34.957614026645871</c:v>
                </c:pt>
                <c:pt idx="5">
                  <c:v>37.439485359478859</c:v>
                </c:pt>
                <c:pt idx="6">
                  <c:v>135.08111283800557</c:v>
                </c:pt>
                <c:pt idx="7">
                  <c:v>125.6933045553853</c:v>
                </c:pt>
                <c:pt idx="8">
                  <c:v>118.40153563342983</c:v>
                </c:pt>
                <c:pt idx="9">
                  <c:v>20.284660498267066</c:v>
                </c:pt>
                <c:pt idx="10">
                  <c:v>20.7315335115354</c:v>
                </c:pt>
                <c:pt idx="11">
                  <c:v>20.728687441493449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5989504"/>
        <c:axId val="345989896"/>
      </c:scatterChart>
      <c:valAx>
        <c:axId val="345989504"/>
        <c:scaling>
          <c:orientation val="minMax"/>
          <c:max val="7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Time (min)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989896"/>
        <c:crosses val="autoZero"/>
        <c:crossBetween val="midCat"/>
        <c:majorUnit val="15"/>
      </c:valAx>
      <c:valAx>
        <c:axId val="345989896"/>
        <c:scaling>
          <c:orientation val="minMax"/>
          <c:max val="20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ysClr val="windowText" lastClr="000000"/>
                    </a:solidFill>
                  </a:rPr>
                  <a:t>OCR (pmol/min) / 20ug Protein</a:t>
                </a:r>
              </a:p>
            </c:rich>
          </c:tx>
          <c:layout>
            <c:manualLayout>
              <c:xMode val="edge"/>
              <c:yMode val="edge"/>
              <c:x val="5.5463649909947999E-3"/>
              <c:y val="0.229336176727909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989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1537700884091252"/>
          <c:y val="0.11657407407407408"/>
          <c:w val="0.80748502310037862"/>
          <c:h val="9.49238116068824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OCR Parameters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514807524059493"/>
          <c:y val="0.18287037037037041"/>
          <c:w val="0.77870713035870498"/>
          <c:h val="0.6531627296587925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'Group Parameters 2'!$C$2</c:f>
              <c:strCache>
                <c:ptCount val="1"/>
                <c:pt idx="0">
                  <c:v>231_2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'Group Parameters 2'!$H$7:$H$12</c:f>
                <c:numCache>
                  <c:formatCode>General</c:formatCode>
                  <c:ptCount val="6"/>
                  <c:pt idx="0">
                    <c:v>1.4043897879700147</c:v>
                  </c:pt>
                  <c:pt idx="1">
                    <c:v>1.2061287343182026</c:v>
                  </c:pt>
                  <c:pt idx="2">
                    <c:v>0.57192031933991716</c:v>
                  </c:pt>
                  <c:pt idx="3">
                    <c:v>1.1914484936366534</c:v>
                  </c:pt>
                  <c:pt idx="4">
                    <c:v>0.93699602510564184</c:v>
                  </c:pt>
                  <c:pt idx="5">
                    <c:v>4.2828688297448805</c:v>
                  </c:pt>
                </c:numCache>
              </c:numRef>
            </c:plus>
            <c:minus>
              <c:numRef>
                <c:f>'Group Parameters 2'!$H$7:$H$12</c:f>
                <c:numCache>
                  <c:formatCode>General</c:formatCode>
                  <c:ptCount val="6"/>
                  <c:pt idx="0">
                    <c:v>1.4043897879700147</c:v>
                  </c:pt>
                  <c:pt idx="1">
                    <c:v>1.2061287343182026</c:v>
                  </c:pt>
                  <c:pt idx="2">
                    <c:v>0.57192031933991716</c:v>
                  </c:pt>
                  <c:pt idx="3">
                    <c:v>1.1914484936366534</c:v>
                  </c:pt>
                  <c:pt idx="4">
                    <c:v>0.93699602510564184</c:v>
                  </c:pt>
                  <c:pt idx="5">
                    <c:v>4.2828688297448805</c:v>
                  </c:pt>
                </c:numCache>
              </c:numRef>
            </c:minus>
            <c:spPr>
              <a:noFill/>
              <a:ln w="0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cat>
            <c:strRef>
              <c:f>'Group Parameters 1'!$A$7:$A$12</c:f>
              <c:strCache>
                <c:ptCount val="6"/>
                <c:pt idx="0">
                  <c:v>Basal Resp</c:v>
                </c:pt>
                <c:pt idx="1">
                  <c:v>ATP Prod</c:v>
                </c:pt>
                <c:pt idx="2">
                  <c:v>Proton Leak</c:v>
                </c:pt>
                <c:pt idx="3">
                  <c:v>Maximal</c:v>
                </c:pt>
                <c:pt idx="4">
                  <c:v>Spare</c:v>
                </c:pt>
                <c:pt idx="5">
                  <c:v>Non-Mito</c:v>
                </c:pt>
              </c:strCache>
            </c:strRef>
          </c:cat>
          <c:val>
            <c:numRef>
              <c:f>'Group Parameters 2'!$C$7:$C$12</c:f>
              <c:numCache>
                <c:formatCode>General</c:formatCode>
                <c:ptCount val="6"/>
                <c:pt idx="0">
                  <c:v>36.566390617450473</c:v>
                </c:pt>
                <c:pt idx="1">
                  <c:v>29.845395750274385</c:v>
                </c:pt>
                <c:pt idx="2">
                  <c:v>6.7209948671760822</c:v>
                </c:pt>
                <c:pt idx="3">
                  <c:v>44.236516420576699</c:v>
                </c:pt>
                <c:pt idx="4">
                  <c:v>7.6701258031262336</c:v>
                </c:pt>
                <c:pt idx="5">
                  <c:v>91.862106941686065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917-4E23-B0C3-76BFB097DFDE}"/>
            </c:ext>
          </c:extLst>
        </c:ser>
        <c:ser>
          <c:idx val="1"/>
          <c:order val="1"/>
          <c:tx>
            <c:strRef>
              <c:f>'Group Parameters 2'!$D$2</c:f>
              <c:strCache>
                <c:ptCount val="1"/>
                <c:pt idx="0">
                  <c:v>436_2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'Group Parameters 2'!$I$7:$I$12</c:f>
                <c:numCache>
                  <c:formatCode>General</c:formatCode>
                  <c:ptCount val="6"/>
                  <c:pt idx="0">
                    <c:v>2.6216894833678506</c:v>
                  </c:pt>
                  <c:pt idx="1">
                    <c:v>2.0757711938252195</c:v>
                  </c:pt>
                  <c:pt idx="2">
                    <c:v>1.150084122908396</c:v>
                  </c:pt>
                  <c:pt idx="3">
                    <c:v>2.8048583004521284</c:v>
                  </c:pt>
                  <c:pt idx="4">
                    <c:v>2.3259882593375276</c:v>
                  </c:pt>
                  <c:pt idx="5">
                    <c:v>2.8792432852127248</c:v>
                  </c:pt>
                </c:numCache>
              </c:numRef>
            </c:plus>
            <c:minus>
              <c:numRef>
                <c:f>'Group Parameters 2'!$I$7:$I$12</c:f>
                <c:numCache>
                  <c:formatCode>General</c:formatCode>
                  <c:ptCount val="6"/>
                  <c:pt idx="0">
                    <c:v>2.6216894833678506</c:v>
                  </c:pt>
                  <c:pt idx="1">
                    <c:v>2.0757711938252195</c:v>
                  </c:pt>
                  <c:pt idx="2">
                    <c:v>1.150084122908396</c:v>
                  </c:pt>
                  <c:pt idx="3">
                    <c:v>2.8048583004521284</c:v>
                  </c:pt>
                  <c:pt idx="4">
                    <c:v>2.3259882593375276</c:v>
                  </c:pt>
                  <c:pt idx="5">
                    <c:v>2.8792432852127248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strRef>
              <c:f>'Group Parameters 1'!$A$7:$A$12</c:f>
              <c:strCache>
                <c:ptCount val="6"/>
                <c:pt idx="0">
                  <c:v>Basal Resp</c:v>
                </c:pt>
                <c:pt idx="1">
                  <c:v>ATP Prod</c:v>
                </c:pt>
                <c:pt idx="2">
                  <c:v>Proton Leak</c:v>
                </c:pt>
                <c:pt idx="3">
                  <c:v>Maximal</c:v>
                </c:pt>
                <c:pt idx="4">
                  <c:v>Spare</c:v>
                </c:pt>
                <c:pt idx="5">
                  <c:v>Non-Mito</c:v>
                </c:pt>
              </c:strCache>
            </c:strRef>
          </c:cat>
          <c:val>
            <c:numRef>
              <c:f>'Group Parameters 2'!$D$7:$D$12</c:f>
              <c:numCache>
                <c:formatCode>General</c:formatCode>
                <c:ptCount val="6"/>
                <c:pt idx="0">
                  <c:v>43.427861265600036</c:v>
                </c:pt>
                <c:pt idx="1">
                  <c:v>33.532898211092565</c:v>
                </c:pt>
                <c:pt idx="2">
                  <c:v>9.8949630545074623</c:v>
                </c:pt>
                <c:pt idx="3">
                  <c:v>54.060122084498694</c:v>
                </c:pt>
                <c:pt idx="4">
                  <c:v>10.632260818898654</c:v>
                </c:pt>
                <c:pt idx="5">
                  <c:v>10.640976907820269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8917-4E23-B0C3-76BFB097DFDE}"/>
            </c:ext>
          </c:extLst>
        </c:ser>
        <c:ser>
          <c:idx val="2"/>
          <c:order val="2"/>
          <c:tx>
            <c:strRef>
              <c:f>'Group Parameters 2'!$E$2</c:f>
              <c:strCache>
                <c:ptCount val="1"/>
                <c:pt idx="0">
                  <c:v>468_2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'Group Parameters 2'!$J$7:$J$12</c:f>
                <c:numCache>
                  <c:formatCode>General</c:formatCode>
                  <c:ptCount val="6"/>
                  <c:pt idx="0">
                    <c:v>1.4700055193266284</c:v>
                  </c:pt>
                  <c:pt idx="1">
                    <c:v>1.1895443328198645</c:v>
                  </c:pt>
                  <c:pt idx="2">
                    <c:v>0.37583425034569956</c:v>
                  </c:pt>
                  <c:pt idx="3">
                    <c:v>2.3637903961230391</c:v>
                  </c:pt>
                  <c:pt idx="4">
                    <c:v>1.9822580732457125</c:v>
                  </c:pt>
                  <c:pt idx="5">
                    <c:v>1.5253551050248377</c:v>
                  </c:pt>
                </c:numCache>
              </c:numRef>
            </c:plus>
            <c:minus>
              <c:numRef>
                <c:f>'Group Parameters 2'!$J$7:$J$12</c:f>
                <c:numCache>
                  <c:formatCode>General</c:formatCode>
                  <c:ptCount val="6"/>
                  <c:pt idx="0">
                    <c:v>1.4700055193266284</c:v>
                  </c:pt>
                  <c:pt idx="1">
                    <c:v>1.1895443328198645</c:v>
                  </c:pt>
                  <c:pt idx="2">
                    <c:v>0.37583425034569956</c:v>
                  </c:pt>
                  <c:pt idx="3">
                    <c:v>2.3637903961230391</c:v>
                  </c:pt>
                  <c:pt idx="4">
                    <c:v>1.9822580732457125</c:v>
                  </c:pt>
                  <c:pt idx="5">
                    <c:v>1.5253551050248377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accent3"/>
                </a:solidFill>
                <a:round/>
              </a:ln>
              <a:effectLst/>
            </c:spPr>
          </c:errBars>
          <c:cat>
            <c:strRef>
              <c:f>'Group Parameters 1'!$A$7:$A$12</c:f>
              <c:strCache>
                <c:ptCount val="6"/>
                <c:pt idx="0">
                  <c:v>Basal Resp</c:v>
                </c:pt>
                <c:pt idx="1">
                  <c:v>ATP Prod</c:v>
                </c:pt>
                <c:pt idx="2">
                  <c:v>Proton Leak</c:v>
                </c:pt>
                <c:pt idx="3">
                  <c:v>Maximal</c:v>
                </c:pt>
                <c:pt idx="4">
                  <c:v>Spare</c:v>
                </c:pt>
                <c:pt idx="5">
                  <c:v>Non-Mito</c:v>
                </c:pt>
              </c:strCache>
            </c:strRef>
          </c:cat>
          <c:val>
            <c:numRef>
              <c:f>'Group Parameters 2'!$E$7:$E$12</c:f>
              <c:numCache>
                <c:formatCode>General</c:formatCode>
                <c:ptCount val="6"/>
                <c:pt idx="0">
                  <c:v>62.869703371831065</c:v>
                </c:pt>
                <c:pt idx="1">
                  <c:v>50.595685094080594</c:v>
                </c:pt>
                <c:pt idx="2">
                  <c:v>12.274018277750468</c:v>
                </c:pt>
                <c:pt idx="3">
                  <c:v>98.044134082421124</c:v>
                </c:pt>
                <c:pt idx="4">
                  <c:v>35.174430710590066</c:v>
                </c:pt>
                <c:pt idx="5">
                  <c:v>64.73998118510751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8917-4E23-B0C3-76BFB097DFDE}"/>
            </c:ext>
          </c:extLst>
        </c:ser>
        <c:ser>
          <c:idx val="3"/>
          <c:order val="3"/>
          <c:tx>
            <c:strRef>
              <c:f>'Group Parameters 2'!$F$2</c:f>
              <c:strCache>
                <c:ptCount val="1"/>
                <c:pt idx="0">
                  <c:v>HCC1806_2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'Group Parameters 2'!$K$7:$K$12</c:f>
                <c:numCache>
                  <c:formatCode>General</c:formatCode>
                  <c:ptCount val="6"/>
                  <c:pt idx="0">
                    <c:v>0.87850407322250168</c:v>
                  </c:pt>
                  <c:pt idx="1">
                    <c:v>0.73646432084422864</c:v>
                  </c:pt>
                  <c:pt idx="2">
                    <c:v>0.20132144053281725</c:v>
                  </c:pt>
                  <c:pt idx="3">
                    <c:v>1.515441197087392</c:v>
                  </c:pt>
                  <c:pt idx="4">
                    <c:v>1.193077788353968</c:v>
                  </c:pt>
                  <c:pt idx="5">
                    <c:v>0.95101352164477349</c:v>
                  </c:pt>
                </c:numCache>
              </c:numRef>
            </c:plus>
            <c:minus>
              <c:numRef>
                <c:f>'Group Parameters 2'!$K$7:$K$12</c:f>
                <c:numCache>
                  <c:formatCode>General</c:formatCode>
                  <c:ptCount val="6"/>
                  <c:pt idx="0">
                    <c:v>0.87850407322250168</c:v>
                  </c:pt>
                  <c:pt idx="1">
                    <c:v>0.73646432084422864</c:v>
                  </c:pt>
                  <c:pt idx="2">
                    <c:v>0.20132144053281725</c:v>
                  </c:pt>
                  <c:pt idx="3">
                    <c:v>1.515441197087392</c:v>
                  </c:pt>
                  <c:pt idx="4">
                    <c:v>1.193077788353968</c:v>
                  </c:pt>
                  <c:pt idx="5">
                    <c:v>0.95101352164477349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'Group Parameters 1'!$A$7:$A$12</c:f>
              <c:strCache>
                <c:ptCount val="6"/>
                <c:pt idx="0">
                  <c:v>Basal Resp</c:v>
                </c:pt>
                <c:pt idx="1">
                  <c:v>ATP Prod</c:v>
                </c:pt>
                <c:pt idx="2">
                  <c:v>Proton Leak</c:v>
                </c:pt>
                <c:pt idx="3">
                  <c:v>Maximal</c:v>
                </c:pt>
                <c:pt idx="4">
                  <c:v>Spare</c:v>
                </c:pt>
                <c:pt idx="5">
                  <c:v>Non-Mito</c:v>
                </c:pt>
              </c:strCache>
            </c:strRef>
          </c:cat>
          <c:val>
            <c:numRef>
              <c:f>'Group Parameters 2'!$F$7:$F$12</c:f>
              <c:numCache>
                <c:formatCode>General</c:formatCode>
                <c:ptCount val="6"/>
                <c:pt idx="0">
                  <c:v>54.988091324558724</c:v>
                </c:pt>
                <c:pt idx="1">
                  <c:v>40.649652526669868</c:v>
                </c:pt>
                <c:pt idx="2">
                  <c:v>14.338438797888848</c:v>
                </c:pt>
                <c:pt idx="3">
                  <c:v>105.81035719184159</c:v>
                </c:pt>
                <c:pt idx="4">
                  <c:v>50.82226586728288</c:v>
                </c:pt>
                <c:pt idx="5">
                  <c:v>20.581627150431974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8917-4E23-B0C3-76BFB097DF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5985584"/>
        <c:axId val="345992248"/>
      </c:barChart>
      <c:catAx>
        <c:axId val="345985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992248"/>
        <c:crosses val="autoZero"/>
        <c:auto val="1"/>
        <c:lblAlgn val="ctr"/>
        <c:lblOffset val="100"/>
        <c:noMultiLvlLbl val="0"/>
      </c:catAx>
      <c:valAx>
        <c:axId val="345992248"/>
        <c:scaling>
          <c:orientation val="minMax"/>
          <c:max val="12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OCR (pmol/min) / 20ug Protein</a:t>
                </a:r>
                <a:r>
                  <a:rPr lang="en-US" sz="1200" b="1" i="0" u="none" strike="noStrike" baseline="0"/>
                  <a:t> </a:t>
                </a:r>
                <a:endParaRPr lang="en-US" sz="12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58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985584"/>
        <c:crosses val="autoZero"/>
        <c:crossBetween val="between"/>
        <c:majorUnit val="20"/>
      </c:valAx>
      <c:spPr>
        <a:noFill/>
        <a:ln w="25400">
          <a:noFill/>
        </a:ln>
        <a:effectLst/>
      </c:spPr>
    </c:plotArea>
    <c:legend>
      <c:legendPos val="t"/>
      <c:layout>
        <c:manualLayout>
          <c:xMode val="edge"/>
          <c:yMode val="edge"/>
          <c:x val="0.13250984251968503"/>
          <c:y val="0.11152777777777778"/>
          <c:w val="0.82043460192475948"/>
          <c:h val="9.49238116068824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Map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760210421901367"/>
          <c:y val="0.1592924321959755"/>
          <c:w val="0.68245557491404263"/>
          <c:h val="0.5980373286672499"/>
        </c:manualLayout>
      </c:layout>
      <c:scatterChart>
        <c:scatterStyle val="lineMarker"/>
        <c:varyColors val="0"/>
        <c:ser>
          <c:idx val="0"/>
          <c:order val="0"/>
          <c:tx>
            <c:strRef>
              <c:f>'Group Parameters 2'!$C$2</c:f>
              <c:strCache>
                <c:ptCount val="1"/>
                <c:pt idx="0">
                  <c:v>231_2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'Group Parameters 2'!$H$17:$H$18</c:f>
                <c:numCache>
                  <c:formatCode>General</c:formatCode>
                  <c:ptCount val="2"/>
                  <c:pt idx="0">
                    <c:v>1.9324940951020528</c:v>
                  </c:pt>
                  <c:pt idx="1">
                    <c:v>2.7310352154736877</c:v>
                  </c:pt>
                </c:numCache>
              </c:numRef>
            </c:plus>
            <c:minus>
              <c:numRef>
                <c:f>'Group Parameters 2'!$H$17:$H$18</c:f>
                <c:numCache>
                  <c:formatCode>General</c:formatCode>
                  <c:ptCount val="2"/>
                  <c:pt idx="0">
                    <c:v>1.9324940951020528</c:v>
                  </c:pt>
                  <c:pt idx="1">
                    <c:v>2.7310352154736877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('Group Parameters 2'!$H$7,'Group Parameters 2'!$H$10)</c:f>
                <c:numCache>
                  <c:formatCode>General</c:formatCode>
                  <c:ptCount val="2"/>
                  <c:pt idx="0">
                    <c:v>1.4043897879700147</c:v>
                  </c:pt>
                  <c:pt idx="1">
                    <c:v>1.1914484936366534</c:v>
                  </c:pt>
                </c:numCache>
              </c:numRef>
            </c:plus>
            <c:minus>
              <c:numRef>
                <c:f>('Group Parameters 2'!$H$7,'Group Parameters 2'!$H$10)</c:f>
                <c:numCache>
                  <c:formatCode>General</c:formatCode>
                  <c:ptCount val="2"/>
                  <c:pt idx="0">
                    <c:v>1.4043897879700147</c:v>
                  </c:pt>
                  <c:pt idx="1">
                    <c:v>1.1914484936366534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xVal>
            <c:numRef>
              <c:f>'Group Parameters 2'!$C$17:$C$18</c:f>
              <c:numCache>
                <c:formatCode>General</c:formatCode>
                <c:ptCount val="2"/>
                <c:pt idx="0">
                  <c:v>47.065420338077089</c:v>
                </c:pt>
                <c:pt idx="1">
                  <c:v>63.054702132761456</c:v>
                </c:pt>
              </c:numCache>
            </c:numRef>
          </c:xVal>
          <c:yVal>
            <c:numRef>
              <c:f>('Group Parameters 2'!$C$7,'Group Parameters 2'!$C$10)</c:f>
              <c:numCache>
                <c:formatCode>General</c:formatCode>
                <c:ptCount val="2"/>
                <c:pt idx="0">
                  <c:v>36.566390617450473</c:v>
                </c:pt>
                <c:pt idx="1">
                  <c:v>44.236516420576699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A34-42AF-9EEF-1B0DB2DFFF61}"/>
            </c:ext>
          </c:extLst>
        </c:ser>
        <c:ser>
          <c:idx val="1"/>
          <c:order val="1"/>
          <c:tx>
            <c:strRef>
              <c:f>'Group Parameters 2'!$D$2</c:f>
              <c:strCache>
                <c:ptCount val="1"/>
                <c:pt idx="0">
                  <c:v>436_2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'Group Parameters 2'!$I$17:$I$18</c:f>
                <c:numCache>
                  <c:formatCode>General</c:formatCode>
                  <c:ptCount val="2"/>
                  <c:pt idx="0">
                    <c:v>2.3504540448584326</c:v>
                  </c:pt>
                  <c:pt idx="1">
                    <c:v>2.8557183887558812</c:v>
                  </c:pt>
                </c:numCache>
              </c:numRef>
            </c:plus>
            <c:minus>
              <c:numRef>
                <c:f>'Group Parameters 2'!$I$17:$I$18</c:f>
                <c:numCache>
                  <c:formatCode>General</c:formatCode>
                  <c:ptCount val="2"/>
                  <c:pt idx="0">
                    <c:v>2.3504540448584326</c:v>
                  </c:pt>
                  <c:pt idx="1">
                    <c:v>2.8557183887558812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'Group Parameters 2'!$I$7</c:f>
                <c:numCache>
                  <c:formatCode>General</c:formatCode>
                  <c:ptCount val="1"/>
                  <c:pt idx="0">
                    <c:v>2.6216894833678506</c:v>
                  </c:pt>
                </c:numCache>
              </c:numRef>
            </c:plus>
            <c:minus>
              <c:numRef>
                <c:f>('Group Parameters 2'!$I$7,'Group Parameters 2'!$I$10)</c:f>
                <c:numCache>
                  <c:formatCode>General</c:formatCode>
                  <c:ptCount val="2"/>
                  <c:pt idx="0">
                    <c:v>2.6216894833678506</c:v>
                  </c:pt>
                  <c:pt idx="1">
                    <c:v>2.8048583004521284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xVal>
            <c:numRef>
              <c:f>'Group Parameters 2'!$D$17:$D$18</c:f>
              <c:numCache>
                <c:formatCode>General</c:formatCode>
                <c:ptCount val="2"/>
                <c:pt idx="0">
                  <c:v>40.970565069899891</c:v>
                </c:pt>
                <c:pt idx="1">
                  <c:v>50.112945412977631</c:v>
                </c:pt>
              </c:numCache>
            </c:numRef>
          </c:xVal>
          <c:yVal>
            <c:numRef>
              <c:f>('Group Parameters 2'!$D$7,'Group Parameters 2'!$D$10)</c:f>
              <c:numCache>
                <c:formatCode>General</c:formatCode>
                <c:ptCount val="2"/>
                <c:pt idx="0">
                  <c:v>43.427861265600036</c:v>
                </c:pt>
                <c:pt idx="1">
                  <c:v>54.060122084498694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A34-42AF-9EEF-1B0DB2DFFF61}"/>
            </c:ext>
          </c:extLst>
        </c:ser>
        <c:ser>
          <c:idx val="2"/>
          <c:order val="2"/>
          <c:tx>
            <c:strRef>
              <c:f>'Group Parameters 2'!$E$2</c:f>
              <c:strCache>
                <c:ptCount val="1"/>
                <c:pt idx="0">
                  <c:v>468_2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'Group Parameters 2'!$J$17:$J$18</c:f>
                <c:numCache>
                  <c:formatCode>General</c:formatCode>
                  <c:ptCount val="2"/>
                  <c:pt idx="0">
                    <c:v>1.1869735892929703</c:v>
                  </c:pt>
                  <c:pt idx="1">
                    <c:v>1.7978195988181167</c:v>
                  </c:pt>
                </c:numCache>
              </c:numRef>
            </c:plus>
            <c:minus>
              <c:numRef>
                <c:f>'Group Parameters 2'!$J$17:$J$18</c:f>
                <c:numCache>
                  <c:formatCode>General</c:formatCode>
                  <c:ptCount val="2"/>
                  <c:pt idx="0">
                    <c:v>1.1869735892929703</c:v>
                  </c:pt>
                  <c:pt idx="1">
                    <c:v>1.7978195988181167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3"/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('Group Parameters 2'!$J$7,'Group Parameters 2'!$J$10)</c:f>
                <c:numCache>
                  <c:formatCode>General</c:formatCode>
                  <c:ptCount val="2"/>
                  <c:pt idx="0">
                    <c:v>1.4700055193266284</c:v>
                  </c:pt>
                  <c:pt idx="1">
                    <c:v>2.3637903961230391</c:v>
                  </c:pt>
                </c:numCache>
              </c:numRef>
            </c:plus>
            <c:minus>
              <c:numRef>
                <c:f>('Group Parameters 2'!$J$7,'Group Parameters 2'!$J$10)</c:f>
                <c:numCache>
                  <c:formatCode>General</c:formatCode>
                  <c:ptCount val="2"/>
                  <c:pt idx="0">
                    <c:v>1.4700055193266284</c:v>
                  </c:pt>
                  <c:pt idx="1">
                    <c:v>2.3637903961230391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3"/>
                </a:solidFill>
                <a:round/>
              </a:ln>
              <a:effectLst/>
            </c:spPr>
          </c:errBars>
          <c:xVal>
            <c:numRef>
              <c:f>'Group Parameters 2'!$E$17:$E$18</c:f>
              <c:numCache>
                <c:formatCode>General</c:formatCode>
                <c:ptCount val="2"/>
                <c:pt idx="0">
                  <c:v>34.857179762807476</c:v>
                </c:pt>
                <c:pt idx="1">
                  <c:v>55.077468638148069</c:v>
                </c:pt>
              </c:numCache>
            </c:numRef>
          </c:xVal>
          <c:yVal>
            <c:numRef>
              <c:f>('Group Parameters 2'!$E$7,'Group Parameters 2'!$E$10)</c:f>
              <c:numCache>
                <c:formatCode>General</c:formatCode>
                <c:ptCount val="2"/>
                <c:pt idx="0">
                  <c:v>62.869703371831065</c:v>
                </c:pt>
                <c:pt idx="1">
                  <c:v>98.044134082421124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A34-42AF-9EEF-1B0DB2DFFF61}"/>
            </c:ext>
          </c:extLst>
        </c:ser>
        <c:ser>
          <c:idx val="5"/>
          <c:order val="3"/>
          <c:tx>
            <c:strRef>
              <c:f>'Group Parameters 2'!$F$2</c:f>
              <c:strCache>
                <c:ptCount val="1"/>
                <c:pt idx="0">
                  <c:v>HCC1806_2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('Group Parameters 2'!$K$7,'Group Parameters 2'!$K$10)</c:f>
                <c:numCache>
                  <c:formatCode>General</c:formatCode>
                  <c:ptCount val="2"/>
                  <c:pt idx="0">
                    <c:v>0.87850407322250168</c:v>
                  </c:pt>
                  <c:pt idx="1">
                    <c:v>1.515441197087392</c:v>
                  </c:pt>
                </c:numCache>
              </c:numRef>
            </c:plus>
            <c:minus>
              <c:numRef>
                <c:f>('Group Parameters 2'!$K$7,'Group Parameters 2'!$K$10)</c:f>
                <c:numCache>
                  <c:formatCode>General</c:formatCode>
                  <c:ptCount val="2"/>
                  <c:pt idx="0">
                    <c:v>0.87850407322250168</c:v>
                  </c:pt>
                  <c:pt idx="1">
                    <c:v>1.515441197087392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4"/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'Group Parameters 2'!$K$17:$K$18</c:f>
                <c:numCache>
                  <c:formatCode>General</c:formatCode>
                  <c:ptCount val="2"/>
                  <c:pt idx="0">
                    <c:v>1.2912529108030013</c:v>
                  </c:pt>
                  <c:pt idx="1">
                    <c:v>1.911497298077887</c:v>
                  </c:pt>
                </c:numCache>
              </c:numRef>
            </c:plus>
            <c:minus>
              <c:numRef>
                <c:f>'Group Parameters 2'!$K$17:$K$18</c:f>
                <c:numCache>
                  <c:formatCode>General</c:formatCode>
                  <c:ptCount val="2"/>
                  <c:pt idx="0">
                    <c:v>1.2912529108030013</c:v>
                  </c:pt>
                  <c:pt idx="1">
                    <c:v>1.911497298077887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4"/>
                </a:solidFill>
                <a:round/>
              </a:ln>
              <a:effectLst/>
            </c:spPr>
          </c:errBars>
          <c:xVal>
            <c:numRef>
              <c:f>'Group Parameters 2'!$F$17:$F$18</c:f>
              <c:numCache>
                <c:formatCode>General</c:formatCode>
                <c:ptCount val="2"/>
                <c:pt idx="0">
                  <c:v>41.166087695245864</c:v>
                </c:pt>
                <c:pt idx="1">
                  <c:v>62.730772108371255</c:v>
                </c:pt>
              </c:numCache>
            </c:numRef>
          </c:xVal>
          <c:yVal>
            <c:numRef>
              <c:f>('Group Parameters 2'!$F$7,'Group Parameters 2'!$F$10)</c:f>
              <c:numCache>
                <c:formatCode>General</c:formatCode>
                <c:ptCount val="2"/>
                <c:pt idx="0">
                  <c:v>54.988091324558724</c:v>
                </c:pt>
                <c:pt idx="1">
                  <c:v>105.81035719184159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AA34-42AF-9EEF-1B0DB2DFFF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5987936"/>
        <c:axId val="345986760"/>
      </c:scatterChart>
      <c:valAx>
        <c:axId val="345987936"/>
        <c:scaling>
          <c:orientation val="minMax"/>
          <c:max val="80"/>
          <c:min val="2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ECAR (mpH/min) / 20ug Protein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986760"/>
        <c:crosses val="autoZero"/>
        <c:crossBetween val="midCat"/>
        <c:majorUnit val="10"/>
      </c:valAx>
      <c:valAx>
        <c:axId val="3459867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OCR (pmol/min) / 20ug Protein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987936"/>
        <c:crosses val="autoZero"/>
        <c:crossBetween val="midCat"/>
        <c:majorUnit val="2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532413284178334"/>
          <c:y val="0.19341134441528143"/>
          <c:w val="0.25184562406463945"/>
          <c:h val="0.569542869641294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400" b="1"/>
              <a:t>ECAR Profile</a:t>
            </a:r>
          </a:p>
          <a:p>
            <a:pPr>
              <a:defRPr sz="1400"/>
            </a:pPr>
            <a:endParaRPr lang="en-US" sz="14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653455818022746"/>
          <c:y val="0.22933617672790901"/>
          <c:w val="0.83357916099803797"/>
          <c:h val="0.61233850976961213"/>
        </c:manualLayout>
      </c:layout>
      <c:scatterChart>
        <c:scatterStyle val="lineMarker"/>
        <c:varyColors val="0"/>
        <c:ser>
          <c:idx val="0"/>
          <c:order val="0"/>
          <c:tx>
            <c:strRef>
              <c:f>'Group Parameters 2'!$C$2</c:f>
              <c:strCache>
                <c:ptCount val="1"/>
                <c:pt idx="0">
                  <c:v>231_2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'Group Parameters 2'!$H$41:$H$52</c:f>
                <c:numCache>
                  <c:formatCode>General</c:formatCode>
                  <c:ptCount val="12"/>
                  <c:pt idx="0">
                    <c:v>1.9793712983821994</c:v>
                  </c:pt>
                  <c:pt idx="1">
                    <c:v>1.8777335995146225</c:v>
                  </c:pt>
                  <c:pt idx="2">
                    <c:v>1.9547454496853909</c:v>
                  </c:pt>
                  <c:pt idx="3">
                    <c:v>2.547492341530039</c:v>
                  </c:pt>
                  <c:pt idx="4">
                    <c:v>2.7755896195440735</c:v>
                  </c:pt>
                  <c:pt idx="5">
                    <c:v>2.9069014782033022</c:v>
                  </c:pt>
                  <c:pt idx="6">
                    <c:v>2.4218686110427985</c:v>
                  </c:pt>
                  <c:pt idx="7">
                    <c:v>2.3951378309140039</c:v>
                  </c:pt>
                  <c:pt idx="8">
                    <c:v>2.4570563032855515</c:v>
                  </c:pt>
                  <c:pt idx="9">
                    <c:v>2.484570515092801</c:v>
                  </c:pt>
                  <c:pt idx="10">
                    <c:v>2.548873985508084</c:v>
                  </c:pt>
                  <c:pt idx="11">
                    <c:v>2.5401702228396044</c:v>
                  </c:pt>
                </c:numCache>
              </c:numRef>
            </c:plus>
            <c:minus>
              <c:numRef>
                <c:f>'Group Parameters 2'!$H$41:$H$52</c:f>
                <c:numCache>
                  <c:formatCode>General</c:formatCode>
                  <c:ptCount val="12"/>
                  <c:pt idx="0">
                    <c:v>1.9793712983821994</c:v>
                  </c:pt>
                  <c:pt idx="1">
                    <c:v>1.8777335995146225</c:v>
                  </c:pt>
                  <c:pt idx="2">
                    <c:v>1.9547454496853909</c:v>
                  </c:pt>
                  <c:pt idx="3">
                    <c:v>2.547492341530039</c:v>
                  </c:pt>
                  <c:pt idx="4">
                    <c:v>2.7755896195440735</c:v>
                  </c:pt>
                  <c:pt idx="5">
                    <c:v>2.9069014782033022</c:v>
                  </c:pt>
                  <c:pt idx="6">
                    <c:v>2.4218686110427985</c:v>
                  </c:pt>
                  <c:pt idx="7">
                    <c:v>2.3951378309140039</c:v>
                  </c:pt>
                  <c:pt idx="8">
                    <c:v>2.4570563032855515</c:v>
                  </c:pt>
                  <c:pt idx="9">
                    <c:v>2.484570515092801</c:v>
                  </c:pt>
                  <c:pt idx="10">
                    <c:v>2.548873985508084</c:v>
                  </c:pt>
                  <c:pt idx="11">
                    <c:v>2.5401702228396044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xVal>
            <c:numRef>
              <c:f>'Group Parameters 2'!$B$41:$B$52</c:f>
              <c:numCache>
                <c:formatCode>0.0</c:formatCode>
                <c:ptCount val="12"/>
                <c:pt idx="0">
                  <c:v>1.3543423783333299</c:v>
                </c:pt>
                <c:pt idx="1">
                  <c:v>7.9729140033333303</c:v>
                </c:pt>
                <c:pt idx="2">
                  <c:v>14.6135856683333</c:v>
                </c:pt>
                <c:pt idx="3">
                  <c:v>21.383477558333301</c:v>
                </c:pt>
                <c:pt idx="4">
                  <c:v>28.001789183333301</c:v>
                </c:pt>
                <c:pt idx="5">
                  <c:v>34.598780769999998</c:v>
                </c:pt>
                <c:pt idx="6">
                  <c:v>41.313292563333299</c:v>
                </c:pt>
                <c:pt idx="7">
                  <c:v>47.952924224999997</c:v>
                </c:pt>
                <c:pt idx="8">
                  <c:v>54.585535874999998</c:v>
                </c:pt>
                <c:pt idx="9">
                  <c:v>61.336967733333303</c:v>
                </c:pt>
                <c:pt idx="10">
                  <c:v>68.003899443333296</c:v>
                </c:pt>
                <c:pt idx="11">
                  <c:v>74.694491194999998</c:v>
                </c:pt>
              </c:numCache>
            </c:numRef>
          </c:xVal>
          <c:yVal>
            <c:numRef>
              <c:f>'Group Parameters 2'!$C$41:$C$52</c:f>
              <c:numCache>
                <c:formatCode>General</c:formatCode>
                <c:ptCount val="12"/>
                <c:pt idx="0">
                  <c:v>47.425629590945142</c:v>
                </c:pt>
                <c:pt idx="1">
                  <c:v>46.49808431044611</c:v>
                </c:pt>
                <c:pt idx="2">
                  <c:v>47.272547112840016</c:v>
                </c:pt>
                <c:pt idx="3">
                  <c:v>61.228839020656551</c:v>
                </c:pt>
                <c:pt idx="4">
                  <c:v>63.451946073216781</c:v>
                </c:pt>
                <c:pt idx="5">
                  <c:v>64.483321304411021</c:v>
                </c:pt>
                <c:pt idx="6">
                  <c:v>57.558909259785587</c:v>
                </c:pt>
                <c:pt idx="7">
                  <c:v>58.384046017943042</c:v>
                </c:pt>
                <c:pt idx="8">
                  <c:v>59.134464049745091</c:v>
                </c:pt>
                <c:pt idx="9">
                  <c:v>58.777512059917846</c:v>
                </c:pt>
                <c:pt idx="10">
                  <c:v>58.623213490651572</c:v>
                </c:pt>
                <c:pt idx="11">
                  <c:v>58.245929103061265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C7-4962-BA7C-E7B38A30FCAB}"/>
            </c:ext>
          </c:extLst>
        </c:ser>
        <c:ser>
          <c:idx val="1"/>
          <c:order val="1"/>
          <c:tx>
            <c:strRef>
              <c:f>'Group Parameters 2'!$D$2</c:f>
              <c:strCache>
                <c:ptCount val="1"/>
                <c:pt idx="0">
                  <c:v>436_2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'Group Parameters 2'!$I$41:$I$52</c:f>
                <c:numCache>
                  <c:formatCode>General</c:formatCode>
                  <c:ptCount val="12"/>
                  <c:pt idx="0">
                    <c:v>2.2850872745463038</c:v>
                  </c:pt>
                  <c:pt idx="1">
                    <c:v>2.3879142065826278</c:v>
                  </c:pt>
                  <c:pt idx="2">
                    <c:v>2.4041569683492905</c:v>
                  </c:pt>
                  <c:pt idx="3">
                    <c:v>2.8361049235599545</c:v>
                  </c:pt>
                  <c:pt idx="4">
                    <c:v>2.8316148232484184</c:v>
                  </c:pt>
                  <c:pt idx="5">
                    <c:v>2.9399141619316533</c:v>
                  </c:pt>
                  <c:pt idx="6">
                    <c:v>2.8605149709310411</c:v>
                  </c:pt>
                  <c:pt idx="7">
                    <c:v>2.8265958729796483</c:v>
                  </c:pt>
                  <c:pt idx="8">
                    <c:v>2.8811840220941387</c:v>
                  </c:pt>
                  <c:pt idx="9">
                    <c:v>2.9043366188603517</c:v>
                  </c:pt>
                  <c:pt idx="10">
                    <c:v>2.8179307922902206</c:v>
                  </c:pt>
                  <c:pt idx="11">
                    <c:v>2.7331468966574795</c:v>
                  </c:pt>
                </c:numCache>
              </c:numRef>
            </c:plus>
            <c:minus>
              <c:numRef>
                <c:f>'Group Parameters 2'!$I$41:$I$52</c:f>
                <c:numCache>
                  <c:formatCode>General</c:formatCode>
                  <c:ptCount val="12"/>
                  <c:pt idx="0">
                    <c:v>2.2850872745463038</c:v>
                  </c:pt>
                  <c:pt idx="1">
                    <c:v>2.3879142065826278</c:v>
                  </c:pt>
                  <c:pt idx="2">
                    <c:v>2.4041569683492905</c:v>
                  </c:pt>
                  <c:pt idx="3">
                    <c:v>2.8361049235599545</c:v>
                  </c:pt>
                  <c:pt idx="4">
                    <c:v>2.8316148232484184</c:v>
                  </c:pt>
                  <c:pt idx="5">
                    <c:v>2.9399141619316533</c:v>
                  </c:pt>
                  <c:pt idx="6">
                    <c:v>2.8605149709310411</c:v>
                  </c:pt>
                  <c:pt idx="7">
                    <c:v>2.8265958729796483</c:v>
                  </c:pt>
                  <c:pt idx="8">
                    <c:v>2.8811840220941387</c:v>
                  </c:pt>
                  <c:pt idx="9">
                    <c:v>2.9043366188603517</c:v>
                  </c:pt>
                  <c:pt idx="10">
                    <c:v>2.8179307922902206</c:v>
                  </c:pt>
                  <c:pt idx="11">
                    <c:v>2.7331468966574795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xVal>
            <c:numRef>
              <c:f>'Group Parameters 2'!$B$41:$B$52</c:f>
              <c:numCache>
                <c:formatCode>0.0</c:formatCode>
                <c:ptCount val="12"/>
                <c:pt idx="0">
                  <c:v>1.3543423783333299</c:v>
                </c:pt>
                <c:pt idx="1">
                  <c:v>7.9729140033333303</c:v>
                </c:pt>
                <c:pt idx="2">
                  <c:v>14.6135856683333</c:v>
                </c:pt>
                <c:pt idx="3">
                  <c:v>21.383477558333301</c:v>
                </c:pt>
                <c:pt idx="4">
                  <c:v>28.001789183333301</c:v>
                </c:pt>
                <c:pt idx="5">
                  <c:v>34.598780769999998</c:v>
                </c:pt>
                <c:pt idx="6">
                  <c:v>41.313292563333299</c:v>
                </c:pt>
                <c:pt idx="7">
                  <c:v>47.952924224999997</c:v>
                </c:pt>
                <c:pt idx="8">
                  <c:v>54.585535874999998</c:v>
                </c:pt>
                <c:pt idx="9">
                  <c:v>61.336967733333303</c:v>
                </c:pt>
                <c:pt idx="10">
                  <c:v>68.003899443333296</c:v>
                </c:pt>
                <c:pt idx="11">
                  <c:v>74.694491194999998</c:v>
                </c:pt>
              </c:numCache>
            </c:numRef>
          </c:xVal>
          <c:yVal>
            <c:numRef>
              <c:f>'Group Parameters 2'!$D$41:$D$52</c:f>
              <c:numCache>
                <c:formatCode>General</c:formatCode>
                <c:ptCount val="12"/>
                <c:pt idx="0">
                  <c:v>41.37520526313682</c:v>
                </c:pt>
                <c:pt idx="1">
                  <c:v>40.932072041647366</c:v>
                </c:pt>
                <c:pt idx="2">
                  <c:v>40.604417904915472</c:v>
                </c:pt>
                <c:pt idx="3">
                  <c:v>48.351507874776637</c:v>
                </c:pt>
                <c:pt idx="4">
                  <c:v>50.910936930741634</c:v>
                </c:pt>
                <c:pt idx="5">
                  <c:v>51.076391433414642</c:v>
                </c:pt>
                <c:pt idx="6">
                  <c:v>52.349513593671688</c:v>
                </c:pt>
                <c:pt idx="7">
                  <c:v>52.2342824526811</c:v>
                </c:pt>
                <c:pt idx="8">
                  <c:v>52.224335976820733</c:v>
                </c:pt>
                <c:pt idx="9">
                  <c:v>50.826900910185806</c:v>
                </c:pt>
                <c:pt idx="10">
                  <c:v>50.2442634476621</c:v>
                </c:pt>
                <c:pt idx="11">
                  <c:v>49.937499990192144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C7-4962-BA7C-E7B38A30FCAB}"/>
            </c:ext>
          </c:extLst>
        </c:ser>
        <c:ser>
          <c:idx val="2"/>
          <c:order val="2"/>
          <c:tx>
            <c:strRef>
              <c:f>'Group Parameters 2'!$E$2</c:f>
              <c:strCache>
                <c:ptCount val="1"/>
                <c:pt idx="0">
                  <c:v>468_2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'Group Parameters 2'!$J$41:$J$52</c:f>
                <c:numCache>
                  <c:formatCode>General</c:formatCode>
                  <c:ptCount val="12"/>
                  <c:pt idx="0">
                    <c:v>1.0856860536749706</c:v>
                  </c:pt>
                  <c:pt idx="1">
                    <c:v>1.2417213174942905</c:v>
                  </c:pt>
                  <c:pt idx="2">
                    <c:v>1.2483325345702569</c:v>
                  </c:pt>
                  <c:pt idx="3">
                    <c:v>1.8182599344508235</c:v>
                  </c:pt>
                  <c:pt idx="4">
                    <c:v>1.7792802531022731</c:v>
                  </c:pt>
                  <c:pt idx="5">
                    <c:v>1.8099354453162346</c:v>
                  </c:pt>
                  <c:pt idx="6">
                    <c:v>1.8493103066012595</c:v>
                  </c:pt>
                  <c:pt idx="7">
                    <c:v>1.8037399910112875</c:v>
                  </c:pt>
                  <c:pt idx="8">
                    <c:v>1.781354736238606</c:v>
                  </c:pt>
                  <c:pt idx="9">
                    <c:v>1.8635913163732845</c:v>
                  </c:pt>
                  <c:pt idx="10">
                    <c:v>1.7841645726860507</c:v>
                  </c:pt>
                  <c:pt idx="11">
                    <c:v>1.6822681191930475</c:v>
                  </c:pt>
                </c:numCache>
              </c:numRef>
            </c:plus>
            <c:minus>
              <c:numRef>
                <c:f>'Group Parameters 2'!$J$41:$J$52</c:f>
                <c:numCache>
                  <c:formatCode>General</c:formatCode>
                  <c:ptCount val="12"/>
                  <c:pt idx="0">
                    <c:v>1.0856860536749706</c:v>
                  </c:pt>
                  <c:pt idx="1">
                    <c:v>1.2417213174942905</c:v>
                  </c:pt>
                  <c:pt idx="2">
                    <c:v>1.2483325345702569</c:v>
                  </c:pt>
                  <c:pt idx="3">
                    <c:v>1.8182599344508235</c:v>
                  </c:pt>
                  <c:pt idx="4">
                    <c:v>1.7792802531022731</c:v>
                  </c:pt>
                  <c:pt idx="5">
                    <c:v>1.8099354453162346</c:v>
                  </c:pt>
                  <c:pt idx="6">
                    <c:v>1.8493103066012595</c:v>
                  </c:pt>
                  <c:pt idx="7">
                    <c:v>1.8037399910112875</c:v>
                  </c:pt>
                  <c:pt idx="8">
                    <c:v>1.781354736238606</c:v>
                  </c:pt>
                  <c:pt idx="9">
                    <c:v>1.8635913163732845</c:v>
                  </c:pt>
                  <c:pt idx="10">
                    <c:v>1.7841645726860507</c:v>
                  </c:pt>
                  <c:pt idx="11">
                    <c:v>1.6822681191930475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accent3"/>
                </a:solidFill>
                <a:round/>
              </a:ln>
              <a:effectLst/>
            </c:spPr>
          </c:errBars>
          <c:xVal>
            <c:numRef>
              <c:f>'Group Parameters 2'!$B$41:$B$52</c:f>
              <c:numCache>
                <c:formatCode>0.0</c:formatCode>
                <c:ptCount val="12"/>
                <c:pt idx="0">
                  <c:v>1.3543423783333299</c:v>
                </c:pt>
                <c:pt idx="1">
                  <c:v>7.9729140033333303</c:v>
                </c:pt>
                <c:pt idx="2">
                  <c:v>14.6135856683333</c:v>
                </c:pt>
                <c:pt idx="3">
                  <c:v>21.383477558333301</c:v>
                </c:pt>
                <c:pt idx="4">
                  <c:v>28.001789183333301</c:v>
                </c:pt>
                <c:pt idx="5">
                  <c:v>34.598780769999998</c:v>
                </c:pt>
                <c:pt idx="6">
                  <c:v>41.313292563333299</c:v>
                </c:pt>
                <c:pt idx="7">
                  <c:v>47.952924224999997</c:v>
                </c:pt>
                <c:pt idx="8">
                  <c:v>54.585535874999998</c:v>
                </c:pt>
                <c:pt idx="9">
                  <c:v>61.336967733333303</c:v>
                </c:pt>
                <c:pt idx="10">
                  <c:v>68.003899443333296</c:v>
                </c:pt>
                <c:pt idx="11">
                  <c:v>74.694491194999998</c:v>
                </c:pt>
              </c:numCache>
            </c:numRef>
          </c:xVal>
          <c:yVal>
            <c:numRef>
              <c:f>'Group Parameters 2'!$E$41:$E$52</c:f>
              <c:numCache>
                <c:formatCode>General</c:formatCode>
                <c:ptCount val="12"/>
                <c:pt idx="0">
                  <c:v>34.85503852604068</c:v>
                </c:pt>
                <c:pt idx="1">
                  <c:v>34.851451215191332</c:v>
                </c:pt>
                <c:pt idx="2">
                  <c:v>34.865049547190431</c:v>
                </c:pt>
                <c:pt idx="3">
                  <c:v>54.809990361429911</c:v>
                </c:pt>
                <c:pt idx="4">
                  <c:v>55.202529517934501</c:v>
                </c:pt>
                <c:pt idx="5">
                  <c:v>55.219886035079803</c:v>
                </c:pt>
                <c:pt idx="6">
                  <c:v>58.064492581072109</c:v>
                </c:pt>
                <c:pt idx="7">
                  <c:v>54.699939164469768</c:v>
                </c:pt>
                <c:pt idx="8">
                  <c:v>52.946993253376668</c:v>
                </c:pt>
                <c:pt idx="9">
                  <c:v>51.27694480464136</c:v>
                </c:pt>
                <c:pt idx="10">
                  <c:v>49.778502166770295</c:v>
                </c:pt>
                <c:pt idx="11">
                  <c:v>48.901911770895438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C7-4962-BA7C-E7B38A30FCAB}"/>
            </c:ext>
          </c:extLst>
        </c:ser>
        <c:ser>
          <c:idx val="3"/>
          <c:order val="3"/>
          <c:tx>
            <c:strRef>
              <c:f>'Group Parameters 2'!$F$2</c:f>
              <c:strCache>
                <c:ptCount val="1"/>
                <c:pt idx="0">
                  <c:v>HCC1806_2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'Group Parameters 2'!$K$41:$K$52</c:f>
                <c:numCache>
                  <c:formatCode>General</c:formatCode>
                  <c:ptCount val="12"/>
                  <c:pt idx="0">
                    <c:v>1.2812691919005075</c:v>
                  </c:pt>
                  <c:pt idx="1">
                    <c:v>1.3195135571747667</c:v>
                  </c:pt>
                  <c:pt idx="2">
                    <c:v>1.2774981861712076</c:v>
                  </c:pt>
                  <c:pt idx="3">
                    <c:v>1.922889790816892</c:v>
                  </c:pt>
                  <c:pt idx="4">
                    <c:v>2.051203444952995</c:v>
                  </c:pt>
                  <c:pt idx="5">
                    <c:v>1.7749596853860969</c:v>
                  </c:pt>
                  <c:pt idx="6">
                    <c:v>1.6717845842800381</c:v>
                  </c:pt>
                  <c:pt idx="7">
                    <c:v>1.6594630665828298</c:v>
                  </c:pt>
                  <c:pt idx="8">
                    <c:v>1.6483769554992507</c:v>
                  </c:pt>
                  <c:pt idx="9">
                    <c:v>1.9815808897152754</c:v>
                  </c:pt>
                  <c:pt idx="10">
                    <c:v>1.7767955213809634</c:v>
                  </c:pt>
                  <c:pt idx="11">
                    <c:v>1.7272828677605343</c:v>
                  </c:pt>
                </c:numCache>
              </c:numRef>
            </c:plus>
            <c:minus>
              <c:numRef>
                <c:f>'Group Parameters 2'!$K$41:$K$52</c:f>
                <c:numCache>
                  <c:formatCode>General</c:formatCode>
                  <c:ptCount val="12"/>
                  <c:pt idx="0">
                    <c:v>1.2812691919005075</c:v>
                  </c:pt>
                  <c:pt idx="1">
                    <c:v>1.3195135571747667</c:v>
                  </c:pt>
                  <c:pt idx="2">
                    <c:v>1.2774981861712076</c:v>
                  </c:pt>
                  <c:pt idx="3">
                    <c:v>1.922889790816892</c:v>
                  </c:pt>
                  <c:pt idx="4">
                    <c:v>2.051203444952995</c:v>
                  </c:pt>
                  <c:pt idx="5">
                    <c:v>1.7749596853860969</c:v>
                  </c:pt>
                  <c:pt idx="6">
                    <c:v>1.6717845842800381</c:v>
                  </c:pt>
                  <c:pt idx="7">
                    <c:v>1.6594630665828298</c:v>
                  </c:pt>
                  <c:pt idx="8">
                    <c:v>1.6483769554992507</c:v>
                  </c:pt>
                  <c:pt idx="9">
                    <c:v>1.9815808897152754</c:v>
                  </c:pt>
                  <c:pt idx="10">
                    <c:v>1.7767955213809634</c:v>
                  </c:pt>
                  <c:pt idx="11">
                    <c:v>1.7272828677605343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4"/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1"/>
            <c:val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xVal>
            <c:numRef>
              <c:f>'Group Parameters 2'!$B$41:$B$52</c:f>
              <c:numCache>
                <c:formatCode>0.0</c:formatCode>
                <c:ptCount val="12"/>
                <c:pt idx="0">
                  <c:v>1.3543423783333299</c:v>
                </c:pt>
                <c:pt idx="1">
                  <c:v>7.9729140033333303</c:v>
                </c:pt>
                <c:pt idx="2">
                  <c:v>14.6135856683333</c:v>
                </c:pt>
                <c:pt idx="3">
                  <c:v>21.383477558333301</c:v>
                </c:pt>
                <c:pt idx="4">
                  <c:v>28.001789183333301</c:v>
                </c:pt>
                <c:pt idx="5">
                  <c:v>34.598780769999998</c:v>
                </c:pt>
                <c:pt idx="6">
                  <c:v>41.313292563333299</c:v>
                </c:pt>
                <c:pt idx="7">
                  <c:v>47.952924224999997</c:v>
                </c:pt>
                <c:pt idx="8">
                  <c:v>54.585535874999998</c:v>
                </c:pt>
                <c:pt idx="9">
                  <c:v>61.336967733333303</c:v>
                </c:pt>
                <c:pt idx="10">
                  <c:v>68.003899443333296</c:v>
                </c:pt>
                <c:pt idx="11">
                  <c:v>74.694491194999998</c:v>
                </c:pt>
              </c:numCache>
            </c:numRef>
          </c:xVal>
          <c:yVal>
            <c:numRef>
              <c:f>'Group Parameters 2'!$F$41:$F$52</c:f>
              <c:numCache>
                <c:formatCode>General</c:formatCode>
                <c:ptCount val="12"/>
                <c:pt idx="0">
                  <c:v>40.329264295273262</c:v>
                </c:pt>
                <c:pt idx="1">
                  <c:v>41.279318429808001</c:v>
                </c:pt>
                <c:pt idx="2">
                  <c:v>41.8896803606563</c:v>
                </c:pt>
                <c:pt idx="3">
                  <c:v>62.784428348845751</c:v>
                </c:pt>
                <c:pt idx="4">
                  <c:v>62.047538692307128</c:v>
                </c:pt>
                <c:pt idx="5">
                  <c:v>63.360349283960886</c:v>
                </c:pt>
                <c:pt idx="6">
                  <c:v>59.007115820750521</c:v>
                </c:pt>
                <c:pt idx="7">
                  <c:v>57.329145001072291</c:v>
                </c:pt>
                <c:pt idx="8">
                  <c:v>56.208478597811798</c:v>
                </c:pt>
                <c:pt idx="9">
                  <c:v>57.890618738870565</c:v>
                </c:pt>
                <c:pt idx="10">
                  <c:v>56.074626893082403</c:v>
                </c:pt>
                <c:pt idx="11">
                  <c:v>54.073646833614063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D6C7-4962-BA7C-E7B38A30FC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5987544"/>
        <c:axId val="345991072"/>
      </c:scatterChart>
      <c:valAx>
        <c:axId val="345987544"/>
        <c:scaling>
          <c:orientation val="minMax"/>
          <c:max val="7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Time (min)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991072"/>
        <c:crosses val="autoZero"/>
        <c:crossBetween val="midCat"/>
        <c:majorUnit val="15"/>
      </c:valAx>
      <c:valAx>
        <c:axId val="345991072"/>
        <c:scaling>
          <c:orientation val="minMax"/>
          <c:max val="80"/>
          <c:min val="2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ysClr val="windowText" lastClr="000000"/>
                    </a:solidFill>
                  </a:rPr>
                  <a:t>ECAR (mpH/min) / 20ug Protein</a:t>
                </a:r>
              </a:p>
            </c:rich>
          </c:tx>
          <c:layout>
            <c:manualLayout>
              <c:xMode val="edge"/>
              <c:yMode val="edge"/>
              <c:x val="9.5499833596805056E-3"/>
              <c:y val="0.210817658209390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987544"/>
        <c:crosses val="autoZero"/>
        <c:crossBetween val="midCat"/>
        <c:majorUnit val="2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6.0114610673665789E-2"/>
          <c:y val="0.11657407407407408"/>
          <c:w val="0.9"/>
          <c:h val="9.49238116068824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0</xdr:row>
      <xdr:rowOff>0</xdr:rowOff>
    </xdr:from>
    <xdr:to>
      <xdr:col>26</xdr:col>
      <xdr:colOff>329045</xdr:colOff>
      <xdr:row>14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xmlns="" id="{C9334008-D843-4B94-9BF7-65DB985FF5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15</xdr:row>
      <xdr:rowOff>0</xdr:rowOff>
    </xdr:from>
    <xdr:to>
      <xdr:col>26</xdr:col>
      <xdr:colOff>304800</xdr:colOff>
      <xdr:row>29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xmlns="" id="{2E464015-50CC-4590-93FA-A052EEC562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30</xdr:row>
      <xdr:rowOff>0</xdr:rowOff>
    </xdr:from>
    <xdr:to>
      <xdr:col>26</xdr:col>
      <xdr:colOff>275166</xdr:colOff>
      <xdr:row>44</xdr:row>
      <xdr:rowOff>76200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xmlns="" id="{D022F4EF-F410-4BC5-BB09-6B7DD843C8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0</xdr:colOff>
      <xdr:row>0</xdr:row>
      <xdr:rowOff>0</xdr:rowOff>
    </xdr:from>
    <xdr:to>
      <xdr:col>34</xdr:col>
      <xdr:colOff>364765</xdr:colOff>
      <xdr:row>14</xdr:row>
      <xdr:rowOff>76200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xmlns="" id="{6CFF951F-C70E-4D9B-A3CA-7818C88008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0</xdr:colOff>
      <xdr:row>15</xdr:row>
      <xdr:rowOff>0</xdr:rowOff>
    </xdr:from>
    <xdr:to>
      <xdr:col>34</xdr:col>
      <xdr:colOff>304800</xdr:colOff>
      <xdr:row>29</xdr:row>
      <xdr:rowOff>76200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xmlns="" id="{2E464015-50CC-4590-93FA-A052EEC562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0.22033</cdr:x>
      <cdr:y>0.24043</cdr:y>
    </cdr:from>
    <cdr:to>
      <cdr:x>0.42033</cdr:x>
      <cdr:y>0.57376</cdr:y>
    </cdr:to>
    <cdr:sp macro="" textlink="">
      <cdr:nvSpPr>
        <cdr:cNvPr id="11" name="TextBox 10">
          <a:extLst xmlns:a="http://schemas.openxmlformats.org/drawingml/2006/main">
            <a:ext uri="{FF2B5EF4-FFF2-40B4-BE49-F238E27FC236}">
              <a16:creationId xmlns:a16="http://schemas.microsoft.com/office/drawing/2014/main" xmlns="" id="{6AABA222-7E70-4323-AEC8-F49CE7A3985E}"/>
            </a:ext>
          </a:extLst>
        </cdr:cNvPr>
        <cdr:cNvSpPr txBox="1"/>
      </cdr:nvSpPr>
      <cdr:spPr>
        <a:xfrm xmlns:a="http://schemas.openxmlformats.org/drawingml/2006/main">
          <a:off x="1007340" y="659534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0.22033</cdr:x>
      <cdr:y>0.24043</cdr:y>
    </cdr:from>
    <cdr:to>
      <cdr:x>0.42033</cdr:x>
      <cdr:y>0.57376</cdr:y>
    </cdr:to>
    <cdr:sp macro="" textlink="">
      <cdr:nvSpPr>
        <cdr:cNvPr id="11" name="TextBox 10">
          <a:extLst xmlns:a="http://schemas.openxmlformats.org/drawingml/2006/main">
            <a:ext uri="{FF2B5EF4-FFF2-40B4-BE49-F238E27FC236}">
              <a16:creationId xmlns:a16="http://schemas.microsoft.com/office/drawing/2014/main" xmlns="" id="{6AABA222-7E70-4323-AEC8-F49CE7A3985E}"/>
            </a:ext>
          </a:extLst>
        </cdr:cNvPr>
        <cdr:cNvSpPr txBox="1"/>
      </cdr:nvSpPr>
      <cdr:spPr>
        <a:xfrm xmlns:a="http://schemas.openxmlformats.org/drawingml/2006/main">
          <a:off x="1007340" y="659534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0</xdr:row>
      <xdr:rowOff>0</xdr:rowOff>
    </xdr:from>
    <xdr:to>
      <xdr:col>26</xdr:col>
      <xdr:colOff>329045</xdr:colOff>
      <xdr:row>14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xmlns="" id="{C9334008-D843-4B94-9BF7-65DB985FF5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15</xdr:row>
      <xdr:rowOff>0</xdr:rowOff>
    </xdr:from>
    <xdr:to>
      <xdr:col>26</xdr:col>
      <xdr:colOff>304800</xdr:colOff>
      <xdr:row>29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xmlns="" id="{2E464015-50CC-4590-93FA-A052EEC562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30</xdr:row>
      <xdr:rowOff>0</xdr:rowOff>
    </xdr:from>
    <xdr:to>
      <xdr:col>26</xdr:col>
      <xdr:colOff>275166</xdr:colOff>
      <xdr:row>44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xmlns="" id="{D022F4EF-F410-4BC5-BB09-6B7DD843C8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0</xdr:colOff>
      <xdr:row>0</xdr:row>
      <xdr:rowOff>0</xdr:rowOff>
    </xdr:from>
    <xdr:to>
      <xdr:col>34</xdr:col>
      <xdr:colOff>364765</xdr:colOff>
      <xdr:row>14</xdr:row>
      <xdr:rowOff>76200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xmlns="" id="{6CFF951F-C70E-4D9B-A3CA-7818C88008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0</xdr:colOff>
      <xdr:row>15</xdr:row>
      <xdr:rowOff>0</xdr:rowOff>
    </xdr:from>
    <xdr:to>
      <xdr:col>34</xdr:col>
      <xdr:colOff>304800</xdr:colOff>
      <xdr:row>29</xdr:row>
      <xdr:rowOff>76200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xmlns="" id="{2E464015-50CC-4590-93FA-A052EEC562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0.22033</cdr:x>
      <cdr:y>0.24043</cdr:y>
    </cdr:from>
    <cdr:to>
      <cdr:x>0.42033</cdr:x>
      <cdr:y>0.57376</cdr:y>
    </cdr:to>
    <cdr:sp macro="" textlink="">
      <cdr:nvSpPr>
        <cdr:cNvPr id="11" name="TextBox 10">
          <a:extLst xmlns:a="http://schemas.openxmlformats.org/drawingml/2006/main">
            <a:ext uri="{FF2B5EF4-FFF2-40B4-BE49-F238E27FC236}">
              <a16:creationId xmlns:a16="http://schemas.microsoft.com/office/drawing/2014/main" xmlns="" id="{6AABA222-7E70-4323-AEC8-F49CE7A3985E}"/>
            </a:ext>
          </a:extLst>
        </cdr:cNvPr>
        <cdr:cNvSpPr txBox="1"/>
      </cdr:nvSpPr>
      <cdr:spPr>
        <a:xfrm xmlns:a="http://schemas.openxmlformats.org/drawingml/2006/main">
          <a:off x="1007340" y="659534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0.22033</cdr:x>
      <cdr:y>0.24043</cdr:y>
    </cdr:from>
    <cdr:to>
      <cdr:x>0.42033</cdr:x>
      <cdr:y>0.57376</cdr:y>
    </cdr:to>
    <cdr:sp macro="" textlink="">
      <cdr:nvSpPr>
        <cdr:cNvPr id="11" name="TextBox 10">
          <a:extLst xmlns:a="http://schemas.openxmlformats.org/drawingml/2006/main">
            <a:ext uri="{FF2B5EF4-FFF2-40B4-BE49-F238E27FC236}">
              <a16:creationId xmlns:a16="http://schemas.microsoft.com/office/drawing/2014/main" xmlns="" id="{6AABA222-7E70-4323-AEC8-F49CE7A3985E}"/>
            </a:ext>
          </a:extLst>
        </cdr:cNvPr>
        <cdr:cNvSpPr txBox="1"/>
      </cdr:nvSpPr>
      <cdr:spPr>
        <a:xfrm xmlns:a="http://schemas.openxmlformats.org/drawingml/2006/main">
          <a:off x="1007340" y="659534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H1158"/>
  <sheetViews>
    <sheetView workbookViewId="0">
      <selection sqref="A1:B1"/>
    </sheetView>
    <sheetView workbookViewId="1">
      <selection sqref="A1:B1"/>
    </sheetView>
  </sheetViews>
  <sheetFormatPr defaultColWidth="9.140625" defaultRowHeight="15" x14ac:dyDescent="0.25"/>
  <cols>
    <col min="1" max="1" width="20" customWidth="1"/>
    <col min="2" max="2" width="31.85546875" customWidth="1"/>
    <col min="3" max="3" width="20" customWidth="1"/>
    <col min="4" max="8" width="24.42578125" customWidth="1"/>
  </cols>
  <sheetData>
    <row r="1" spans="1:8" x14ac:dyDescent="0.25">
      <c r="A1" s="18" t="s">
        <v>90</v>
      </c>
      <c r="B1" s="18"/>
      <c r="C1" t="s">
        <v>44</v>
      </c>
    </row>
    <row r="2" spans="1:8" x14ac:dyDescent="0.25">
      <c r="A2" s="18" t="s">
        <v>30</v>
      </c>
      <c r="B2" s="18"/>
      <c r="C2" t="s">
        <v>5</v>
      </c>
    </row>
    <row r="3" spans="1:8" x14ac:dyDescent="0.25">
      <c r="A3" s="18" t="s">
        <v>3</v>
      </c>
      <c r="B3" s="18"/>
      <c r="C3" t="s">
        <v>98</v>
      </c>
    </row>
    <row r="4" spans="1:8" x14ac:dyDescent="0.25">
      <c r="A4" s="18" t="s">
        <v>19</v>
      </c>
      <c r="B4" s="18"/>
      <c r="C4" t="s">
        <v>37</v>
      </c>
    </row>
    <row r="6" spans="1:8" s="1" customFormat="1" ht="16.5" customHeight="1" x14ac:dyDescent="0.25">
      <c r="A6" s="1" t="s">
        <v>28</v>
      </c>
      <c r="B6" s="1" t="s">
        <v>101</v>
      </c>
      <c r="C6" s="1" t="s">
        <v>68</v>
      </c>
      <c r="D6" s="1" t="s">
        <v>18</v>
      </c>
      <c r="E6" s="1" t="s">
        <v>65</v>
      </c>
      <c r="F6" s="1" t="s">
        <v>41</v>
      </c>
      <c r="G6" s="1" t="s">
        <v>77</v>
      </c>
      <c r="H6" s="1" t="s">
        <v>48</v>
      </c>
    </row>
    <row r="7" spans="1:8" ht="22.5" customHeight="1" x14ac:dyDescent="0.25">
      <c r="A7">
        <v>1</v>
      </c>
      <c r="B7" t="s">
        <v>91</v>
      </c>
      <c r="C7" t="s">
        <v>14</v>
      </c>
      <c r="D7">
        <v>1.3543423783333299</v>
      </c>
      <c r="E7">
        <v>0</v>
      </c>
      <c r="F7">
        <v>0</v>
      </c>
      <c r="G7">
        <v>0</v>
      </c>
      <c r="H7">
        <v>0</v>
      </c>
    </row>
    <row r="8" spans="1:8" ht="22.5" customHeight="1" x14ac:dyDescent="0.25">
      <c r="A8">
        <v>2</v>
      </c>
      <c r="B8" t="s">
        <v>91</v>
      </c>
      <c r="C8" t="s">
        <v>14</v>
      </c>
      <c r="D8">
        <v>7.9729140033333303</v>
      </c>
      <c r="E8">
        <v>0</v>
      </c>
      <c r="F8">
        <v>0</v>
      </c>
      <c r="G8">
        <v>0</v>
      </c>
      <c r="H8">
        <v>0</v>
      </c>
    </row>
    <row r="9" spans="1:8" ht="22.5" customHeight="1" x14ac:dyDescent="0.25">
      <c r="A9">
        <v>3</v>
      </c>
      <c r="B9" t="s">
        <v>91</v>
      </c>
      <c r="C9" t="s">
        <v>14</v>
      </c>
      <c r="D9">
        <v>14.6135856683333</v>
      </c>
      <c r="E9">
        <v>0</v>
      </c>
      <c r="F9">
        <v>0</v>
      </c>
      <c r="G9">
        <v>0</v>
      </c>
      <c r="H9">
        <v>0</v>
      </c>
    </row>
    <row r="10" spans="1:8" ht="22.5" customHeight="1" x14ac:dyDescent="0.25">
      <c r="A10">
        <v>4</v>
      </c>
      <c r="B10" t="s">
        <v>91</v>
      </c>
      <c r="C10" t="s">
        <v>14</v>
      </c>
      <c r="D10">
        <v>21.383477558333301</v>
      </c>
      <c r="E10">
        <v>0</v>
      </c>
      <c r="F10">
        <v>0</v>
      </c>
      <c r="G10">
        <v>0</v>
      </c>
      <c r="H10">
        <v>0</v>
      </c>
    </row>
    <row r="11" spans="1:8" ht="22.5" customHeight="1" x14ac:dyDescent="0.25">
      <c r="A11">
        <v>5</v>
      </c>
      <c r="B11" t="s">
        <v>91</v>
      </c>
      <c r="C11" t="s">
        <v>14</v>
      </c>
      <c r="D11">
        <v>28.001789183333301</v>
      </c>
      <c r="E11">
        <v>0</v>
      </c>
      <c r="F11">
        <v>0</v>
      </c>
      <c r="G11">
        <v>0</v>
      </c>
      <c r="H11">
        <v>0</v>
      </c>
    </row>
    <row r="12" spans="1:8" ht="22.5" customHeight="1" x14ac:dyDescent="0.25">
      <c r="A12">
        <v>6</v>
      </c>
      <c r="B12" t="s">
        <v>91</v>
      </c>
      <c r="C12" t="s">
        <v>14</v>
      </c>
      <c r="D12">
        <v>34.598780769999998</v>
      </c>
      <c r="E12">
        <v>0</v>
      </c>
      <c r="F12">
        <v>0</v>
      </c>
      <c r="G12">
        <v>0</v>
      </c>
      <c r="H12">
        <v>0</v>
      </c>
    </row>
    <row r="13" spans="1:8" ht="22.5" customHeight="1" x14ac:dyDescent="0.25">
      <c r="A13">
        <v>7</v>
      </c>
      <c r="B13" t="s">
        <v>91</v>
      </c>
      <c r="C13" t="s">
        <v>14</v>
      </c>
      <c r="D13">
        <v>41.313292563333299</v>
      </c>
      <c r="E13">
        <v>0</v>
      </c>
      <c r="F13">
        <v>0</v>
      </c>
      <c r="G13">
        <v>0</v>
      </c>
      <c r="H13">
        <v>0</v>
      </c>
    </row>
    <row r="14" spans="1:8" ht="22.5" customHeight="1" x14ac:dyDescent="0.25">
      <c r="A14">
        <v>8</v>
      </c>
      <c r="B14" t="s">
        <v>91</v>
      </c>
      <c r="C14" t="s">
        <v>14</v>
      </c>
      <c r="D14">
        <v>47.952924224999997</v>
      </c>
      <c r="E14">
        <v>0</v>
      </c>
      <c r="F14">
        <v>0</v>
      </c>
      <c r="G14">
        <v>0</v>
      </c>
      <c r="H14">
        <v>0</v>
      </c>
    </row>
    <row r="15" spans="1:8" ht="22.5" customHeight="1" x14ac:dyDescent="0.25">
      <c r="A15">
        <v>9</v>
      </c>
      <c r="B15" t="s">
        <v>91</v>
      </c>
      <c r="C15" t="s">
        <v>14</v>
      </c>
      <c r="D15">
        <v>54.585535874999998</v>
      </c>
      <c r="E15">
        <v>0</v>
      </c>
      <c r="F15">
        <v>0</v>
      </c>
      <c r="G15">
        <v>0</v>
      </c>
      <c r="H15">
        <v>0</v>
      </c>
    </row>
    <row r="16" spans="1:8" ht="22.5" customHeight="1" x14ac:dyDescent="0.25">
      <c r="A16">
        <v>10</v>
      </c>
      <c r="B16" t="s">
        <v>91</v>
      </c>
      <c r="C16" t="s">
        <v>14</v>
      </c>
      <c r="D16">
        <v>61.336967733333303</v>
      </c>
      <c r="E16">
        <v>0</v>
      </c>
      <c r="F16">
        <v>0</v>
      </c>
      <c r="G16">
        <v>0</v>
      </c>
      <c r="H16">
        <v>0</v>
      </c>
    </row>
    <row r="17" spans="1:8" ht="22.5" customHeight="1" x14ac:dyDescent="0.25">
      <c r="A17">
        <v>11</v>
      </c>
      <c r="B17" t="s">
        <v>91</v>
      </c>
      <c r="C17" t="s">
        <v>14</v>
      </c>
      <c r="D17">
        <v>68.003899443333296</v>
      </c>
      <c r="E17">
        <v>0</v>
      </c>
      <c r="F17">
        <v>0</v>
      </c>
      <c r="G17">
        <v>0</v>
      </c>
      <c r="H17">
        <v>0</v>
      </c>
    </row>
    <row r="18" spans="1:8" ht="22.5" customHeight="1" x14ac:dyDescent="0.25">
      <c r="A18">
        <v>12</v>
      </c>
      <c r="B18" t="s">
        <v>91</v>
      </c>
      <c r="C18" t="s">
        <v>14</v>
      </c>
      <c r="D18">
        <v>74.694491194999998</v>
      </c>
      <c r="E18">
        <v>0</v>
      </c>
      <c r="F18">
        <v>0</v>
      </c>
      <c r="G18">
        <v>0</v>
      </c>
      <c r="H18">
        <v>0</v>
      </c>
    </row>
    <row r="19" spans="1:8" ht="22.5" customHeight="1" x14ac:dyDescent="0.25">
      <c r="A19">
        <v>1</v>
      </c>
      <c r="B19" t="s">
        <v>0</v>
      </c>
      <c r="C19" t="s">
        <v>80</v>
      </c>
      <c r="D19">
        <v>1.3543423783333299</v>
      </c>
      <c r="E19">
        <v>77.650337650596299</v>
      </c>
      <c r="F19">
        <v>29.667744142000402</v>
      </c>
      <c r="G19">
        <v>52.761116182133598</v>
      </c>
      <c r="H19">
        <v>0</v>
      </c>
    </row>
    <row r="20" spans="1:8" ht="22.5" customHeight="1" x14ac:dyDescent="0.25">
      <c r="A20">
        <v>2</v>
      </c>
      <c r="B20" t="s">
        <v>0</v>
      </c>
      <c r="C20" t="s">
        <v>80</v>
      </c>
      <c r="D20">
        <v>7.9729140033333303</v>
      </c>
      <c r="E20">
        <v>75.303142101082102</v>
      </c>
      <c r="F20">
        <v>29.344122497424902</v>
      </c>
      <c r="G20">
        <v>52.185587449420503</v>
      </c>
      <c r="H20">
        <v>0</v>
      </c>
    </row>
    <row r="21" spans="1:8" ht="22.5" customHeight="1" x14ac:dyDescent="0.25">
      <c r="A21">
        <v>3</v>
      </c>
      <c r="B21" t="s">
        <v>0</v>
      </c>
      <c r="C21" t="s">
        <v>80</v>
      </c>
      <c r="D21">
        <v>14.6135856683333</v>
      </c>
      <c r="E21">
        <v>74.234029242900405</v>
      </c>
      <c r="F21">
        <v>29.3087782269393</v>
      </c>
      <c r="G21">
        <v>52.122731198788898</v>
      </c>
      <c r="H21">
        <v>0</v>
      </c>
    </row>
    <row r="22" spans="1:8" ht="22.5" customHeight="1" x14ac:dyDescent="0.25">
      <c r="A22">
        <v>4</v>
      </c>
      <c r="B22" t="s">
        <v>0</v>
      </c>
      <c r="C22" t="s">
        <v>80</v>
      </c>
      <c r="D22">
        <v>21.383477558333301</v>
      </c>
      <c r="E22">
        <v>54.545191595135798</v>
      </c>
      <c r="F22">
        <v>36.129650589064397</v>
      </c>
      <c r="G22">
        <v>64.252970607592204</v>
      </c>
      <c r="H22">
        <v>0</v>
      </c>
    </row>
    <row r="23" spans="1:8" ht="22.5" customHeight="1" x14ac:dyDescent="0.25">
      <c r="A23">
        <v>5</v>
      </c>
      <c r="B23" t="s">
        <v>0</v>
      </c>
      <c r="C23" t="s">
        <v>80</v>
      </c>
      <c r="D23">
        <v>28.001789183333301</v>
      </c>
      <c r="E23">
        <v>56.925097096555099</v>
      </c>
      <c r="F23">
        <v>36.738168400049702</v>
      </c>
      <c r="G23">
        <v>65.335158682648299</v>
      </c>
      <c r="H23">
        <v>0</v>
      </c>
    </row>
    <row r="24" spans="1:8" ht="22.5" customHeight="1" x14ac:dyDescent="0.25">
      <c r="A24">
        <v>6</v>
      </c>
      <c r="B24" t="s">
        <v>0</v>
      </c>
      <c r="C24" t="s">
        <v>80</v>
      </c>
      <c r="D24">
        <v>34.598780769999998</v>
      </c>
      <c r="E24">
        <v>57.378695959423297</v>
      </c>
      <c r="F24">
        <v>37.158583725814402</v>
      </c>
      <c r="G24">
        <v>66.082825297988293</v>
      </c>
      <c r="H24">
        <v>0</v>
      </c>
    </row>
    <row r="25" spans="1:8" ht="22.5" customHeight="1" x14ac:dyDescent="0.25">
      <c r="A25">
        <v>7</v>
      </c>
      <c r="B25" t="s">
        <v>0</v>
      </c>
      <c r="C25" t="s">
        <v>80</v>
      </c>
      <c r="D25">
        <v>41.313292563333299</v>
      </c>
      <c r="E25">
        <v>77.884559410413999</v>
      </c>
      <c r="F25">
        <v>34.227491349045003</v>
      </c>
      <c r="G25">
        <v>60.870170615141603</v>
      </c>
      <c r="H25">
        <v>0</v>
      </c>
    </row>
    <row r="26" spans="1:8" ht="22.5" customHeight="1" x14ac:dyDescent="0.25">
      <c r="A26">
        <v>8</v>
      </c>
      <c r="B26" t="s">
        <v>0</v>
      </c>
      <c r="C26" t="s">
        <v>80</v>
      </c>
      <c r="D26">
        <v>47.952924224999997</v>
      </c>
      <c r="E26">
        <v>82.038645742193097</v>
      </c>
      <c r="F26">
        <v>33.150405663009003</v>
      </c>
      <c r="G26">
        <v>58.954681431095203</v>
      </c>
      <c r="H26">
        <v>0</v>
      </c>
    </row>
    <row r="27" spans="1:8" ht="22.5" customHeight="1" x14ac:dyDescent="0.25">
      <c r="A27">
        <v>9</v>
      </c>
      <c r="B27" t="s">
        <v>0</v>
      </c>
      <c r="C27" t="s">
        <v>80</v>
      </c>
      <c r="D27">
        <v>54.585535874999998</v>
      </c>
      <c r="E27">
        <v>81.533488845457299</v>
      </c>
      <c r="F27">
        <v>33.312494115760401</v>
      </c>
      <c r="G27">
        <v>59.242939535468302</v>
      </c>
      <c r="H27">
        <v>0</v>
      </c>
    </row>
    <row r="28" spans="1:8" ht="22.5" customHeight="1" x14ac:dyDescent="0.25">
      <c r="A28">
        <v>10</v>
      </c>
      <c r="B28" t="s">
        <v>0</v>
      </c>
      <c r="C28" t="s">
        <v>80</v>
      </c>
      <c r="D28">
        <v>61.336967733333303</v>
      </c>
      <c r="E28">
        <v>49.756673630660401</v>
      </c>
      <c r="F28">
        <v>33.336602465872502</v>
      </c>
      <c r="G28">
        <v>59.285813825307599</v>
      </c>
      <c r="H28">
        <v>0</v>
      </c>
    </row>
    <row r="29" spans="1:8" ht="22.5" customHeight="1" x14ac:dyDescent="0.25">
      <c r="A29">
        <v>11</v>
      </c>
      <c r="B29" t="s">
        <v>0</v>
      </c>
      <c r="C29" t="s">
        <v>80</v>
      </c>
      <c r="D29">
        <v>68.003899443333296</v>
      </c>
      <c r="E29">
        <v>49.674931842545803</v>
      </c>
      <c r="F29">
        <v>33.419500817967602</v>
      </c>
      <c r="G29">
        <v>59.4332402546735</v>
      </c>
      <c r="H29">
        <v>0</v>
      </c>
    </row>
    <row r="30" spans="1:8" ht="22.5" customHeight="1" x14ac:dyDescent="0.25">
      <c r="A30">
        <v>12</v>
      </c>
      <c r="B30" t="s">
        <v>0</v>
      </c>
      <c r="C30" t="s">
        <v>80</v>
      </c>
      <c r="D30">
        <v>74.694491194999998</v>
      </c>
      <c r="E30">
        <v>51.486706574203403</v>
      </c>
      <c r="F30">
        <v>33.021843726254602</v>
      </c>
      <c r="G30">
        <v>58.726046882771101</v>
      </c>
      <c r="H30">
        <v>0</v>
      </c>
    </row>
    <row r="31" spans="1:8" ht="22.5" customHeight="1" x14ac:dyDescent="0.25">
      <c r="A31">
        <v>1</v>
      </c>
      <c r="B31" t="s">
        <v>110</v>
      </c>
      <c r="C31" t="s">
        <v>80</v>
      </c>
      <c r="D31">
        <v>1.3543423783333299</v>
      </c>
      <c r="E31">
        <v>81.532247994649197</v>
      </c>
      <c r="F31">
        <v>25.391378543617201</v>
      </c>
      <c r="G31">
        <v>45.156027601968901</v>
      </c>
      <c r="H31">
        <v>0</v>
      </c>
    </row>
    <row r="32" spans="1:8" ht="22.5" customHeight="1" x14ac:dyDescent="0.25">
      <c r="A32">
        <v>2</v>
      </c>
      <c r="B32" t="s">
        <v>110</v>
      </c>
      <c r="C32" t="s">
        <v>80</v>
      </c>
      <c r="D32">
        <v>7.9729140033333303</v>
      </c>
      <c r="E32">
        <v>80.755330827900806</v>
      </c>
      <c r="F32">
        <v>25.538015128232502</v>
      </c>
      <c r="G32">
        <v>45.416806104048597</v>
      </c>
      <c r="H32">
        <v>0</v>
      </c>
    </row>
    <row r="33" spans="1:8" ht="22.5" customHeight="1" x14ac:dyDescent="0.25">
      <c r="A33">
        <v>3</v>
      </c>
      <c r="B33" t="s">
        <v>110</v>
      </c>
      <c r="C33" t="s">
        <v>80</v>
      </c>
      <c r="D33">
        <v>14.6135856683333</v>
      </c>
      <c r="E33">
        <v>80.611078774126995</v>
      </c>
      <c r="F33">
        <v>25.789281446126001</v>
      </c>
      <c r="G33">
        <v>45.863658123790401</v>
      </c>
      <c r="H33">
        <v>0</v>
      </c>
    </row>
    <row r="34" spans="1:8" ht="22.5" customHeight="1" x14ac:dyDescent="0.25">
      <c r="A34">
        <v>4</v>
      </c>
      <c r="B34" t="s">
        <v>110</v>
      </c>
      <c r="C34" t="s">
        <v>80</v>
      </c>
      <c r="D34">
        <v>21.383477558333301</v>
      </c>
      <c r="E34">
        <v>64.024523020941501</v>
      </c>
      <c r="F34">
        <v>34.014942405750297</v>
      </c>
      <c r="G34">
        <v>60.4921735743863</v>
      </c>
      <c r="H34">
        <v>0</v>
      </c>
    </row>
    <row r="35" spans="1:8" ht="22.5" customHeight="1" x14ac:dyDescent="0.25">
      <c r="A35">
        <v>5</v>
      </c>
      <c r="B35" t="s">
        <v>110</v>
      </c>
      <c r="C35" t="s">
        <v>80</v>
      </c>
      <c r="D35">
        <v>28.001789183333301</v>
      </c>
      <c r="E35">
        <v>65.967907283741894</v>
      </c>
      <c r="F35">
        <v>36.2167872322417</v>
      </c>
      <c r="G35">
        <v>64.407934413818694</v>
      </c>
      <c r="H35">
        <v>0</v>
      </c>
    </row>
    <row r="36" spans="1:8" ht="22.5" customHeight="1" x14ac:dyDescent="0.25">
      <c r="A36">
        <v>6</v>
      </c>
      <c r="B36" t="s">
        <v>110</v>
      </c>
      <c r="C36" t="s">
        <v>80</v>
      </c>
      <c r="D36">
        <v>34.598780769999998</v>
      </c>
      <c r="E36">
        <v>66.531455128296898</v>
      </c>
      <c r="F36">
        <v>36.368218143170402</v>
      </c>
      <c r="G36">
        <v>64.677239145814298</v>
      </c>
      <c r="H36">
        <v>0</v>
      </c>
    </row>
    <row r="37" spans="1:8" ht="22.5" customHeight="1" x14ac:dyDescent="0.25">
      <c r="A37">
        <v>7</v>
      </c>
      <c r="B37" t="s">
        <v>110</v>
      </c>
      <c r="C37" t="s">
        <v>80</v>
      </c>
      <c r="D37">
        <v>41.313292563333299</v>
      </c>
      <c r="E37">
        <v>85.4307563711005</v>
      </c>
      <c r="F37">
        <v>34.627719642653901</v>
      </c>
      <c r="G37">
        <v>61.581936612495703</v>
      </c>
      <c r="H37">
        <v>0</v>
      </c>
    </row>
    <row r="38" spans="1:8" ht="22.5" customHeight="1" x14ac:dyDescent="0.25">
      <c r="A38">
        <v>8</v>
      </c>
      <c r="B38" t="s">
        <v>110</v>
      </c>
      <c r="C38" t="s">
        <v>80</v>
      </c>
      <c r="D38">
        <v>47.952924224999997</v>
      </c>
      <c r="E38">
        <v>94.851925881034006</v>
      </c>
      <c r="F38">
        <v>34.250785337111701</v>
      </c>
      <c r="G38">
        <v>60.911596643519403</v>
      </c>
      <c r="H38">
        <v>0</v>
      </c>
    </row>
    <row r="39" spans="1:8" ht="22.5" customHeight="1" x14ac:dyDescent="0.25">
      <c r="A39">
        <v>9</v>
      </c>
      <c r="B39" t="s">
        <v>110</v>
      </c>
      <c r="C39" t="s">
        <v>80</v>
      </c>
      <c r="D39">
        <v>54.585535874999998</v>
      </c>
      <c r="E39">
        <v>95.143320968621794</v>
      </c>
      <c r="F39">
        <v>33.4140100649362</v>
      </c>
      <c r="G39">
        <v>59.4234754994825</v>
      </c>
      <c r="H39">
        <v>0</v>
      </c>
    </row>
    <row r="40" spans="1:8" ht="22.5" customHeight="1" x14ac:dyDescent="0.25">
      <c r="A40">
        <v>10</v>
      </c>
      <c r="B40" t="s">
        <v>110</v>
      </c>
      <c r="C40" t="s">
        <v>80</v>
      </c>
      <c r="D40">
        <v>61.336967733333303</v>
      </c>
      <c r="E40">
        <v>61.449857190081197</v>
      </c>
      <c r="F40">
        <v>34.364124752632897</v>
      </c>
      <c r="G40">
        <v>61.113159460082301</v>
      </c>
      <c r="H40">
        <v>0</v>
      </c>
    </row>
    <row r="41" spans="1:8" ht="22.5" customHeight="1" x14ac:dyDescent="0.25">
      <c r="A41">
        <v>11</v>
      </c>
      <c r="B41" t="s">
        <v>110</v>
      </c>
      <c r="C41" t="s">
        <v>80</v>
      </c>
      <c r="D41">
        <v>68.003899443333296</v>
      </c>
      <c r="E41">
        <v>62.286782971974901</v>
      </c>
      <c r="F41">
        <v>34.1963725679988</v>
      </c>
      <c r="G41">
        <v>60.814828974929</v>
      </c>
      <c r="H41">
        <v>0</v>
      </c>
    </row>
    <row r="42" spans="1:8" ht="22.5" customHeight="1" x14ac:dyDescent="0.25">
      <c r="A42">
        <v>12</v>
      </c>
      <c r="B42" t="s">
        <v>110</v>
      </c>
      <c r="C42" t="s">
        <v>80</v>
      </c>
      <c r="D42">
        <v>74.694491194999998</v>
      </c>
      <c r="E42">
        <v>62.927129290329397</v>
      </c>
      <c r="F42">
        <v>34.048501939200001</v>
      </c>
      <c r="G42">
        <v>60.551855848673199</v>
      </c>
      <c r="H42">
        <v>0</v>
      </c>
    </row>
    <row r="43" spans="1:8" ht="22.5" customHeight="1" x14ac:dyDescent="0.25">
      <c r="A43">
        <v>1</v>
      </c>
      <c r="B43" t="s">
        <v>11</v>
      </c>
      <c r="C43" t="s">
        <v>80</v>
      </c>
      <c r="D43">
        <v>1.3543423783333299</v>
      </c>
      <c r="E43">
        <v>80.372454649534703</v>
      </c>
      <c r="F43">
        <v>30.7687799726782</v>
      </c>
      <c r="G43">
        <v>54.719198303410998</v>
      </c>
      <c r="H43">
        <v>0</v>
      </c>
    </row>
    <row r="44" spans="1:8" ht="22.5" customHeight="1" x14ac:dyDescent="0.25">
      <c r="A44">
        <v>2</v>
      </c>
      <c r="B44" t="s">
        <v>11</v>
      </c>
      <c r="C44" t="s">
        <v>80</v>
      </c>
      <c r="D44">
        <v>7.9729140033333303</v>
      </c>
      <c r="E44">
        <v>77.642417585052797</v>
      </c>
      <c r="F44">
        <v>30.545173970181601</v>
      </c>
      <c r="G44">
        <v>54.321537388571002</v>
      </c>
      <c r="H44">
        <v>0</v>
      </c>
    </row>
    <row r="45" spans="1:8" ht="22.5" customHeight="1" x14ac:dyDescent="0.25">
      <c r="A45">
        <v>3</v>
      </c>
      <c r="B45" t="s">
        <v>11</v>
      </c>
      <c r="C45" t="s">
        <v>80</v>
      </c>
      <c r="D45">
        <v>14.6135856683333</v>
      </c>
      <c r="E45">
        <v>76.906309853782403</v>
      </c>
      <c r="F45">
        <v>30.747375878585199</v>
      </c>
      <c r="G45">
        <v>54.681133262475903</v>
      </c>
      <c r="H45">
        <v>0</v>
      </c>
    </row>
    <row r="46" spans="1:8" ht="22.5" customHeight="1" x14ac:dyDescent="0.25">
      <c r="A46">
        <v>4</v>
      </c>
      <c r="B46" t="s">
        <v>11</v>
      </c>
      <c r="C46" t="s">
        <v>80</v>
      </c>
      <c r="D46">
        <v>21.383477558333301</v>
      </c>
      <c r="E46">
        <v>58.546555085368503</v>
      </c>
      <c r="F46">
        <v>39.737201267277001</v>
      </c>
      <c r="G46">
        <v>70.668638733725402</v>
      </c>
      <c r="H46">
        <v>0</v>
      </c>
    </row>
    <row r="47" spans="1:8" ht="22.5" customHeight="1" x14ac:dyDescent="0.25">
      <c r="A47">
        <v>5</v>
      </c>
      <c r="B47" t="s">
        <v>11</v>
      </c>
      <c r="C47" t="s">
        <v>80</v>
      </c>
      <c r="D47">
        <v>28.001789183333301</v>
      </c>
      <c r="E47">
        <v>60.188455244615902</v>
      </c>
      <c r="F47">
        <v>40.284858594769098</v>
      </c>
      <c r="G47">
        <v>71.642592524937399</v>
      </c>
      <c r="H47">
        <v>0</v>
      </c>
    </row>
    <row r="48" spans="1:8" ht="22.5" customHeight="1" x14ac:dyDescent="0.25">
      <c r="A48">
        <v>6</v>
      </c>
      <c r="B48" t="s">
        <v>11</v>
      </c>
      <c r="C48" t="s">
        <v>80</v>
      </c>
      <c r="D48">
        <v>34.598780769999998</v>
      </c>
      <c r="E48">
        <v>61.675497340433303</v>
      </c>
      <c r="F48">
        <v>41.661545715829398</v>
      </c>
      <c r="G48">
        <v>74.090892901030898</v>
      </c>
      <c r="H48">
        <v>0</v>
      </c>
    </row>
    <row r="49" spans="1:8" ht="22.5" customHeight="1" x14ac:dyDescent="0.25">
      <c r="A49">
        <v>7</v>
      </c>
      <c r="B49" t="s">
        <v>11</v>
      </c>
      <c r="C49" t="s">
        <v>80</v>
      </c>
      <c r="D49">
        <v>41.313292563333299</v>
      </c>
      <c r="E49">
        <v>87.337323623324906</v>
      </c>
      <c r="F49">
        <v>37.583264990102698</v>
      </c>
      <c r="G49">
        <v>66.838078458398599</v>
      </c>
      <c r="H49">
        <v>0</v>
      </c>
    </row>
    <row r="50" spans="1:8" ht="22.5" customHeight="1" x14ac:dyDescent="0.25">
      <c r="A50">
        <v>8</v>
      </c>
      <c r="B50" t="s">
        <v>11</v>
      </c>
      <c r="C50" t="s">
        <v>80</v>
      </c>
      <c r="D50">
        <v>47.952924224999997</v>
      </c>
      <c r="E50">
        <v>86.464286844649394</v>
      </c>
      <c r="F50">
        <v>36.823245649296098</v>
      </c>
      <c r="G50">
        <v>65.486460062708105</v>
      </c>
      <c r="H50">
        <v>0</v>
      </c>
    </row>
    <row r="51" spans="1:8" ht="22.5" customHeight="1" x14ac:dyDescent="0.25">
      <c r="A51">
        <v>9</v>
      </c>
      <c r="B51" t="s">
        <v>11</v>
      </c>
      <c r="C51" t="s">
        <v>80</v>
      </c>
      <c r="D51">
        <v>54.585535874999998</v>
      </c>
      <c r="E51">
        <v>86.793650545656007</v>
      </c>
      <c r="F51">
        <v>36.133097565371102</v>
      </c>
      <c r="G51">
        <v>64.259100710256007</v>
      </c>
      <c r="H51">
        <v>0</v>
      </c>
    </row>
    <row r="52" spans="1:8" ht="22.5" customHeight="1" x14ac:dyDescent="0.25">
      <c r="A52">
        <v>10</v>
      </c>
      <c r="B52" t="s">
        <v>11</v>
      </c>
      <c r="C52" t="s">
        <v>80</v>
      </c>
      <c r="D52">
        <v>61.336967733333303</v>
      </c>
      <c r="E52">
        <v>57.6856747873736</v>
      </c>
      <c r="F52">
        <v>38.896402678051302</v>
      </c>
      <c r="G52">
        <v>69.1733625226464</v>
      </c>
      <c r="H52">
        <v>0</v>
      </c>
    </row>
    <row r="53" spans="1:8" ht="22.5" customHeight="1" x14ac:dyDescent="0.25">
      <c r="A53">
        <v>11</v>
      </c>
      <c r="B53" t="s">
        <v>11</v>
      </c>
      <c r="C53" t="s">
        <v>80</v>
      </c>
      <c r="D53">
        <v>68.003899443333296</v>
      </c>
      <c r="E53">
        <v>58.301657128266498</v>
      </c>
      <c r="F53">
        <v>38.833511927269697</v>
      </c>
      <c r="G53">
        <v>69.061517611456395</v>
      </c>
      <c r="H53">
        <v>0</v>
      </c>
    </row>
    <row r="54" spans="1:8" ht="22.5" customHeight="1" x14ac:dyDescent="0.25">
      <c r="A54">
        <v>12</v>
      </c>
      <c r="B54" t="s">
        <v>11</v>
      </c>
      <c r="C54" t="s">
        <v>80</v>
      </c>
      <c r="D54">
        <v>74.694491194999998</v>
      </c>
      <c r="E54">
        <v>60.287114079106402</v>
      </c>
      <c r="F54">
        <v>38.726228150949403</v>
      </c>
      <c r="G54">
        <v>68.870724143648303</v>
      </c>
      <c r="H54">
        <v>0</v>
      </c>
    </row>
    <row r="55" spans="1:8" ht="22.5" customHeight="1" x14ac:dyDescent="0.25">
      <c r="A55">
        <v>1</v>
      </c>
      <c r="B55" t="s">
        <v>16</v>
      </c>
      <c r="C55" t="s">
        <v>80</v>
      </c>
      <c r="D55">
        <v>1.3543423783333299</v>
      </c>
      <c r="E55">
        <v>79.805830826399401</v>
      </c>
      <c r="F55">
        <v>24.521807564567599</v>
      </c>
      <c r="G55">
        <v>43.609582572827101</v>
      </c>
      <c r="H55">
        <v>0</v>
      </c>
    </row>
    <row r="56" spans="1:8" ht="22.5" customHeight="1" x14ac:dyDescent="0.25">
      <c r="A56">
        <v>2</v>
      </c>
      <c r="B56" t="s">
        <v>16</v>
      </c>
      <c r="C56" t="s">
        <v>80</v>
      </c>
      <c r="D56">
        <v>7.9729140033333303</v>
      </c>
      <c r="E56">
        <v>77.125212710650203</v>
      </c>
      <c r="F56">
        <v>24.648312549606999</v>
      </c>
      <c r="G56">
        <v>43.834559038221101</v>
      </c>
      <c r="H56">
        <v>0</v>
      </c>
    </row>
    <row r="57" spans="1:8" ht="22.5" customHeight="1" x14ac:dyDescent="0.25">
      <c r="A57">
        <v>3</v>
      </c>
      <c r="B57" t="s">
        <v>16</v>
      </c>
      <c r="C57" t="s">
        <v>80</v>
      </c>
      <c r="D57">
        <v>14.6135856683333</v>
      </c>
      <c r="E57">
        <v>76.700885208656203</v>
      </c>
      <c r="F57">
        <v>25.350804905447401</v>
      </c>
      <c r="G57">
        <v>45.083871443847698</v>
      </c>
      <c r="H57">
        <v>0</v>
      </c>
    </row>
    <row r="58" spans="1:8" ht="22.5" customHeight="1" x14ac:dyDescent="0.25">
      <c r="A58">
        <v>4</v>
      </c>
      <c r="B58" t="s">
        <v>16</v>
      </c>
      <c r="C58" t="s">
        <v>80</v>
      </c>
      <c r="D58">
        <v>21.383477558333301</v>
      </c>
      <c r="E58">
        <v>60.879038660015802</v>
      </c>
      <c r="F58">
        <v>32.890202835489198</v>
      </c>
      <c r="G58">
        <v>58.491936722633902</v>
      </c>
      <c r="H58">
        <v>0</v>
      </c>
    </row>
    <row r="59" spans="1:8" ht="22.5" customHeight="1" x14ac:dyDescent="0.25">
      <c r="A59">
        <v>5</v>
      </c>
      <c r="B59" t="s">
        <v>16</v>
      </c>
      <c r="C59" t="s">
        <v>80</v>
      </c>
      <c r="D59">
        <v>28.001789183333301</v>
      </c>
      <c r="E59">
        <v>63.378235250158397</v>
      </c>
      <c r="F59">
        <v>34.375157092119402</v>
      </c>
      <c r="G59">
        <v>61.132779372625102</v>
      </c>
      <c r="H59">
        <v>0</v>
      </c>
    </row>
    <row r="60" spans="1:8" ht="22.5" customHeight="1" x14ac:dyDescent="0.25">
      <c r="A60">
        <v>6</v>
      </c>
      <c r="B60" t="s">
        <v>16</v>
      </c>
      <c r="C60" t="s">
        <v>80</v>
      </c>
      <c r="D60">
        <v>34.598780769999998</v>
      </c>
      <c r="E60">
        <v>64.298208424444795</v>
      </c>
      <c r="F60">
        <v>35.414820416359198</v>
      </c>
      <c r="G60">
        <v>62.981716628453299</v>
      </c>
      <c r="H60">
        <v>0</v>
      </c>
    </row>
    <row r="61" spans="1:8" ht="22.5" customHeight="1" x14ac:dyDescent="0.25">
      <c r="A61">
        <v>7</v>
      </c>
      <c r="B61" t="s">
        <v>16</v>
      </c>
      <c r="C61" t="s">
        <v>80</v>
      </c>
      <c r="D61">
        <v>41.313292563333299</v>
      </c>
      <c r="E61">
        <v>83.614350349231401</v>
      </c>
      <c r="F61">
        <v>32.299336252303803</v>
      </c>
      <c r="G61">
        <v>57.441139591097098</v>
      </c>
      <c r="H61">
        <v>0</v>
      </c>
    </row>
    <row r="62" spans="1:8" ht="22.5" customHeight="1" x14ac:dyDescent="0.25">
      <c r="A62">
        <v>8</v>
      </c>
      <c r="B62" t="s">
        <v>16</v>
      </c>
      <c r="C62" t="s">
        <v>80</v>
      </c>
      <c r="D62">
        <v>47.952924224999997</v>
      </c>
      <c r="E62">
        <v>88.254236547173093</v>
      </c>
      <c r="F62">
        <v>32.374545078025598</v>
      </c>
      <c r="G62">
        <v>57.574890966760698</v>
      </c>
      <c r="H62">
        <v>0</v>
      </c>
    </row>
    <row r="63" spans="1:8" ht="22.5" customHeight="1" x14ac:dyDescent="0.25">
      <c r="A63">
        <v>9</v>
      </c>
      <c r="B63" t="s">
        <v>16</v>
      </c>
      <c r="C63" t="s">
        <v>80</v>
      </c>
      <c r="D63">
        <v>54.585535874999998</v>
      </c>
      <c r="E63">
        <v>93.001140748893306</v>
      </c>
      <c r="F63">
        <v>32.413149261829197</v>
      </c>
      <c r="G63">
        <v>57.643544647237</v>
      </c>
      <c r="H63">
        <v>0</v>
      </c>
    </row>
    <row r="64" spans="1:8" ht="22.5" customHeight="1" x14ac:dyDescent="0.25">
      <c r="A64">
        <v>10</v>
      </c>
      <c r="B64" t="s">
        <v>16</v>
      </c>
      <c r="C64" t="s">
        <v>80</v>
      </c>
      <c r="D64">
        <v>61.336967733333303</v>
      </c>
      <c r="E64">
        <v>61.9249769454523</v>
      </c>
      <c r="F64">
        <v>33.052078618253098</v>
      </c>
      <c r="G64">
        <v>58.779816614701303</v>
      </c>
      <c r="H64">
        <v>0</v>
      </c>
    </row>
    <row r="65" spans="1:8" ht="22.5" customHeight="1" x14ac:dyDescent="0.25">
      <c r="A65">
        <v>11</v>
      </c>
      <c r="B65" t="s">
        <v>16</v>
      </c>
      <c r="C65" t="s">
        <v>80</v>
      </c>
      <c r="D65">
        <v>68.003899443333296</v>
      </c>
      <c r="E65">
        <v>62.334055689820197</v>
      </c>
      <c r="F65">
        <v>32.9581717533801</v>
      </c>
      <c r="G65">
        <v>58.612812646211196</v>
      </c>
      <c r="H65">
        <v>0</v>
      </c>
    </row>
    <row r="66" spans="1:8" ht="22.5" customHeight="1" x14ac:dyDescent="0.25">
      <c r="A66">
        <v>12</v>
      </c>
      <c r="B66" t="s">
        <v>16</v>
      </c>
      <c r="C66" t="s">
        <v>80</v>
      </c>
      <c r="D66">
        <v>74.694491194999998</v>
      </c>
      <c r="E66">
        <v>63.749085529375598</v>
      </c>
      <c r="F66">
        <v>32.275953934299899</v>
      </c>
      <c r="G66">
        <v>57.399556476759003</v>
      </c>
      <c r="H66">
        <v>0</v>
      </c>
    </row>
    <row r="67" spans="1:8" ht="22.5" customHeight="1" x14ac:dyDescent="0.25">
      <c r="A67">
        <v>1</v>
      </c>
      <c r="B67" t="s">
        <v>103</v>
      </c>
      <c r="C67" t="s">
        <v>80</v>
      </c>
      <c r="D67">
        <v>1.3543423783333299</v>
      </c>
      <c r="E67">
        <v>89.454137731098001</v>
      </c>
      <c r="F67">
        <v>31.434947270589799</v>
      </c>
      <c r="G67">
        <v>55.903910226016997</v>
      </c>
      <c r="H67">
        <v>0</v>
      </c>
    </row>
    <row r="68" spans="1:8" ht="22.5" customHeight="1" x14ac:dyDescent="0.25">
      <c r="A68">
        <v>2</v>
      </c>
      <c r="B68" t="s">
        <v>103</v>
      </c>
      <c r="C68" t="s">
        <v>80</v>
      </c>
      <c r="D68">
        <v>7.9729140033333303</v>
      </c>
      <c r="E68">
        <v>87.1200954064672</v>
      </c>
      <c r="F68">
        <v>31.888424108494601</v>
      </c>
      <c r="G68">
        <v>56.710373434546703</v>
      </c>
      <c r="H68">
        <v>0</v>
      </c>
    </row>
    <row r="69" spans="1:8" ht="22.5" customHeight="1" x14ac:dyDescent="0.25">
      <c r="A69">
        <v>3</v>
      </c>
      <c r="B69" t="s">
        <v>103</v>
      </c>
      <c r="C69" t="s">
        <v>80</v>
      </c>
      <c r="D69">
        <v>14.6135856683333</v>
      </c>
      <c r="E69">
        <v>85.810458718468794</v>
      </c>
      <c r="F69">
        <v>32.144388680474201</v>
      </c>
      <c r="G69">
        <v>57.165580829355299</v>
      </c>
      <c r="H69">
        <v>0</v>
      </c>
    </row>
    <row r="70" spans="1:8" ht="22.5" customHeight="1" x14ac:dyDescent="0.25">
      <c r="A70">
        <v>4</v>
      </c>
      <c r="B70" t="s">
        <v>103</v>
      </c>
      <c r="C70" t="s">
        <v>80</v>
      </c>
      <c r="D70">
        <v>21.383477558333301</v>
      </c>
      <c r="E70">
        <v>66.8948170012806</v>
      </c>
      <c r="F70">
        <v>41.143590889487903</v>
      </c>
      <c r="G70">
        <v>73.169762037865297</v>
      </c>
      <c r="H70">
        <v>0</v>
      </c>
    </row>
    <row r="71" spans="1:8" ht="22.5" customHeight="1" x14ac:dyDescent="0.25">
      <c r="A71">
        <v>5</v>
      </c>
      <c r="B71" t="s">
        <v>103</v>
      </c>
      <c r="C71" t="s">
        <v>80</v>
      </c>
      <c r="D71">
        <v>28.001789183333301</v>
      </c>
      <c r="E71">
        <v>67.849221266087497</v>
      </c>
      <c r="F71">
        <v>41.907922059483099</v>
      </c>
      <c r="G71">
        <v>74.529048590584793</v>
      </c>
      <c r="H71">
        <v>0</v>
      </c>
    </row>
    <row r="72" spans="1:8" ht="22.5" customHeight="1" x14ac:dyDescent="0.25">
      <c r="A72">
        <v>6</v>
      </c>
      <c r="B72" t="s">
        <v>103</v>
      </c>
      <c r="C72" t="s">
        <v>80</v>
      </c>
      <c r="D72">
        <v>34.598780769999998</v>
      </c>
      <c r="E72">
        <v>68.948036597169093</v>
      </c>
      <c r="F72">
        <v>44.032500632213797</v>
      </c>
      <c r="G72">
        <v>78.307399124328995</v>
      </c>
      <c r="H72">
        <v>0</v>
      </c>
    </row>
    <row r="73" spans="1:8" ht="22.5" customHeight="1" x14ac:dyDescent="0.25">
      <c r="A73">
        <v>7</v>
      </c>
      <c r="B73" t="s">
        <v>103</v>
      </c>
      <c r="C73" t="s">
        <v>80</v>
      </c>
      <c r="D73">
        <v>41.313292563333299</v>
      </c>
      <c r="E73">
        <v>94.769324369407201</v>
      </c>
      <c r="F73">
        <v>40.603381462487803</v>
      </c>
      <c r="G73">
        <v>72.209053592888296</v>
      </c>
      <c r="H73">
        <v>0</v>
      </c>
    </row>
    <row r="74" spans="1:8" ht="22.5" customHeight="1" x14ac:dyDescent="0.25">
      <c r="A74">
        <v>8</v>
      </c>
      <c r="B74" t="s">
        <v>103</v>
      </c>
      <c r="C74" t="s">
        <v>80</v>
      </c>
      <c r="D74">
        <v>47.952924224999997</v>
      </c>
      <c r="E74">
        <v>92.233035274613499</v>
      </c>
      <c r="F74">
        <v>39.898150049396797</v>
      </c>
      <c r="G74">
        <v>70.954870047847294</v>
      </c>
      <c r="H74">
        <v>0</v>
      </c>
    </row>
    <row r="75" spans="1:8" ht="22.5" customHeight="1" x14ac:dyDescent="0.25">
      <c r="A75">
        <v>9</v>
      </c>
      <c r="B75" t="s">
        <v>103</v>
      </c>
      <c r="C75" t="s">
        <v>80</v>
      </c>
      <c r="D75">
        <v>54.585535874999998</v>
      </c>
      <c r="E75">
        <v>96.302612771576705</v>
      </c>
      <c r="F75">
        <v>39.281854001091197</v>
      </c>
      <c r="G75">
        <v>69.858849155540597</v>
      </c>
      <c r="H75">
        <v>0</v>
      </c>
    </row>
    <row r="76" spans="1:8" ht="22.5" customHeight="1" x14ac:dyDescent="0.25">
      <c r="A76">
        <v>10</v>
      </c>
      <c r="B76" t="s">
        <v>103</v>
      </c>
      <c r="C76" t="s">
        <v>80</v>
      </c>
      <c r="D76">
        <v>61.336967733333303</v>
      </c>
      <c r="E76">
        <v>65.051034507187893</v>
      </c>
      <c r="F76">
        <v>39.149517563599602</v>
      </c>
      <c r="G76">
        <v>69.623502035105403</v>
      </c>
      <c r="H76">
        <v>0</v>
      </c>
    </row>
    <row r="77" spans="1:8" ht="22.5" customHeight="1" x14ac:dyDescent="0.25">
      <c r="A77">
        <v>11</v>
      </c>
      <c r="B77" t="s">
        <v>103</v>
      </c>
      <c r="C77" t="s">
        <v>80</v>
      </c>
      <c r="D77">
        <v>68.003899443333296</v>
      </c>
      <c r="E77">
        <v>65.167327513282302</v>
      </c>
      <c r="F77">
        <v>39.767474424295401</v>
      </c>
      <c r="G77">
        <v>70.722476516167006</v>
      </c>
      <c r="H77">
        <v>0</v>
      </c>
    </row>
    <row r="78" spans="1:8" ht="22.5" customHeight="1" x14ac:dyDescent="0.25">
      <c r="A78">
        <v>12</v>
      </c>
      <c r="B78" t="s">
        <v>103</v>
      </c>
      <c r="C78" t="s">
        <v>80</v>
      </c>
      <c r="D78">
        <v>74.694491194999998</v>
      </c>
      <c r="E78">
        <v>66.559518851236206</v>
      </c>
      <c r="F78">
        <v>39.045305432701099</v>
      </c>
      <c r="G78">
        <v>69.4381711815155</v>
      </c>
      <c r="H78">
        <v>0</v>
      </c>
    </row>
    <row r="79" spans="1:8" ht="22.5" customHeight="1" x14ac:dyDescent="0.25">
      <c r="A79">
        <v>1</v>
      </c>
      <c r="B79" t="s">
        <v>114</v>
      </c>
      <c r="C79" t="s">
        <v>80</v>
      </c>
      <c r="D79">
        <v>1.3543423783333299</v>
      </c>
      <c r="E79">
        <v>82.060148853142607</v>
      </c>
      <c r="F79">
        <v>32.961750510832999</v>
      </c>
      <c r="G79">
        <v>58.619177108465301</v>
      </c>
      <c r="H79">
        <v>0</v>
      </c>
    </row>
    <row r="80" spans="1:8" ht="22.5" customHeight="1" x14ac:dyDescent="0.25">
      <c r="A80">
        <v>2</v>
      </c>
      <c r="B80" t="s">
        <v>114</v>
      </c>
      <c r="C80" t="s">
        <v>80</v>
      </c>
      <c r="D80">
        <v>7.9729140033333303</v>
      </c>
      <c r="E80">
        <v>79.406516328084095</v>
      </c>
      <c r="F80">
        <v>32.663760950162903</v>
      </c>
      <c r="G80">
        <v>58.089232473769798</v>
      </c>
      <c r="H80">
        <v>0</v>
      </c>
    </row>
    <row r="81" spans="1:8" ht="22.5" customHeight="1" x14ac:dyDescent="0.25">
      <c r="A81">
        <v>3</v>
      </c>
      <c r="B81" t="s">
        <v>114</v>
      </c>
      <c r="C81" t="s">
        <v>80</v>
      </c>
      <c r="D81">
        <v>14.6135856683333</v>
      </c>
      <c r="E81">
        <v>79.438512423718194</v>
      </c>
      <c r="F81">
        <v>32.724725070666999</v>
      </c>
      <c r="G81">
        <v>58.1976510656743</v>
      </c>
      <c r="H81">
        <v>0</v>
      </c>
    </row>
    <row r="82" spans="1:8" ht="22.5" customHeight="1" x14ac:dyDescent="0.25">
      <c r="A82">
        <v>4</v>
      </c>
      <c r="B82" t="s">
        <v>114</v>
      </c>
      <c r="C82" t="s">
        <v>80</v>
      </c>
      <c r="D82">
        <v>21.383477558333301</v>
      </c>
      <c r="E82">
        <v>59.960156145408497</v>
      </c>
      <c r="F82">
        <v>40.609365910235397</v>
      </c>
      <c r="G82">
        <v>72.219696334762602</v>
      </c>
      <c r="H82">
        <v>0</v>
      </c>
    </row>
    <row r="83" spans="1:8" ht="22.5" customHeight="1" x14ac:dyDescent="0.25">
      <c r="A83">
        <v>5</v>
      </c>
      <c r="B83" t="s">
        <v>114</v>
      </c>
      <c r="C83" t="s">
        <v>80</v>
      </c>
      <c r="D83">
        <v>28.001789183333301</v>
      </c>
      <c r="E83">
        <v>62.877235785715499</v>
      </c>
      <c r="F83">
        <v>41.5078747711392</v>
      </c>
      <c r="G83">
        <v>73.817604492993894</v>
      </c>
      <c r="H83">
        <v>0</v>
      </c>
    </row>
    <row r="84" spans="1:8" ht="22.5" customHeight="1" x14ac:dyDescent="0.25">
      <c r="A84">
        <v>6</v>
      </c>
      <c r="B84" t="s">
        <v>114</v>
      </c>
      <c r="C84" t="s">
        <v>80</v>
      </c>
      <c r="D84">
        <v>34.598780769999998</v>
      </c>
      <c r="E84">
        <v>63.187633735735297</v>
      </c>
      <c r="F84">
        <v>42.701976424804101</v>
      </c>
      <c r="G84">
        <v>75.941194873871595</v>
      </c>
      <c r="H84">
        <v>0</v>
      </c>
    </row>
    <row r="85" spans="1:8" ht="22.5" customHeight="1" x14ac:dyDescent="0.25">
      <c r="A85">
        <v>7</v>
      </c>
      <c r="B85" t="s">
        <v>114</v>
      </c>
      <c r="C85" t="s">
        <v>80</v>
      </c>
      <c r="D85">
        <v>41.313292563333299</v>
      </c>
      <c r="E85">
        <v>91.084485254374798</v>
      </c>
      <c r="F85">
        <v>39.793307156541999</v>
      </c>
      <c r="G85">
        <v>70.768417447194295</v>
      </c>
      <c r="H85">
        <v>0</v>
      </c>
    </row>
    <row r="86" spans="1:8" ht="22.5" customHeight="1" x14ac:dyDescent="0.25">
      <c r="A86">
        <v>8</v>
      </c>
      <c r="B86" t="s">
        <v>114</v>
      </c>
      <c r="C86" t="s">
        <v>80</v>
      </c>
      <c r="D86">
        <v>47.952924224999997</v>
      </c>
      <c r="E86">
        <v>90.211901424185896</v>
      </c>
      <c r="F86">
        <v>38.827979183432397</v>
      </c>
      <c r="G86">
        <v>69.051678179816193</v>
      </c>
      <c r="H86">
        <v>0</v>
      </c>
    </row>
    <row r="87" spans="1:8" ht="22.5" customHeight="1" x14ac:dyDescent="0.25">
      <c r="A87">
        <v>9</v>
      </c>
      <c r="B87" t="s">
        <v>114</v>
      </c>
      <c r="C87" t="s">
        <v>80</v>
      </c>
      <c r="D87">
        <v>54.585535874999998</v>
      </c>
      <c r="E87">
        <v>92.118264117652799</v>
      </c>
      <c r="F87">
        <v>39.0342313285865</v>
      </c>
      <c r="G87">
        <v>69.418476994758294</v>
      </c>
      <c r="H87">
        <v>0</v>
      </c>
    </row>
    <row r="88" spans="1:8" ht="22.5" customHeight="1" x14ac:dyDescent="0.25">
      <c r="A88">
        <v>10</v>
      </c>
      <c r="B88" t="s">
        <v>114</v>
      </c>
      <c r="C88" t="s">
        <v>80</v>
      </c>
      <c r="D88">
        <v>61.336967733333303</v>
      </c>
      <c r="E88">
        <v>60.201951569905901</v>
      </c>
      <c r="F88">
        <v>39.0329609525051</v>
      </c>
      <c r="G88">
        <v>69.416217757935001</v>
      </c>
      <c r="H88">
        <v>0</v>
      </c>
    </row>
    <row r="89" spans="1:8" ht="22.5" customHeight="1" x14ac:dyDescent="0.25">
      <c r="A89">
        <v>11</v>
      </c>
      <c r="B89" t="s">
        <v>114</v>
      </c>
      <c r="C89" t="s">
        <v>80</v>
      </c>
      <c r="D89">
        <v>68.003899443333296</v>
      </c>
      <c r="E89">
        <v>60.832485994557103</v>
      </c>
      <c r="F89">
        <v>39.2300389107561</v>
      </c>
      <c r="G89">
        <v>69.766701198888597</v>
      </c>
      <c r="H89">
        <v>0</v>
      </c>
    </row>
    <row r="90" spans="1:8" ht="22.5" customHeight="1" x14ac:dyDescent="0.25">
      <c r="A90">
        <v>12</v>
      </c>
      <c r="B90" t="s">
        <v>114</v>
      </c>
      <c r="C90" t="s">
        <v>80</v>
      </c>
      <c r="D90">
        <v>74.694491194999998</v>
      </c>
      <c r="E90">
        <v>61.505666062390802</v>
      </c>
      <c r="F90">
        <v>38.509258549018597</v>
      </c>
      <c r="G90">
        <v>68.484865403574602</v>
      </c>
      <c r="H90">
        <v>0</v>
      </c>
    </row>
    <row r="91" spans="1:8" ht="22.5" customHeight="1" x14ac:dyDescent="0.25">
      <c r="A91">
        <v>1</v>
      </c>
      <c r="B91" t="s">
        <v>20</v>
      </c>
      <c r="C91" t="s">
        <v>80</v>
      </c>
      <c r="D91">
        <v>1.3543423783333299</v>
      </c>
      <c r="E91">
        <v>83.612989819489798</v>
      </c>
      <c r="F91">
        <v>28.803235163690601</v>
      </c>
      <c r="G91">
        <v>51.223673415107399</v>
      </c>
      <c r="H91">
        <v>0</v>
      </c>
    </row>
    <row r="92" spans="1:8" ht="22.5" customHeight="1" x14ac:dyDescent="0.25">
      <c r="A92">
        <v>2</v>
      </c>
      <c r="B92" t="s">
        <v>20</v>
      </c>
      <c r="C92" t="s">
        <v>80</v>
      </c>
      <c r="D92">
        <v>7.9729140033333303</v>
      </c>
      <c r="E92">
        <v>80.8007749771417</v>
      </c>
      <c r="F92">
        <v>29.172716539424101</v>
      </c>
      <c r="G92">
        <v>51.880759093711703</v>
      </c>
      <c r="H92">
        <v>0</v>
      </c>
    </row>
    <row r="93" spans="1:8" ht="22.5" customHeight="1" x14ac:dyDescent="0.25">
      <c r="A93">
        <v>3</v>
      </c>
      <c r="B93" t="s">
        <v>20</v>
      </c>
      <c r="C93" t="s">
        <v>80</v>
      </c>
      <c r="D93">
        <v>14.6135856683333</v>
      </c>
      <c r="E93">
        <v>80.313006832987298</v>
      </c>
      <c r="F93">
        <v>29.650998555523199</v>
      </c>
      <c r="G93">
        <v>52.731335831142502</v>
      </c>
      <c r="H93">
        <v>0</v>
      </c>
    </row>
    <row r="94" spans="1:8" ht="22.5" customHeight="1" x14ac:dyDescent="0.25">
      <c r="A94">
        <v>4</v>
      </c>
      <c r="B94" t="s">
        <v>20</v>
      </c>
      <c r="C94" t="s">
        <v>80</v>
      </c>
      <c r="D94">
        <v>21.383477558333301</v>
      </c>
      <c r="E94">
        <v>60.457402598390999</v>
      </c>
      <c r="F94">
        <v>39.257710227040903</v>
      </c>
      <c r="G94">
        <v>69.8159118677696</v>
      </c>
      <c r="H94">
        <v>0</v>
      </c>
    </row>
    <row r="95" spans="1:8" ht="22.5" customHeight="1" x14ac:dyDescent="0.25">
      <c r="A95">
        <v>5</v>
      </c>
      <c r="B95" t="s">
        <v>20</v>
      </c>
      <c r="C95" t="s">
        <v>80</v>
      </c>
      <c r="D95">
        <v>28.001789183333301</v>
      </c>
      <c r="E95">
        <v>62.781549697220001</v>
      </c>
      <c r="F95">
        <v>40.582979191234301</v>
      </c>
      <c r="G95">
        <v>72.172770193690994</v>
      </c>
      <c r="H95">
        <v>0</v>
      </c>
    </row>
    <row r="96" spans="1:8" ht="22.5" customHeight="1" x14ac:dyDescent="0.25">
      <c r="A96">
        <v>6</v>
      </c>
      <c r="B96" t="s">
        <v>20</v>
      </c>
      <c r="C96" t="s">
        <v>80</v>
      </c>
      <c r="D96">
        <v>34.598780769999998</v>
      </c>
      <c r="E96">
        <v>62.507928269150597</v>
      </c>
      <c r="F96">
        <v>40.625395741953099</v>
      </c>
      <c r="G96">
        <v>72.248203787489402</v>
      </c>
      <c r="H96">
        <v>0</v>
      </c>
    </row>
    <row r="97" spans="1:8" ht="22.5" customHeight="1" x14ac:dyDescent="0.25">
      <c r="A97">
        <v>7</v>
      </c>
      <c r="B97" t="s">
        <v>20</v>
      </c>
      <c r="C97" t="s">
        <v>80</v>
      </c>
      <c r="D97">
        <v>41.313292563333299</v>
      </c>
      <c r="E97">
        <v>88.756573750707304</v>
      </c>
      <c r="F97">
        <v>36.866957132144897</v>
      </c>
      <c r="G97">
        <v>65.564196563806604</v>
      </c>
      <c r="H97">
        <v>0</v>
      </c>
    </row>
    <row r="98" spans="1:8" ht="22.5" customHeight="1" x14ac:dyDescent="0.25">
      <c r="A98">
        <v>8</v>
      </c>
      <c r="B98" t="s">
        <v>20</v>
      </c>
      <c r="C98" t="s">
        <v>80</v>
      </c>
      <c r="D98">
        <v>47.952924224999997</v>
      </c>
      <c r="E98">
        <v>91.6239397421175</v>
      </c>
      <c r="F98">
        <v>36.604301819783103</v>
      </c>
      <c r="G98">
        <v>65.097090356302203</v>
      </c>
      <c r="H98">
        <v>0</v>
      </c>
    </row>
    <row r="99" spans="1:8" ht="22.5" customHeight="1" x14ac:dyDescent="0.25">
      <c r="A99">
        <v>9</v>
      </c>
      <c r="B99" t="s">
        <v>20</v>
      </c>
      <c r="C99" t="s">
        <v>80</v>
      </c>
      <c r="D99">
        <v>54.585535874999998</v>
      </c>
      <c r="E99">
        <v>90.743577672902006</v>
      </c>
      <c r="F99">
        <v>37.060169907651201</v>
      </c>
      <c r="G99">
        <v>65.907806163766907</v>
      </c>
      <c r="H99">
        <v>0</v>
      </c>
    </row>
    <row r="100" spans="1:8" ht="22.5" customHeight="1" x14ac:dyDescent="0.25">
      <c r="A100">
        <v>10</v>
      </c>
      <c r="B100" t="s">
        <v>20</v>
      </c>
      <c r="C100" t="s">
        <v>80</v>
      </c>
      <c r="D100">
        <v>61.336967733333303</v>
      </c>
      <c r="E100">
        <v>58.665300691311401</v>
      </c>
      <c r="F100">
        <v>37.291830498776399</v>
      </c>
      <c r="G100">
        <v>66.319791359023995</v>
      </c>
      <c r="H100">
        <v>0</v>
      </c>
    </row>
    <row r="101" spans="1:8" ht="22.5" customHeight="1" x14ac:dyDescent="0.25">
      <c r="A101">
        <v>11</v>
      </c>
      <c r="B101" t="s">
        <v>20</v>
      </c>
      <c r="C101" t="s">
        <v>80</v>
      </c>
      <c r="D101">
        <v>68.003899443333296</v>
      </c>
      <c r="E101">
        <v>58.469934875911498</v>
      </c>
      <c r="F101">
        <v>37.130524905367302</v>
      </c>
      <c r="G101">
        <v>66.0329254917052</v>
      </c>
      <c r="H101">
        <v>0</v>
      </c>
    </row>
    <row r="102" spans="1:8" ht="22.5" customHeight="1" x14ac:dyDescent="0.25">
      <c r="A102">
        <v>12</v>
      </c>
      <c r="B102" t="s">
        <v>20</v>
      </c>
      <c r="C102" t="s">
        <v>80</v>
      </c>
      <c r="D102">
        <v>74.694491194999998</v>
      </c>
      <c r="E102">
        <v>60.3845177302913</v>
      </c>
      <c r="F102">
        <v>36.710498453687599</v>
      </c>
      <c r="G102">
        <v>65.285950450038001</v>
      </c>
      <c r="H102">
        <v>0</v>
      </c>
    </row>
    <row r="103" spans="1:8" ht="22.5" customHeight="1" x14ac:dyDescent="0.25">
      <c r="A103">
        <v>1</v>
      </c>
      <c r="B103" t="s">
        <v>56</v>
      </c>
      <c r="C103" t="s">
        <v>80</v>
      </c>
      <c r="D103">
        <v>1.3543423783333299</v>
      </c>
      <c r="E103">
        <v>78.232031356164697</v>
      </c>
      <c r="F103">
        <v>26.554072445659902</v>
      </c>
      <c r="G103">
        <v>47.2237624373616</v>
      </c>
      <c r="H103">
        <v>0</v>
      </c>
    </row>
    <row r="104" spans="1:8" ht="22.5" customHeight="1" x14ac:dyDescent="0.25">
      <c r="A104">
        <v>2</v>
      </c>
      <c r="B104" t="s">
        <v>56</v>
      </c>
      <c r="C104" t="s">
        <v>80</v>
      </c>
      <c r="D104">
        <v>7.9729140033333303</v>
      </c>
      <c r="E104">
        <v>76.887801979690096</v>
      </c>
      <c r="F104">
        <v>26.649719630711498</v>
      </c>
      <c r="G104">
        <v>47.393861391257303</v>
      </c>
      <c r="H104">
        <v>0</v>
      </c>
    </row>
    <row r="105" spans="1:8" ht="22.5" customHeight="1" x14ac:dyDescent="0.25">
      <c r="A105">
        <v>3</v>
      </c>
      <c r="B105" t="s">
        <v>56</v>
      </c>
      <c r="C105" t="s">
        <v>80</v>
      </c>
      <c r="D105">
        <v>14.6135856683333</v>
      </c>
      <c r="E105">
        <v>76.292680469492197</v>
      </c>
      <c r="F105">
        <v>27.0104705869079</v>
      </c>
      <c r="G105">
        <v>48.0354208917569</v>
      </c>
      <c r="H105">
        <v>0</v>
      </c>
    </row>
    <row r="106" spans="1:8" ht="22.5" customHeight="1" x14ac:dyDescent="0.25">
      <c r="A106">
        <v>4</v>
      </c>
      <c r="B106" t="s">
        <v>56</v>
      </c>
      <c r="C106" t="s">
        <v>80</v>
      </c>
      <c r="D106">
        <v>21.383477558333301</v>
      </c>
      <c r="E106">
        <v>61.607157262299502</v>
      </c>
      <c r="F106">
        <v>35.090543343222002</v>
      </c>
      <c r="G106">
        <v>62.405022281586099</v>
      </c>
      <c r="H106">
        <v>0</v>
      </c>
    </row>
    <row r="107" spans="1:8" ht="22.5" customHeight="1" x14ac:dyDescent="0.25">
      <c r="A107">
        <v>5</v>
      </c>
      <c r="B107" t="s">
        <v>56</v>
      </c>
      <c r="C107" t="s">
        <v>80</v>
      </c>
      <c r="D107">
        <v>28.001789183333301</v>
      </c>
      <c r="E107">
        <v>63.728394564749202</v>
      </c>
      <c r="F107">
        <v>36.102688499122699</v>
      </c>
      <c r="G107">
        <v>64.205021226839804</v>
      </c>
      <c r="H107">
        <v>0</v>
      </c>
    </row>
    <row r="108" spans="1:8" ht="22.5" customHeight="1" x14ac:dyDescent="0.25">
      <c r="A108">
        <v>6</v>
      </c>
      <c r="B108" t="s">
        <v>56</v>
      </c>
      <c r="C108" t="s">
        <v>80</v>
      </c>
      <c r="D108">
        <v>34.598780769999998</v>
      </c>
      <c r="E108">
        <v>63.788650828247199</v>
      </c>
      <c r="F108">
        <v>36.454476299604202</v>
      </c>
      <c r="G108">
        <v>64.8306406512161</v>
      </c>
      <c r="H108">
        <v>0</v>
      </c>
    </row>
    <row r="109" spans="1:8" ht="22.5" customHeight="1" x14ac:dyDescent="0.25">
      <c r="A109">
        <v>7</v>
      </c>
      <c r="B109" t="s">
        <v>56</v>
      </c>
      <c r="C109" t="s">
        <v>80</v>
      </c>
      <c r="D109">
        <v>41.313292563333299</v>
      </c>
      <c r="E109">
        <v>86.167133515458801</v>
      </c>
      <c r="F109">
        <v>34.3032995089415</v>
      </c>
      <c r="G109">
        <v>61.004987846701603</v>
      </c>
      <c r="H109">
        <v>0</v>
      </c>
    </row>
    <row r="110" spans="1:8" ht="22.5" customHeight="1" x14ac:dyDescent="0.25">
      <c r="A110">
        <v>8</v>
      </c>
      <c r="B110" t="s">
        <v>56</v>
      </c>
      <c r="C110" t="s">
        <v>80</v>
      </c>
      <c r="D110">
        <v>47.952924224999997</v>
      </c>
      <c r="E110">
        <v>90.688433413885804</v>
      </c>
      <c r="F110">
        <v>33.650857147808303</v>
      </c>
      <c r="G110">
        <v>59.844684351662302</v>
      </c>
      <c r="H110">
        <v>0</v>
      </c>
    </row>
    <row r="111" spans="1:8" ht="22.5" customHeight="1" x14ac:dyDescent="0.25">
      <c r="A111">
        <v>9</v>
      </c>
      <c r="B111" t="s">
        <v>56</v>
      </c>
      <c r="C111" t="s">
        <v>80</v>
      </c>
      <c r="D111">
        <v>54.585535874999998</v>
      </c>
      <c r="E111">
        <v>93.040061361129304</v>
      </c>
      <c r="F111">
        <v>33.317613706610203</v>
      </c>
      <c r="G111">
        <v>59.252044215835603</v>
      </c>
      <c r="H111">
        <v>0</v>
      </c>
    </row>
    <row r="112" spans="1:8" ht="22.5" customHeight="1" x14ac:dyDescent="0.25">
      <c r="A112">
        <v>10</v>
      </c>
      <c r="B112" t="s">
        <v>56</v>
      </c>
      <c r="C112" t="s">
        <v>80</v>
      </c>
      <c r="D112">
        <v>61.336967733333303</v>
      </c>
      <c r="E112">
        <v>61.430000629522297</v>
      </c>
      <c r="F112">
        <v>33.999440858990504</v>
      </c>
      <c r="G112">
        <v>60.4646056236286</v>
      </c>
      <c r="H112">
        <v>0</v>
      </c>
    </row>
    <row r="113" spans="1:8" ht="22.5" customHeight="1" x14ac:dyDescent="0.25">
      <c r="A113">
        <v>11</v>
      </c>
      <c r="B113" t="s">
        <v>56</v>
      </c>
      <c r="C113" t="s">
        <v>80</v>
      </c>
      <c r="D113">
        <v>68.003899443333296</v>
      </c>
      <c r="E113">
        <v>61.559470954459599</v>
      </c>
      <c r="F113">
        <v>34.466100053387002</v>
      </c>
      <c r="G113">
        <v>61.294512334943398</v>
      </c>
      <c r="H113">
        <v>0</v>
      </c>
    </row>
    <row r="114" spans="1:8" ht="22.5" customHeight="1" x14ac:dyDescent="0.25">
      <c r="A114">
        <v>12</v>
      </c>
      <c r="B114" t="s">
        <v>56</v>
      </c>
      <c r="C114" t="s">
        <v>80</v>
      </c>
      <c r="D114">
        <v>74.694491194999998</v>
      </c>
      <c r="E114">
        <v>62.787971650369997</v>
      </c>
      <c r="F114">
        <v>34.115272944574897</v>
      </c>
      <c r="G114">
        <v>60.670601404631903</v>
      </c>
      <c r="H114">
        <v>0</v>
      </c>
    </row>
    <row r="115" spans="1:8" ht="22.5" customHeight="1" x14ac:dyDescent="0.25">
      <c r="A115">
        <v>1</v>
      </c>
      <c r="B115" t="s">
        <v>108</v>
      </c>
      <c r="C115" t="s">
        <v>80</v>
      </c>
      <c r="D115">
        <v>1.3543423783333299</v>
      </c>
      <c r="E115">
        <v>75.923251234770007</v>
      </c>
      <c r="F115">
        <v>30.760004547726599</v>
      </c>
      <c r="G115">
        <v>54.703592087677002</v>
      </c>
      <c r="H115">
        <v>0</v>
      </c>
    </row>
    <row r="116" spans="1:8" ht="22.5" customHeight="1" x14ac:dyDescent="0.25">
      <c r="A116">
        <v>2</v>
      </c>
      <c r="B116" t="s">
        <v>108</v>
      </c>
      <c r="C116" t="s">
        <v>80</v>
      </c>
      <c r="D116">
        <v>7.9729140033333303</v>
      </c>
      <c r="E116">
        <v>95.474831726935804</v>
      </c>
      <c r="F116">
        <v>29.886699326932</v>
      </c>
      <c r="G116">
        <v>53.150506083015799</v>
      </c>
      <c r="H116">
        <v>0</v>
      </c>
    </row>
    <row r="117" spans="1:8" ht="22.5" customHeight="1" x14ac:dyDescent="0.25">
      <c r="A117">
        <v>3</v>
      </c>
      <c r="B117" t="s">
        <v>108</v>
      </c>
      <c r="C117" t="s">
        <v>80</v>
      </c>
      <c r="D117">
        <v>14.6135856683333</v>
      </c>
      <c r="E117">
        <v>88.220561249054896</v>
      </c>
      <c r="F117">
        <v>29.837755379436501</v>
      </c>
      <c r="G117">
        <v>53.063464166789899</v>
      </c>
      <c r="H117">
        <v>0</v>
      </c>
    </row>
    <row r="118" spans="1:8" ht="22.5" customHeight="1" x14ac:dyDescent="0.25">
      <c r="A118">
        <v>4</v>
      </c>
      <c r="B118" t="s">
        <v>108</v>
      </c>
      <c r="C118" t="s">
        <v>80</v>
      </c>
      <c r="D118">
        <v>21.383477558333301</v>
      </c>
      <c r="E118">
        <v>46.3715210436796</v>
      </c>
      <c r="F118">
        <v>39.227651351247403</v>
      </c>
      <c r="G118">
        <v>69.762455163058405</v>
      </c>
      <c r="H118">
        <v>0</v>
      </c>
    </row>
    <row r="119" spans="1:8" ht="22.5" customHeight="1" x14ac:dyDescent="0.25">
      <c r="A119">
        <v>5</v>
      </c>
      <c r="B119" t="s">
        <v>108</v>
      </c>
      <c r="C119" t="s">
        <v>80</v>
      </c>
      <c r="D119">
        <v>28.001789183333301</v>
      </c>
      <c r="E119">
        <v>68.047605572616902</v>
      </c>
      <c r="F119">
        <v>38.726230202463903</v>
      </c>
      <c r="G119">
        <v>68.8707277920617</v>
      </c>
      <c r="H119">
        <v>0</v>
      </c>
    </row>
    <row r="120" spans="1:8" ht="22.5" customHeight="1" x14ac:dyDescent="0.25">
      <c r="A120">
        <v>6</v>
      </c>
      <c r="B120" t="s">
        <v>108</v>
      </c>
      <c r="C120" t="s">
        <v>80</v>
      </c>
      <c r="D120">
        <v>34.598780769999998</v>
      </c>
      <c r="E120">
        <v>57.605305372315897</v>
      </c>
      <c r="F120">
        <v>40.118322903050597</v>
      </c>
      <c r="G120">
        <v>71.346425450785205</v>
      </c>
      <c r="H120">
        <v>0</v>
      </c>
    </row>
    <row r="121" spans="1:8" ht="22.5" customHeight="1" x14ac:dyDescent="0.25">
      <c r="A121">
        <v>7</v>
      </c>
      <c r="B121" t="s">
        <v>108</v>
      </c>
      <c r="C121" t="s">
        <v>80</v>
      </c>
      <c r="D121">
        <v>41.313292563333299</v>
      </c>
      <c r="E121">
        <v>100.701385953048</v>
      </c>
      <c r="F121">
        <v>36.8929908694329</v>
      </c>
      <c r="G121">
        <v>65.610494962199496</v>
      </c>
      <c r="H121">
        <v>0</v>
      </c>
    </row>
    <row r="122" spans="1:8" ht="22.5" customHeight="1" x14ac:dyDescent="0.25">
      <c r="A122">
        <v>8</v>
      </c>
      <c r="B122" t="s">
        <v>108</v>
      </c>
      <c r="C122" t="s">
        <v>80</v>
      </c>
      <c r="D122">
        <v>47.952924224999997</v>
      </c>
      <c r="E122">
        <v>100.860756935521</v>
      </c>
      <c r="F122">
        <v>35.780802361659703</v>
      </c>
      <c r="G122">
        <v>63.6325789199756</v>
      </c>
      <c r="H122">
        <v>0</v>
      </c>
    </row>
    <row r="123" spans="1:8" ht="22.5" customHeight="1" x14ac:dyDescent="0.25">
      <c r="A123">
        <v>9</v>
      </c>
      <c r="B123" t="s">
        <v>108</v>
      </c>
      <c r="C123" t="s">
        <v>80</v>
      </c>
      <c r="D123">
        <v>54.585535874999998</v>
      </c>
      <c r="E123">
        <v>98.256829502956407</v>
      </c>
      <c r="F123">
        <v>34.990783278067198</v>
      </c>
      <c r="G123">
        <v>62.227608981714702</v>
      </c>
      <c r="H123">
        <v>0</v>
      </c>
    </row>
    <row r="124" spans="1:8" ht="22.5" customHeight="1" x14ac:dyDescent="0.25">
      <c r="A124">
        <v>10</v>
      </c>
      <c r="B124" t="s">
        <v>108</v>
      </c>
      <c r="C124" t="s">
        <v>80</v>
      </c>
      <c r="D124">
        <v>61.336967733333303</v>
      </c>
      <c r="E124">
        <v>73.013845052229598</v>
      </c>
      <c r="F124">
        <v>37.473919084182299</v>
      </c>
      <c r="G124">
        <v>66.6436176993098</v>
      </c>
      <c r="H124">
        <v>0</v>
      </c>
    </row>
    <row r="125" spans="1:8" ht="22.5" customHeight="1" x14ac:dyDescent="0.25">
      <c r="A125">
        <v>11</v>
      </c>
      <c r="B125" t="s">
        <v>108</v>
      </c>
      <c r="C125" t="s">
        <v>80</v>
      </c>
      <c r="D125">
        <v>68.003899443333296</v>
      </c>
      <c r="E125">
        <v>67.2458445550253</v>
      </c>
      <c r="F125">
        <v>36.949704040317897</v>
      </c>
      <c r="G125">
        <v>65.711353665301402</v>
      </c>
      <c r="H125">
        <v>0</v>
      </c>
    </row>
    <row r="126" spans="1:8" ht="22.5" customHeight="1" x14ac:dyDescent="0.25">
      <c r="A126">
        <v>12</v>
      </c>
      <c r="B126" t="s">
        <v>108</v>
      </c>
      <c r="C126" t="s">
        <v>80</v>
      </c>
      <c r="D126">
        <v>74.694491194999998</v>
      </c>
      <c r="E126">
        <v>69.735083449144099</v>
      </c>
      <c r="F126">
        <v>36.4605304093622</v>
      </c>
      <c r="G126">
        <v>64.841407280009804</v>
      </c>
      <c r="H126">
        <v>0</v>
      </c>
    </row>
    <row r="127" spans="1:8" ht="22.5" customHeight="1" x14ac:dyDescent="0.25">
      <c r="A127">
        <v>1</v>
      </c>
      <c r="B127" t="s">
        <v>67</v>
      </c>
      <c r="C127" t="s">
        <v>80</v>
      </c>
      <c r="D127">
        <v>1.3543423783333299</v>
      </c>
      <c r="E127">
        <v>82.003923736406307</v>
      </c>
      <c r="F127">
        <v>27.838622490614199</v>
      </c>
      <c r="G127">
        <v>49.508206237308301</v>
      </c>
      <c r="H127">
        <v>0</v>
      </c>
    </row>
    <row r="128" spans="1:8" ht="22.5" customHeight="1" x14ac:dyDescent="0.25">
      <c r="A128">
        <v>2</v>
      </c>
      <c r="B128" t="s">
        <v>67</v>
      </c>
      <c r="C128" t="s">
        <v>80</v>
      </c>
      <c r="D128">
        <v>7.9729140033333303</v>
      </c>
      <c r="E128">
        <v>80.353985854403504</v>
      </c>
      <c r="F128">
        <v>28.823853481519201</v>
      </c>
      <c r="G128">
        <v>51.260341031533699</v>
      </c>
      <c r="H128">
        <v>0</v>
      </c>
    </row>
    <row r="129" spans="1:8" ht="22.5" customHeight="1" x14ac:dyDescent="0.25">
      <c r="A129">
        <v>3</v>
      </c>
      <c r="B129" t="s">
        <v>67</v>
      </c>
      <c r="C129" t="s">
        <v>80</v>
      </c>
      <c r="D129">
        <v>14.6135856683333</v>
      </c>
      <c r="E129">
        <v>79.661392867898599</v>
      </c>
      <c r="F129">
        <v>29.2191924132871</v>
      </c>
      <c r="G129">
        <v>51.963411787789802</v>
      </c>
      <c r="H129">
        <v>0</v>
      </c>
    </row>
    <row r="130" spans="1:8" ht="22.5" customHeight="1" x14ac:dyDescent="0.25">
      <c r="A130">
        <v>4</v>
      </c>
      <c r="B130" t="s">
        <v>67</v>
      </c>
      <c r="C130" t="s">
        <v>80</v>
      </c>
      <c r="D130">
        <v>21.383477558333301</v>
      </c>
      <c r="E130">
        <v>60.597601573173598</v>
      </c>
      <c r="F130">
        <v>38.636501239834402</v>
      </c>
      <c r="G130">
        <v>68.711153804921395</v>
      </c>
      <c r="H130">
        <v>0</v>
      </c>
    </row>
    <row r="131" spans="1:8" ht="22.5" customHeight="1" x14ac:dyDescent="0.25">
      <c r="A131">
        <v>5</v>
      </c>
      <c r="B131" t="s">
        <v>67</v>
      </c>
      <c r="C131" t="s">
        <v>80</v>
      </c>
      <c r="D131">
        <v>28.001789183333301</v>
      </c>
      <c r="E131">
        <v>65.227693839213003</v>
      </c>
      <c r="F131">
        <v>40.7508161250393</v>
      </c>
      <c r="G131">
        <v>72.471251396769901</v>
      </c>
      <c r="H131">
        <v>0</v>
      </c>
    </row>
    <row r="132" spans="1:8" ht="22.5" customHeight="1" x14ac:dyDescent="0.25">
      <c r="A132">
        <v>6</v>
      </c>
      <c r="B132" t="s">
        <v>67</v>
      </c>
      <c r="C132" t="s">
        <v>80</v>
      </c>
      <c r="D132">
        <v>34.598780769999998</v>
      </c>
      <c r="E132">
        <v>65.264682308251906</v>
      </c>
      <c r="F132">
        <v>40.250710221911199</v>
      </c>
      <c r="G132">
        <v>71.581863058646903</v>
      </c>
      <c r="H132">
        <v>0</v>
      </c>
    </row>
    <row r="133" spans="1:8" ht="22.5" customHeight="1" x14ac:dyDescent="0.25">
      <c r="A133">
        <v>7</v>
      </c>
      <c r="B133" t="s">
        <v>67</v>
      </c>
      <c r="C133" t="s">
        <v>80</v>
      </c>
      <c r="D133">
        <v>41.313292563333299</v>
      </c>
      <c r="E133">
        <v>84.145503209501499</v>
      </c>
      <c r="F133">
        <v>36.9431141771</v>
      </c>
      <c r="G133">
        <v>65.699634252554702</v>
      </c>
      <c r="H133">
        <v>0</v>
      </c>
    </row>
    <row r="134" spans="1:8" ht="22.5" customHeight="1" x14ac:dyDescent="0.25">
      <c r="A134">
        <v>8</v>
      </c>
      <c r="B134" t="s">
        <v>67</v>
      </c>
      <c r="C134" t="s">
        <v>80</v>
      </c>
      <c r="D134">
        <v>47.952924224999997</v>
      </c>
      <c r="E134">
        <v>88.5458118280809</v>
      </c>
      <c r="F134">
        <v>36.638659790488703</v>
      </c>
      <c r="G134">
        <v>65.158192571405095</v>
      </c>
      <c r="H134">
        <v>0</v>
      </c>
    </row>
    <row r="135" spans="1:8" ht="22.5" customHeight="1" x14ac:dyDescent="0.25">
      <c r="A135">
        <v>9</v>
      </c>
      <c r="B135" t="s">
        <v>67</v>
      </c>
      <c r="C135" t="s">
        <v>80</v>
      </c>
      <c r="D135">
        <v>54.585535874999998</v>
      </c>
      <c r="E135">
        <v>89.181194754513797</v>
      </c>
      <c r="F135">
        <v>36.440812933617799</v>
      </c>
      <c r="G135">
        <v>64.806341721145998</v>
      </c>
      <c r="H135">
        <v>0</v>
      </c>
    </row>
    <row r="136" spans="1:8" ht="22.5" customHeight="1" x14ac:dyDescent="0.25">
      <c r="A136">
        <v>10</v>
      </c>
      <c r="B136" t="s">
        <v>67</v>
      </c>
      <c r="C136" t="s">
        <v>80</v>
      </c>
      <c r="D136">
        <v>61.336967733333303</v>
      </c>
      <c r="E136">
        <v>61.174198341340002</v>
      </c>
      <c r="F136">
        <v>36.704809974806402</v>
      </c>
      <c r="G136">
        <v>65.275834059195702</v>
      </c>
      <c r="H136">
        <v>0</v>
      </c>
    </row>
    <row r="137" spans="1:8" ht="22.5" customHeight="1" x14ac:dyDescent="0.25">
      <c r="A137">
        <v>11</v>
      </c>
      <c r="B137" t="s">
        <v>67</v>
      </c>
      <c r="C137" t="s">
        <v>80</v>
      </c>
      <c r="D137">
        <v>68.003899443333296</v>
      </c>
      <c r="E137">
        <v>61.219380113333401</v>
      </c>
      <c r="F137">
        <v>37.189544216373399</v>
      </c>
      <c r="G137">
        <v>66.137885434398498</v>
      </c>
      <c r="H137">
        <v>0</v>
      </c>
    </row>
    <row r="138" spans="1:8" ht="22.5" customHeight="1" x14ac:dyDescent="0.25">
      <c r="A138">
        <v>12</v>
      </c>
      <c r="B138" t="s">
        <v>67</v>
      </c>
      <c r="C138" t="s">
        <v>80</v>
      </c>
      <c r="D138">
        <v>74.694491194999998</v>
      </c>
      <c r="E138">
        <v>62.356298383064001</v>
      </c>
      <c r="F138">
        <v>36.454245937379397</v>
      </c>
      <c r="G138">
        <v>64.830230975035406</v>
      </c>
      <c r="H138">
        <v>0</v>
      </c>
    </row>
    <row r="139" spans="1:8" ht="22.5" customHeight="1" x14ac:dyDescent="0.25">
      <c r="A139">
        <v>1</v>
      </c>
      <c r="B139" t="s">
        <v>34</v>
      </c>
      <c r="C139" t="s">
        <v>80</v>
      </c>
      <c r="D139">
        <v>1.3543423783333299</v>
      </c>
      <c r="E139">
        <v>79.496110728439504</v>
      </c>
      <c r="F139">
        <v>22.891887218409298</v>
      </c>
      <c r="G139">
        <v>40.710932229219203</v>
      </c>
      <c r="H139">
        <v>0</v>
      </c>
    </row>
    <row r="140" spans="1:8" ht="22.5" customHeight="1" x14ac:dyDescent="0.25">
      <c r="A140">
        <v>2</v>
      </c>
      <c r="B140" t="s">
        <v>34</v>
      </c>
      <c r="C140" t="s">
        <v>80</v>
      </c>
      <c r="D140">
        <v>7.9729140033333303</v>
      </c>
      <c r="E140">
        <v>77.794335321339602</v>
      </c>
      <c r="F140">
        <v>23.061501385052001</v>
      </c>
      <c r="G140">
        <v>41.012574063176402</v>
      </c>
      <c r="H140">
        <v>0</v>
      </c>
    </row>
    <row r="141" spans="1:8" ht="22.5" customHeight="1" x14ac:dyDescent="0.25">
      <c r="A141">
        <v>3</v>
      </c>
      <c r="B141" t="s">
        <v>34</v>
      </c>
      <c r="C141" t="s">
        <v>80</v>
      </c>
      <c r="D141">
        <v>14.6135856683333</v>
      </c>
      <c r="E141">
        <v>77.554838657067606</v>
      </c>
      <c r="F141">
        <v>23.1241235105336</v>
      </c>
      <c r="G141">
        <v>41.123941251132898</v>
      </c>
      <c r="H141">
        <v>0</v>
      </c>
    </row>
    <row r="142" spans="1:8" ht="22.5" customHeight="1" x14ac:dyDescent="0.25">
      <c r="A142">
        <v>4</v>
      </c>
      <c r="B142" t="s">
        <v>34</v>
      </c>
      <c r="C142" t="s">
        <v>80</v>
      </c>
      <c r="D142">
        <v>21.383477558333301</v>
      </c>
      <c r="E142">
        <v>62.071048690725299</v>
      </c>
      <c r="F142">
        <v>30.879084096800799</v>
      </c>
      <c r="G142">
        <v>54.915363157750598</v>
      </c>
      <c r="H142">
        <v>0</v>
      </c>
    </row>
    <row r="143" spans="1:8" ht="22.5" customHeight="1" x14ac:dyDescent="0.25">
      <c r="A143">
        <v>5</v>
      </c>
      <c r="B143" t="s">
        <v>34</v>
      </c>
      <c r="C143" t="s">
        <v>80</v>
      </c>
      <c r="D143">
        <v>28.001789183333301</v>
      </c>
      <c r="E143">
        <v>64.774825208433597</v>
      </c>
      <c r="F143">
        <v>32.494420576128398</v>
      </c>
      <c r="G143">
        <v>57.788077552586699</v>
      </c>
      <c r="H143">
        <v>0</v>
      </c>
    </row>
    <row r="144" spans="1:8" ht="22.5" customHeight="1" x14ac:dyDescent="0.25">
      <c r="A144">
        <v>6</v>
      </c>
      <c r="B144" t="s">
        <v>34</v>
      </c>
      <c r="C144" t="s">
        <v>80</v>
      </c>
      <c r="D144">
        <v>34.598780769999998</v>
      </c>
      <c r="E144">
        <v>64.936104197096398</v>
      </c>
      <c r="F144">
        <v>32.073627964580602</v>
      </c>
      <c r="G144">
        <v>57.039739972210199</v>
      </c>
      <c r="H144">
        <v>0</v>
      </c>
    </row>
    <row r="145" spans="1:8" ht="22.5" customHeight="1" x14ac:dyDescent="0.25">
      <c r="A145">
        <v>7</v>
      </c>
      <c r="B145" t="s">
        <v>34</v>
      </c>
      <c r="C145" t="s">
        <v>80</v>
      </c>
      <c r="D145">
        <v>41.313292563333299</v>
      </c>
      <c r="E145">
        <v>77.869864726866496</v>
      </c>
      <c r="F145">
        <v>29.470946365007499</v>
      </c>
      <c r="G145">
        <v>52.4111310155293</v>
      </c>
      <c r="H145">
        <v>0</v>
      </c>
    </row>
    <row r="146" spans="1:8" ht="22.5" customHeight="1" x14ac:dyDescent="0.25">
      <c r="A146">
        <v>8</v>
      </c>
      <c r="B146" t="s">
        <v>34</v>
      </c>
      <c r="C146" t="s">
        <v>80</v>
      </c>
      <c r="D146">
        <v>47.952924224999997</v>
      </c>
      <c r="E146">
        <v>86.238680433841907</v>
      </c>
      <c r="F146">
        <v>29.029075619767902</v>
      </c>
      <c r="G146">
        <v>51.625308082195303</v>
      </c>
      <c r="H146">
        <v>0</v>
      </c>
    </row>
    <row r="147" spans="1:8" ht="22.5" customHeight="1" x14ac:dyDescent="0.25">
      <c r="A147">
        <v>9</v>
      </c>
      <c r="B147" t="s">
        <v>34</v>
      </c>
      <c r="C147" t="s">
        <v>80</v>
      </c>
      <c r="D147">
        <v>54.585535874999998</v>
      </c>
      <c r="E147">
        <v>84.8757912989592</v>
      </c>
      <c r="F147">
        <v>28.4092285589841</v>
      </c>
      <c r="G147">
        <v>50.522972069297303</v>
      </c>
      <c r="H147">
        <v>0</v>
      </c>
    </row>
    <row r="148" spans="1:8" ht="22.5" customHeight="1" x14ac:dyDescent="0.25">
      <c r="A148">
        <v>10</v>
      </c>
      <c r="B148" t="s">
        <v>34</v>
      </c>
      <c r="C148" t="s">
        <v>80</v>
      </c>
      <c r="D148">
        <v>61.336967733333303</v>
      </c>
      <c r="E148">
        <v>57.962174530598702</v>
      </c>
      <c r="F148">
        <v>28.124803064276801</v>
      </c>
      <c r="G148">
        <v>50.017149769509899</v>
      </c>
      <c r="H148">
        <v>0</v>
      </c>
    </row>
    <row r="149" spans="1:8" ht="22.5" customHeight="1" x14ac:dyDescent="0.25">
      <c r="A149">
        <v>11</v>
      </c>
      <c r="B149" t="s">
        <v>34</v>
      </c>
      <c r="C149" t="s">
        <v>80</v>
      </c>
      <c r="D149">
        <v>68.003899443333296</v>
      </c>
      <c r="E149">
        <v>58.460145872967303</v>
      </c>
      <c r="F149">
        <v>28.088421947546902</v>
      </c>
      <c r="G149">
        <v>49.9524495915174</v>
      </c>
      <c r="H149">
        <v>0</v>
      </c>
    </row>
    <row r="150" spans="1:8" ht="22.5" customHeight="1" x14ac:dyDescent="0.25">
      <c r="A150">
        <v>12</v>
      </c>
      <c r="B150" t="s">
        <v>34</v>
      </c>
      <c r="C150" t="s">
        <v>80</v>
      </c>
      <c r="D150">
        <v>74.694491194999998</v>
      </c>
      <c r="E150">
        <v>59.663568547960502</v>
      </c>
      <c r="F150">
        <v>27.8132649450326</v>
      </c>
      <c r="G150">
        <v>49.463110378246</v>
      </c>
      <c r="H150">
        <v>0</v>
      </c>
    </row>
    <row r="151" spans="1:8" ht="22.5" customHeight="1" x14ac:dyDescent="0.25">
      <c r="A151">
        <v>1</v>
      </c>
      <c r="B151" t="s">
        <v>2</v>
      </c>
      <c r="C151" t="s">
        <v>14</v>
      </c>
      <c r="D151">
        <v>1.3543423783333299</v>
      </c>
      <c r="E151">
        <v>0</v>
      </c>
      <c r="F151">
        <v>0</v>
      </c>
      <c r="G151">
        <v>0</v>
      </c>
      <c r="H151">
        <v>0</v>
      </c>
    </row>
    <row r="152" spans="1:8" ht="22.5" customHeight="1" x14ac:dyDescent="0.25">
      <c r="A152">
        <v>2</v>
      </c>
      <c r="B152" t="s">
        <v>2</v>
      </c>
      <c r="C152" t="s">
        <v>14</v>
      </c>
      <c r="D152">
        <v>7.9729140033333303</v>
      </c>
      <c r="E152">
        <v>0</v>
      </c>
      <c r="F152">
        <v>0</v>
      </c>
      <c r="G152">
        <v>0</v>
      </c>
      <c r="H152">
        <v>0</v>
      </c>
    </row>
    <row r="153" spans="1:8" ht="22.5" customHeight="1" x14ac:dyDescent="0.25">
      <c r="A153">
        <v>3</v>
      </c>
      <c r="B153" t="s">
        <v>2</v>
      </c>
      <c r="C153" t="s">
        <v>14</v>
      </c>
      <c r="D153">
        <v>14.6135856683333</v>
      </c>
      <c r="E153">
        <v>0</v>
      </c>
      <c r="F153">
        <v>0</v>
      </c>
      <c r="G153">
        <v>0</v>
      </c>
      <c r="H153">
        <v>0</v>
      </c>
    </row>
    <row r="154" spans="1:8" ht="22.5" customHeight="1" x14ac:dyDescent="0.25">
      <c r="A154">
        <v>4</v>
      </c>
      <c r="B154" t="s">
        <v>2</v>
      </c>
      <c r="C154" t="s">
        <v>14</v>
      </c>
      <c r="D154">
        <v>21.383477558333301</v>
      </c>
      <c r="E154">
        <v>0</v>
      </c>
      <c r="F154">
        <v>0</v>
      </c>
      <c r="G154">
        <v>0</v>
      </c>
      <c r="H154">
        <v>0</v>
      </c>
    </row>
    <row r="155" spans="1:8" ht="22.5" customHeight="1" x14ac:dyDescent="0.25">
      <c r="A155">
        <v>5</v>
      </c>
      <c r="B155" t="s">
        <v>2</v>
      </c>
      <c r="C155" t="s">
        <v>14</v>
      </c>
      <c r="D155">
        <v>28.001789183333301</v>
      </c>
      <c r="E155">
        <v>0</v>
      </c>
      <c r="F155">
        <v>0</v>
      </c>
      <c r="G155">
        <v>0</v>
      </c>
      <c r="H155">
        <v>0</v>
      </c>
    </row>
    <row r="156" spans="1:8" ht="22.5" customHeight="1" x14ac:dyDescent="0.25">
      <c r="A156">
        <v>6</v>
      </c>
      <c r="B156" t="s">
        <v>2</v>
      </c>
      <c r="C156" t="s">
        <v>14</v>
      </c>
      <c r="D156">
        <v>34.598780769999998</v>
      </c>
      <c r="E156">
        <v>0</v>
      </c>
      <c r="F156">
        <v>0</v>
      </c>
      <c r="G156">
        <v>0</v>
      </c>
      <c r="H156">
        <v>0</v>
      </c>
    </row>
    <row r="157" spans="1:8" ht="22.5" customHeight="1" x14ac:dyDescent="0.25">
      <c r="A157">
        <v>7</v>
      </c>
      <c r="B157" t="s">
        <v>2</v>
      </c>
      <c r="C157" t="s">
        <v>14</v>
      </c>
      <c r="D157">
        <v>41.313292563333299</v>
      </c>
      <c r="E157">
        <v>0</v>
      </c>
      <c r="F157">
        <v>0</v>
      </c>
      <c r="G157">
        <v>0</v>
      </c>
      <c r="H157">
        <v>0</v>
      </c>
    </row>
    <row r="158" spans="1:8" ht="22.5" customHeight="1" x14ac:dyDescent="0.25">
      <c r="A158">
        <v>8</v>
      </c>
      <c r="B158" t="s">
        <v>2</v>
      </c>
      <c r="C158" t="s">
        <v>14</v>
      </c>
      <c r="D158">
        <v>47.952924224999997</v>
      </c>
      <c r="E158">
        <v>0</v>
      </c>
      <c r="F158">
        <v>0</v>
      </c>
      <c r="G158">
        <v>0</v>
      </c>
      <c r="H158">
        <v>0</v>
      </c>
    </row>
    <row r="159" spans="1:8" ht="22.5" customHeight="1" x14ac:dyDescent="0.25">
      <c r="A159">
        <v>9</v>
      </c>
      <c r="B159" t="s">
        <v>2</v>
      </c>
      <c r="C159" t="s">
        <v>14</v>
      </c>
      <c r="D159">
        <v>54.585535874999998</v>
      </c>
      <c r="E159">
        <v>0</v>
      </c>
      <c r="F159">
        <v>0</v>
      </c>
      <c r="G159">
        <v>0</v>
      </c>
      <c r="H159">
        <v>0</v>
      </c>
    </row>
    <row r="160" spans="1:8" ht="22.5" customHeight="1" x14ac:dyDescent="0.25">
      <c r="A160">
        <v>10</v>
      </c>
      <c r="B160" t="s">
        <v>2</v>
      </c>
      <c r="C160" t="s">
        <v>14</v>
      </c>
      <c r="D160">
        <v>61.336967733333303</v>
      </c>
      <c r="E160">
        <v>0</v>
      </c>
      <c r="F160">
        <v>0</v>
      </c>
      <c r="G160">
        <v>0</v>
      </c>
      <c r="H160">
        <v>0</v>
      </c>
    </row>
    <row r="161" spans="1:8" ht="22.5" customHeight="1" x14ac:dyDescent="0.25">
      <c r="A161">
        <v>11</v>
      </c>
      <c r="B161" t="s">
        <v>2</v>
      </c>
      <c r="C161" t="s">
        <v>14</v>
      </c>
      <c r="D161">
        <v>68.003899443333296</v>
      </c>
      <c r="E161">
        <v>0</v>
      </c>
      <c r="F161">
        <v>0</v>
      </c>
      <c r="G161">
        <v>0</v>
      </c>
      <c r="H161">
        <v>0</v>
      </c>
    </row>
    <row r="162" spans="1:8" ht="22.5" customHeight="1" x14ac:dyDescent="0.25">
      <c r="A162">
        <v>12</v>
      </c>
      <c r="B162" t="s">
        <v>2</v>
      </c>
      <c r="C162" t="s">
        <v>14</v>
      </c>
      <c r="D162">
        <v>74.694491194999998</v>
      </c>
      <c r="E162">
        <v>0</v>
      </c>
      <c r="F162">
        <v>0</v>
      </c>
      <c r="G162">
        <v>0</v>
      </c>
      <c r="H162">
        <v>0</v>
      </c>
    </row>
    <row r="163" spans="1:8" ht="22.5" customHeight="1" x14ac:dyDescent="0.25">
      <c r="A163">
        <v>1</v>
      </c>
      <c r="B163" t="s">
        <v>12</v>
      </c>
      <c r="C163" t="s">
        <v>80</v>
      </c>
      <c r="D163">
        <v>1.3543423783333299</v>
      </c>
      <c r="E163">
        <v>99.746044237859294</v>
      </c>
      <c r="F163">
        <v>37.003935863093503</v>
      </c>
      <c r="G163">
        <v>65.807799538925494</v>
      </c>
      <c r="H163">
        <v>0</v>
      </c>
    </row>
    <row r="164" spans="1:8" ht="22.5" customHeight="1" x14ac:dyDescent="0.25">
      <c r="A164">
        <v>2</v>
      </c>
      <c r="B164" t="s">
        <v>12</v>
      </c>
      <c r="C164" t="s">
        <v>80</v>
      </c>
      <c r="D164">
        <v>7.9729140033333303</v>
      </c>
      <c r="E164">
        <v>96.714957844383804</v>
      </c>
      <c r="F164">
        <v>35.855481188271497</v>
      </c>
      <c r="G164">
        <v>63.765387745222</v>
      </c>
      <c r="H164">
        <v>0</v>
      </c>
    </row>
    <row r="165" spans="1:8" ht="22.5" customHeight="1" x14ac:dyDescent="0.25">
      <c r="A165">
        <v>3</v>
      </c>
      <c r="B165" t="s">
        <v>12</v>
      </c>
      <c r="C165" t="s">
        <v>80</v>
      </c>
      <c r="D165">
        <v>14.6135856683333</v>
      </c>
      <c r="E165">
        <v>95.511940372817705</v>
      </c>
      <c r="F165">
        <v>36.068904809984602</v>
      </c>
      <c r="G165">
        <v>64.144940314076607</v>
      </c>
      <c r="H165">
        <v>0</v>
      </c>
    </row>
    <row r="166" spans="1:8" ht="22.5" customHeight="1" x14ac:dyDescent="0.25">
      <c r="A166">
        <v>4</v>
      </c>
      <c r="B166" t="s">
        <v>12</v>
      </c>
      <c r="C166" t="s">
        <v>80</v>
      </c>
      <c r="D166">
        <v>21.383477558333301</v>
      </c>
      <c r="E166">
        <v>71.515014085478398</v>
      </c>
      <c r="F166">
        <v>45.654529606339402</v>
      </c>
      <c r="G166">
        <v>81.192015451914003</v>
      </c>
      <c r="H166">
        <v>0</v>
      </c>
    </row>
    <row r="167" spans="1:8" ht="22.5" customHeight="1" x14ac:dyDescent="0.25">
      <c r="A167">
        <v>5</v>
      </c>
      <c r="B167" t="s">
        <v>12</v>
      </c>
      <c r="C167" t="s">
        <v>80</v>
      </c>
      <c r="D167">
        <v>28.001789183333301</v>
      </c>
      <c r="E167">
        <v>74.219914666923898</v>
      </c>
      <c r="F167">
        <v>46.8531321070299</v>
      </c>
      <c r="G167">
        <v>83.323610139142005</v>
      </c>
      <c r="H167">
        <v>0</v>
      </c>
    </row>
    <row r="168" spans="1:8" ht="22.5" customHeight="1" x14ac:dyDescent="0.25">
      <c r="A168">
        <v>6</v>
      </c>
      <c r="B168" t="s">
        <v>12</v>
      </c>
      <c r="C168" t="s">
        <v>80</v>
      </c>
      <c r="D168">
        <v>34.598780769999998</v>
      </c>
      <c r="E168">
        <v>75.7498520574011</v>
      </c>
      <c r="F168">
        <v>47.054707030249702</v>
      </c>
      <c r="G168">
        <v>83.682090982596094</v>
      </c>
      <c r="H168">
        <v>0</v>
      </c>
    </row>
    <row r="169" spans="1:8" ht="22.5" customHeight="1" x14ac:dyDescent="0.25">
      <c r="A169">
        <v>7</v>
      </c>
      <c r="B169" t="s">
        <v>12</v>
      </c>
      <c r="C169" t="s">
        <v>80</v>
      </c>
      <c r="D169">
        <v>41.313292563333299</v>
      </c>
      <c r="E169">
        <v>101.636632145511</v>
      </c>
      <c r="F169">
        <v>42.636986393974702</v>
      </c>
      <c r="G169">
        <v>75.825616603044594</v>
      </c>
      <c r="H169">
        <v>0</v>
      </c>
    </row>
    <row r="170" spans="1:8" ht="22.5" customHeight="1" x14ac:dyDescent="0.25">
      <c r="A170">
        <v>8</v>
      </c>
      <c r="B170" t="s">
        <v>12</v>
      </c>
      <c r="C170" t="s">
        <v>80</v>
      </c>
      <c r="D170">
        <v>47.952924224999997</v>
      </c>
      <c r="E170">
        <v>103.049943647289</v>
      </c>
      <c r="F170">
        <v>42.770686464230302</v>
      </c>
      <c r="G170">
        <v>76.063388807987096</v>
      </c>
      <c r="H170">
        <v>0</v>
      </c>
    </row>
    <row r="171" spans="1:8" ht="22.5" customHeight="1" x14ac:dyDescent="0.25">
      <c r="A171">
        <v>9</v>
      </c>
      <c r="B171" t="s">
        <v>12</v>
      </c>
      <c r="C171" t="s">
        <v>80</v>
      </c>
      <c r="D171">
        <v>54.585535874999998</v>
      </c>
      <c r="E171">
        <v>105.243998932457</v>
      </c>
      <c r="F171">
        <v>43.033019718522297</v>
      </c>
      <c r="G171">
        <v>76.529922267420105</v>
      </c>
      <c r="H171">
        <v>0</v>
      </c>
    </row>
    <row r="172" spans="1:8" ht="22.5" customHeight="1" x14ac:dyDescent="0.25">
      <c r="A172">
        <v>10</v>
      </c>
      <c r="B172" t="s">
        <v>12</v>
      </c>
      <c r="C172" t="s">
        <v>80</v>
      </c>
      <c r="D172">
        <v>61.336967733333303</v>
      </c>
      <c r="E172">
        <v>65.971746037723705</v>
      </c>
      <c r="F172">
        <v>42.571357054581902</v>
      </c>
      <c r="G172">
        <v>75.708901385868501</v>
      </c>
      <c r="H172">
        <v>0</v>
      </c>
    </row>
    <row r="173" spans="1:8" ht="22.5" customHeight="1" x14ac:dyDescent="0.25">
      <c r="A173">
        <v>11</v>
      </c>
      <c r="B173" t="s">
        <v>12</v>
      </c>
      <c r="C173" t="s">
        <v>80</v>
      </c>
      <c r="D173">
        <v>68.003899443333296</v>
      </c>
      <c r="E173">
        <v>67.036943535138505</v>
      </c>
      <c r="F173">
        <v>42.1598417341838</v>
      </c>
      <c r="G173">
        <v>74.977062540072495</v>
      </c>
      <c r="H173">
        <v>0</v>
      </c>
    </row>
    <row r="174" spans="1:8" ht="22.5" customHeight="1" x14ac:dyDescent="0.25">
      <c r="A174">
        <v>12</v>
      </c>
      <c r="B174" t="s">
        <v>12</v>
      </c>
      <c r="C174" t="s">
        <v>80</v>
      </c>
      <c r="D174">
        <v>74.694491194999998</v>
      </c>
      <c r="E174">
        <v>68.371546956946105</v>
      </c>
      <c r="F174">
        <v>41.8551886261912</v>
      </c>
      <c r="G174">
        <v>74.435267452818394</v>
      </c>
      <c r="H174">
        <v>0</v>
      </c>
    </row>
    <row r="175" spans="1:8" ht="22.5" customHeight="1" x14ac:dyDescent="0.25">
      <c r="A175">
        <v>1</v>
      </c>
      <c r="B175" t="s">
        <v>23</v>
      </c>
      <c r="C175" t="s">
        <v>80</v>
      </c>
      <c r="D175">
        <v>1.3543423783333299</v>
      </c>
      <c r="E175">
        <v>98.780288677747507</v>
      </c>
      <c r="F175">
        <v>38.280722753508499</v>
      </c>
      <c r="G175">
        <v>68.0784373448395</v>
      </c>
      <c r="H175">
        <v>0</v>
      </c>
    </row>
    <row r="176" spans="1:8" ht="22.5" customHeight="1" x14ac:dyDescent="0.25">
      <c r="A176">
        <v>2</v>
      </c>
      <c r="B176" t="s">
        <v>23</v>
      </c>
      <c r="C176" t="s">
        <v>80</v>
      </c>
      <c r="D176">
        <v>7.9729140033333303</v>
      </c>
      <c r="E176">
        <v>94.515569139616503</v>
      </c>
      <c r="F176">
        <v>36.2299733034681</v>
      </c>
      <c r="G176">
        <v>64.431384522887697</v>
      </c>
      <c r="H176">
        <v>0</v>
      </c>
    </row>
    <row r="177" spans="1:8" ht="22.5" customHeight="1" x14ac:dyDescent="0.25">
      <c r="A177">
        <v>3</v>
      </c>
      <c r="B177" t="s">
        <v>23</v>
      </c>
      <c r="C177" t="s">
        <v>80</v>
      </c>
      <c r="D177">
        <v>14.6135856683333</v>
      </c>
      <c r="E177">
        <v>93.845081842941298</v>
      </c>
      <c r="F177">
        <v>37.185163580797202</v>
      </c>
      <c r="G177">
        <v>66.130094912089803</v>
      </c>
      <c r="H177">
        <v>0</v>
      </c>
    </row>
    <row r="178" spans="1:8" ht="22.5" customHeight="1" x14ac:dyDescent="0.25">
      <c r="A178">
        <v>4</v>
      </c>
      <c r="B178" t="s">
        <v>23</v>
      </c>
      <c r="C178" t="s">
        <v>80</v>
      </c>
      <c r="D178">
        <v>21.383477558333301</v>
      </c>
      <c r="E178">
        <v>69.441191082932505</v>
      </c>
      <c r="F178">
        <v>48.5829608923828</v>
      </c>
      <c r="G178">
        <v>86.399937651013502</v>
      </c>
      <c r="H178">
        <v>0</v>
      </c>
    </row>
    <row r="179" spans="1:8" ht="22.5" customHeight="1" x14ac:dyDescent="0.25">
      <c r="A179">
        <v>5</v>
      </c>
      <c r="B179" t="s">
        <v>23</v>
      </c>
      <c r="C179" t="s">
        <v>80</v>
      </c>
      <c r="D179">
        <v>28.001789183333301</v>
      </c>
      <c r="E179">
        <v>74.4826806978988</v>
      </c>
      <c r="F179">
        <v>52.450873995713302</v>
      </c>
      <c r="G179">
        <v>93.278634313976497</v>
      </c>
      <c r="H179">
        <v>0</v>
      </c>
    </row>
    <row r="180" spans="1:8" ht="22.5" customHeight="1" x14ac:dyDescent="0.25">
      <c r="A180">
        <v>6</v>
      </c>
      <c r="B180" t="s">
        <v>23</v>
      </c>
      <c r="C180" t="s">
        <v>80</v>
      </c>
      <c r="D180">
        <v>34.598780769999998</v>
      </c>
      <c r="E180">
        <v>75.071568266541703</v>
      </c>
      <c r="F180">
        <v>53.162447496120102</v>
      </c>
      <c r="G180">
        <v>94.544096627100004</v>
      </c>
      <c r="H180">
        <v>0</v>
      </c>
    </row>
    <row r="181" spans="1:8" ht="22.5" customHeight="1" x14ac:dyDescent="0.25">
      <c r="A181">
        <v>7</v>
      </c>
      <c r="B181" t="s">
        <v>23</v>
      </c>
      <c r="C181" t="s">
        <v>80</v>
      </c>
      <c r="D181">
        <v>41.313292563333299</v>
      </c>
      <c r="E181">
        <v>98.728183164260599</v>
      </c>
      <c r="F181">
        <v>44.6679241243801</v>
      </c>
      <c r="G181">
        <v>79.437436262797604</v>
      </c>
      <c r="H181">
        <v>0</v>
      </c>
    </row>
    <row r="182" spans="1:8" ht="22.5" customHeight="1" x14ac:dyDescent="0.25">
      <c r="A182">
        <v>8</v>
      </c>
      <c r="B182" t="s">
        <v>23</v>
      </c>
      <c r="C182" t="s">
        <v>80</v>
      </c>
      <c r="D182">
        <v>47.952924224999997</v>
      </c>
      <c r="E182">
        <v>96.303364184999097</v>
      </c>
      <c r="F182">
        <v>45.7070753897315</v>
      </c>
      <c r="G182">
        <v>81.285462873098396</v>
      </c>
      <c r="H182">
        <v>0</v>
      </c>
    </row>
    <row r="183" spans="1:8" ht="22.5" customHeight="1" x14ac:dyDescent="0.25">
      <c r="A183">
        <v>9</v>
      </c>
      <c r="B183" t="s">
        <v>23</v>
      </c>
      <c r="C183" t="s">
        <v>80</v>
      </c>
      <c r="D183">
        <v>54.585535874999998</v>
      </c>
      <c r="E183">
        <v>100.733227747314</v>
      </c>
      <c r="F183">
        <v>46.228544310254499</v>
      </c>
      <c r="G183">
        <v>82.212843201356506</v>
      </c>
      <c r="H183">
        <v>0</v>
      </c>
    </row>
    <row r="184" spans="1:8" ht="22.5" customHeight="1" x14ac:dyDescent="0.25">
      <c r="A184">
        <v>10</v>
      </c>
      <c r="B184" t="s">
        <v>23</v>
      </c>
      <c r="C184" t="s">
        <v>80</v>
      </c>
      <c r="D184">
        <v>61.336967733333303</v>
      </c>
      <c r="E184">
        <v>63.376614197855702</v>
      </c>
      <c r="F184">
        <v>45.977668172801302</v>
      </c>
      <c r="G184">
        <v>81.766685078509795</v>
      </c>
      <c r="H184">
        <v>0</v>
      </c>
    </row>
    <row r="185" spans="1:8" ht="22.5" customHeight="1" x14ac:dyDescent="0.25">
      <c r="A185">
        <v>11</v>
      </c>
      <c r="B185" t="s">
        <v>23</v>
      </c>
      <c r="C185" t="s">
        <v>80</v>
      </c>
      <c r="D185">
        <v>68.003899443333296</v>
      </c>
      <c r="E185">
        <v>66.015834118504202</v>
      </c>
      <c r="F185">
        <v>46.868799605876603</v>
      </c>
      <c r="G185">
        <v>83.351473219090906</v>
      </c>
      <c r="H185">
        <v>0</v>
      </c>
    </row>
    <row r="186" spans="1:8" ht="22.5" customHeight="1" x14ac:dyDescent="0.25">
      <c r="A186">
        <v>12</v>
      </c>
      <c r="B186" t="s">
        <v>23</v>
      </c>
      <c r="C186" t="s">
        <v>80</v>
      </c>
      <c r="D186">
        <v>74.694491194999998</v>
      </c>
      <c r="E186">
        <v>66.163154604937006</v>
      </c>
      <c r="F186">
        <v>46.795892798861203</v>
      </c>
      <c r="G186">
        <v>83.221815753494795</v>
      </c>
      <c r="H186">
        <v>0</v>
      </c>
    </row>
    <row r="187" spans="1:8" ht="22.5" customHeight="1" x14ac:dyDescent="0.25">
      <c r="A187">
        <v>1</v>
      </c>
      <c r="B187" t="s">
        <v>86</v>
      </c>
      <c r="C187" t="s">
        <v>80</v>
      </c>
      <c r="D187">
        <v>1.3543423783333299</v>
      </c>
      <c r="E187">
        <v>93.070626133998005</v>
      </c>
      <c r="F187">
        <v>30.774687251802199</v>
      </c>
      <c r="G187">
        <v>54.729703808605102</v>
      </c>
      <c r="H187">
        <v>0</v>
      </c>
    </row>
    <row r="188" spans="1:8" ht="22.5" customHeight="1" x14ac:dyDescent="0.25">
      <c r="A188">
        <v>2</v>
      </c>
      <c r="B188" t="s">
        <v>86</v>
      </c>
      <c r="C188" t="s">
        <v>80</v>
      </c>
      <c r="D188">
        <v>7.9729140033333303</v>
      </c>
      <c r="E188">
        <v>89.474900665190205</v>
      </c>
      <c r="F188">
        <v>30.883221347887002</v>
      </c>
      <c r="G188">
        <v>54.922720845082203</v>
      </c>
      <c r="H188">
        <v>0</v>
      </c>
    </row>
    <row r="189" spans="1:8" ht="22.5" customHeight="1" x14ac:dyDescent="0.25">
      <c r="A189">
        <v>3</v>
      </c>
      <c r="B189" t="s">
        <v>86</v>
      </c>
      <c r="C189" t="s">
        <v>80</v>
      </c>
      <c r="D189">
        <v>14.6135856683333</v>
      </c>
      <c r="E189">
        <v>88.219497378124601</v>
      </c>
      <c r="F189">
        <v>31.6485150083113</v>
      </c>
      <c r="G189">
        <v>56.283719090780899</v>
      </c>
      <c r="H189">
        <v>0</v>
      </c>
    </row>
    <row r="190" spans="1:8" ht="22.5" customHeight="1" x14ac:dyDescent="0.25">
      <c r="A190">
        <v>4</v>
      </c>
      <c r="B190" t="s">
        <v>86</v>
      </c>
      <c r="C190" t="s">
        <v>80</v>
      </c>
      <c r="D190">
        <v>21.383477558333301</v>
      </c>
      <c r="E190">
        <v>68.079015159901402</v>
      </c>
      <c r="F190">
        <v>40.300682440829597</v>
      </c>
      <c r="G190">
        <v>71.670733652771403</v>
      </c>
      <c r="H190">
        <v>0</v>
      </c>
    </row>
    <row r="191" spans="1:8" ht="22.5" customHeight="1" x14ac:dyDescent="0.25">
      <c r="A191">
        <v>5</v>
      </c>
      <c r="B191" t="s">
        <v>86</v>
      </c>
      <c r="C191" t="s">
        <v>80</v>
      </c>
      <c r="D191">
        <v>28.001789183333301</v>
      </c>
      <c r="E191">
        <v>69.3289351759841</v>
      </c>
      <c r="F191">
        <v>41.807103041288201</v>
      </c>
      <c r="G191">
        <v>74.349752048626797</v>
      </c>
      <c r="H191">
        <v>0</v>
      </c>
    </row>
    <row r="192" spans="1:8" ht="22.5" customHeight="1" x14ac:dyDescent="0.25">
      <c r="A192">
        <v>6</v>
      </c>
      <c r="B192" t="s">
        <v>86</v>
      </c>
      <c r="C192" t="s">
        <v>80</v>
      </c>
      <c r="D192">
        <v>34.598780769999998</v>
      </c>
      <c r="E192">
        <v>70.037551251164402</v>
      </c>
      <c r="F192">
        <v>42.702405169903102</v>
      </c>
      <c r="G192">
        <v>75.941957354155704</v>
      </c>
      <c r="H192">
        <v>0</v>
      </c>
    </row>
    <row r="193" spans="1:8" ht="22.5" customHeight="1" x14ac:dyDescent="0.25">
      <c r="A193">
        <v>7</v>
      </c>
      <c r="B193" t="s">
        <v>86</v>
      </c>
      <c r="C193" t="s">
        <v>80</v>
      </c>
      <c r="D193">
        <v>41.313292563333299</v>
      </c>
      <c r="E193">
        <v>93.173376926846601</v>
      </c>
      <c r="F193">
        <v>37.235745481770799</v>
      </c>
      <c r="G193">
        <v>66.220049764781294</v>
      </c>
      <c r="H193">
        <v>0</v>
      </c>
    </row>
    <row r="194" spans="1:8" ht="22.5" customHeight="1" x14ac:dyDescent="0.25">
      <c r="A194">
        <v>8</v>
      </c>
      <c r="B194" t="s">
        <v>86</v>
      </c>
      <c r="C194" t="s">
        <v>80</v>
      </c>
      <c r="D194">
        <v>47.952924224999997</v>
      </c>
      <c r="E194">
        <v>92.774324468920497</v>
      </c>
      <c r="F194">
        <v>37.833616732486298</v>
      </c>
      <c r="G194">
        <v>67.283303997053594</v>
      </c>
      <c r="H194">
        <v>0</v>
      </c>
    </row>
    <row r="195" spans="1:8" ht="22.5" customHeight="1" x14ac:dyDescent="0.25">
      <c r="A195">
        <v>9</v>
      </c>
      <c r="B195" t="s">
        <v>86</v>
      </c>
      <c r="C195" t="s">
        <v>80</v>
      </c>
      <c r="D195">
        <v>54.585535874999998</v>
      </c>
      <c r="E195">
        <v>97.851301813084703</v>
      </c>
      <c r="F195">
        <v>38.626055715067999</v>
      </c>
      <c r="G195">
        <v>68.692577483676899</v>
      </c>
      <c r="H195">
        <v>0</v>
      </c>
    </row>
    <row r="196" spans="1:8" ht="22.5" customHeight="1" x14ac:dyDescent="0.25">
      <c r="A196">
        <v>10</v>
      </c>
      <c r="B196" t="s">
        <v>86</v>
      </c>
      <c r="C196" t="s">
        <v>80</v>
      </c>
      <c r="D196">
        <v>61.336967733333303</v>
      </c>
      <c r="E196">
        <v>62.895784262448203</v>
      </c>
      <c r="F196">
        <v>38.040466487805098</v>
      </c>
      <c r="G196">
        <v>67.651165601912496</v>
      </c>
      <c r="H196">
        <v>0</v>
      </c>
    </row>
    <row r="197" spans="1:8" ht="22.5" customHeight="1" x14ac:dyDescent="0.25">
      <c r="A197">
        <v>11</v>
      </c>
      <c r="B197" t="s">
        <v>86</v>
      </c>
      <c r="C197" t="s">
        <v>80</v>
      </c>
      <c r="D197">
        <v>68.003899443333296</v>
      </c>
      <c r="E197">
        <v>63.618699161823301</v>
      </c>
      <c r="F197">
        <v>38.1315054847542</v>
      </c>
      <c r="G197">
        <v>67.813069354086807</v>
      </c>
      <c r="H197">
        <v>0</v>
      </c>
    </row>
    <row r="198" spans="1:8" ht="22.5" customHeight="1" x14ac:dyDescent="0.25">
      <c r="A198">
        <v>12</v>
      </c>
      <c r="B198" t="s">
        <v>86</v>
      </c>
      <c r="C198" t="s">
        <v>80</v>
      </c>
      <c r="D198">
        <v>74.694491194999998</v>
      </c>
      <c r="E198">
        <v>64.842446176923602</v>
      </c>
      <c r="F198">
        <v>38.395674970051203</v>
      </c>
      <c r="G198">
        <v>68.282868366738995</v>
      </c>
      <c r="H198">
        <v>0</v>
      </c>
    </row>
    <row r="199" spans="1:8" ht="22.5" customHeight="1" x14ac:dyDescent="0.25">
      <c r="A199">
        <v>1</v>
      </c>
      <c r="B199" t="s">
        <v>95</v>
      </c>
      <c r="C199" t="s">
        <v>80</v>
      </c>
      <c r="D199">
        <v>1.3543423783333299</v>
      </c>
      <c r="E199">
        <v>90.737988847476203</v>
      </c>
      <c r="F199">
        <v>32.3132037584909</v>
      </c>
      <c r="G199">
        <v>57.465801564100197</v>
      </c>
      <c r="H199">
        <v>0</v>
      </c>
    </row>
    <row r="200" spans="1:8" ht="22.5" customHeight="1" x14ac:dyDescent="0.25">
      <c r="A200">
        <v>2</v>
      </c>
      <c r="B200" t="s">
        <v>95</v>
      </c>
      <c r="C200" t="s">
        <v>80</v>
      </c>
      <c r="D200">
        <v>7.9729140033333303</v>
      </c>
      <c r="E200">
        <v>85.832013812993395</v>
      </c>
      <c r="F200">
        <v>31.8403299078301</v>
      </c>
      <c r="G200">
        <v>56.624842708085097</v>
      </c>
      <c r="H200">
        <v>0</v>
      </c>
    </row>
    <row r="201" spans="1:8" ht="22.5" customHeight="1" x14ac:dyDescent="0.25">
      <c r="A201">
        <v>3</v>
      </c>
      <c r="B201" t="s">
        <v>95</v>
      </c>
      <c r="C201" t="s">
        <v>80</v>
      </c>
      <c r="D201">
        <v>14.6135856683333</v>
      </c>
      <c r="E201">
        <v>84.427665035715293</v>
      </c>
      <c r="F201">
        <v>32.953350328927797</v>
      </c>
      <c r="G201">
        <v>58.6042382249653</v>
      </c>
      <c r="H201">
        <v>0</v>
      </c>
    </row>
    <row r="202" spans="1:8" ht="22.5" customHeight="1" x14ac:dyDescent="0.25">
      <c r="A202">
        <v>4</v>
      </c>
      <c r="B202" t="s">
        <v>95</v>
      </c>
      <c r="C202" t="s">
        <v>80</v>
      </c>
      <c r="D202">
        <v>21.383477558333301</v>
      </c>
      <c r="E202">
        <v>66.000529395210805</v>
      </c>
      <c r="F202">
        <v>44.576684868014603</v>
      </c>
      <c r="G202">
        <v>79.275176369277204</v>
      </c>
      <c r="H202">
        <v>0</v>
      </c>
    </row>
    <row r="203" spans="1:8" ht="22.5" customHeight="1" x14ac:dyDescent="0.25">
      <c r="A203">
        <v>5</v>
      </c>
      <c r="B203" t="s">
        <v>95</v>
      </c>
      <c r="C203" t="s">
        <v>80</v>
      </c>
      <c r="D203">
        <v>28.001789183333301</v>
      </c>
      <c r="E203">
        <v>68.604724900728598</v>
      </c>
      <c r="F203">
        <v>44.608142111104002</v>
      </c>
      <c r="G203">
        <v>79.331119930387402</v>
      </c>
      <c r="H203">
        <v>0</v>
      </c>
    </row>
    <row r="204" spans="1:8" ht="22.5" customHeight="1" x14ac:dyDescent="0.25">
      <c r="A204">
        <v>6</v>
      </c>
      <c r="B204" t="s">
        <v>95</v>
      </c>
      <c r="C204" t="s">
        <v>80</v>
      </c>
      <c r="D204">
        <v>34.598780769999998</v>
      </c>
      <c r="E204">
        <v>70.840145356654602</v>
      </c>
      <c r="F204">
        <v>44.814711141024098</v>
      </c>
      <c r="G204">
        <v>79.698482293197301</v>
      </c>
      <c r="H204">
        <v>0</v>
      </c>
    </row>
    <row r="205" spans="1:8" ht="22.5" customHeight="1" x14ac:dyDescent="0.25">
      <c r="A205">
        <v>7</v>
      </c>
      <c r="B205" t="s">
        <v>95</v>
      </c>
      <c r="C205" t="s">
        <v>80</v>
      </c>
      <c r="D205">
        <v>41.313292563333299</v>
      </c>
      <c r="E205">
        <v>92.225898546035907</v>
      </c>
      <c r="F205">
        <v>43.362189635606903</v>
      </c>
      <c r="G205">
        <v>77.115318047963399</v>
      </c>
      <c r="H205">
        <v>0</v>
      </c>
    </row>
    <row r="206" spans="1:8" ht="22.5" customHeight="1" x14ac:dyDescent="0.25">
      <c r="A206">
        <v>8</v>
      </c>
      <c r="B206" t="s">
        <v>95</v>
      </c>
      <c r="C206" t="s">
        <v>80</v>
      </c>
      <c r="D206">
        <v>47.952924224999997</v>
      </c>
      <c r="E206">
        <v>96.950529907277996</v>
      </c>
      <c r="F206">
        <v>42.061185755612101</v>
      </c>
      <c r="G206">
        <v>74.801612747780595</v>
      </c>
      <c r="H206">
        <v>0</v>
      </c>
    </row>
    <row r="207" spans="1:8" ht="22.5" customHeight="1" x14ac:dyDescent="0.25">
      <c r="A207">
        <v>9</v>
      </c>
      <c r="B207" t="s">
        <v>95</v>
      </c>
      <c r="C207" t="s">
        <v>80</v>
      </c>
      <c r="D207">
        <v>54.585535874999998</v>
      </c>
      <c r="E207">
        <v>94.873439116848502</v>
      </c>
      <c r="F207">
        <v>42.254018058604203</v>
      </c>
      <c r="G207">
        <v>75.1445457154216</v>
      </c>
      <c r="H207">
        <v>0</v>
      </c>
    </row>
    <row r="208" spans="1:8" ht="22.5" customHeight="1" x14ac:dyDescent="0.25">
      <c r="A208">
        <v>10</v>
      </c>
      <c r="B208" t="s">
        <v>95</v>
      </c>
      <c r="C208" t="s">
        <v>80</v>
      </c>
      <c r="D208">
        <v>61.336967733333303</v>
      </c>
      <c r="E208">
        <v>64.010323311457398</v>
      </c>
      <c r="F208">
        <v>42.9906922444545</v>
      </c>
      <c r="G208">
        <v>76.454647087537893</v>
      </c>
      <c r="H208">
        <v>0</v>
      </c>
    </row>
    <row r="209" spans="1:8" ht="22.5" customHeight="1" x14ac:dyDescent="0.25">
      <c r="A209">
        <v>11</v>
      </c>
      <c r="B209" t="s">
        <v>95</v>
      </c>
      <c r="C209" t="s">
        <v>80</v>
      </c>
      <c r="D209">
        <v>68.003899443333296</v>
      </c>
      <c r="E209">
        <v>64.516654321723607</v>
      </c>
      <c r="F209">
        <v>42.0063487124836</v>
      </c>
      <c r="G209">
        <v>74.704090550280895</v>
      </c>
      <c r="H209">
        <v>0</v>
      </c>
    </row>
    <row r="210" spans="1:8" ht="22.5" customHeight="1" x14ac:dyDescent="0.25">
      <c r="A210">
        <v>12</v>
      </c>
      <c r="B210" t="s">
        <v>95</v>
      </c>
      <c r="C210" t="s">
        <v>80</v>
      </c>
      <c r="D210">
        <v>74.694491194999998</v>
      </c>
      <c r="E210">
        <v>66.475673481028295</v>
      </c>
      <c r="F210">
        <v>41.250374479060198</v>
      </c>
      <c r="G210">
        <v>73.359665973560595</v>
      </c>
      <c r="H210">
        <v>0</v>
      </c>
    </row>
    <row r="211" spans="1:8" ht="22.5" customHeight="1" x14ac:dyDescent="0.25">
      <c r="A211">
        <v>1</v>
      </c>
      <c r="B211" t="s">
        <v>6</v>
      </c>
      <c r="C211" t="s">
        <v>80</v>
      </c>
      <c r="D211">
        <v>1.3543423783333299</v>
      </c>
      <c r="E211">
        <v>90.511379280953705</v>
      </c>
      <c r="F211">
        <v>29.0520846141394</v>
      </c>
      <c r="G211">
        <v>51.666227277785602</v>
      </c>
      <c r="H211">
        <v>0</v>
      </c>
    </row>
    <row r="212" spans="1:8" ht="22.5" customHeight="1" x14ac:dyDescent="0.25">
      <c r="A212">
        <v>2</v>
      </c>
      <c r="B212" t="s">
        <v>6</v>
      </c>
      <c r="C212" t="s">
        <v>80</v>
      </c>
      <c r="D212">
        <v>7.9729140033333303</v>
      </c>
      <c r="E212">
        <v>84.820526627730999</v>
      </c>
      <c r="F212">
        <v>29.404292526784499</v>
      </c>
      <c r="G212">
        <v>52.292593829633503</v>
      </c>
      <c r="H212">
        <v>0</v>
      </c>
    </row>
    <row r="213" spans="1:8" ht="22.5" customHeight="1" x14ac:dyDescent="0.25">
      <c r="A213">
        <v>3</v>
      </c>
      <c r="B213" t="s">
        <v>6</v>
      </c>
      <c r="C213" t="s">
        <v>80</v>
      </c>
      <c r="D213">
        <v>14.6135856683333</v>
      </c>
      <c r="E213">
        <v>83.473853830495401</v>
      </c>
      <c r="F213">
        <v>29.429174206443001</v>
      </c>
      <c r="G213">
        <v>52.336843408738197</v>
      </c>
      <c r="H213">
        <v>0</v>
      </c>
    </row>
    <row r="214" spans="1:8" ht="22.5" customHeight="1" x14ac:dyDescent="0.25">
      <c r="A214">
        <v>4</v>
      </c>
      <c r="B214" t="s">
        <v>6</v>
      </c>
      <c r="C214" t="s">
        <v>80</v>
      </c>
      <c r="D214">
        <v>21.383477558333301</v>
      </c>
      <c r="E214">
        <v>63.752190933492898</v>
      </c>
      <c r="F214">
        <v>36.536889210617502</v>
      </c>
      <c r="G214">
        <v>64.977203772162099</v>
      </c>
      <c r="H214">
        <v>0</v>
      </c>
    </row>
    <row r="215" spans="1:8" ht="22.5" customHeight="1" x14ac:dyDescent="0.25">
      <c r="A215">
        <v>5</v>
      </c>
      <c r="B215" t="s">
        <v>6</v>
      </c>
      <c r="C215" t="s">
        <v>80</v>
      </c>
      <c r="D215">
        <v>28.001789183333301</v>
      </c>
      <c r="E215">
        <v>65.679402452925203</v>
      </c>
      <c r="F215">
        <v>36.001444468963903</v>
      </c>
      <c r="G215">
        <v>64.024968843605507</v>
      </c>
      <c r="H215">
        <v>0</v>
      </c>
    </row>
    <row r="216" spans="1:8" ht="22.5" customHeight="1" x14ac:dyDescent="0.25">
      <c r="A216">
        <v>6</v>
      </c>
      <c r="B216" t="s">
        <v>6</v>
      </c>
      <c r="C216" t="s">
        <v>80</v>
      </c>
      <c r="D216">
        <v>34.598780769999998</v>
      </c>
      <c r="E216">
        <v>66.260159005381993</v>
      </c>
      <c r="F216">
        <v>36.380768373275302</v>
      </c>
      <c r="G216">
        <v>64.699558475032802</v>
      </c>
      <c r="H216">
        <v>0</v>
      </c>
    </row>
    <row r="217" spans="1:8" ht="22.5" customHeight="1" x14ac:dyDescent="0.25">
      <c r="A217">
        <v>7</v>
      </c>
      <c r="B217" t="s">
        <v>6</v>
      </c>
      <c r="C217" t="s">
        <v>80</v>
      </c>
      <c r="D217">
        <v>41.313292563333299</v>
      </c>
      <c r="E217">
        <v>89.193735994426305</v>
      </c>
      <c r="F217">
        <v>34.2033103377792</v>
      </c>
      <c r="G217">
        <v>60.827167104706497</v>
      </c>
      <c r="H217">
        <v>0</v>
      </c>
    </row>
    <row r="218" spans="1:8" ht="22.5" customHeight="1" x14ac:dyDescent="0.25">
      <c r="A218">
        <v>8</v>
      </c>
      <c r="B218" t="s">
        <v>6</v>
      </c>
      <c r="C218" t="s">
        <v>80</v>
      </c>
      <c r="D218">
        <v>47.952924224999997</v>
      </c>
      <c r="E218">
        <v>88.496993342090704</v>
      </c>
      <c r="F218">
        <v>34.648129179121902</v>
      </c>
      <c r="G218">
        <v>61.618232932150399</v>
      </c>
      <c r="H218">
        <v>0</v>
      </c>
    </row>
    <row r="219" spans="1:8" ht="22.5" customHeight="1" x14ac:dyDescent="0.25">
      <c r="A219">
        <v>9</v>
      </c>
      <c r="B219" t="s">
        <v>6</v>
      </c>
      <c r="C219" t="s">
        <v>80</v>
      </c>
      <c r="D219">
        <v>54.585535874999998</v>
      </c>
      <c r="E219">
        <v>93.005164496396404</v>
      </c>
      <c r="F219">
        <v>35.784440079226698</v>
      </c>
      <c r="G219">
        <v>63.639048236896798</v>
      </c>
      <c r="H219">
        <v>0</v>
      </c>
    </row>
    <row r="220" spans="1:8" ht="22.5" customHeight="1" x14ac:dyDescent="0.25">
      <c r="A220">
        <v>10</v>
      </c>
      <c r="B220" t="s">
        <v>6</v>
      </c>
      <c r="C220" t="s">
        <v>80</v>
      </c>
      <c r="D220">
        <v>61.336967733333303</v>
      </c>
      <c r="E220">
        <v>60.707207832039899</v>
      </c>
      <c r="F220">
        <v>35.330062913586502</v>
      </c>
      <c r="G220">
        <v>62.830983885522301</v>
      </c>
      <c r="H220">
        <v>0</v>
      </c>
    </row>
    <row r="221" spans="1:8" ht="22.5" customHeight="1" x14ac:dyDescent="0.25">
      <c r="A221">
        <v>11</v>
      </c>
      <c r="B221" t="s">
        <v>6</v>
      </c>
      <c r="C221" t="s">
        <v>80</v>
      </c>
      <c r="D221">
        <v>68.003899443333296</v>
      </c>
      <c r="E221">
        <v>61.204993601116101</v>
      </c>
      <c r="F221">
        <v>34.855974656007398</v>
      </c>
      <c r="G221">
        <v>61.987865328243501</v>
      </c>
      <c r="H221">
        <v>0</v>
      </c>
    </row>
    <row r="222" spans="1:8" ht="22.5" customHeight="1" x14ac:dyDescent="0.25">
      <c r="A222">
        <v>12</v>
      </c>
      <c r="B222" t="s">
        <v>6</v>
      </c>
      <c r="C222" t="s">
        <v>80</v>
      </c>
      <c r="D222">
        <v>74.694491194999998</v>
      </c>
      <c r="E222">
        <v>62.4807537632283</v>
      </c>
      <c r="F222">
        <v>34.861862287432402</v>
      </c>
      <c r="G222">
        <v>61.998335891969703</v>
      </c>
      <c r="H222">
        <v>0</v>
      </c>
    </row>
    <row r="223" spans="1:8" ht="22.5" customHeight="1" x14ac:dyDescent="0.25">
      <c r="A223">
        <v>1</v>
      </c>
      <c r="B223" t="s">
        <v>31</v>
      </c>
      <c r="C223" t="s">
        <v>80</v>
      </c>
      <c r="D223">
        <v>1.3543423783333299</v>
      </c>
      <c r="E223">
        <v>84.758000087823802</v>
      </c>
      <c r="F223">
        <v>27.5476081793406</v>
      </c>
      <c r="G223">
        <v>48.990666386139303</v>
      </c>
      <c r="H223">
        <v>0</v>
      </c>
    </row>
    <row r="224" spans="1:8" ht="22.5" customHeight="1" x14ac:dyDescent="0.25">
      <c r="A224">
        <v>2</v>
      </c>
      <c r="B224" t="s">
        <v>31</v>
      </c>
      <c r="C224" t="s">
        <v>80</v>
      </c>
      <c r="D224">
        <v>7.9729140033333303</v>
      </c>
      <c r="E224">
        <v>79.954766202064704</v>
      </c>
      <c r="F224">
        <v>27.210774331493202</v>
      </c>
      <c r="G224">
        <v>48.391641071127502</v>
      </c>
      <c r="H224">
        <v>0</v>
      </c>
    </row>
    <row r="225" spans="1:8" ht="22.5" customHeight="1" x14ac:dyDescent="0.25">
      <c r="A225">
        <v>3</v>
      </c>
      <c r="B225" t="s">
        <v>31</v>
      </c>
      <c r="C225" t="s">
        <v>80</v>
      </c>
      <c r="D225">
        <v>14.6135856683333</v>
      </c>
      <c r="E225">
        <v>77.875970930334802</v>
      </c>
      <c r="F225">
        <v>27.163802414926099</v>
      </c>
      <c r="G225">
        <v>48.308106214704601</v>
      </c>
      <c r="H225">
        <v>0</v>
      </c>
    </row>
    <row r="226" spans="1:8" ht="22.5" customHeight="1" x14ac:dyDescent="0.25">
      <c r="A226">
        <v>4</v>
      </c>
      <c r="B226" t="s">
        <v>31</v>
      </c>
      <c r="C226" t="s">
        <v>80</v>
      </c>
      <c r="D226">
        <v>21.383477558333301</v>
      </c>
      <c r="E226">
        <v>60.9614761500941</v>
      </c>
      <c r="F226">
        <v>34.880164069798496</v>
      </c>
      <c r="G226">
        <v>62.030883781729599</v>
      </c>
      <c r="H226">
        <v>0</v>
      </c>
    </row>
    <row r="227" spans="1:8" ht="22.5" customHeight="1" x14ac:dyDescent="0.25">
      <c r="A227">
        <v>5</v>
      </c>
      <c r="B227" t="s">
        <v>31</v>
      </c>
      <c r="C227" t="s">
        <v>80</v>
      </c>
      <c r="D227">
        <v>28.001789183333301</v>
      </c>
      <c r="E227">
        <v>62.249403541444003</v>
      </c>
      <c r="F227">
        <v>35.719094103317097</v>
      </c>
      <c r="G227">
        <v>63.522836953339102</v>
      </c>
      <c r="H227">
        <v>0</v>
      </c>
    </row>
    <row r="228" spans="1:8" ht="22.5" customHeight="1" x14ac:dyDescent="0.25">
      <c r="A228">
        <v>6</v>
      </c>
      <c r="B228" t="s">
        <v>31</v>
      </c>
      <c r="C228" t="s">
        <v>80</v>
      </c>
      <c r="D228">
        <v>34.598780769999998</v>
      </c>
      <c r="E228">
        <v>62.606103358426502</v>
      </c>
      <c r="F228">
        <v>36.098189223449602</v>
      </c>
      <c r="G228">
        <v>64.197019714982801</v>
      </c>
      <c r="H228">
        <v>0</v>
      </c>
    </row>
    <row r="229" spans="1:8" ht="22.5" customHeight="1" x14ac:dyDescent="0.25">
      <c r="A229">
        <v>7</v>
      </c>
      <c r="B229" t="s">
        <v>31</v>
      </c>
      <c r="C229" t="s">
        <v>80</v>
      </c>
      <c r="D229">
        <v>41.313292563333299</v>
      </c>
      <c r="E229">
        <v>80.582198650313899</v>
      </c>
      <c r="F229">
        <v>32.300904478417898</v>
      </c>
      <c r="G229">
        <v>57.443928524418503</v>
      </c>
      <c r="H229">
        <v>0</v>
      </c>
    </row>
    <row r="230" spans="1:8" ht="22.5" customHeight="1" x14ac:dyDescent="0.25">
      <c r="A230">
        <v>8</v>
      </c>
      <c r="B230" t="s">
        <v>31</v>
      </c>
      <c r="C230" t="s">
        <v>80</v>
      </c>
      <c r="D230">
        <v>47.952924224999997</v>
      </c>
      <c r="E230">
        <v>82.423705854112995</v>
      </c>
      <c r="F230">
        <v>33.207876789364597</v>
      </c>
      <c r="G230">
        <v>59.056888082206001</v>
      </c>
      <c r="H230">
        <v>0</v>
      </c>
    </row>
    <row r="231" spans="1:8" ht="22.5" customHeight="1" x14ac:dyDescent="0.25">
      <c r="A231">
        <v>9</v>
      </c>
      <c r="B231" t="s">
        <v>31</v>
      </c>
      <c r="C231" t="s">
        <v>80</v>
      </c>
      <c r="D231">
        <v>54.585535874999998</v>
      </c>
      <c r="E231">
        <v>84.686566499295097</v>
      </c>
      <c r="F231">
        <v>33.246746419540003</v>
      </c>
      <c r="G231">
        <v>59.126013832509898</v>
      </c>
      <c r="H231">
        <v>0</v>
      </c>
    </row>
    <row r="232" spans="1:8" ht="22.5" customHeight="1" x14ac:dyDescent="0.25">
      <c r="A232">
        <v>10</v>
      </c>
      <c r="B232" t="s">
        <v>31</v>
      </c>
      <c r="C232" t="s">
        <v>80</v>
      </c>
      <c r="D232">
        <v>61.336967733333303</v>
      </c>
      <c r="E232">
        <v>56.474974448083003</v>
      </c>
      <c r="F232">
        <v>33.699106069609797</v>
      </c>
      <c r="G232">
        <v>59.930490234194203</v>
      </c>
      <c r="H232">
        <v>0</v>
      </c>
    </row>
    <row r="233" spans="1:8" ht="22.5" customHeight="1" x14ac:dyDescent="0.25">
      <c r="A233">
        <v>11</v>
      </c>
      <c r="B233" t="s">
        <v>31</v>
      </c>
      <c r="C233" t="s">
        <v>80</v>
      </c>
      <c r="D233">
        <v>68.003899443333296</v>
      </c>
      <c r="E233">
        <v>56.915279679946899</v>
      </c>
      <c r="F233">
        <v>33.456137186187497</v>
      </c>
      <c r="G233">
        <v>59.498394371915801</v>
      </c>
      <c r="H233">
        <v>0</v>
      </c>
    </row>
    <row r="234" spans="1:8" ht="22.5" customHeight="1" x14ac:dyDescent="0.25">
      <c r="A234">
        <v>12</v>
      </c>
      <c r="B234" t="s">
        <v>31</v>
      </c>
      <c r="C234" t="s">
        <v>80</v>
      </c>
      <c r="D234">
        <v>74.694491194999998</v>
      </c>
      <c r="E234">
        <v>57.026333697374099</v>
      </c>
      <c r="F234">
        <v>33.1370049686589</v>
      </c>
      <c r="G234">
        <v>58.930849636262899</v>
      </c>
      <c r="H234">
        <v>0</v>
      </c>
    </row>
    <row r="235" spans="1:8" ht="22.5" customHeight="1" x14ac:dyDescent="0.25">
      <c r="A235">
        <v>1</v>
      </c>
      <c r="B235" t="s">
        <v>13</v>
      </c>
      <c r="C235" t="s">
        <v>80</v>
      </c>
      <c r="D235">
        <v>1.3543423783333299</v>
      </c>
      <c r="E235">
        <v>79.417587580259294</v>
      </c>
      <c r="F235">
        <v>27.608293822771099</v>
      </c>
      <c r="G235">
        <v>49.098589734416102</v>
      </c>
      <c r="H235">
        <v>0</v>
      </c>
    </row>
    <row r="236" spans="1:8" ht="22.5" customHeight="1" x14ac:dyDescent="0.25">
      <c r="A236">
        <v>2</v>
      </c>
      <c r="B236" t="s">
        <v>13</v>
      </c>
      <c r="C236" t="s">
        <v>80</v>
      </c>
      <c r="D236">
        <v>7.9729140033333303</v>
      </c>
      <c r="E236">
        <v>74.518114559336396</v>
      </c>
      <c r="F236">
        <v>26.6490758203763</v>
      </c>
      <c r="G236">
        <v>47.392716438957301</v>
      </c>
      <c r="H236">
        <v>0</v>
      </c>
    </row>
    <row r="237" spans="1:8" ht="22.5" customHeight="1" x14ac:dyDescent="0.25">
      <c r="A237">
        <v>3</v>
      </c>
      <c r="B237" t="s">
        <v>13</v>
      </c>
      <c r="C237" t="s">
        <v>80</v>
      </c>
      <c r="D237">
        <v>14.6135856683333</v>
      </c>
      <c r="E237">
        <v>74.136695379296896</v>
      </c>
      <c r="F237">
        <v>26.8520563544485</v>
      </c>
      <c r="G237">
        <v>47.753697020751197</v>
      </c>
      <c r="H237">
        <v>0</v>
      </c>
    </row>
    <row r="238" spans="1:8" ht="22.5" customHeight="1" x14ac:dyDescent="0.25">
      <c r="A238">
        <v>4</v>
      </c>
      <c r="B238" t="s">
        <v>13</v>
      </c>
      <c r="C238" t="s">
        <v>80</v>
      </c>
      <c r="D238">
        <v>21.383477558333301</v>
      </c>
      <c r="E238">
        <v>56.862892687701397</v>
      </c>
      <c r="F238">
        <v>33.917476193072297</v>
      </c>
      <c r="G238">
        <v>60.318839661759696</v>
      </c>
      <c r="H238">
        <v>0</v>
      </c>
    </row>
    <row r="239" spans="1:8" ht="22.5" customHeight="1" x14ac:dyDescent="0.25">
      <c r="A239">
        <v>5</v>
      </c>
      <c r="B239" t="s">
        <v>13</v>
      </c>
      <c r="C239" t="s">
        <v>80</v>
      </c>
      <c r="D239">
        <v>28.001789183333301</v>
      </c>
      <c r="E239">
        <v>59.138231939631602</v>
      </c>
      <c r="F239">
        <v>36.690984762084298</v>
      </c>
      <c r="G239">
        <v>65.251247300890697</v>
      </c>
      <c r="H239">
        <v>0</v>
      </c>
    </row>
    <row r="240" spans="1:8" ht="22.5" customHeight="1" x14ac:dyDescent="0.25">
      <c r="A240">
        <v>6</v>
      </c>
      <c r="B240" t="s">
        <v>13</v>
      </c>
      <c r="C240" t="s">
        <v>80</v>
      </c>
      <c r="D240">
        <v>34.598780769999998</v>
      </c>
      <c r="E240">
        <v>59.302605534787197</v>
      </c>
      <c r="F240">
        <v>37.554196967998401</v>
      </c>
      <c r="G240">
        <v>66.786383887888306</v>
      </c>
      <c r="H240">
        <v>0</v>
      </c>
    </row>
    <row r="241" spans="1:8" ht="22.5" customHeight="1" x14ac:dyDescent="0.25">
      <c r="A241">
        <v>7</v>
      </c>
      <c r="B241" t="s">
        <v>13</v>
      </c>
      <c r="C241" t="s">
        <v>80</v>
      </c>
      <c r="D241">
        <v>41.313292563333299</v>
      </c>
      <c r="E241">
        <v>77.436434174579901</v>
      </c>
      <c r="F241">
        <v>33.307154270151699</v>
      </c>
      <c r="G241">
        <v>59.233443154037801</v>
      </c>
      <c r="H241">
        <v>0</v>
      </c>
    </row>
    <row r="242" spans="1:8" ht="22.5" customHeight="1" x14ac:dyDescent="0.25">
      <c r="A242">
        <v>8</v>
      </c>
      <c r="B242" t="s">
        <v>13</v>
      </c>
      <c r="C242" t="s">
        <v>80</v>
      </c>
      <c r="D242">
        <v>47.952924224999997</v>
      </c>
      <c r="E242">
        <v>79.253826935974004</v>
      </c>
      <c r="F242">
        <v>34.6998496906253</v>
      </c>
      <c r="G242">
        <v>61.710212689808003</v>
      </c>
      <c r="H242">
        <v>0</v>
      </c>
    </row>
    <row r="243" spans="1:8" ht="22.5" customHeight="1" x14ac:dyDescent="0.25">
      <c r="A243">
        <v>9</v>
      </c>
      <c r="B243" t="s">
        <v>13</v>
      </c>
      <c r="C243" t="s">
        <v>80</v>
      </c>
      <c r="D243">
        <v>54.585535874999998</v>
      </c>
      <c r="E243">
        <v>81.804268215627005</v>
      </c>
      <c r="F243">
        <v>35.592737476902798</v>
      </c>
      <c r="G243">
        <v>63.298124328923898</v>
      </c>
      <c r="H243">
        <v>0</v>
      </c>
    </row>
    <row r="244" spans="1:8" ht="22.5" customHeight="1" x14ac:dyDescent="0.25">
      <c r="A244">
        <v>10</v>
      </c>
      <c r="B244" t="s">
        <v>13</v>
      </c>
      <c r="C244" t="s">
        <v>80</v>
      </c>
      <c r="D244">
        <v>61.336967733333303</v>
      </c>
      <c r="E244">
        <v>54.938645612682599</v>
      </c>
      <c r="F244">
        <v>34.4540895482736</v>
      </c>
      <c r="G244">
        <v>61.273152852649801</v>
      </c>
      <c r="H244">
        <v>0</v>
      </c>
    </row>
    <row r="245" spans="1:8" ht="22.5" customHeight="1" x14ac:dyDescent="0.25">
      <c r="A245">
        <v>11</v>
      </c>
      <c r="B245" t="s">
        <v>13</v>
      </c>
      <c r="C245" t="s">
        <v>80</v>
      </c>
      <c r="D245">
        <v>68.003899443333296</v>
      </c>
      <c r="E245">
        <v>56.175096415776203</v>
      </c>
      <c r="F245">
        <v>35.289150292088102</v>
      </c>
      <c r="G245">
        <v>62.7582248794495</v>
      </c>
      <c r="H245">
        <v>0</v>
      </c>
    </row>
    <row r="246" spans="1:8" ht="22.5" customHeight="1" x14ac:dyDescent="0.25">
      <c r="A246">
        <v>12</v>
      </c>
      <c r="B246" t="s">
        <v>13</v>
      </c>
      <c r="C246" t="s">
        <v>80</v>
      </c>
      <c r="D246">
        <v>74.694491194999998</v>
      </c>
      <c r="E246">
        <v>57.578852422710803</v>
      </c>
      <c r="F246">
        <v>35.356673162036003</v>
      </c>
      <c r="G246">
        <v>62.878307551364898</v>
      </c>
      <c r="H246">
        <v>0</v>
      </c>
    </row>
    <row r="247" spans="1:8" ht="22.5" customHeight="1" x14ac:dyDescent="0.25">
      <c r="A247">
        <v>1</v>
      </c>
      <c r="B247" t="s">
        <v>109</v>
      </c>
      <c r="C247" t="s">
        <v>80</v>
      </c>
      <c r="D247">
        <v>1.3543423783333299</v>
      </c>
      <c r="E247">
        <v>79.642936349746606</v>
      </c>
      <c r="F247">
        <v>29.106286546977401</v>
      </c>
      <c r="G247">
        <v>51.762619995144703</v>
      </c>
      <c r="H247">
        <v>0</v>
      </c>
    </row>
    <row r="248" spans="1:8" ht="22.5" customHeight="1" x14ac:dyDescent="0.25">
      <c r="A248">
        <v>2</v>
      </c>
      <c r="B248" t="s">
        <v>109</v>
      </c>
      <c r="C248" t="s">
        <v>80</v>
      </c>
      <c r="D248">
        <v>7.9729140033333303</v>
      </c>
      <c r="E248">
        <v>76.920785136070904</v>
      </c>
      <c r="F248">
        <v>28.566863514387698</v>
      </c>
      <c r="G248">
        <v>50.803310073986999</v>
      </c>
      <c r="H248">
        <v>0</v>
      </c>
    </row>
    <row r="249" spans="1:8" ht="22.5" customHeight="1" x14ac:dyDescent="0.25">
      <c r="A249">
        <v>3</v>
      </c>
      <c r="B249" t="s">
        <v>109</v>
      </c>
      <c r="C249" t="s">
        <v>80</v>
      </c>
      <c r="D249">
        <v>14.6135856683333</v>
      </c>
      <c r="E249">
        <v>75.851707759648306</v>
      </c>
      <c r="F249">
        <v>29.247768533089602</v>
      </c>
      <c r="G249">
        <v>52.014231559246603</v>
      </c>
      <c r="H249">
        <v>0</v>
      </c>
    </row>
    <row r="250" spans="1:8" ht="22.5" customHeight="1" x14ac:dyDescent="0.25">
      <c r="A250">
        <v>4</v>
      </c>
      <c r="B250" t="s">
        <v>109</v>
      </c>
      <c r="C250" t="s">
        <v>80</v>
      </c>
      <c r="D250">
        <v>21.383477558333301</v>
      </c>
      <c r="E250">
        <v>58.080207872163001</v>
      </c>
      <c r="F250">
        <v>37.7737127378224</v>
      </c>
      <c r="G250">
        <v>67.176770732943297</v>
      </c>
      <c r="H250">
        <v>0</v>
      </c>
    </row>
    <row r="251" spans="1:8" ht="22.5" customHeight="1" x14ac:dyDescent="0.25">
      <c r="A251">
        <v>5</v>
      </c>
      <c r="B251" t="s">
        <v>109</v>
      </c>
      <c r="C251" t="s">
        <v>80</v>
      </c>
      <c r="D251">
        <v>28.001789183333301</v>
      </c>
      <c r="E251">
        <v>60.589625938894002</v>
      </c>
      <c r="F251">
        <v>39.319501839205699</v>
      </c>
      <c r="G251">
        <v>69.925802070843503</v>
      </c>
      <c r="H251">
        <v>0</v>
      </c>
    </row>
    <row r="252" spans="1:8" ht="22.5" customHeight="1" x14ac:dyDescent="0.25">
      <c r="A252">
        <v>6</v>
      </c>
      <c r="B252" t="s">
        <v>109</v>
      </c>
      <c r="C252" t="s">
        <v>80</v>
      </c>
      <c r="D252">
        <v>34.598780769999998</v>
      </c>
      <c r="E252">
        <v>61.084738035026298</v>
      </c>
      <c r="F252">
        <v>40.4180762470696</v>
      </c>
      <c r="G252">
        <v>71.879506797788494</v>
      </c>
      <c r="H252">
        <v>0</v>
      </c>
    </row>
    <row r="253" spans="1:8" ht="22.5" customHeight="1" x14ac:dyDescent="0.25">
      <c r="A253">
        <v>7</v>
      </c>
      <c r="B253" t="s">
        <v>109</v>
      </c>
      <c r="C253" t="s">
        <v>80</v>
      </c>
      <c r="D253">
        <v>41.313292563333299</v>
      </c>
      <c r="E253">
        <v>82.678282596881402</v>
      </c>
      <c r="F253">
        <v>35.145600838427598</v>
      </c>
      <c r="G253">
        <v>62.502936531059603</v>
      </c>
      <c r="H253">
        <v>0</v>
      </c>
    </row>
    <row r="254" spans="1:8" ht="22.5" customHeight="1" x14ac:dyDescent="0.25">
      <c r="A254">
        <v>8</v>
      </c>
      <c r="B254" t="s">
        <v>109</v>
      </c>
      <c r="C254" t="s">
        <v>80</v>
      </c>
      <c r="D254">
        <v>47.952924224999997</v>
      </c>
      <c r="E254">
        <v>79.126453544542002</v>
      </c>
      <c r="F254">
        <v>35.649443471138397</v>
      </c>
      <c r="G254">
        <v>63.3989702690724</v>
      </c>
      <c r="H254">
        <v>0</v>
      </c>
    </row>
    <row r="255" spans="1:8" ht="22.5" customHeight="1" x14ac:dyDescent="0.25">
      <c r="A255">
        <v>9</v>
      </c>
      <c r="B255" t="s">
        <v>109</v>
      </c>
      <c r="C255" t="s">
        <v>80</v>
      </c>
      <c r="D255">
        <v>54.585535874999998</v>
      </c>
      <c r="E255">
        <v>82.8104296571167</v>
      </c>
      <c r="F255">
        <v>36.169906400932099</v>
      </c>
      <c r="G255">
        <v>64.324561543417701</v>
      </c>
      <c r="H255">
        <v>0</v>
      </c>
    </row>
    <row r="256" spans="1:8" ht="22.5" customHeight="1" x14ac:dyDescent="0.25">
      <c r="A256">
        <v>10</v>
      </c>
      <c r="B256" t="s">
        <v>109</v>
      </c>
      <c r="C256" t="s">
        <v>80</v>
      </c>
      <c r="D256">
        <v>61.336967733333303</v>
      </c>
      <c r="E256">
        <v>56.128515538150303</v>
      </c>
      <c r="F256">
        <v>36.284953453205198</v>
      </c>
      <c r="G256">
        <v>64.529161221180104</v>
      </c>
      <c r="H256">
        <v>0</v>
      </c>
    </row>
    <row r="257" spans="1:8" ht="22.5" customHeight="1" x14ac:dyDescent="0.25">
      <c r="A257">
        <v>11</v>
      </c>
      <c r="B257" t="s">
        <v>109</v>
      </c>
      <c r="C257" t="s">
        <v>80</v>
      </c>
      <c r="D257">
        <v>68.003899443333296</v>
      </c>
      <c r="E257">
        <v>56.965560129273499</v>
      </c>
      <c r="F257">
        <v>36.3073326521437</v>
      </c>
      <c r="G257">
        <v>64.568960388572293</v>
      </c>
      <c r="H257">
        <v>0</v>
      </c>
    </row>
    <row r="258" spans="1:8" ht="22.5" customHeight="1" x14ac:dyDescent="0.25">
      <c r="A258">
        <v>12</v>
      </c>
      <c r="B258" t="s">
        <v>109</v>
      </c>
      <c r="C258" t="s">
        <v>80</v>
      </c>
      <c r="D258">
        <v>74.694491194999998</v>
      </c>
      <c r="E258">
        <v>58.278978438023501</v>
      </c>
      <c r="F258">
        <v>36.017737741188697</v>
      </c>
      <c r="G258">
        <v>64.053944798929905</v>
      </c>
      <c r="H258">
        <v>0</v>
      </c>
    </row>
    <row r="259" spans="1:8" ht="22.5" customHeight="1" x14ac:dyDescent="0.25">
      <c r="A259">
        <v>1</v>
      </c>
      <c r="B259" t="s">
        <v>39</v>
      </c>
      <c r="C259" t="s">
        <v>80</v>
      </c>
      <c r="D259">
        <v>1.3543423783333299</v>
      </c>
      <c r="E259">
        <v>69.601637945218698</v>
      </c>
      <c r="F259">
        <v>25.2562137074699</v>
      </c>
      <c r="G259">
        <v>44.9156504573644</v>
      </c>
      <c r="H259">
        <v>0</v>
      </c>
    </row>
    <row r="260" spans="1:8" ht="22.5" customHeight="1" x14ac:dyDescent="0.25">
      <c r="A260">
        <v>2</v>
      </c>
      <c r="B260" t="s">
        <v>39</v>
      </c>
      <c r="C260" t="s">
        <v>80</v>
      </c>
      <c r="D260">
        <v>7.9729140033333303</v>
      </c>
      <c r="E260">
        <v>68.853977138054304</v>
      </c>
      <c r="F260">
        <v>24.4683958391918</v>
      </c>
      <c r="G260">
        <v>43.514595160418601</v>
      </c>
      <c r="H260">
        <v>0</v>
      </c>
    </row>
    <row r="261" spans="1:8" ht="22.5" customHeight="1" x14ac:dyDescent="0.25">
      <c r="A261">
        <v>3</v>
      </c>
      <c r="B261" t="s">
        <v>39</v>
      </c>
      <c r="C261" t="s">
        <v>80</v>
      </c>
      <c r="D261">
        <v>14.6135856683333</v>
      </c>
      <c r="E261">
        <v>64.283401926005595</v>
      </c>
      <c r="F261">
        <v>24.957682217980501</v>
      </c>
      <c r="G261">
        <v>44.384742056456403</v>
      </c>
      <c r="H261">
        <v>0</v>
      </c>
    </row>
    <row r="262" spans="1:8" ht="22.5" customHeight="1" x14ac:dyDescent="0.25">
      <c r="A262">
        <v>4</v>
      </c>
      <c r="B262" t="s">
        <v>39</v>
      </c>
      <c r="C262" t="s">
        <v>80</v>
      </c>
      <c r="D262">
        <v>21.383477558333301</v>
      </c>
      <c r="E262">
        <v>50.657076354177597</v>
      </c>
      <c r="F262">
        <v>33.716645159457599</v>
      </c>
      <c r="G262">
        <v>59.961681751579498</v>
      </c>
      <c r="H262">
        <v>0</v>
      </c>
    </row>
    <row r="263" spans="1:8" ht="22.5" customHeight="1" x14ac:dyDescent="0.25">
      <c r="A263">
        <v>5</v>
      </c>
      <c r="B263" t="s">
        <v>39</v>
      </c>
      <c r="C263" t="s">
        <v>80</v>
      </c>
      <c r="D263">
        <v>28.001789183333301</v>
      </c>
      <c r="E263">
        <v>51.402571929784202</v>
      </c>
      <c r="F263">
        <v>35.300239230503799</v>
      </c>
      <c r="G263">
        <v>62.777945447527998</v>
      </c>
      <c r="H263">
        <v>0</v>
      </c>
    </row>
    <row r="264" spans="1:8" ht="22.5" customHeight="1" x14ac:dyDescent="0.25">
      <c r="A264">
        <v>6</v>
      </c>
      <c r="B264" t="s">
        <v>39</v>
      </c>
      <c r="C264" t="s">
        <v>80</v>
      </c>
      <c r="D264">
        <v>34.598780769999998</v>
      </c>
      <c r="E264">
        <v>53.7434034801609</v>
      </c>
      <c r="F264">
        <v>35.9102302017737</v>
      </c>
      <c r="G264">
        <v>63.8627533908343</v>
      </c>
      <c r="H264">
        <v>0</v>
      </c>
    </row>
    <row r="265" spans="1:8" ht="22.5" customHeight="1" x14ac:dyDescent="0.25">
      <c r="A265">
        <v>7</v>
      </c>
      <c r="B265" t="s">
        <v>39</v>
      </c>
      <c r="C265" t="s">
        <v>80</v>
      </c>
      <c r="D265">
        <v>41.313292563333299</v>
      </c>
      <c r="E265">
        <v>70.873592417633603</v>
      </c>
      <c r="F265">
        <v>31.565369293782801</v>
      </c>
      <c r="G265">
        <v>56.1358527520634</v>
      </c>
      <c r="H265">
        <v>0</v>
      </c>
    </row>
    <row r="266" spans="1:8" ht="22.5" customHeight="1" x14ac:dyDescent="0.25">
      <c r="A266">
        <v>8</v>
      </c>
      <c r="B266" t="s">
        <v>39</v>
      </c>
      <c r="C266" t="s">
        <v>80</v>
      </c>
      <c r="D266">
        <v>47.952924224999997</v>
      </c>
      <c r="E266">
        <v>74.236412442799306</v>
      </c>
      <c r="F266">
        <v>31.921393688336199</v>
      </c>
      <c r="G266">
        <v>56.769006535337198</v>
      </c>
      <c r="H266">
        <v>0</v>
      </c>
    </row>
    <row r="267" spans="1:8" ht="22.5" customHeight="1" x14ac:dyDescent="0.25">
      <c r="A267">
        <v>9</v>
      </c>
      <c r="B267" t="s">
        <v>39</v>
      </c>
      <c r="C267" t="s">
        <v>80</v>
      </c>
      <c r="D267">
        <v>54.585535874999998</v>
      </c>
      <c r="E267">
        <v>71.911911456583397</v>
      </c>
      <c r="F267">
        <v>32.565764158968904</v>
      </c>
      <c r="G267">
        <v>57.914954980310299</v>
      </c>
      <c r="H267">
        <v>0</v>
      </c>
    </row>
    <row r="268" spans="1:8" ht="22.5" customHeight="1" x14ac:dyDescent="0.25">
      <c r="A268">
        <v>10</v>
      </c>
      <c r="B268" t="s">
        <v>39</v>
      </c>
      <c r="C268" t="s">
        <v>80</v>
      </c>
      <c r="D268">
        <v>61.336967733333303</v>
      </c>
      <c r="E268">
        <v>47.396332170478303</v>
      </c>
      <c r="F268">
        <v>32.431843223404599</v>
      </c>
      <c r="G268">
        <v>57.676789988502698</v>
      </c>
      <c r="H268">
        <v>0</v>
      </c>
    </row>
    <row r="269" spans="1:8" ht="22.5" customHeight="1" x14ac:dyDescent="0.25">
      <c r="A269">
        <v>11</v>
      </c>
      <c r="B269" t="s">
        <v>39</v>
      </c>
      <c r="C269" t="s">
        <v>80</v>
      </c>
      <c r="D269">
        <v>68.003899443333296</v>
      </c>
      <c r="E269">
        <v>48.174112406674503</v>
      </c>
      <c r="F269">
        <v>32.239834299673198</v>
      </c>
      <c r="G269">
        <v>57.335321318538803</v>
      </c>
      <c r="H269">
        <v>0</v>
      </c>
    </row>
    <row r="270" spans="1:8" ht="22.5" customHeight="1" x14ac:dyDescent="0.25">
      <c r="A270">
        <v>12</v>
      </c>
      <c r="B270" t="s">
        <v>39</v>
      </c>
      <c r="C270" t="s">
        <v>80</v>
      </c>
      <c r="D270">
        <v>74.694491194999998</v>
      </c>
      <c r="E270">
        <v>49.722774376308998</v>
      </c>
      <c r="F270">
        <v>32.009911463625997</v>
      </c>
      <c r="G270">
        <v>56.926426546912602</v>
      </c>
      <c r="H270">
        <v>0</v>
      </c>
    </row>
    <row r="271" spans="1:8" ht="22.5" customHeight="1" x14ac:dyDescent="0.25">
      <c r="A271">
        <v>1</v>
      </c>
      <c r="B271" t="s">
        <v>53</v>
      </c>
      <c r="C271" t="s">
        <v>80</v>
      </c>
      <c r="D271">
        <v>1.3543423783333299</v>
      </c>
      <c r="E271">
        <v>72.938956006797099</v>
      </c>
      <c r="F271">
        <v>27.042563152323599</v>
      </c>
      <c r="G271">
        <v>48.092494310092199</v>
      </c>
      <c r="H271">
        <v>0</v>
      </c>
    </row>
    <row r="272" spans="1:8" ht="22.5" customHeight="1" x14ac:dyDescent="0.25">
      <c r="A272">
        <v>2</v>
      </c>
      <c r="B272" t="s">
        <v>53</v>
      </c>
      <c r="C272" t="s">
        <v>80</v>
      </c>
      <c r="D272">
        <v>7.9729140033333303</v>
      </c>
      <c r="E272">
        <v>70.786875337897797</v>
      </c>
      <c r="F272">
        <v>26.630586764977799</v>
      </c>
      <c r="G272">
        <v>47.359835502836397</v>
      </c>
      <c r="H272">
        <v>0</v>
      </c>
    </row>
    <row r="273" spans="1:8" ht="22.5" customHeight="1" x14ac:dyDescent="0.25">
      <c r="A273">
        <v>3</v>
      </c>
      <c r="B273" t="s">
        <v>53</v>
      </c>
      <c r="C273" t="s">
        <v>80</v>
      </c>
      <c r="D273">
        <v>14.6135856683333</v>
      </c>
      <c r="E273">
        <v>70.093401815261103</v>
      </c>
      <c r="F273">
        <v>27.135506192631301</v>
      </c>
      <c r="G273">
        <v>48.257784212975501</v>
      </c>
      <c r="H273">
        <v>0</v>
      </c>
    </row>
    <row r="274" spans="1:8" ht="22.5" customHeight="1" x14ac:dyDescent="0.25">
      <c r="A274">
        <v>4</v>
      </c>
      <c r="B274" t="s">
        <v>53</v>
      </c>
      <c r="C274" t="s">
        <v>80</v>
      </c>
      <c r="D274">
        <v>21.383477558333301</v>
      </c>
      <c r="E274">
        <v>54.946580644175199</v>
      </c>
      <c r="F274">
        <v>36.358421314570101</v>
      </c>
      <c r="G274">
        <v>64.659816465831497</v>
      </c>
      <c r="H274">
        <v>0</v>
      </c>
    </row>
    <row r="275" spans="1:8" ht="22.5" customHeight="1" x14ac:dyDescent="0.25">
      <c r="A275">
        <v>5</v>
      </c>
      <c r="B275" t="s">
        <v>53</v>
      </c>
      <c r="C275" t="s">
        <v>80</v>
      </c>
      <c r="D275">
        <v>28.001789183333301</v>
      </c>
      <c r="E275">
        <v>56.146877563956402</v>
      </c>
      <c r="F275">
        <v>37.095528908201103</v>
      </c>
      <c r="G275">
        <v>65.970688610344794</v>
      </c>
      <c r="H275">
        <v>0</v>
      </c>
    </row>
    <row r="276" spans="1:8" ht="22.5" customHeight="1" x14ac:dyDescent="0.25">
      <c r="A276">
        <v>6</v>
      </c>
      <c r="B276" t="s">
        <v>53</v>
      </c>
      <c r="C276" t="s">
        <v>80</v>
      </c>
      <c r="D276">
        <v>34.598780769999998</v>
      </c>
      <c r="E276">
        <v>57.306903079887597</v>
      </c>
      <c r="F276">
        <v>37.818028638550601</v>
      </c>
      <c r="G276">
        <v>67.255582130798402</v>
      </c>
      <c r="H276">
        <v>0</v>
      </c>
    </row>
    <row r="277" spans="1:8" ht="22.5" customHeight="1" x14ac:dyDescent="0.25">
      <c r="A277">
        <v>7</v>
      </c>
      <c r="B277" t="s">
        <v>53</v>
      </c>
      <c r="C277" t="s">
        <v>80</v>
      </c>
      <c r="D277">
        <v>41.313292563333299</v>
      </c>
      <c r="E277">
        <v>80.355412152257202</v>
      </c>
      <c r="F277">
        <v>34.949616060703903</v>
      </c>
      <c r="G277">
        <v>62.154397202355703</v>
      </c>
      <c r="H277">
        <v>0</v>
      </c>
    </row>
    <row r="278" spans="1:8" ht="22.5" customHeight="1" x14ac:dyDescent="0.25">
      <c r="A278">
        <v>8</v>
      </c>
      <c r="B278" t="s">
        <v>53</v>
      </c>
      <c r="C278" t="s">
        <v>80</v>
      </c>
      <c r="D278">
        <v>47.952924224999997</v>
      </c>
      <c r="E278">
        <v>77.868403062004006</v>
      </c>
      <c r="F278">
        <v>35.022836476774799</v>
      </c>
      <c r="G278">
        <v>62.284612390296402</v>
      </c>
      <c r="H278">
        <v>0</v>
      </c>
    </row>
    <row r="279" spans="1:8" ht="22.5" customHeight="1" x14ac:dyDescent="0.25">
      <c r="A279">
        <v>9</v>
      </c>
      <c r="B279" t="s">
        <v>53</v>
      </c>
      <c r="C279" t="s">
        <v>80</v>
      </c>
      <c r="D279">
        <v>54.585535874999998</v>
      </c>
      <c r="E279">
        <v>80.078612000125304</v>
      </c>
      <c r="F279">
        <v>35.741942973024202</v>
      </c>
      <c r="G279">
        <v>63.563471383226201</v>
      </c>
      <c r="H279">
        <v>0</v>
      </c>
    </row>
    <row r="280" spans="1:8" ht="22.5" customHeight="1" x14ac:dyDescent="0.25">
      <c r="A280">
        <v>10</v>
      </c>
      <c r="B280" t="s">
        <v>53</v>
      </c>
      <c r="C280" t="s">
        <v>80</v>
      </c>
      <c r="D280">
        <v>61.336967733333303</v>
      </c>
      <c r="E280">
        <v>51.808111813647997</v>
      </c>
      <c r="F280">
        <v>34.4276745620082</v>
      </c>
      <c r="G280">
        <v>61.226176441075403</v>
      </c>
      <c r="H280">
        <v>0</v>
      </c>
    </row>
    <row r="281" spans="1:8" ht="22.5" customHeight="1" x14ac:dyDescent="0.25">
      <c r="A281">
        <v>11</v>
      </c>
      <c r="B281" t="s">
        <v>53</v>
      </c>
      <c r="C281" t="s">
        <v>80</v>
      </c>
      <c r="D281">
        <v>68.003899443333296</v>
      </c>
      <c r="E281">
        <v>51.7542706676658</v>
      </c>
      <c r="F281">
        <v>33.7990787410778</v>
      </c>
      <c r="G281">
        <v>60.108281633132798</v>
      </c>
      <c r="H281">
        <v>0</v>
      </c>
    </row>
    <row r="282" spans="1:8" ht="22.5" customHeight="1" x14ac:dyDescent="0.25">
      <c r="A282">
        <v>12</v>
      </c>
      <c r="B282" t="s">
        <v>53</v>
      </c>
      <c r="C282" t="s">
        <v>80</v>
      </c>
      <c r="D282">
        <v>74.694491194999998</v>
      </c>
      <c r="E282">
        <v>53.172404193108697</v>
      </c>
      <c r="F282">
        <v>33.795449940988902</v>
      </c>
      <c r="G282">
        <v>60.1018281750546</v>
      </c>
      <c r="H282">
        <v>0</v>
      </c>
    </row>
    <row r="283" spans="1:8" ht="22.5" customHeight="1" x14ac:dyDescent="0.25">
      <c r="A283">
        <v>1</v>
      </c>
      <c r="B283" t="s">
        <v>51</v>
      </c>
      <c r="C283" t="s">
        <v>80</v>
      </c>
      <c r="D283">
        <v>1.3543423783333299</v>
      </c>
      <c r="E283">
        <v>68.182029111057005</v>
      </c>
      <c r="F283">
        <v>26.875276267605798</v>
      </c>
      <c r="G283">
        <v>47.794991314310103</v>
      </c>
      <c r="H283">
        <v>0</v>
      </c>
    </row>
    <row r="284" spans="1:8" ht="22.5" customHeight="1" x14ac:dyDescent="0.25">
      <c r="A284">
        <v>2</v>
      </c>
      <c r="B284" t="s">
        <v>51</v>
      </c>
      <c r="C284" t="s">
        <v>80</v>
      </c>
      <c r="D284">
        <v>7.9729140033333303</v>
      </c>
      <c r="E284">
        <v>64.651485334627097</v>
      </c>
      <c r="F284">
        <v>26.564176934442301</v>
      </c>
      <c r="G284">
        <v>47.241732260212203</v>
      </c>
      <c r="H284">
        <v>0</v>
      </c>
    </row>
    <row r="285" spans="1:8" ht="22.5" customHeight="1" x14ac:dyDescent="0.25">
      <c r="A285">
        <v>3</v>
      </c>
      <c r="B285" t="s">
        <v>51</v>
      </c>
      <c r="C285" t="s">
        <v>80</v>
      </c>
      <c r="D285">
        <v>14.6135856683333</v>
      </c>
      <c r="E285">
        <v>64.148921366703902</v>
      </c>
      <c r="F285">
        <v>27.065842706476101</v>
      </c>
      <c r="G285">
        <v>48.133894669196998</v>
      </c>
      <c r="H285">
        <v>0</v>
      </c>
    </row>
    <row r="286" spans="1:8" ht="22.5" customHeight="1" x14ac:dyDescent="0.25">
      <c r="A286">
        <v>4</v>
      </c>
      <c r="B286" t="s">
        <v>51</v>
      </c>
      <c r="C286" t="s">
        <v>80</v>
      </c>
      <c r="D286">
        <v>21.383477558333301</v>
      </c>
      <c r="E286">
        <v>47.028613274727</v>
      </c>
      <c r="F286">
        <v>34.681582814292298</v>
      </c>
      <c r="G286">
        <v>61.677726876937498</v>
      </c>
      <c r="H286">
        <v>0</v>
      </c>
    </row>
    <row r="287" spans="1:8" ht="22.5" customHeight="1" x14ac:dyDescent="0.25">
      <c r="A287">
        <v>5</v>
      </c>
      <c r="B287" t="s">
        <v>51</v>
      </c>
      <c r="C287" t="s">
        <v>80</v>
      </c>
      <c r="D287">
        <v>28.001789183333301</v>
      </c>
      <c r="E287">
        <v>49.527567209572901</v>
      </c>
      <c r="F287">
        <v>36.407938630269904</v>
      </c>
      <c r="G287">
        <v>64.747878060071997</v>
      </c>
      <c r="H287">
        <v>0</v>
      </c>
    </row>
    <row r="288" spans="1:8" ht="22.5" customHeight="1" x14ac:dyDescent="0.25">
      <c r="A288">
        <v>6</v>
      </c>
      <c r="B288" t="s">
        <v>51</v>
      </c>
      <c r="C288" t="s">
        <v>80</v>
      </c>
      <c r="D288">
        <v>34.598780769999998</v>
      </c>
      <c r="E288">
        <v>50.139017182740702</v>
      </c>
      <c r="F288">
        <v>37.166420924765603</v>
      </c>
      <c r="G288">
        <v>66.096762972603102</v>
      </c>
      <c r="H288">
        <v>0</v>
      </c>
    </row>
    <row r="289" spans="1:8" ht="22.5" customHeight="1" x14ac:dyDescent="0.25">
      <c r="A289">
        <v>7</v>
      </c>
      <c r="B289" t="s">
        <v>51</v>
      </c>
      <c r="C289" t="s">
        <v>80</v>
      </c>
      <c r="D289">
        <v>41.313292563333299</v>
      </c>
      <c r="E289">
        <v>71.478133626234893</v>
      </c>
      <c r="F289">
        <v>31.816952441651701</v>
      </c>
      <c r="G289">
        <v>56.5832682222334</v>
      </c>
      <c r="H289">
        <v>0</v>
      </c>
    </row>
    <row r="290" spans="1:8" ht="22.5" customHeight="1" x14ac:dyDescent="0.25">
      <c r="A290">
        <v>8</v>
      </c>
      <c r="B290" t="s">
        <v>51</v>
      </c>
      <c r="C290" t="s">
        <v>80</v>
      </c>
      <c r="D290">
        <v>47.952924224999997</v>
      </c>
      <c r="E290">
        <v>73.0644289096726</v>
      </c>
      <c r="F290">
        <v>33.145860001651201</v>
      </c>
      <c r="G290">
        <v>58.946597426936599</v>
      </c>
      <c r="H290">
        <v>0</v>
      </c>
    </row>
    <row r="291" spans="1:8" ht="22.5" customHeight="1" x14ac:dyDescent="0.25">
      <c r="A291">
        <v>9</v>
      </c>
      <c r="B291" t="s">
        <v>51</v>
      </c>
      <c r="C291" t="s">
        <v>80</v>
      </c>
      <c r="D291">
        <v>54.585535874999998</v>
      </c>
      <c r="E291">
        <v>71.849657062233206</v>
      </c>
      <c r="F291">
        <v>32.546592366513899</v>
      </c>
      <c r="G291">
        <v>57.880859864608396</v>
      </c>
      <c r="H291">
        <v>0</v>
      </c>
    </row>
    <row r="292" spans="1:8" ht="22.5" customHeight="1" x14ac:dyDescent="0.25">
      <c r="A292">
        <v>10</v>
      </c>
      <c r="B292" t="s">
        <v>51</v>
      </c>
      <c r="C292" t="s">
        <v>80</v>
      </c>
      <c r="D292">
        <v>61.336967733333303</v>
      </c>
      <c r="E292">
        <v>44.365365605205398</v>
      </c>
      <c r="F292">
        <v>33.071168496505898</v>
      </c>
      <c r="G292">
        <v>58.813766054185997</v>
      </c>
      <c r="H292">
        <v>0</v>
      </c>
    </row>
    <row r="293" spans="1:8" ht="22.5" customHeight="1" x14ac:dyDescent="0.25">
      <c r="A293">
        <v>11</v>
      </c>
      <c r="B293" t="s">
        <v>51</v>
      </c>
      <c r="C293" t="s">
        <v>80</v>
      </c>
      <c r="D293">
        <v>68.003899443333296</v>
      </c>
      <c r="E293">
        <v>45.226314191261501</v>
      </c>
      <c r="F293">
        <v>32.990396702386803</v>
      </c>
      <c r="G293">
        <v>58.670121495524597</v>
      </c>
      <c r="H293">
        <v>0</v>
      </c>
    </row>
    <row r="294" spans="1:8" ht="22.5" customHeight="1" x14ac:dyDescent="0.25">
      <c r="A294">
        <v>12</v>
      </c>
      <c r="B294" t="s">
        <v>51</v>
      </c>
      <c r="C294" t="s">
        <v>80</v>
      </c>
      <c r="D294">
        <v>74.694491194999998</v>
      </c>
      <c r="E294">
        <v>46.392788979844397</v>
      </c>
      <c r="F294">
        <v>32.040878841516999</v>
      </c>
      <c r="G294">
        <v>56.981498931753897</v>
      </c>
      <c r="H294">
        <v>0</v>
      </c>
    </row>
    <row r="295" spans="1:8" ht="22.5" customHeight="1" x14ac:dyDescent="0.25">
      <c r="A295">
        <v>1</v>
      </c>
      <c r="B295" t="s">
        <v>66</v>
      </c>
      <c r="C295" t="s">
        <v>14</v>
      </c>
      <c r="D295">
        <v>1.3543423783333299</v>
      </c>
      <c r="E295">
        <v>0</v>
      </c>
      <c r="F295">
        <v>0</v>
      </c>
      <c r="G295">
        <v>0</v>
      </c>
      <c r="H295">
        <v>0</v>
      </c>
    </row>
    <row r="296" spans="1:8" ht="22.5" customHeight="1" x14ac:dyDescent="0.25">
      <c r="A296">
        <v>2</v>
      </c>
      <c r="B296" t="s">
        <v>66</v>
      </c>
      <c r="C296" t="s">
        <v>14</v>
      </c>
      <c r="D296">
        <v>7.9729140033333303</v>
      </c>
      <c r="E296">
        <v>0</v>
      </c>
      <c r="F296">
        <v>0</v>
      </c>
      <c r="G296">
        <v>0</v>
      </c>
      <c r="H296">
        <v>0</v>
      </c>
    </row>
    <row r="297" spans="1:8" ht="22.5" customHeight="1" x14ac:dyDescent="0.25">
      <c r="A297">
        <v>3</v>
      </c>
      <c r="B297" t="s">
        <v>66</v>
      </c>
      <c r="C297" t="s">
        <v>14</v>
      </c>
      <c r="D297">
        <v>14.6135856683333</v>
      </c>
      <c r="E297">
        <v>0</v>
      </c>
      <c r="F297">
        <v>0</v>
      </c>
      <c r="G297">
        <v>0</v>
      </c>
      <c r="H297">
        <v>0</v>
      </c>
    </row>
    <row r="298" spans="1:8" ht="22.5" customHeight="1" x14ac:dyDescent="0.25">
      <c r="A298">
        <v>4</v>
      </c>
      <c r="B298" t="s">
        <v>66</v>
      </c>
      <c r="C298" t="s">
        <v>14</v>
      </c>
      <c r="D298">
        <v>21.383477558333301</v>
      </c>
      <c r="E298">
        <v>0</v>
      </c>
      <c r="F298">
        <v>0</v>
      </c>
      <c r="G298">
        <v>0</v>
      </c>
      <c r="H298">
        <v>0</v>
      </c>
    </row>
    <row r="299" spans="1:8" ht="22.5" customHeight="1" x14ac:dyDescent="0.25">
      <c r="A299">
        <v>5</v>
      </c>
      <c r="B299" t="s">
        <v>66</v>
      </c>
      <c r="C299" t="s">
        <v>14</v>
      </c>
      <c r="D299">
        <v>28.001789183333301</v>
      </c>
      <c r="E299">
        <v>0</v>
      </c>
      <c r="F299">
        <v>0</v>
      </c>
      <c r="G299">
        <v>0</v>
      </c>
      <c r="H299">
        <v>0</v>
      </c>
    </row>
    <row r="300" spans="1:8" ht="22.5" customHeight="1" x14ac:dyDescent="0.25">
      <c r="A300">
        <v>6</v>
      </c>
      <c r="B300" t="s">
        <v>66</v>
      </c>
      <c r="C300" t="s">
        <v>14</v>
      </c>
      <c r="D300">
        <v>34.598780769999998</v>
      </c>
      <c r="E300">
        <v>0</v>
      </c>
      <c r="F300">
        <v>0</v>
      </c>
      <c r="G300">
        <v>0</v>
      </c>
      <c r="H300">
        <v>0</v>
      </c>
    </row>
    <row r="301" spans="1:8" ht="22.5" customHeight="1" x14ac:dyDescent="0.25">
      <c r="A301">
        <v>7</v>
      </c>
      <c r="B301" t="s">
        <v>66</v>
      </c>
      <c r="C301" t="s">
        <v>14</v>
      </c>
      <c r="D301">
        <v>41.313292563333299</v>
      </c>
      <c r="E301">
        <v>0</v>
      </c>
      <c r="F301">
        <v>0</v>
      </c>
      <c r="G301">
        <v>0</v>
      </c>
      <c r="H301">
        <v>0</v>
      </c>
    </row>
    <row r="302" spans="1:8" ht="22.5" customHeight="1" x14ac:dyDescent="0.25">
      <c r="A302">
        <v>8</v>
      </c>
      <c r="B302" t="s">
        <v>66</v>
      </c>
      <c r="C302" t="s">
        <v>14</v>
      </c>
      <c r="D302">
        <v>47.952924224999997</v>
      </c>
      <c r="E302">
        <v>0</v>
      </c>
      <c r="F302">
        <v>0</v>
      </c>
      <c r="G302">
        <v>0</v>
      </c>
      <c r="H302">
        <v>0</v>
      </c>
    </row>
    <row r="303" spans="1:8" ht="22.5" customHeight="1" x14ac:dyDescent="0.25">
      <c r="A303">
        <v>9</v>
      </c>
      <c r="B303" t="s">
        <v>66</v>
      </c>
      <c r="C303" t="s">
        <v>14</v>
      </c>
      <c r="D303">
        <v>54.585535874999998</v>
      </c>
      <c r="E303">
        <v>0</v>
      </c>
      <c r="F303">
        <v>0</v>
      </c>
      <c r="G303">
        <v>0</v>
      </c>
      <c r="H303">
        <v>0</v>
      </c>
    </row>
    <row r="304" spans="1:8" ht="22.5" customHeight="1" x14ac:dyDescent="0.25">
      <c r="A304">
        <v>10</v>
      </c>
      <c r="B304" t="s">
        <v>66</v>
      </c>
      <c r="C304" t="s">
        <v>14</v>
      </c>
      <c r="D304">
        <v>61.336967733333303</v>
      </c>
      <c r="E304">
        <v>0</v>
      </c>
      <c r="F304">
        <v>0</v>
      </c>
      <c r="G304">
        <v>0</v>
      </c>
      <c r="H304">
        <v>0</v>
      </c>
    </row>
    <row r="305" spans="1:8" ht="22.5" customHeight="1" x14ac:dyDescent="0.25">
      <c r="A305">
        <v>11</v>
      </c>
      <c r="B305" t="s">
        <v>66</v>
      </c>
      <c r="C305" t="s">
        <v>14</v>
      </c>
      <c r="D305">
        <v>68.003899443333296</v>
      </c>
      <c r="E305">
        <v>0</v>
      </c>
      <c r="F305">
        <v>0</v>
      </c>
      <c r="G305">
        <v>0</v>
      </c>
      <c r="H305">
        <v>0</v>
      </c>
    </row>
    <row r="306" spans="1:8" ht="22.5" customHeight="1" x14ac:dyDescent="0.25">
      <c r="A306">
        <v>12</v>
      </c>
      <c r="B306" t="s">
        <v>66</v>
      </c>
      <c r="C306" t="s">
        <v>14</v>
      </c>
      <c r="D306">
        <v>74.694491194999998</v>
      </c>
      <c r="E306">
        <v>0</v>
      </c>
      <c r="F306">
        <v>0</v>
      </c>
      <c r="G306">
        <v>0</v>
      </c>
      <c r="H306">
        <v>0</v>
      </c>
    </row>
    <row r="307" spans="1:8" ht="22.5" customHeight="1" x14ac:dyDescent="0.25">
      <c r="A307">
        <v>1</v>
      </c>
      <c r="B307" t="s">
        <v>94</v>
      </c>
      <c r="C307" t="s">
        <v>70</v>
      </c>
      <c r="D307">
        <v>1.3543423783333299</v>
      </c>
      <c r="E307">
        <v>34.707562836286797</v>
      </c>
      <c r="F307">
        <v>20.1865548590599</v>
      </c>
      <c r="G307">
        <v>35.899769161351998</v>
      </c>
      <c r="H307">
        <v>0</v>
      </c>
    </row>
    <row r="308" spans="1:8" ht="22.5" customHeight="1" x14ac:dyDescent="0.25">
      <c r="A308">
        <v>2</v>
      </c>
      <c r="B308" t="s">
        <v>94</v>
      </c>
      <c r="C308" t="s">
        <v>70</v>
      </c>
      <c r="D308">
        <v>7.9729140033333303</v>
      </c>
      <c r="E308">
        <v>34.194652438697503</v>
      </c>
      <c r="F308">
        <v>20.058396989363999</v>
      </c>
      <c r="G308">
        <v>35.671853205884901</v>
      </c>
      <c r="H308">
        <v>0</v>
      </c>
    </row>
    <row r="309" spans="1:8" ht="22.5" customHeight="1" x14ac:dyDescent="0.25">
      <c r="A309">
        <v>3</v>
      </c>
      <c r="B309" t="s">
        <v>94</v>
      </c>
      <c r="C309" t="s">
        <v>70</v>
      </c>
      <c r="D309">
        <v>14.6135856683333</v>
      </c>
      <c r="E309">
        <v>34.215804210963</v>
      </c>
      <c r="F309">
        <v>19.5030950818654</v>
      </c>
      <c r="G309">
        <v>34.684304293589399</v>
      </c>
      <c r="H309">
        <v>0</v>
      </c>
    </row>
    <row r="310" spans="1:8" ht="22.5" customHeight="1" x14ac:dyDescent="0.25">
      <c r="A310">
        <v>4</v>
      </c>
      <c r="B310" t="s">
        <v>94</v>
      </c>
      <c r="C310" t="s">
        <v>70</v>
      </c>
      <c r="D310">
        <v>21.383477558333301</v>
      </c>
      <c r="E310">
        <v>15.4619485846301</v>
      </c>
      <c r="F310">
        <v>23.571221895687</v>
      </c>
      <c r="G310">
        <v>41.919061019289799</v>
      </c>
      <c r="H310">
        <v>0</v>
      </c>
    </row>
    <row r="311" spans="1:8" ht="22.5" customHeight="1" x14ac:dyDescent="0.25">
      <c r="A311">
        <v>5</v>
      </c>
      <c r="B311" t="s">
        <v>94</v>
      </c>
      <c r="C311" t="s">
        <v>70</v>
      </c>
      <c r="D311">
        <v>28.001789183333301</v>
      </c>
      <c r="E311">
        <v>15.5789701377843</v>
      </c>
      <c r="F311">
        <v>25.9651900955907</v>
      </c>
      <c r="G311">
        <v>46.176494065998497</v>
      </c>
      <c r="H311">
        <v>0</v>
      </c>
    </row>
    <row r="312" spans="1:8" ht="22.5" customHeight="1" x14ac:dyDescent="0.25">
      <c r="A312">
        <v>6</v>
      </c>
      <c r="B312" t="s">
        <v>94</v>
      </c>
      <c r="C312" t="s">
        <v>70</v>
      </c>
      <c r="D312">
        <v>34.598780769999998</v>
      </c>
      <c r="E312">
        <v>14.845502940845</v>
      </c>
      <c r="F312">
        <v>26.095348722151702</v>
      </c>
      <c r="G312">
        <v>46.4079681674745</v>
      </c>
      <c r="H312">
        <v>0</v>
      </c>
    </row>
    <row r="313" spans="1:8" ht="22.5" customHeight="1" x14ac:dyDescent="0.25">
      <c r="A313">
        <v>7</v>
      </c>
      <c r="B313" t="s">
        <v>94</v>
      </c>
      <c r="C313" t="s">
        <v>70</v>
      </c>
      <c r="D313">
        <v>41.313292563333299</v>
      </c>
      <c r="E313">
        <v>47.051027180976099</v>
      </c>
      <c r="F313">
        <v>27.4900077842325</v>
      </c>
      <c r="G313">
        <v>48.888229843479102</v>
      </c>
      <c r="H313">
        <v>0</v>
      </c>
    </row>
    <row r="314" spans="1:8" ht="22.5" customHeight="1" x14ac:dyDescent="0.25">
      <c r="A314">
        <v>8</v>
      </c>
      <c r="B314" t="s">
        <v>94</v>
      </c>
      <c r="C314" t="s">
        <v>70</v>
      </c>
      <c r="D314">
        <v>47.952924224999997</v>
      </c>
      <c r="E314">
        <v>48.917169832619301</v>
      </c>
      <c r="F314">
        <v>24.937403404268402</v>
      </c>
      <c r="G314">
        <v>44.348678214150901</v>
      </c>
      <c r="H314">
        <v>0</v>
      </c>
    </row>
    <row r="315" spans="1:8" ht="22.5" customHeight="1" x14ac:dyDescent="0.25">
      <c r="A315">
        <v>9</v>
      </c>
      <c r="B315" t="s">
        <v>94</v>
      </c>
      <c r="C315" t="s">
        <v>70</v>
      </c>
      <c r="D315">
        <v>54.585535874999998</v>
      </c>
      <c r="E315">
        <v>46.172929051862397</v>
      </c>
      <c r="F315">
        <v>24.962981460467201</v>
      </c>
      <c r="G315">
        <v>44.394166229294903</v>
      </c>
      <c r="H315">
        <v>0</v>
      </c>
    </row>
    <row r="316" spans="1:8" ht="22.5" customHeight="1" x14ac:dyDescent="0.25">
      <c r="A316">
        <v>10</v>
      </c>
      <c r="B316" t="s">
        <v>94</v>
      </c>
      <c r="C316" t="s">
        <v>70</v>
      </c>
      <c r="D316">
        <v>61.336967733333303</v>
      </c>
      <c r="E316">
        <v>9.4275878674132301</v>
      </c>
      <c r="F316">
        <v>24.6589528523401</v>
      </c>
      <c r="G316">
        <v>43.853481752601603</v>
      </c>
      <c r="H316">
        <v>0</v>
      </c>
    </row>
    <row r="317" spans="1:8" ht="22.5" customHeight="1" x14ac:dyDescent="0.25">
      <c r="A317">
        <v>11</v>
      </c>
      <c r="B317" t="s">
        <v>94</v>
      </c>
      <c r="C317" t="s">
        <v>70</v>
      </c>
      <c r="D317">
        <v>68.003899443333296</v>
      </c>
      <c r="E317">
        <v>9.0845761512659493</v>
      </c>
      <c r="F317">
        <v>24.7921669289262</v>
      </c>
      <c r="G317">
        <v>44.090389666402402</v>
      </c>
      <c r="H317">
        <v>0</v>
      </c>
    </row>
    <row r="318" spans="1:8" ht="22.5" customHeight="1" x14ac:dyDescent="0.25">
      <c r="A318">
        <v>12</v>
      </c>
      <c r="B318" t="s">
        <v>94</v>
      </c>
      <c r="C318" t="s">
        <v>70</v>
      </c>
      <c r="D318">
        <v>74.694491194999998</v>
      </c>
      <c r="E318">
        <v>9.6351010668443902</v>
      </c>
      <c r="F318">
        <v>25.943527297015201</v>
      </c>
      <c r="G318">
        <v>46.1379689450117</v>
      </c>
      <c r="H318">
        <v>0</v>
      </c>
    </row>
    <row r="319" spans="1:8" ht="22.5" customHeight="1" x14ac:dyDescent="0.25">
      <c r="A319">
        <v>1</v>
      </c>
      <c r="B319" t="s">
        <v>17</v>
      </c>
      <c r="C319" t="s">
        <v>70</v>
      </c>
      <c r="D319">
        <v>1.3543423783333299</v>
      </c>
      <c r="E319">
        <v>36.448490161290998</v>
      </c>
      <c r="F319">
        <v>22.8721152151432</v>
      </c>
      <c r="G319">
        <v>40.675769698610601</v>
      </c>
      <c r="H319">
        <v>0</v>
      </c>
    </row>
    <row r="320" spans="1:8" ht="22.5" customHeight="1" x14ac:dyDescent="0.25">
      <c r="A320">
        <v>2</v>
      </c>
      <c r="B320" t="s">
        <v>17</v>
      </c>
      <c r="C320" t="s">
        <v>70</v>
      </c>
      <c r="D320">
        <v>7.9729140033333303</v>
      </c>
      <c r="E320">
        <v>35.432828200940897</v>
      </c>
      <c r="F320">
        <v>20.9923538858203</v>
      </c>
      <c r="G320">
        <v>37.332802150542904</v>
      </c>
      <c r="H320">
        <v>0</v>
      </c>
    </row>
    <row r="321" spans="1:8" ht="22.5" customHeight="1" x14ac:dyDescent="0.25">
      <c r="A321">
        <v>3</v>
      </c>
      <c r="B321" t="s">
        <v>17</v>
      </c>
      <c r="C321" t="s">
        <v>70</v>
      </c>
      <c r="D321">
        <v>14.6135856683333</v>
      </c>
      <c r="E321">
        <v>35.887706604387098</v>
      </c>
      <c r="F321">
        <v>20.470097062859899</v>
      </c>
      <c r="G321">
        <v>36.404020616590003</v>
      </c>
      <c r="H321">
        <v>0</v>
      </c>
    </row>
    <row r="322" spans="1:8" ht="22.5" customHeight="1" x14ac:dyDescent="0.25">
      <c r="A322">
        <v>4</v>
      </c>
      <c r="B322" t="s">
        <v>17</v>
      </c>
      <c r="C322" t="s">
        <v>70</v>
      </c>
      <c r="D322">
        <v>21.383477558333301</v>
      </c>
      <c r="E322">
        <v>14.964465477461401</v>
      </c>
      <c r="F322">
        <v>24.810855991412598</v>
      </c>
      <c r="G322">
        <v>44.123626295128098</v>
      </c>
      <c r="H322">
        <v>0</v>
      </c>
    </row>
    <row r="323" spans="1:8" ht="22.5" customHeight="1" x14ac:dyDescent="0.25">
      <c r="A323">
        <v>5</v>
      </c>
      <c r="B323" t="s">
        <v>17</v>
      </c>
      <c r="C323" t="s">
        <v>70</v>
      </c>
      <c r="D323">
        <v>28.001789183333301</v>
      </c>
      <c r="E323">
        <v>14.2496282088045</v>
      </c>
      <c r="F323">
        <v>27.3473286898375</v>
      </c>
      <c r="G323">
        <v>48.634489342007001</v>
      </c>
      <c r="H323">
        <v>0</v>
      </c>
    </row>
    <row r="324" spans="1:8" ht="22.5" customHeight="1" x14ac:dyDescent="0.25">
      <c r="A324">
        <v>6</v>
      </c>
      <c r="B324" t="s">
        <v>17</v>
      </c>
      <c r="C324" t="s">
        <v>70</v>
      </c>
      <c r="D324">
        <v>34.598780769999998</v>
      </c>
      <c r="E324">
        <v>14.6985962899666</v>
      </c>
      <c r="F324">
        <v>27.979657146860699</v>
      </c>
      <c r="G324">
        <v>49.759022269977102</v>
      </c>
      <c r="H324">
        <v>0</v>
      </c>
    </row>
    <row r="325" spans="1:8" ht="22.5" customHeight="1" x14ac:dyDescent="0.25">
      <c r="A325">
        <v>7</v>
      </c>
      <c r="B325" t="s">
        <v>17</v>
      </c>
      <c r="C325" t="s">
        <v>70</v>
      </c>
      <c r="D325">
        <v>41.313292563333299</v>
      </c>
      <c r="E325">
        <v>46.685595697137202</v>
      </c>
      <c r="F325">
        <v>28.182320394586199</v>
      </c>
      <c r="G325">
        <v>50.119438589732098</v>
      </c>
      <c r="H325">
        <v>0</v>
      </c>
    </row>
    <row r="326" spans="1:8" ht="22.5" customHeight="1" x14ac:dyDescent="0.25">
      <c r="A326">
        <v>8</v>
      </c>
      <c r="B326" t="s">
        <v>17</v>
      </c>
      <c r="C326" t="s">
        <v>70</v>
      </c>
      <c r="D326">
        <v>47.952924224999997</v>
      </c>
      <c r="E326">
        <v>48.292061504196397</v>
      </c>
      <c r="F326">
        <v>26.431788156827299</v>
      </c>
      <c r="G326">
        <v>47.0062920581016</v>
      </c>
      <c r="H326">
        <v>0</v>
      </c>
    </row>
    <row r="327" spans="1:8" ht="22.5" customHeight="1" x14ac:dyDescent="0.25">
      <c r="A327">
        <v>9</v>
      </c>
      <c r="B327" t="s">
        <v>17</v>
      </c>
      <c r="C327" t="s">
        <v>70</v>
      </c>
      <c r="D327">
        <v>54.585535874999998</v>
      </c>
      <c r="E327">
        <v>47.454312670734801</v>
      </c>
      <c r="F327">
        <v>27.8634850721749</v>
      </c>
      <c r="G327">
        <v>49.552421852355899</v>
      </c>
      <c r="H327">
        <v>0</v>
      </c>
    </row>
    <row r="328" spans="1:8" ht="22.5" customHeight="1" x14ac:dyDescent="0.25">
      <c r="A328">
        <v>10</v>
      </c>
      <c r="B328" t="s">
        <v>17</v>
      </c>
      <c r="C328" t="s">
        <v>70</v>
      </c>
      <c r="D328">
        <v>61.336967733333303</v>
      </c>
      <c r="E328">
        <v>9.6229674944880994</v>
      </c>
      <c r="F328">
        <v>25.3547346642831</v>
      </c>
      <c r="G328">
        <v>45.090860126960997</v>
      </c>
      <c r="H328">
        <v>0</v>
      </c>
    </row>
    <row r="329" spans="1:8" ht="22.5" customHeight="1" x14ac:dyDescent="0.25">
      <c r="A329">
        <v>11</v>
      </c>
      <c r="B329" t="s">
        <v>17</v>
      </c>
      <c r="C329" t="s">
        <v>70</v>
      </c>
      <c r="D329">
        <v>68.003899443333296</v>
      </c>
      <c r="E329">
        <v>8.9770946351933105</v>
      </c>
      <c r="F329">
        <v>26.265443146097802</v>
      </c>
      <c r="G329">
        <v>46.710464091020398</v>
      </c>
      <c r="H329">
        <v>0</v>
      </c>
    </row>
    <row r="330" spans="1:8" ht="22.5" customHeight="1" x14ac:dyDescent="0.25">
      <c r="A330">
        <v>12</v>
      </c>
      <c r="B330" t="s">
        <v>17</v>
      </c>
      <c r="C330" t="s">
        <v>70</v>
      </c>
      <c r="D330">
        <v>74.694491194999998</v>
      </c>
      <c r="E330">
        <v>8.7334633059308899</v>
      </c>
      <c r="F330">
        <v>26.782226911425099</v>
      </c>
      <c r="G330">
        <v>47.6295123392783</v>
      </c>
      <c r="H330">
        <v>0</v>
      </c>
    </row>
    <row r="331" spans="1:8" ht="22.5" customHeight="1" x14ac:dyDescent="0.25">
      <c r="A331">
        <v>1</v>
      </c>
      <c r="B331" t="s">
        <v>74</v>
      </c>
      <c r="C331" t="s">
        <v>70</v>
      </c>
      <c r="D331">
        <v>1.3543423783333299</v>
      </c>
      <c r="E331">
        <v>34.1537879560343</v>
      </c>
      <c r="F331">
        <v>22.151689440572799</v>
      </c>
      <c r="G331">
        <v>39.394564501114701</v>
      </c>
      <c r="H331">
        <v>0</v>
      </c>
    </row>
    <row r="332" spans="1:8" ht="22.5" customHeight="1" x14ac:dyDescent="0.25">
      <c r="A332">
        <v>2</v>
      </c>
      <c r="B332" t="s">
        <v>74</v>
      </c>
      <c r="C332" t="s">
        <v>70</v>
      </c>
      <c r="D332">
        <v>7.9729140033333303</v>
      </c>
      <c r="E332">
        <v>33.362371529924197</v>
      </c>
      <c r="F332">
        <v>21.745533354626598</v>
      </c>
      <c r="G332">
        <v>38.672256517867901</v>
      </c>
      <c r="H332">
        <v>0</v>
      </c>
    </row>
    <row r="333" spans="1:8" ht="22.5" customHeight="1" x14ac:dyDescent="0.25">
      <c r="A333">
        <v>3</v>
      </c>
      <c r="B333" t="s">
        <v>74</v>
      </c>
      <c r="C333" t="s">
        <v>70</v>
      </c>
      <c r="D333">
        <v>14.6135856683333</v>
      </c>
      <c r="E333">
        <v>33.837231358353499</v>
      </c>
      <c r="F333">
        <v>21.509616730421499</v>
      </c>
      <c r="G333">
        <v>38.252702393381597</v>
      </c>
      <c r="H333">
        <v>0</v>
      </c>
    </row>
    <row r="334" spans="1:8" ht="22.5" customHeight="1" x14ac:dyDescent="0.25">
      <c r="A334">
        <v>4</v>
      </c>
      <c r="B334" t="s">
        <v>74</v>
      </c>
      <c r="C334" t="s">
        <v>70</v>
      </c>
      <c r="D334">
        <v>21.383477558333301</v>
      </c>
      <c r="E334">
        <v>18.262729427587001</v>
      </c>
      <c r="F334">
        <v>26.8040789381024</v>
      </c>
      <c r="G334">
        <v>47.668373983521398</v>
      </c>
      <c r="H334">
        <v>0</v>
      </c>
    </row>
    <row r="335" spans="1:8" ht="22.5" customHeight="1" x14ac:dyDescent="0.25">
      <c r="A335">
        <v>5</v>
      </c>
      <c r="B335" t="s">
        <v>74</v>
      </c>
      <c r="C335" t="s">
        <v>70</v>
      </c>
      <c r="D335">
        <v>28.001789183333301</v>
      </c>
      <c r="E335">
        <v>17.769001929345201</v>
      </c>
      <c r="F335">
        <v>28.334259959055501</v>
      </c>
      <c r="G335">
        <v>50.389647911184298</v>
      </c>
      <c r="H335">
        <v>0</v>
      </c>
    </row>
    <row r="336" spans="1:8" ht="22.5" customHeight="1" x14ac:dyDescent="0.25">
      <c r="A336">
        <v>6</v>
      </c>
      <c r="B336" t="s">
        <v>74</v>
      </c>
      <c r="C336" t="s">
        <v>70</v>
      </c>
      <c r="D336">
        <v>34.598780769999998</v>
      </c>
      <c r="E336">
        <v>17.696943459648701</v>
      </c>
      <c r="F336">
        <v>28.979928210123099</v>
      </c>
      <c r="G336">
        <v>51.537904328883002</v>
      </c>
      <c r="H336">
        <v>0</v>
      </c>
    </row>
    <row r="337" spans="1:8" ht="22.5" customHeight="1" x14ac:dyDescent="0.25">
      <c r="A337">
        <v>7</v>
      </c>
      <c r="B337" t="s">
        <v>74</v>
      </c>
      <c r="C337" t="s">
        <v>70</v>
      </c>
      <c r="D337">
        <v>41.313292563333299</v>
      </c>
      <c r="E337">
        <v>48.195085789671502</v>
      </c>
      <c r="F337">
        <v>30.581692748837799</v>
      </c>
      <c r="G337">
        <v>54.386482384533203</v>
      </c>
      <c r="H337">
        <v>0</v>
      </c>
    </row>
    <row r="338" spans="1:8" ht="22.5" customHeight="1" x14ac:dyDescent="0.25">
      <c r="A338">
        <v>8</v>
      </c>
      <c r="B338" t="s">
        <v>74</v>
      </c>
      <c r="C338" t="s">
        <v>70</v>
      </c>
      <c r="D338">
        <v>47.952924224999997</v>
      </c>
      <c r="E338">
        <v>40.651609911112303</v>
      </c>
      <c r="F338">
        <v>28.0439616719556</v>
      </c>
      <c r="G338">
        <v>49.873381437405797</v>
      </c>
      <c r="H338">
        <v>0</v>
      </c>
    </row>
    <row r="339" spans="1:8" ht="22.5" customHeight="1" x14ac:dyDescent="0.25">
      <c r="A339">
        <v>9</v>
      </c>
      <c r="B339" t="s">
        <v>74</v>
      </c>
      <c r="C339" t="s">
        <v>70</v>
      </c>
      <c r="D339">
        <v>54.585535874999998</v>
      </c>
      <c r="E339">
        <v>42.893016214319502</v>
      </c>
      <c r="F339">
        <v>28.2022844037586</v>
      </c>
      <c r="G339">
        <v>50.154942583644299</v>
      </c>
      <c r="H339">
        <v>0</v>
      </c>
    </row>
    <row r="340" spans="1:8" ht="22.5" customHeight="1" x14ac:dyDescent="0.25">
      <c r="A340">
        <v>10</v>
      </c>
      <c r="B340" t="s">
        <v>74</v>
      </c>
      <c r="C340" t="s">
        <v>70</v>
      </c>
      <c r="D340">
        <v>61.336967733333303</v>
      </c>
      <c r="E340">
        <v>8.5196780452291492</v>
      </c>
      <c r="F340">
        <v>27.7549296126478</v>
      </c>
      <c r="G340">
        <v>49.359366823132902</v>
      </c>
      <c r="H340">
        <v>0</v>
      </c>
    </row>
    <row r="341" spans="1:8" ht="22.5" customHeight="1" x14ac:dyDescent="0.25">
      <c r="A341">
        <v>11</v>
      </c>
      <c r="B341" t="s">
        <v>74</v>
      </c>
      <c r="C341" t="s">
        <v>70</v>
      </c>
      <c r="D341">
        <v>68.003899443333296</v>
      </c>
      <c r="E341">
        <v>8.15617282908911</v>
      </c>
      <c r="F341">
        <v>28.163090937820002</v>
      </c>
      <c r="G341">
        <v>50.0852409238191</v>
      </c>
      <c r="H341">
        <v>0</v>
      </c>
    </row>
    <row r="342" spans="1:8" ht="22.5" customHeight="1" x14ac:dyDescent="0.25">
      <c r="A342">
        <v>12</v>
      </c>
      <c r="B342" t="s">
        <v>74</v>
      </c>
      <c r="C342" t="s">
        <v>70</v>
      </c>
      <c r="D342">
        <v>74.694491194999998</v>
      </c>
      <c r="E342">
        <v>9.4862238149069196</v>
      </c>
      <c r="F342">
        <v>29.071063039549301</v>
      </c>
      <c r="G342">
        <v>51.699978509534397</v>
      </c>
      <c r="H342">
        <v>0</v>
      </c>
    </row>
    <row r="343" spans="1:8" ht="22.5" customHeight="1" x14ac:dyDescent="0.25">
      <c r="A343">
        <v>1</v>
      </c>
      <c r="B343" t="s">
        <v>112</v>
      </c>
      <c r="C343" t="s">
        <v>70</v>
      </c>
      <c r="D343">
        <v>1.3543423783333299</v>
      </c>
      <c r="E343">
        <v>35.383145251007598</v>
      </c>
      <c r="F343">
        <v>21.9808683273654</v>
      </c>
      <c r="G343">
        <v>39.090776233386599</v>
      </c>
      <c r="H343">
        <v>0</v>
      </c>
    </row>
    <row r="344" spans="1:8" ht="22.5" customHeight="1" x14ac:dyDescent="0.25">
      <c r="A344">
        <v>2</v>
      </c>
      <c r="B344" t="s">
        <v>112</v>
      </c>
      <c r="C344" t="s">
        <v>70</v>
      </c>
      <c r="D344">
        <v>7.9729140033333303</v>
      </c>
      <c r="E344">
        <v>34.240708484589398</v>
      </c>
      <c r="F344">
        <v>20.3958693519508</v>
      </c>
      <c r="G344">
        <v>36.272014055509402</v>
      </c>
      <c r="H344">
        <v>0</v>
      </c>
    </row>
    <row r="345" spans="1:8" ht="22.5" customHeight="1" x14ac:dyDescent="0.25">
      <c r="A345">
        <v>3</v>
      </c>
      <c r="B345" t="s">
        <v>112</v>
      </c>
      <c r="C345" t="s">
        <v>70</v>
      </c>
      <c r="D345">
        <v>14.6135856683333</v>
      </c>
      <c r="E345">
        <v>34.457765371805699</v>
      </c>
      <c r="F345">
        <v>20.088674135952299</v>
      </c>
      <c r="G345">
        <v>35.725698083377502</v>
      </c>
      <c r="H345">
        <v>0</v>
      </c>
    </row>
    <row r="346" spans="1:8" ht="22.5" customHeight="1" x14ac:dyDescent="0.25">
      <c r="A346">
        <v>4</v>
      </c>
      <c r="B346" t="s">
        <v>112</v>
      </c>
      <c r="C346" t="s">
        <v>70</v>
      </c>
      <c r="D346">
        <v>21.383477558333301</v>
      </c>
      <c r="E346">
        <v>14.2176954588468</v>
      </c>
      <c r="F346">
        <v>24.817919674142601</v>
      </c>
      <c r="G346">
        <v>44.136188348495097</v>
      </c>
      <c r="H346">
        <v>0</v>
      </c>
    </row>
    <row r="347" spans="1:8" ht="22.5" customHeight="1" x14ac:dyDescent="0.25">
      <c r="A347">
        <v>5</v>
      </c>
      <c r="B347" t="s">
        <v>112</v>
      </c>
      <c r="C347" t="s">
        <v>70</v>
      </c>
      <c r="D347">
        <v>28.001789183333301</v>
      </c>
      <c r="E347">
        <v>14.4962228933659</v>
      </c>
      <c r="F347">
        <v>27.311147540123098</v>
      </c>
      <c r="G347">
        <v>48.570144785354998</v>
      </c>
      <c r="H347">
        <v>0</v>
      </c>
    </row>
    <row r="348" spans="1:8" ht="22.5" customHeight="1" x14ac:dyDescent="0.25">
      <c r="A348">
        <v>6</v>
      </c>
      <c r="B348" t="s">
        <v>112</v>
      </c>
      <c r="C348" t="s">
        <v>70</v>
      </c>
      <c r="D348">
        <v>34.598780769999998</v>
      </c>
      <c r="E348">
        <v>14.5973539490594</v>
      </c>
      <c r="F348">
        <v>27.7511009137618</v>
      </c>
      <c r="G348">
        <v>49.352557865034001</v>
      </c>
      <c r="H348">
        <v>0</v>
      </c>
    </row>
    <row r="349" spans="1:8" ht="22.5" customHeight="1" x14ac:dyDescent="0.25">
      <c r="A349">
        <v>7</v>
      </c>
      <c r="B349" t="s">
        <v>112</v>
      </c>
      <c r="C349" t="s">
        <v>70</v>
      </c>
      <c r="D349">
        <v>41.313292563333299</v>
      </c>
      <c r="E349">
        <v>51.414939402046699</v>
      </c>
      <c r="F349">
        <v>30.2801783689046</v>
      </c>
      <c r="G349">
        <v>53.850269211259899</v>
      </c>
      <c r="H349">
        <v>0</v>
      </c>
    </row>
    <row r="350" spans="1:8" ht="22.5" customHeight="1" x14ac:dyDescent="0.25">
      <c r="A350">
        <v>8</v>
      </c>
      <c r="B350" t="s">
        <v>112</v>
      </c>
      <c r="C350" t="s">
        <v>70</v>
      </c>
      <c r="D350">
        <v>47.952924224999997</v>
      </c>
      <c r="E350">
        <v>47.084400984192698</v>
      </c>
      <c r="F350">
        <v>27.579233611076599</v>
      </c>
      <c r="G350">
        <v>49.046909053938599</v>
      </c>
      <c r="H350">
        <v>0</v>
      </c>
    </row>
    <row r="351" spans="1:8" ht="22.5" customHeight="1" x14ac:dyDescent="0.25">
      <c r="A351">
        <v>9</v>
      </c>
      <c r="B351" t="s">
        <v>112</v>
      </c>
      <c r="C351" t="s">
        <v>70</v>
      </c>
      <c r="D351">
        <v>54.585535874999998</v>
      </c>
      <c r="E351">
        <v>46.1594825651582</v>
      </c>
      <c r="F351">
        <v>27.511532834405401</v>
      </c>
      <c r="G351">
        <v>48.926509992706599</v>
      </c>
      <c r="H351">
        <v>0</v>
      </c>
    </row>
    <row r="352" spans="1:8" ht="22.5" customHeight="1" x14ac:dyDescent="0.25">
      <c r="A352">
        <v>10</v>
      </c>
      <c r="B352" t="s">
        <v>112</v>
      </c>
      <c r="C352" t="s">
        <v>70</v>
      </c>
      <c r="D352">
        <v>61.336967733333303</v>
      </c>
      <c r="E352">
        <v>9.8090262869676703</v>
      </c>
      <c r="F352">
        <v>27.153967676212801</v>
      </c>
      <c r="G352">
        <v>48.2906161153768</v>
      </c>
      <c r="H352">
        <v>0</v>
      </c>
    </row>
    <row r="353" spans="1:8" ht="22.5" customHeight="1" x14ac:dyDescent="0.25">
      <c r="A353">
        <v>11</v>
      </c>
      <c r="B353" t="s">
        <v>112</v>
      </c>
      <c r="C353" t="s">
        <v>70</v>
      </c>
      <c r="D353">
        <v>68.003899443333296</v>
      </c>
      <c r="E353">
        <v>8.4687311495664304</v>
      </c>
      <c r="F353">
        <v>27.861041988215899</v>
      </c>
      <c r="G353">
        <v>49.548077071843103</v>
      </c>
      <c r="H353">
        <v>0</v>
      </c>
    </row>
    <row r="354" spans="1:8" ht="22.5" customHeight="1" x14ac:dyDescent="0.25">
      <c r="A354">
        <v>12</v>
      </c>
      <c r="B354" t="s">
        <v>112</v>
      </c>
      <c r="C354" t="s">
        <v>70</v>
      </c>
      <c r="D354">
        <v>74.694491194999998</v>
      </c>
      <c r="E354">
        <v>9.43801118746679</v>
      </c>
      <c r="F354">
        <v>28.533922515627101</v>
      </c>
      <c r="G354">
        <v>50.744727801791299</v>
      </c>
      <c r="H354">
        <v>0</v>
      </c>
    </row>
    <row r="355" spans="1:8" ht="22.5" customHeight="1" x14ac:dyDescent="0.25">
      <c r="A355">
        <v>1</v>
      </c>
      <c r="B355" t="s">
        <v>27</v>
      </c>
      <c r="C355" t="s">
        <v>70</v>
      </c>
      <c r="D355">
        <v>1.3543423783333299</v>
      </c>
      <c r="E355">
        <v>41.442164715583502</v>
      </c>
      <c r="F355">
        <v>25.102424480972701</v>
      </c>
      <c r="G355">
        <v>44.642151696961797</v>
      </c>
      <c r="H355">
        <v>0</v>
      </c>
    </row>
    <row r="356" spans="1:8" ht="22.5" customHeight="1" x14ac:dyDescent="0.25">
      <c r="A356">
        <v>2</v>
      </c>
      <c r="B356" t="s">
        <v>27</v>
      </c>
      <c r="C356" t="s">
        <v>70</v>
      </c>
      <c r="D356">
        <v>7.9729140033333303</v>
      </c>
      <c r="E356">
        <v>40.426077894540398</v>
      </c>
      <c r="F356">
        <v>24.384803802485099</v>
      </c>
      <c r="G356">
        <v>43.365935082339497</v>
      </c>
      <c r="H356">
        <v>0</v>
      </c>
    </row>
    <row r="357" spans="1:8" ht="22.5" customHeight="1" x14ac:dyDescent="0.25">
      <c r="A357">
        <v>3</v>
      </c>
      <c r="B357" t="s">
        <v>27</v>
      </c>
      <c r="C357" t="s">
        <v>70</v>
      </c>
      <c r="D357">
        <v>14.6135856683333</v>
      </c>
      <c r="E357">
        <v>41.508306302659101</v>
      </c>
      <c r="F357">
        <v>24.006563134486701</v>
      </c>
      <c r="G357">
        <v>42.693271878371199</v>
      </c>
      <c r="H357">
        <v>0</v>
      </c>
    </row>
    <row r="358" spans="1:8" ht="22.5" customHeight="1" x14ac:dyDescent="0.25">
      <c r="A358">
        <v>4</v>
      </c>
      <c r="B358" t="s">
        <v>27</v>
      </c>
      <c r="C358" t="s">
        <v>70</v>
      </c>
      <c r="D358">
        <v>21.383477558333301</v>
      </c>
      <c r="E358">
        <v>20.7638223608744</v>
      </c>
      <c r="F358">
        <v>29.196810812854402</v>
      </c>
      <c r="G358">
        <v>51.923608349580299</v>
      </c>
      <c r="H358">
        <v>0</v>
      </c>
    </row>
    <row r="359" spans="1:8" ht="22.5" customHeight="1" x14ac:dyDescent="0.25">
      <c r="A359">
        <v>5</v>
      </c>
      <c r="B359" t="s">
        <v>27</v>
      </c>
      <c r="C359" t="s">
        <v>70</v>
      </c>
      <c r="D359">
        <v>28.001789183333301</v>
      </c>
      <c r="E359">
        <v>20.751728278087</v>
      </c>
      <c r="F359">
        <v>31.589146555435899</v>
      </c>
      <c r="G359">
        <v>56.178138234187202</v>
      </c>
      <c r="H359">
        <v>0</v>
      </c>
    </row>
    <row r="360" spans="1:8" ht="22.5" customHeight="1" x14ac:dyDescent="0.25">
      <c r="A360">
        <v>6</v>
      </c>
      <c r="B360" t="s">
        <v>27</v>
      </c>
      <c r="C360" t="s">
        <v>70</v>
      </c>
      <c r="D360">
        <v>34.598780769999998</v>
      </c>
      <c r="E360">
        <v>19.516317919441899</v>
      </c>
      <c r="F360">
        <v>32.324466045151901</v>
      </c>
      <c r="G360">
        <v>57.485830414698199</v>
      </c>
      <c r="H360">
        <v>0</v>
      </c>
    </row>
    <row r="361" spans="1:8" ht="22.5" customHeight="1" x14ac:dyDescent="0.25">
      <c r="A361">
        <v>7</v>
      </c>
      <c r="B361" t="s">
        <v>27</v>
      </c>
      <c r="C361" t="s">
        <v>70</v>
      </c>
      <c r="D361">
        <v>41.313292563333299</v>
      </c>
      <c r="E361">
        <v>56.618907159164003</v>
      </c>
      <c r="F361">
        <v>34.549380696142798</v>
      </c>
      <c r="G361">
        <v>61.442618630020299</v>
      </c>
      <c r="H361">
        <v>0</v>
      </c>
    </row>
    <row r="362" spans="1:8" ht="22.5" customHeight="1" x14ac:dyDescent="0.25">
      <c r="A362">
        <v>8</v>
      </c>
      <c r="B362" t="s">
        <v>27</v>
      </c>
      <c r="C362" t="s">
        <v>70</v>
      </c>
      <c r="D362">
        <v>47.952924224999997</v>
      </c>
      <c r="E362">
        <v>45.260795315955299</v>
      </c>
      <c r="F362">
        <v>31.549408034147799</v>
      </c>
      <c r="G362">
        <v>56.107467247928497</v>
      </c>
      <c r="H362">
        <v>0</v>
      </c>
    </row>
    <row r="363" spans="1:8" ht="22.5" customHeight="1" x14ac:dyDescent="0.25">
      <c r="A363">
        <v>9</v>
      </c>
      <c r="B363" t="s">
        <v>27</v>
      </c>
      <c r="C363" t="s">
        <v>70</v>
      </c>
      <c r="D363">
        <v>54.585535874999998</v>
      </c>
      <c r="E363">
        <v>49.9701913418183</v>
      </c>
      <c r="F363">
        <v>31.274639631465401</v>
      </c>
      <c r="G363">
        <v>55.618819120598097</v>
      </c>
      <c r="H363">
        <v>0</v>
      </c>
    </row>
    <row r="364" spans="1:8" ht="22.5" customHeight="1" x14ac:dyDescent="0.25">
      <c r="A364">
        <v>10</v>
      </c>
      <c r="B364" t="s">
        <v>27</v>
      </c>
      <c r="C364" t="s">
        <v>70</v>
      </c>
      <c r="D364">
        <v>61.336967733333303</v>
      </c>
      <c r="E364">
        <v>12.4476218448371</v>
      </c>
      <c r="F364">
        <v>30.559122724009299</v>
      </c>
      <c r="G364">
        <v>54.346343852378197</v>
      </c>
      <c r="H364">
        <v>0</v>
      </c>
    </row>
    <row r="365" spans="1:8" ht="22.5" customHeight="1" x14ac:dyDescent="0.25">
      <c r="A365">
        <v>11</v>
      </c>
      <c r="B365" t="s">
        <v>27</v>
      </c>
      <c r="C365" t="s">
        <v>70</v>
      </c>
      <c r="D365">
        <v>68.003899443333296</v>
      </c>
      <c r="E365">
        <v>11.751082055225799</v>
      </c>
      <c r="F365">
        <v>30.805700800479201</v>
      </c>
      <c r="G365">
        <v>54.7848583035722</v>
      </c>
      <c r="H365">
        <v>0</v>
      </c>
    </row>
    <row r="366" spans="1:8" ht="22.5" customHeight="1" x14ac:dyDescent="0.25">
      <c r="A366">
        <v>12</v>
      </c>
      <c r="B366" t="s">
        <v>27</v>
      </c>
      <c r="C366" t="s">
        <v>70</v>
      </c>
      <c r="D366">
        <v>74.694491194999998</v>
      </c>
      <c r="E366">
        <v>11.3804368323401</v>
      </c>
      <c r="F366">
        <v>31.749655039971898</v>
      </c>
      <c r="G366">
        <v>56.463586523086001</v>
      </c>
      <c r="H366">
        <v>0</v>
      </c>
    </row>
    <row r="367" spans="1:8" ht="22.5" customHeight="1" x14ac:dyDescent="0.25">
      <c r="A367">
        <v>1</v>
      </c>
      <c r="B367" t="s">
        <v>54</v>
      </c>
      <c r="C367" t="s">
        <v>70</v>
      </c>
      <c r="D367">
        <v>1.3543423783333299</v>
      </c>
      <c r="E367">
        <v>35.083190607064303</v>
      </c>
      <c r="F367">
        <v>24.8190076506908</v>
      </c>
      <c r="G367">
        <v>44.138123205988599</v>
      </c>
      <c r="H367">
        <v>0</v>
      </c>
    </row>
    <row r="368" spans="1:8" ht="22.5" customHeight="1" x14ac:dyDescent="0.25">
      <c r="A368">
        <v>2</v>
      </c>
      <c r="B368" t="s">
        <v>54</v>
      </c>
      <c r="C368" t="s">
        <v>70</v>
      </c>
      <c r="D368">
        <v>7.9729140033333303</v>
      </c>
      <c r="E368">
        <v>35.188443219272799</v>
      </c>
      <c r="F368">
        <v>23.478977404576899</v>
      </c>
      <c r="G368">
        <v>41.755013416299498</v>
      </c>
      <c r="H368">
        <v>0</v>
      </c>
    </row>
    <row r="369" spans="1:8" ht="22.5" customHeight="1" x14ac:dyDescent="0.25">
      <c r="A369">
        <v>3</v>
      </c>
      <c r="B369" t="s">
        <v>54</v>
      </c>
      <c r="C369" t="s">
        <v>70</v>
      </c>
      <c r="D369">
        <v>14.6135856683333</v>
      </c>
      <c r="E369">
        <v>34.6483578641474</v>
      </c>
      <c r="F369">
        <v>23.0127160229361</v>
      </c>
      <c r="G369">
        <v>40.925814175189601</v>
      </c>
      <c r="H369">
        <v>0</v>
      </c>
    </row>
    <row r="370" spans="1:8" ht="22.5" customHeight="1" x14ac:dyDescent="0.25">
      <c r="A370">
        <v>4</v>
      </c>
      <c r="B370" t="s">
        <v>54</v>
      </c>
      <c r="C370" t="s">
        <v>70</v>
      </c>
      <c r="D370">
        <v>21.383477558333301</v>
      </c>
      <c r="E370">
        <v>13.118244239158599</v>
      </c>
      <c r="F370">
        <v>28.232679342646001</v>
      </c>
      <c r="G370">
        <v>50.208996942961598</v>
      </c>
      <c r="H370">
        <v>0</v>
      </c>
    </row>
    <row r="371" spans="1:8" ht="22.5" customHeight="1" x14ac:dyDescent="0.25">
      <c r="A371">
        <v>5</v>
      </c>
      <c r="B371" t="s">
        <v>54</v>
      </c>
      <c r="C371" t="s">
        <v>70</v>
      </c>
      <c r="D371">
        <v>28.001789183333301</v>
      </c>
      <c r="E371">
        <v>12.391454537463</v>
      </c>
      <c r="F371">
        <v>31.057194246609299</v>
      </c>
      <c r="G371">
        <v>55.232114248169999</v>
      </c>
      <c r="H371">
        <v>0</v>
      </c>
    </row>
    <row r="372" spans="1:8" ht="22.5" customHeight="1" x14ac:dyDescent="0.25">
      <c r="A372">
        <v>6</v>
      </c>
      <c r="B372" t="s">
        <v>54</v>
      </c>
      <c r="C372" t="s">
        <v>70</v>
      </c>
      <c r="D372">
        <v>34.598780769999998</v>
      </c>
      <c r="E372">
        <v>13.1450034091059</v>
      </c>
      <c r="F372">
        <v>31.897976921554399</v>
      </c>
      <c r="G372">
        <v>56.727362157292397</v>
      </c>
      <c r="H372">
        <v>0</v>
      </c>
    </row>
    <row r="373" spans="1:8" ht="22.5" customHeight="1" x14ac:dyDescent="0.25">
      <c r="A373">
        <v>7</v>
      </c>
      <c r="B373" t="s">
        <v>54</v>
      </c>
      <c r="C373" t="s">
        <v>70</v>
      </c>
      <c r="D373">
        <v>41.313292563333299</v>
      </c>
      <c r="E373">
        <v>51.1765543642965</v>
      </c>
      <c r="F373">
        <v>33.2507015306212</v>
      </c>
      <c r="G373">
        <v>59.133047602056799</v>
      </c>
      <c r="H373">
        <v>0</v>
      </c>
    </row>
    <row r="374" spans="1:8" ht="22.5" customHeight="1" x14ac:dyDescent="0.25">
      <c r="A374">
        <v>8</v>
      </c>
      <c r="B374" t="s">
        <v>54</v>
      </c>
      <c r="C374" t="s">
        <v>70</v>
      </c>
      <c r="D374">
        <v>47.952924224999997</v>
      </c>
      <c r="E374">
        <v>39.385601309981901</v>
      </c>
      <c r="F374">
        <v>30.916591498081001</v>
      </c>
      <c r="G374">
        <v>54.9820663201873</v>
      </c>
      <c r="H374">
        <v>0</v>
      </c>
    </row>
    <row r="375" spans="1:8" ht="22.5" customHeight="1" x14ac:dyDescent="0.25">
      <c r="A375">
        <v>9</v>
      </c>
      <c r="B375" t="s">
        <v>54</v>
      </c>
      <c r="C375" t="s">
        <v>70</v>
      </c>
      <c r="D375">
        <v>54.585535874999998</v>
      </c>
      <c r="E375">
        <v>45.235993087792302</v>
      </c>
      <c r="F375">
        <v>31.224828186219401</v>
      </c>
      <c r="G375">
        <v>55.530234446372603</v>
      </c>
      <c r="H375">
        <v>0</v>
      </c>
    </row>
    <row r="376" spans="1:8" ht="22.5" customHeight="1" x14ac:dyDescent="0.25">
      <c r="A376">
        <v>10</v>
      </c>
      <c r="B376" t="s">
        <v>54</v>
      </c>
      <c r="C376" t="s">
        <v>70</v>
      </c>
      <c r="D376">
        <v>61.336967733333303</v>
      </c>
      <c r="E376">
        <v>9.0281193984747095</v>
      </c>
      <c r="F376">
        <v>29.4481560991191</v>
      </c>
      <c r="G376">
        <v>52.370600806673401</v>
      </c>
      <c r="H376">
        <v>0</v>
      </c>
    </row>
    <row r="377" spans="1:8" ht="22.5" customHeight="1" x14ac:dyDescent="0.25">
      <c r="A377">
        <v>11</v>
      </c>
      <c r="B377" t="s">
        <v>54</v>
      </c>
      <c r="C377" t="s">
        <v>70</v>
      </c>
      <c r="D377">
        <v>68.003899443333296</v>
      </c>
      <c r="E377">
        <v>7.1836775677009896</v>
      </c>
      <c r="F377">
        <v>30.142285446563299</v>
      </c>
      <c r="G377">
        <v>53.605040438168203</v>
      </c>
      <c r="H377">
        <v>0</v>
      </c>
    </row>
    <row r="378" spans="1:8" ht="22.5" customHeight="1" x14ac:dyDescent="0.25">
      <c r="A378">
        <v>12</v>
      </c>
      <c r="B378" t="s">
        <v>54</v>
      </c>
      <c r="C378" t="s">
        <v>70</v>
      </c>
      <c r="D378">
        <v>74.694491194999998</v>
      </c>
      <c r="E378">
        <v>7.8684853563999599</v>
      </c>
      <c r="F378">
        <v>31.5184627281287</v>
      </c>
      <c r="G378">
        <v>56.052434115704102</v>
      </c>
      <c r="H378">
        <v>0</v>
      </c>
    </row>
    <row r="379" spans="1:8" ht="22.5" customHeight="1" x14ac:dyDescent="0.25">
      <c r="A379">
        <v>1</v>
      </c>
      <c r="B379" t="s">
        <v>100</v>
      </c>
      <c r="C379" t="s">
        <v>70</v>
      </c>
      <c r="D379">
        <v>1.3543423783333299</v>
      </c>
      <c r="E379">
        <v>33.055408933677199</v>
      </c>
      <c r="F379">
        <v>18.531468048158501</v>
      </c>
      <c r="G379">
        <v>32.956362776845097</v>
      </c>
      <c r="H379">
        <v>0</v>
      </c>
    </row>
    <row r="380" spans="1:8" ht="22.5" customHeight="1" x14ac:dyDescent="0.25">
      <c r="A380">
        <v>2</v>
      </c>
      <c r="B380" t="s">
        <v>100</v>
      </c>
      <c r="C380" t="s">
        <v>70</v>
      </c>
      <c r="D380">
        <v>7.9729140033333303</v>
      </c>
      <c r="E380">
        <v>32.548725329794401</v>
      </c>
      <c r="F380">
        <v>17.346029615037398</v>
      </c>
      <c r="G380">
        <v>30.8481790673825</v>
      </c>
      <c r="H380">
        <v>0</v>
      </c>
    </row>
    <row r="381" spans="1:8" ht="22.5" customHeight="1" x14ac:dyDescent="0.25">
      <c r="A381">
        <v>3</v>
      </c>
      <c r="B381" t="s">
        <v>100</v>
      </c>
      <c r="C381" t="s">
        <v>70</v>
      </c>
      <c r="D381">
        <v>14.6135856683333</v>
      </c>
      <c r="E381">
        <v>31.5773363895796</v>
      </c>
      <c r="F381">
        <v>16.823217186656901</v>
      </c>
      <c r="G381">
        <v>29.918409444750701</v>
      </c>
      <c r="H381">
        <v>0</v>
      </c>
    </row>
    <row r="382" spans="1:8" ht="22.5" customHeight="1" x14ac:dyDescent="0.25">
      <c r="A382">
        <v>4</v>
      </c>
      <c r="B382" t="s">
        <v>100</v>
      </c>
      <c r="C382" t="s">
        <v>70</v>
      </c>
      <c r="D382">
        <v>21.383477558333301</v>
      </c>
      <c r="E382">
        <v>11.731187406234501</v>
      </c>
      <c r="F382">
        <v>21.530208894117301</v>
      </c>
      <c r="G382">
        <v>38.289323497298199</v>
      </c>
      <c r="H382">
        <v>0</v>
      </c>
    </row>
    <row r="383" spans="1:8" ht="22.5" customHeight="1" x14ac:dyDescent="0.25">
      <c r="A383">
        <v>5</v>
      </c>
      <c r="B383" t="s">
        <v>100</v>
      </c>
      <c r="C383" t="s">
        <v>70</v>
      </c>
      <c r="D383">
        <v>28.001789183333301</v>
      </c>
      <c r="E383">
        <v>12.659665911403099</v>
      </c>
      <c r="F383">
        <v>23.877151915067099</v>
      </c>
      <c r="G383">
        <v>42.463126965755201</v>
      </c>
      <c r="H383">
        <v>0</v>
      </c>
    </row>
    <row r="384" spans="1:8" ht="22.5" customHeight="1" x14ac:dyDescent="0.25">
      <c r="A384">
        <v>6</v>
      </c>
      <c r="B384" t="s">
        <v>100</v>
      </c>
      <c r="C384" t="s">
        <v>70</v>
      </c>
      <c r="D384">
        <v>34.598780769999998</v>
      </c>
      <c r="E384">
        <v>12.804210231948399</v>
      </c>
      <c r="F384">
        <v>24.518523234765201</v>
      </c>
      <c r="G384">
        <v>43.603741720706402</v>
      </c>
      <c r="H384">
        <v>0</v>
      </c>
    </row>
    <row r="385" spans="1:8" ht="22.5" customHeight="1" x14ac:dyDescent="0.25">
      <c r="A385">
        <v>7</v>
      </c>
      <c r="B385" t="s">
        <v>100</v>
      </c>
      <c r="C385" t="s">
        <v>70</v>
      </c>
      <c r="D385">
        <v>41.313292563333299</v>
      </c>
      <c r="E385">
        <v>49.4999611607617</v>
      </c>
      <c r="F385">
        <v>26.536287323229899</v>
      </c>
      <c r="G385">
        <v>47.192133375632103</v>
      </c>
      <c r="H385">
        <v>0</v>
      </c>
    </row>
    <row r="386" spans="1:8" ht="22.5" customHeight="1" x14ac:dyDescent="0.25">
      <c r="A386">
        <v>8</v>
      </c>
      <c r="B386" t="s">
        <v>100</v>
      </c>
      <c r="C386" t="s">
        <v>70</v>
      </c>
      <c r="D386">
        <v>47.952924224999997</v>
      </c>
      <c r="E386">
        <v>44.387170246379398</v>
      </c>
      <c r="F386">
        <v>24.486176268590899</v>
      </c>
      <c r="G386">
        <v>43.546215876062099</v>
      </c>
      <c r="H386">
        <v>0</v>
      </c>
    </row>
    <row r="387" spans="1:8" ht="22.5" customHeight="1" x14ac:dyDescent="0.25">
      <c r="A387">
        <v>9</v>
      </c>
      <c r="B387" t="s">
        <v>100</v>
      </c>
      <c r="C387" t="s">
        <v>70</v>
      </c>
      <c r="D387">
        <v>54.585535874999998</v>
      </c>
      <c r="E387">
        <v>45.546607260443501</v>
      </c>
      <c r="F387">
        <v>24.9102038918723</v>
      </c>
      <c r="G387">
        <v>44.300306601305699</v>
      </c>
      <c r="H387">
        <v>0</v>
      </c>
    </row>
    <row r="388" spans="1:8" ht="22.5" customHeight="1" x14ac:dyDescent="0.25">
      <c r="A388">
        <v>10</v>
      </c>
      <c r="B388" t="s">
        <v>100</v>
      </c>
      <c r="C388" t="s">
        <v>70</v>
      </c>
      <c r="D388">
        <v>61.336967733333303</v>
      </c>
      <c r="E388">
        <v>7.1255135688082198</v>
      </c>
      <c r="F388">
        <v>23.719883060773601</v>
      </c>
      <c r="G388">
        <v>42.183440035279801</v>
      </c>
      <c r="H388">
        <v>0</v>
      </c>
    </row>
    <row r="389" spans="1:8" ht="22.5" customHeight="1" x14ac:dyDescent="0.25">
      <c r="A389">
        <v>11</v>
      </c>
      <c r="B389" t="s">
        <v>100</v>
      </c>
      <c r="C389" t="s">
        <v>70</v>
      </c>
      <c r="D389">
        <v>68.003899443333296</v>
      </c>
      <c r="E389">
        <v>6.1358889036020701</v>
      </c>
      <c r="F389">
        <v>24.211637004436799</v>
      </c>
      <c r="G389">
        <v>43.057975248690397</v>
      </c>
      <c r="H389">
        <v>0</v>
      </c>
    </row>
    <row r="390" spans="1:8" ht="22.5" customHeight="1" x14ac:dyDescent="0.25">
      <c r="A390">
        <v>12</v>
      </c>
      <c r="B390" t="s">
        <v>100</v>
      </c>
      <c r="C390" t="s">
        <v>70</v>
      </c>
      <c r="D390">
        <v>74.694491194999998</v>
      </c>
      <c r="E390">
        <v>7.2864988535787099</v>
      </c>
      <c r="F390">
        <v>25.0388973423903</v>
      </c>
      <c r="G390">
        <v>44.529175033706899</v>
      </c>
      <c r="H390">
        <v>0</v>
      </c>
    </row>
    <row r="391" spans="1:8" ht="22.5" customHeight="1" x14ac:dyDescent="0.25">
      <c r="A391">
        <v>1</v>
      </c>
      <c r="B391" t="s">
        <v>61</v>
      </c>
      <c r="C391" t="s">
        <v>70</v>
      </c>
      <c r="D391">
        <v>1.3543423783333299</v>
      </c>
      <c r="E391">
        <v>34.586937484304897</v>
      </c>
      <c r="F391">
        <v>21.6780865183744</v>
      </c>
      <c r="G391">
        <v>38.552309064276997</v>
      </c>
      <c r="H391">
        <v>0</v>
      </c>
    </row>
    <row r="392" spans="1:8" ht="22.5" customHeight="1" x14ac:dyDescent="0.25">
      <c r="A392">
        <v>2</v>
      </c>
      <c r="B392" t="s">
        <v>61</v>
      </c>
      <c r="C392" t="s">
        <v>70</v>
      </c>
      <c r="D392">
        <v>7.9729140033333303</v>
      </c>
      <c r="E392">
        <v>34.776445630481497</v>
      </c>
      <c r="F392">
        <v>20.681466739411601</v>
      </c>
      <c r="G392">
        <v>36.779920449369598</v>
      </c>
      <c r="H392">
        <v>0</v>
      </c>
    </row>
    <row r="393" spans="1:8" ht="22.5" customHeight="1" x14ac:dyDescent="0.25">
      <c r="A393">
        <v>3</v>
      </c>
      <c r="B393" t="s">
        <v>61</v>
      </c>
      <c r="C393" t="s">
        <v>70</v>
      </c>
      <c r="D393">
        <v>14.6135856683333</v>
      </c>
      <c r="E393">
        <v>33.925422576027202</v>
      </c>
      <c r="F393">
        <v>20.178925229485699</v>
      </c>
      <c r="G393">
        <v>35.8862006281175</v>
      </c>
      <c r="H393">
        <v>0</v>
      </c>
    </row>
    <row r="394" spans="1:8" ht="22.5" customHeight="1" x14ac:dyDescent="0.25">
      <c r="A394">
        <v>4</v>
      </c>
      <c r="B394" t="s">
        <v>61</v>
      </c>
      <c r="C394" t="s">
        <v>70</v>
      </c>
      <c r="D394">
        <v>21.383477558333301</v>
      </c>
      <c r="E394">
        <v>15.1035585889164</v>
      </c>
      <c r="F394">
        <v>25.7929316009368</v>
      </c>
      <c r="G394">
        <v>45.870149559106103</v>
      </c>
      <c r="H394">
        <v>0</v>
      </c>
    </row>
    <row r="395" spans="1:8" ht="22.5" customHeight="1" x14ac:dyDescent="0.25">
      <c r="A395">
        <v>5</v>
      </c>
      <c r="B395" t="s">
        <v>61</v>
      </c>
      <c r="C395" t="s">
        <v>70</v>
      </c>
      <c r="D395">
        <v>28.001789183333301</v>
      </c>
      <c r="E395">
        <v>14.6080062669787</v>
      </c>
      <c r="F395">
        <v>28.012302237911801</v>
      </c>
      <c r="G395">
        <v>49.817078299902299</v>
      </c>
      <c r="H395">
        <v>0</v>
      </c>
    </row>
    <row r="396" spans="1:8" ht="22.5" customHeight="1" x14ac:dyDescent="0.25">
      <c r="A396">
        <v>6</v>
      </c>
      <c r="B396" t="s">
        <v>61</v>
      </c>
      <c r="C396" t="s">
        <v>70</v>
      </c>
      <c r="D396">
        <v>34.598780769999998</v>
      </c>
      <c r="E396">
        <v>14.240585904745901</v>
      </c>
      <c r="F396">
        <v>28.915272913709501</v>
      </c>
      <c r="G396">
        <v>51.422921349741003</v>
      </c>
      <c r="H396">
        <v>0</v>
      </c>
    </row>
    <row r="397" spans="1:8" ht="22.5" customHeight="1" x14ac:dyDescent="0.25">
      <c r="A397">
        <v>7</v>
      </c>
      <c r="B397" t="s">
        <v>61</v>
      </c>
      <c r="C397" t="s">
        <v>70</v>
      </c>
      <c r="D397">
        <v>41.313292563333299</v>
      </c>
      <c r="E397">
        <v>50.292023097291299</v>
      </c>
      <c r="F397">
        <v>30.741102390441299</v>
      </c>
      <c r="G397">
        <v>54.669976491160803</v>
      </c>
      <c r="H397">
        <v>0</v>
      </c>
    </row>
    <row r="398" spans="1:8" ht="22.5" customHeight="1" x14ac:dyDescent="0.25">
      <c r="A398">
        <v>8</v>
      </c>
      <c r="B398" t="s">
        <v>61</v>
      </c>
      <c r="C398" t="s">
        <v>70</v>
      </c>
      <c r="D398">
        <v>47.952924224999997</v>
      </c>
      <c r="E398">
        <v>44.803527913552998</v>
      </c>
      <c r="F398">
        <v>27.349839870041698</v>
      </c>
      <c r="G398">
        <v>48.638955224882103</v>
      </c>
      <c r="H398">
        <v>0</v>
      </c>
    </row>
    <row r="399" spans="1:8" ht="22.5" customHeight="1" x14ac:dyDescent="0.25">
      <c r="A399">
        <v>9</v>
      </c>
      <c r="B399" t="s">
        <v>61</v>
      </c>
      <c r="C399" t="s">
        <v>70</v>
      </c>
      <c r="D399">
        <v>54.585535874999998</v>
      </c>
      <c r="E399">
        <v>46.781203893021498</v>
      </c>
      <c r="F399">
        <v>27.2201803332464</v>
      </c>
      <c r="G399">
        <v>48.408368704645397</v>
      </c>
      <c r="H399">
        <v>0</v>
      </c>
    </row>
    <row r="400" spans="1:8" ht="22.5" customHeight="1" x14ac:dyDescent="0.25">
      <c r="A400">
        <v>10</v>
      </c>
      <c r="B400" t="s">
        <v>61</v>
      </c>
      <c r="C400" t="s">
        <v>70</v>
      </c>
      <c r="D400">
        <v>61.336967733333303</v>
      </c>
      <c r="E400">
        <v>8.2797985012688802</v>
      </c>
      <c r="F400">
        <v>27.2358267003262</v>
      </c>
      <c r="G400">
        <v>48.436194203860097</v>
      </c>
      <c r="H400">
        <v>0</v>
      </c>
    </row>
    <row r="401" spans="1:8" ht="22.5" customHeight="1" x14ac:dyDescent="0.25">
      <c r="A401">
        <v>11</v>
      </c>
      <c r="B401" t="s">
        <v>61</v>
      </c>
      <c r="C401" t="s">
        <v>70</v>
      </c>
      <c r="D401">
        <v>68.003899443333296</v>
      </c>
      <c r="E401">
        <v>7.2155824429432798</v>
      </c>
      <c r="F401">
        <v>27.432354125853202</v>
      </c>
      <c r="G401">
        <v>48.7856985774173</v>
      </c>
      <c r="H401">
        <v>0</v>
      </c>
    </row>
    <row r="402" spans="1:8" ht="22.5" customHeight="1" x14ac:dyDescent="0.25">
      <c r="A402">
        <v>12</v>
      </c>
      <c r="B402" t="s">
        <v>61</v>
      </c>
      <c r="C402" t="s">
        <v>70</v>
      </c>
      <c r="D402">
        <v>74.694491194999998</v>
      </c>
      <c r="E402">
        <v>7.5085073328018597</v>
      </c>
      <c r="F402">
        <v>28.762571724365799</v>
      </c>
      <c r="G402">
        <v>51.151357554612098</v>
      </c>
      <c r="H402">
        <v>0</v>
      </c>
    </row>
    <row r="403" spans="1:8" ht="22.5" customHeight="1" x14ac:dyDescent="0.25">
      <c r="A403">
        <v>1</v>
      </c>
      <c r="B403" t="s">
        <v>57</v>
      </c>
      <c r="C403" t="s">
        <v>70</v>
      </c>
      <c r="D403">
        <v>1.3543423783333299</v>
      </c>
      <c r="E403">
        <v>38.151470173387501</v>
      </c>
      <c r="F403">
        <v>24.292776353052901</v>
      </c>
      <c r="G403">
        <v>43.202273466269297</v>
      </c>
      <c r="H403">
        <v>0</v>
      </c>
    </row>
    <row r="404" spans="1:8" ht="22.5" customHeight="1" x14ac:dyDescent="0.25">
      <c r="A404">
        <v>2</v>
      </c>
      <c r="B404" t="s">
        <v>57</v>
      </c>
      <c r="C404" t="s">
        <v>70</v>
      </c>
      <c r="D404">
        <v>7.9729140033333303</v>
      </c>
      <c r="E404">
        <v>40.095420105679402</v>
      </c>
      <c r="F404">
        <v>22.956017973585698</v>
      </c>
      <c r="G404">
        <v>40.824982364224802</v>
      </c>
      <c r="H404">
        <v>0</v>
      </c>
    </row>
    <row r="405" spans="1:8" ht="22.5" customHeight="1" x14ac:dyDescent="0.25">
      <c r="A405">
        <v>3</v>
      </c>
      <c r="B405" t="s">
        <v>57</v>
      </c>
      <c r="C405" t="s">
        <v>70</v>
      </c>
      <c r="D405">
        <v>14.6135856683333</v>
      </c>
      <c r="E405">
        <v>36.125926732517598</v>
      </c>
      <c r="F405">
        <v>22.4043370549184</v>
      </c>
      <c r="G405">
        <v>39.843873018466901</v>
      </c>
      <c r="H405">
        <v>0</v>
      </c>
    </row>
    <row r="406" spans="1:8" ht="22.5" customHeight="1" x14ac:dyDescent="0.25">
      <c r="A406">
        <v>4</v>
      </c>
      <c r="B406" t="s">
        <v>57</v>
      </c>
      <c r="C406" t="s">
        <v>70</v>
      </c>
      <c r="D406">
        <v>21.383477558333301</v>
      </c>
      <c r="E406">
        <v>16.926086982363501</v>
      </c>
      <c r="F406">
        <v>26.889723580916499</v>
      </c>
      <c r="G406">
        <v>47.820684416301901</v>
      </c>
      <c r="H406">
        <v>0</v>
      </c>
    </row>
    <row r="407" spans="1:8" ht="22.5" customHeight="1" x14ac:dyDescent="0.25">
      <c r="A407">
        <v>5</v>
      </c>
      <c r="B407" t="s">
        <v>57</v>
      </c>
      <c r="C407" t="s">
        <v>70</v>
      </c>
      <c r="D407">
        <v>28.001789183333301</v>
      </c>
      <c r="E407">
        <v>16.638826000498199</v>
      </c>
      <c r="F407">
        <v>30.313992516915899</v>
      </c>
      <c r="G407">
        <v>53.9104042920832</v>
      </c>
      <c r="H407">
        <v>0</v>
      </c>
    </row>
    <row r="408" spans="1:8" ht="22.5" customHeight="1" x14ac:dyDescent="0.25">
      <c r="A408">
        <v>6</v>
      </c>
      <c r="B408" t="s">
        <v>57</v>
      </c>
      <c r="C408" t="s">
        <v>70</v>
      </c>
      <c r="D408">
        <v>34.598780769999998</v>
      </c>
      <c r="E408">
        <v>18.580107959564</v>
      </c>
      <c r="F408">
        <v>31.3536550268085</v>
      </c>
      <c r="G408">
        <v>55.759340099676201</v>
      </c>
      <c r="H408">
        <v>0</v>
      </c>
    </row>
    <row r="409" spans="1:8" ht="22.5" customHeight="1" x14ac:dyDescent="0.25">
      <c r="A409">
        <v>7</v>
      </c>
      <c r="B409" t="s">
        <v>57</v>
      </c>
      <c r="C409" t="s">
        <v>70</v>
      </c>
      <c r="D409">
        <v>41.313292563333299</v>
      </c>
      <c r="E409">
        <v>46.663844699258497</v>
      </c>
      <c r="F409">
        <v>32.6997403537205</v>
      </c>
      <c r="G409">
        <v>58.1532182450565</v>
      </c>
      <c r="H409">
        <v>0</v>
      </c>
    </row>
    <row r="410" spans="1:8" ht="22.5" customHeight="1" x14ac:dyDescent="0.25">
      <c r="A410">
        <v>8</v>
      </c>
      <c r="B410" t="s">
        <v>57</v>
      </c>
      <c r="C410" t="s">
        <v>70</v>
      </c>
      <c r="D410">
        <v>47.952924224999997</v>
      </c>
      <c r="E410">
        <v>37.458984427449003</v>
      </c>
      <c r="F410">
        <v>29.953517220102199</v>
      </c>
      <c r="G410">
        <v>53.269335024229697</v>
      </c>
      <c r="H410">
        <v>0</v>
      </c>
    </row>
    <row r="411" spans="1:8" ht="22.5" customHeight="1" x14ac:dyDescent="0.25">
      <c r="A411">
        <v>9</v>
      </c>
      <c r="B411" t="s">
        <v>57</v>
      </c>
      <c r="C411" t="s">
        <v>70</v>
      </c>
      <c r="D411">
        <v>54.585535874999998</v>
      </c>
      <c r="E411">
        <v>37.634491678365102</v>
      </c>
      <c r="F411">
        <v>29.851270911486299</v>
      </c>
      <c r="G411">
        <v>53.0875001889872</v>
      </c>
      <c r="H411">
        <v>0</v>
      </c>
    </row>
    <row r="412" spans="1:8" ht="22.5" customHeight="1" x14ac:dyDescent="0.25">
      <c r="A412">
        <v>10</v>
      </c>
      <c r="B412" t="s">
        <v>57</v>
      </c>
      <c r="C412" t="s">
        <v>70</v>
      </c>
      <c r="D412">
        <v>61.336967733333303</v>
      </c>
      <c r="E412">
        <v>12.622364444782701</v>
      </c>
      <c r="F412">
        <v>29.114611739755301</v>
      </c>
      <c r="G412">
        <v>51.777425517980802</v>
      </c>
      <c r="H412">
        <v>0</v>
      </c>
    </row>
    <row r="413" spans="1:8" ht="22.5" customHeight="1" x14ac:dyDescent="0.25">
      <c r="A413">
        <v>11</v>
      </c>
      <c r="B413" t="s">
        <v>57</v>
      </c>
      <c r="C413" t="s">
        <v>70</v>
      </c>
      <c r="D413">
        <v>68.003899443333296</v>
      </c>
      <c r="E413">
        <v>12.2106012188852</v>
      </c>
      <c r="F413">
        <v>28.662662315593501</v>
      </c>
      <c r="G413">
        <v>50.973678662051498</v>
      </c>
      <c r="H413">
        <v>0</v>
      </c>
    </row>
    <row r="414" spans="1:8" ht="22.5" customHeight="1" x14ac:dyDescent="0.25">
      <c r="A414">
        <v>12</v>
      </c>
      <c r="B414" t="s">
        <v>57</v>
      </c>
      <c r="C414" t="s">
        <v>70</v>
      </c>
      <c r="D414">
        <v>74.694491194999998</v>
      </c>
      <c r="E414">
        <v>11.1883723710363</v>
      </c>
      <c r="F414">
        <v>30.162193938349201</v>
      </c>
      <c r="G414">
        <v>53.640445699960203</v>
      </c>
      <c r="H414">
        <v>0</v>
      </c>
    </row>
    <row r="415" spans="1:8" ht="22.5" customHeight="1" x14ac:dyDescent="0.25">
      <c r="A415">
        <v>1</v>
      </c>
      <c r="B415" t="s">
        <v>29</v>
      </c>
      <c r="C415" t="s">
        <v>70</v>
      </c>
      <c r="D415">
        <v>1.3543423783333299</v>
      </c>
      <c r="E415">
        <v>36.653649404353303</v>
      </c>
      <c r="F415">
        <v>21.5338189910909</v>
      </c>
      <c r="G415">
        <v>38.295743693756002</v>
      </c>
      <c r="H415">
        <v>0</v>
      </c>
    </row>
    <row r="416" spans="1:8" ht="22.5" customHeight="1" x14ac:dyDescent="0.25">
      <c r="A416">
        <v>2</v>
      </c>
      <c r="B416" t="s">
        <v>29</v>
      </c>
      <c r="C416" t="s">
        <v>70</v>
      </c>
      <c r="D416">
        <v>7.9729140033333303</v>
      </c>
      <c r="E416">
        <v>36.506161866854796</v>
      </c>
      <c r="F416">
        <v>20.6637656745757</v>
      </c>
      <c r="G416">
        <v>36.748440875665402</v>
      </c>
      <c r="H416">
        <v>0</v>
      </c>
    </row>
    <row r="417" spans="1:8" ht="22.5" customHeight="1" x14ac:dyDescent="0.25">
      <c r="A417">
        <v>3</v>
      </c>
      <c r="B417" t="s">
        <v>29</v>
      </c>
      <c r="C417" t="s">
        <v>70</v>
      </c>
      <c r="D417">
        <v>14.6135856683333</v>
      </c>
      <c r="E417">
        <v>36.536105944488199</v>
      </c>
      <c r="F417">
        <v>20.136319737887501</v>
      </c>
      <c r="G417">
        <v>35.810431021859003</v>
      </c>
      <c r="H417">
        <v>0</v>
      </c>
    </row>
    <row r="418" spans="1:8" ht="22.5" customHeight="1" x14ac:dyDescent="0.25">
      <c r="A418">
        <v>4</v>
      </c>
      <c r="B418" t="s">
        <v>29</v>
      </c>
      <c r="C418" t="s">
        <v>70</v>
      </c>
      <c r="D418">
        <v>21.383477558333301</v>
      </c>
      <c r="E418">
        <v>14.7180260312911</v>
      </c>
      <c r="F418">
        <v>27.001754249810901</v>
      </c>
      <c r="G418">
        <v>48.019919757863804</v>
      </c>
      <c r="H418">
        <v>0</v>
      </c>
    </row>
    <row r="419" spans="1:8" ht="22.5" customHeight="1" x14ac:dyDescent="0.25">
      <c r="A419">
        <v>5</v>
      </c>
      <c r="B419" t="s">
        <v>29</v>
      </c>
      <c r="C419" t="s">
        <v>70</v>
      </c>
      <c r="D419">
        <v>28.001789183333301</v>
      </c>
      <c r="E419">
        <v>16.713988928356301</v>
      </c>
      <c r="F419">
        <v>30.088488993542999</v>
      </c>
      <c r="G419">
        <v>53.509368826116898</v>
      </c>
      <c r="H419">
        <v>0</v>
      </c>
    </row>
    <row r="420" spans="1:8" ht="22.5" customHeight="1" x14ac:dyDescent="0.25">
      <c r="A420">
        <v>6</v>
      </c>
      <c r="B420" t="s">
        <v>29</v>
      </c>
      <c r="C420" t="s">
        <v>70</v>
      </c>
      <c r="D420">
        <v>34.598780769999998</v>
      </c>
      <c r="E420">
        <v>16.5121592096149</v>
      </c>
      <c r="F420">
        <v>30.432656897803501</v>
      </c>
      <c r="G420">
        <v>54.121437027053702</v>
      </c>
      <c r="H420">
        <v>0</v>
      </c>
    </row>
    <row r="421" spans="1:8" ht="22.5" customHeight="1" x14ac:dyDescent="0.25">
      <c r="A421">
        <v>7</v>
      </c>
      <c r="B421" t="s">
        <v>29</v>
      </c>
      <c r="C421" t="s">
        <v>70</v>
      </c>
      <c r="D421">
        <v>41.313292563333299</v>
      </c>
      <c r="E421">
        <v>56.345323345130701</v>
      </c>
      <c r="F421">
        <v>31.898962229766902</v>
      </c>
      <c r="G421">
        <v>56.7291144294174</v>
      </c>
      <c r="H421">
        <v>0</v>
      </c>
    </row>
    <row r="422" spans="1:8" ht="22.5" customHeight="1" x14ac:dyDescent="0.25">
      <c r="A422">
        <v>8</v>
      </c>
      <c r="B422" t="s">
        <v>29</v>
      </c>
      <c r="C422" t="s">
        <v>70</v>
      </c>
      <c r="D422">
        <v>47.952924224999997</v>
      </c>
      <c r="E422">
        <v>45.419867363365398</v>
      </c>
      <c r="F422">
        <v>29.6210435495904</v>
      </c>
      <c r="G422">
        <v>52.678063848591499</v>
      </c>
      <c r="H422">
        <v>0</v>
      </c>
    </row>
    <row r="423" spans="1:8" ht="22.5" customHeight="1" x14ac:dyDescent="0.25">
      <c r="A423">
        <v>9</v>
      </c>
      <c r="B423" t="s">
        <v>29</v>
      </c>
      <c r="C423" t="s">
        <v>70</v>
      </c>
      <c r="D423">
        <v>54.585535874999998</v>
      </c>
      <c r="E423">
        <v>47.6515602532928</v>
      </c>
      <c r="F423">
        <v>29.836990772998099</v>
      </c>
      <c r="G423">
        <v>53.062104390699901</v>
      </c>
      <c r="H423">
        <v>0</v>
      </c>
    </row>
    <row r="424" spans="1:8" ht="22.5" customHeight="1" x14ac:dyDescent="0.25">
      <c r="A424">
        <v>10</v>
      </c>
      <c r="B424" t="s">
        <v>29</v>
      </c>
      <c r="C424" t="s">
        <v>70</v>
      </c>
      <c r="D424">
        <v>61.336967733333303</v>
      </c>
      <c r="E424">
        <v>8.9227506277468507</v>
      </c>
      <c r="F424">
        <v>28.284349351533798</v>
      </c>
      <c r="G424">
        <v>50.300886886767799</v>
      </c>
      <c r="H424">
        <v>0</v>
      </c>
    </row>
    <row r="425" spans="1:8" ht="22.5" customHeight="1" x14ac:dyDescent="0.25">
      <c r="A425">
        <v>11</v>
      </c>
      <c r="B425" t="s">
        <v>29</v>
      </c>
      <c r="C425" t="s">
        <v>70</v>
      </c>
      <c r="D425">
        <v>68.003899443333296</v>
      </c>
      <c r="E425">
        <v>9.6670029506010309</v>
      </c>
      <c r="F425">
        <v>28.583168989507801</v>
      </c>
      <c r="G425">
        <v>50.832307730940698</v>
      </c>
      <c r="H425">
        <v>0</v>
      </c>
    </row>
    <row r="426" spans="1:8" ht="22.5" customHeight="1" x14ac:dyDescent="0.25">
      <c r="A426">
        <v>12</v>
      </c>
      <c r="B426" t="s">
        <v>29</v>
      </c>
      <c r="C426" t="s">
        <v>70</v>
      </c>
      <c r="D426">
        <v>74.694491194999998</v>
      </c>
      <c r="E426">
        <v>9.8932988454540993</v>
      </c>
      <c r="F426">
        <v>30.063180179454399</v>
      </c>
      <c r="G426">
        <v>53.464359631141697</v>
      </c>
      <c r="H426">
        <v>0</v>
      </c>
    </row>
    <row r="427" spans="1:8" ht="22.5" customHeight="1" x14ac:dyDescent="0.25">
      <c r="A427">
        <v>1</v>
      </c>
      <c r="B427" t="s">
        <v>88</v>
      </c>
      <c r="C427" t="s">
        <v>70</v>
      </c>
      <c r="D427">
        <v>1.3543423783333299</v>
      </c>
      <c r="E427">
        <v>30.584677933430701</v>
      </c>
      <c r="F427">
        <v>16.295262966398901</v>
      </c>
      <c r="G427">
        <v>28.9794956594437</v>
      </c>
      <c r="H427">
        <v>0</v>
      </c>
    </row>
    <row r="428" spans="1:8" ht="22.5" customHeight="1" x14ac:dyDescent="0.25">
      <c r="A428">
        <v>2</v>
      </c>
      <c r="B428" t="s">
        <v>88</v>
      </c>
      <c r="C428" t="s">
        <v>70</v>
      </c>
      <c r="D428">
        <v>7.9729140033333303</v>
      </c>
      <c r="E428">
        <v>29.652169665734899</v>
      </c>
      <c r="F428">
        <v>15.3127218185389</v>
      </c>
      <c r="G428">
        <v>27.232144482089598</v>
      </c>
      <c r="H428">
        <v>0</v>
      </c>
    </row>
    <row r="429" spans="1:8" ht="22.5" customHeight="1" x14ac:dyDescent="0.25">
      <c r="A429">
        <v>3</v>
      </c>
      <c r="B429" t="s">
        <v>88</v>
      </c>
      <c r="C429" t="s">
        <v>70</v>
      </c>
      <c r="D429">
        <v>14.6135856683333</v>
      </c>
      <c r="E429">
        <v>29.590024908792898</v>
      </c>
      <c r="F429">
        <v>15.6695841498082</v>
      </c>
      <c r="G429">
        <v>27.866788452018898</v>
      </c>
      <c r="H429">
        <v>0</v>
      </c>
    </row>
    <row r="430" spans="1:8" ht="22.5" customHeight="1" x14ac:dyDescent="0.25">
      <c r="A430">
        <v>4</v>
      </c>
      <c r="B430" t="s">
        <v>88</v>
      </c>
      <c r="C430" t="s">
        <v>70</v>
      </c>
      <c r="D430">
        <v>21.383477558333301</v>
      </c>
      <c r="E430">
        <v>11.7291783587187</v>
      </c>
      <c r="F430">
        <v>20.6427786113201</v>
      </c>
      <c r="G430">
        <v>36.711117482371598</v>
      </c>
      <c r="H430">
        <v>0</v>
      </c>
    </row>
    <row r="431" spans="1:8" ht="22.5" customHeight="1" x14ac:dyDescent="0.25">
      <c r="A431">
        <v>5</v>
      </c>
      <c r="B431" t="s">
        <v>88</v>
      </c>
      <c r="C431" t="s">
        <v>70</v>
      </c>
      <c r="D431">
        <v>28.001789183333301</v>
      </c>
      <c r="E431">
        <v>12.5842833312864</v>
      </c>
      <c r="F431">
        <v>22.035278413351801</v>
      </c>
      <c r="G431">
        <v>39.187539130304899</v>
      </c>
      <c r="H431">
        <v>0</v>
      </c>
    </row>
    <row r="432" spans="1:8" ht="22.5" customHeight="1" x14ac:dyDescent="0.25">
      <c r="A432">
        <v>6</v>
      </c>
      <c r="B432" t="s">
        <v>88</v>
      </c>
      <c r="C432" t="s">
        <v>70</v>
      </c>
      <c r="D432">
        <v>34.598780769999998</v>
      </c>
      <c r="E432">
        <v>12.4784065529229</v>
      </c>
      <c r="F432">
        <v>22.718838154647202</v>
      </c>
      <c r="G432">
        <v>40.4031817742245</v>
      </c>
      <c r="H432">
        <v>0</v>
      </c>
    </row>
    <row r="433" spans="1:8" ht="22.5" customHeight="1" x14ac:dyDescent="0.25">
      <c r="A433">
        <v>7</v>
      </c>
      <c r="B433" t="s">
        <v>88</v>
      </c>
      <c r="C433" t="s">
        <v>70</v>
      </c>
      <c r="D433">
        <v>41.313292563333299</v>
      </c>
      <c r="E433">
        <v>37.641479372863202</v>
      </c>
      <c r="F433">
        <v>24.8791398082417</v>
      </c>
      <c r="G433">
        <v>44.245062234977098</v>
      </c>
      <c r="H433">
        <v>0</v>
      </c>
    </row>
    <row r="434" spans="1:8" ht="22.5" customHeight="1" x14ac:dyDescent="0.25">
      <c r="A434">
        <v>8</v>
      </c>
      <c r="B434" t="s">
        <v>88</v>
      </c>
      <c r="C434" t="s">
        <v>70</v>
      </c>
      <c r="D434">
        <v>47.952924224999997</v>
      </c>
      <c r="E434">
        <v>45.109287632550298</v>
      </c>
      <c r="F434">
        <v>23.202471781149001</v>
      </c>
      <c r="G434">
        <v>41.263275815595399</v>
      </c>
      <c r="H434">
        <v>0</v>
      </c>
    </row>
    <row r="435" spans="1:8" ht="22.5" customHeight="1" x14ac:dyDescent="0.25">
      <c r="A435">
        <v>9</v>
      </c>
      <c r="B435" t="s">
        <v>88</v>
      </c>
      <c r="C435" t="s">
        <v>70</v>
      </c>
      <c r="D435">
        <v>54.585535874999998</v>
      </c>
      <c r="E435">
        <v>43.353608488309298</v>
      </c>
      <c r="F435">
        <v>22.869571345052599</v>
      </c>
      <c r="G435">
        <v>40.671245680041601</v>
      </c>
      <c r="H435">
        <v>0</v>
      </c>
    </row>
    <row r="436" spans="1:8" ht="22.5" customHeight="1" x14ac:dyDescent="0.25">
      <c r="A436">
        <v>10</v>
      </c>
      <c r="B436" t="s">
        <v>88</v>
      </c>
      <c r="C436" t="s">
        <v>70</v>
      </c>
      <c r="D436">
        <v>61.336967733333303</v>
      </c>
      <c r="E436">
        <v>6.7313253674946401</v>
      </c>
      <c r="F436">
        <v>22.3899488482731</v>
      </c>
      <c r="G436">
        <v>39.818285031769001</v>
      </c>
      <c r="H436">
        <v>0</v>
      </c>
    </row>
    <row r="437" spans="1:8" ht="22.5" customHeight="1" x14ac:dyDescent="0.25">
      <c r="A437">
        <v>11</v>
      </c>
      <c r="B437" t="s">
        <v>88</v>
      </c>
      <c r="C437" t="s">
        <v>70</v>
      </c>
      <c r="D437">
        <v>68.003899443333296</v>
      </c>
      <c r="E437">
        <v>6.4386513698531402</v>
      </c>
      <c r="F437">
        <v>22.679697434047199</v>
      </c>
      <c r="G437">
        <v>40.333573916709597</v>
      </c>
      <c r="H437">
        <v>0</v>
      </c>
    </row>
    <row r="438" spans="1:8" ht="22.5" customHeight="1" x14ac:dyDescent="0.25">
      <c r="A438">
        <v>12</v>
      </c>
      <c r="B438" t="s">
        <v>88</v>
      </c>
      <c r="C438" t="s">
        <v>70</v>
      </c>
      <c r="D438">
        <v>74.694491194999998</v>
      </c>
      <c r="E438">
        <v>6.7512072463556301</v>
      </c>
      <c r="F438">
        <v>22.9054491071063</v>
      </c>
      <c r="G438">
        <v>40.735050692077799</v>
      </c>
      <c r="H438">
        <v>0</v>
      </c>
    </row>
    <row r="439" spans="1:8" ht="22.5" customHeight="1" x14ac:dyDescent="0.25">
      <c r="A439">
        <v>1</v>
      </c>
      <c r="B439" t="s">
        <v>104</v>
      </c>
      <c r="C439" t="s">
        <v>14</v>
      </c>
      <c r="D439">
        <v>1.3543423783333299</v>
      </c>
      <c r="E439">
        <v>0</v>
      </c>
      <c r="F439">
        <v>0</v>
      </c>
      <c r="G439">
        <v>0</v>
      </c>
      <c r="H439">
        <v>0</v>
      </c>
    </row>
    <row r="440" spans="1:8" ht="22.5" customHeight="1" x14ac:dyDescent="0.25">
      <c r="A440">
        <v>2</v>
      </c>
      <c r="B440" t="s">
        <v>104</v>
      </c>
      <c r="C440" t="s">
        <v>14</v>
      </c>
      <c r="D440">
        <v>7.9729140033333303</v>
      </c>
      <c r="E440">
        <v>0</v>
      </c>
      <c r="F440">
        <v>0</v>
      </c>
      <c r="G440">
        <v>0</v>
      </c>
      <c r="H440">
        <v>0</v>
      </c>
    </row>
    <row r="441" spans="1:8" ht="22.5" customHeight="1" x14ac:dyDescent="0.25">
      <c r="A441">
        <v>3</v>
      </c>
      <c r="B441" t="s">
        <v>104</v>
      </c>
      <c r="C441" t="s">
        <v>14</v>
      </c>
      <c r="D441">
        <v>14.6135856683333</v>
      </c>
      <c r="E441">
        <v>0</v>
      </c>
      <c r="F441">
        <v>0</v>
      </c>
      <c r="G441">
        <v>0</v>
      </c>
      <c r="H441">
        <v>0</v>
      </c>
    </row>
    <row r="442" spans="1:8" ht="22.5" customHeight="1" x14ac:dyDescent="0.25">
      <c r="A442">
        <v>4</v>
      </c>
      <c r="B442" t="s">
        <v>104</v>
      </c>
      <c r="C442" t="s">
        <v>14</v>
      </c>
      <c r="D442">
        <v>21.383477558333301</v>
      </c>
      <c r="E442">
        <v>0</v>
      </c>
      <c r="F442">
        <v>0</v>
      </c>
      <c r="G442">
        <v>0</v>
      </c>
      <c r="H442">
        <v>0</v>
      </c>
    </row>
    <row r="443" spans="1:8" ht="22.5" customHeight="1" x14ac:dyDescent="0.25">
      <c r="A443">
        <v>5</v>
      </c>
      <c r="B443" t="s">
        <v>104</v>
      </c>
      <c r="C443" t="s">
        <v>14</v>
      </c>
      <c r="D443">
        <v>28.001789183333301</v>
      </c>
      <c r="E443">
        <v>0</v>
      </c>
      <c r="F443">
        <v>0</v>
      </c>
      <c r="G443">
        <v>0</v>
      </c>
      <c r="H443">
        <v>0</v>
      </c>
    </row>
    <row r="444" spans="1:8" ht="22.5" customHeight="1" x14ac:dyDescent="0.25">
      <c r="A444">
        <v>6</v>
      </c>
      <c r="B444" t="s">
        <v>104</v>
      </c>
      <c r="C444" t="s">
        <v>14</v>
      </c>
      <c r="D444">
        <v>34.598780769999998</v>
      </c>
      <c r="E444">
        <v>0</v>
      </c>
      <c r="F444">
        <v>0</v>
      </c>
      <c r="G444">
        <v>0</v>
      </c>
      <c r="H444">
        <v>0</v>
      </c>
    </row>
    <row r="445" spans="1:8" ht="22.5" customHeight="1" x14ac:dyDescent="0.25">
      <c r="A445">
        <v>7</v>
      </c>
      <c r="B445" t="s">
        <v>104</v>
      </c>
      <c r="C445" t="s">
        <v>14</v>
      </c>
      <c r="D445">
        <v>41.313292563333299</v>
      </c>
      <c r="E445">
        <v>0</v>
      </c>
      <c r="F445">
        <v>0</v>
      </c>
      <c r="G445">
        <v>0</v>
      </c>
      <c r="H445">
        <v>0</v>
      </c>
    </row>
    <row r="446" spans="1:8" ht="22.5" customHeight="1" x14ac:dyDescent="0.25">
      <c r="A446">
        <v>8</v>
      </c>
      <c r="B446" t="s">
        <v>104</v>
      </c>
      <c r="C446" t="s">
        <v>14</v>
      </c>
      <c r="D446">
        <v>47.952924224999997</v>
      </c>
      <c r="E446">
        <v>0</v>
      </c>
      <c r="F446">
        <v>0</v>
      </c>
      <c r="G446">
        <v>0</v>
      </c>
      <c r="H446">
        <v>0</v>
      </c>
    </row>
    <row r="447" spans="1:8" ht="22.5" customHeight="1" x14ac:dyDescent="0.25">
      <c r="A447">
        <v>9</v>
      </c>
      <c r="B447" t="s">
        <v>104</v>
      </c>
      <c r="C447" t="s">
        <v>14</v>
      </c>
      <c r="D447">
        <v>54.585535874999998</v>
      </c>
      <c r="E447">
        <v>0</v>
      </c>
      <c r="F447">
        <v>0</v>
      </c>
      <c r="G447">
        <v>0</v>
      </c>
      <c r="H447">
        <v>0</v>
      </c>
    </row>
    <row r="448" spans="1:8" ht="22.5" customHeight="1" x14ac:dyDescent="0.25">
      <c r="A448">
        <v>10</v>
      </c>
      <c r="B448" t="s">
        <v>104</v>
      </c>
      <c r="C448" t="s">
        <v>14</v>
      </c>
      <c r="D448">
        <v>61.336967733333303</v>
      </c>
      <c r="E448">
        <v>0</v>
      </c>
      <c r="F448">
        <v>0</v>
      </c>
      <c r="G448">
        <v>0</v>
      </c>
      <c r="H448">
        <v>0</v>
      </c>
    </row>
    <row r="449" spans="1:8" ht="22.5" customHeight="1" x14ac:dyDescent="0.25">
      <c r="A449">
        <v>11</v>
      </c>
      <c r="B449" t="s">
        <v>104</v>
      </c>
      <c r="C449" t="s">
        <v>14</v>
      </c>
      <c r="D449">
        <v>68.003899443333296</v>
      </c>
      <c r="E449">
        <v>0</v>
      </c>
      <c r="F449">
        <v>0</v>
      </c>
      <c r="G449">
        <v>0</v>
      </c>
      <c r="H449">
        <v>0</v>
      </c>
    </row>
    <row r="450" spans="1:8" ht="22.5" customHeight="1" x14ac:dyDescent="0.25">
      <c r="A450">
        <v>12</v>
      </c>
      <c r="B450" t="s">
        <v>104</v>
      </c>
      <c r="C450" t="s">
        <v>14</v>
      </c>
      <c r="D450">
        <v>74.694491194999998</v>
      </c>
      <c r="E450">
        <v>0</v>
      </c>
      <c r="F450">
        <v>0</v>
      </c>
      <c r="G450">
        <v>0</v>
      </c>
      <c r="H450">
        <v>0</v>
      </c>
    </row>
    <row r="451" spans="1:8" ht="22.5" customHeight="1" x14ac:dyDescent="0.25">
      <c r="A451">
        <v>1</v>
      </c>
      <c r="B451" t="s">
        <v>15</v>
      </c>
      <c r="C451" t="s">
        <v>70</v>
      </c>
      <c r="D451">
        <v>1.3543423783333299</v>
      </c>
      <c r="E451">
        <v>21.809989501509001</v>
      </c>
      <c r="F451">
        <v>16.984879915208399</v>
      </c>
      <c r="G451">
        <v>30.205910441206601</v>
      </c>
      <c r="H451">
        <v>0</v>
      </c>
    </row>
    <row r="452" spans="1:8" ht="22.5" customHeight="1" x14ac:dyDescent="0.25">
      <c r="A452">
        <v>2</v>
      </c>
      <c r="B452" t="s">
        <v>15</v>
      </c>
      <c r="C452" t="s">
        <v>70</v>
      </c>
      <c r="D452">
        <v>7.9729140033333303</v>
      </c>
      <c r="E452">
        <v>22.6083667322998</v>
      </c>
      <c r="F452">
        <v>16.5185374255888</v>
      </c>
      <c r="G452">
        <v>29.376566957666999</v>
      </c>
      <c r="H452">
        <v>0</v>
      </c>
    </row>
    <row r="453" spans="1:8" ht="22.5" customHeight="1" x14ac:dyDescent="0.25">
      <c r="A453">
        <v>3</v>
      </c>
      <c r="B453" t="s">
        <v>15</v>
      </c>
      <c r="C453" t="s">
        <v>70</v>
      </c>
      <c r="D453">
        <v>14.6135856683333</v>
      </c>
      <c r="E453">
        <v>21.770099872782101</v>
      </c>
      <c r="F453">
        <v>16.226180695463501</v>
      </c>
      <c r="G453">
        <v>28.856639748812299</v>
      </c>
      <c r="H453">
        <v>0</v>
      </c>
    </row>
    <row r="454" spans="1:8" ht="22.5" customHeight="1" x14ac:dyDescent="0.25">
      <c r="A454">
        <v>4</v>
      </c>
      <c r="B454" t="s">
        <v>15</v>
      </c>
      <c r="C454" t="s">
        <v>70</v>
      </c>
      <c r="D454">
        <v>21.383477558333301</v>
      </c>
      <c r="E454">
        <v>8.6749236669029699</v>
      </c>
      <c r="F454">
        <v>18.545226105119202</v>
      </c>
      <c r="G454">
        <v>32.980830105343998</v>
      </c>
      <c r="H454">
        <v>0</v>
      </c>
    </row>
    <row r="455" spans="1:8" ht="22.5" customHeight="1" x14ac:dyDescent="0.25">
      <c r="A455">
        <v>5</v>
      </c>
      <c r="B455" t="s">
        <v>15</v>
      </c>
      <c r="C455" t="s">
        <v>70</v>
      </c>
      <c r="D455">
        <v>28.001789183333301</v>
      </c>
      <c r="E455">
        <v>8.3109485547925903</v>
      </c>
      <c r="F455">
        <v>19.969211855156999</v>
      </c>
      <c r="G455">
        <v>35.513246363211302</v>
      </c>
      <c r="H455">
        <v>0</v>
      </c>
    </row>
    <row r="456" spans="1:8" ht="22.5" customHeight="1" x14ac:dyDescent="0.25">
      <c r="A456">
        <v>6</v>
      </c>
      <c r="B456" t="s">
        <v>15</v>
      </c>
      <c r="C456" t="s">
        <v>70</v>
      </c>
      <c r="D456">
        <v>34.598780769999998</v>
      </c>
      <c r="E456">
        <v>8.6795211069879503</v>
      </c>
      <c r="F456">
        <v>19.964051170440101</v>
      </c>
      <c r="G456">
        <v>35.504068601510703</v>
      </c>
      <c r="H456">
        <v>0</v>
      </c>
    </row>
    <row r="457" spans="1:8" ht="22.5" customHeight="1" x14ac:dyDescent="0.25">
      <c r="A457">
        <v>7</v>
      </c>
      <c r="B457" t="s">
        <v>15</v>
      </c>
      <c r="C457" t="s">
        <v>70</v>
      </c>
      <c r="D457">
        <v>41.313292563333299</v>
      </c>
      <c r="E457">
        <v>30.117005105472501</v>
      </c>
      <c r="F457">
        <v>20.924414026767099</v>
      </c>
      <c r="G457">
        <v>37.211977905202602</v>
      </c>
      <c r="H457">
        <v>0</v>
      </c>
    </row>
    <row r="458" spans="1:8" ht="22.5" customHeight="1" x14ac:dyDescent="0.25">
      <c r="A458">
        <v>8</v>
      </c>
      <c r="B458" t="s">
        <v>15</v>
      </c>
      <c r="C458" t="s">
        <v>70</v>
      </c>
      <c r="D458">
        <v>47.952924224999997</v>
      </c>
      <c r="E458">
        <v>27.6385424130087</v>
      </c>
      <c r="F458">
        <v>21.114889428672399</v>
      </c>
      <c r="G458">
        <v>37.550719359951003</v>
      </c>
      <c r="H458">
        <v>0</v>
      </c>
    </row>
    <row r="459" spans="1:8" ht="22.5" customHeight="1" x14ac:dyDescent="0.25">
      <c r="A459">
        <v>9</v>
      </c>
      <c r="B459" t="s">
        <v>15</v>
      </c>
      <c r="C459" t="s">
        <v>70</v>
      </c>
      <c r="D459">
        <v>54.585535874999998</v>
      </c>
      <c r="E459">
        <v>26.750748214652901</v>
      </c>
      <c r="F459">
        <v>21.1514808240345</v>
      </c>
      <c r="G459">
        <v>37.615793497462903</v>
      </c>
      <c r="H459">
        <v>0</v>
      </c>
    </row>
    <row r="460" spans="1:8" ht="22.5" customHeight="1" x14ac:dyDescent="0.25">
      <c r="A460">
        <v>10</v>
      </c>
      <c r="B460" t="s">
        <v>15</v>
      </c>
      <c r="C460" t="s">
        <v>70</v>
      </c>
      <c r="D460">
        <v>61.336967733333303</v>
      </c>
      <c r="E460">
        <v>5.4309377758816604</v>
      </c>
      <c r="F460">
        <v>20.118007768521199</v>
      </c>
      <c r="G460">
        <v>35.777865015538097</v>
      </c>
      <c r="H460">
        <v>0</v>
      </c>
    </row>
    <row r="461" spans="1:8" ht="22.5" customHeight="1" x14ac:dyDescent="0.25">
      <c r="A461">
        <v>11</v>
      </c>
      <c r="B461" t="s">
        <v>15</v>
      </c>
      <c r="C461" t="s">
        <v>70</v>
      </c>
      <c r="D461">
        <v>68.003899443333296</v>
      </c>
      <c r="E461">
        <v>4.6989842483163304</v>
      </c>
      <c r="F461">
        <v>19.693836691178898</v>
      </c>
      <c r="G461">
        <v>35.023519171592497</v>
      </c>
      <c r="H461">
        <v>0</v>
      </c>
    </row>
    <row r="462" spans="1:8" ht="22.5" customHeight="1" x14ac:dyDescent="0.25">
      <c r="A462">
        <v>12</v>
      </c>
      <c r="B462" t="s">
        <v>15</v>
      </c>
      <c r="C462" t="s">
        <v>70</v>
      </c>
      <c r="D462">
        <v>74.694491194999998</v>
      </c>
      <c r="E462">
        <v>5.0373544164037698</v>
      </c>
      <c r="F462">
        <v>19.471867503924798</v>
      </c>
      <c r="G462">
        <v>34.6287691689799</v>
      </c>
      <c r="H462">
        <v>0</v>
      </c>
    </row>
    <row r="463" spans="1:8" ht="22.5" customHeight="1" x14ac:dyDescent="0.25">
      <c r="A463">
        <v>1</v>
      </c>
      <c r="B463" t="s">
        <v>78</v>
      </c>
      <c r="C463" t="s">
        <v>70</v>
      </c>
      <c r="D463">
        <v>1.3543423783333299</v>
      </c>
      <c r="E463">
        <v>22.895017472520301</v>
      </c>
      <c r="F463">
        <v>15.9725433103514</v>
      </c>
      <c r="G463">
        <v>28.4055710231289</v>
      </c>
      <c r="H463">
        <v>0</v>
      </c>
    </row>
    <row r="464" spans="1:8" ht="22.5" customHeight="1" x14ac:dyDescent="0.25">
      <c r="A464">
        <v>2</v>
      </c>
      <c r="B464" t="s">
        <v>78</v>
      </c>
      <c r="C464" t="s">
        <v>70</v>
      </c>
      <c r="D464">
        <v>7.9729140033333303</v>
      </c>
      <c r="E464">
        <v>22.332168589867202</v>
      </c>
      <c r="F464">
        <v>15.669701076036199</v>
      </c>
      <c r="G464">
        <v>27.866996393622799</v>
      </c>
      <c r="H464">
        <v>0</v>
      </c>
    </row>
    <row r="465" spans="1:8" ht="22.5" customHeight="1" x14ac:dyDescent="0.25">
      <c r="A465">
        <v>3</v>
      </c>
      <c r="B465" t="s">
        <v>78</v>
      </c>
      <c r="C465" t="s">
        <v>70</v>
      </c>
      <c r="D465">
        <v>14.6135856683333</v>
      </c>
      <c r="E465">
        <v>22.259859927809401</v>
      </c>
      <c r="F465">
        <v>15.742094880244</v>
      </c>
      <c r="G465">
        <v>27.9957415350259</v>
      </c>
      <c r="H465">
        <v>0</v>
      </c>
    </row>
    <row r="466" spans="1:8" ht="22.5" customHeight="1" x14ac:dyDescent="0.25">
      <c r="A466">
        <v>4</v>
      </c>
      <c r="B466" t="s">
        <v>78</v>
      </c>
      <c r="C466" t="s">
        <v>70</v>
      </c>
      <c r="D466">
        <v>21.383477558333301</v>
      </c>
      <c r="E466">
        <v>8.9223094045329496</v>
      </c>
      <c r="F466">
        <v>18.7431984613061</v>
      </c>
      <c r="G466">
        <v>33.332904143586802</v>
      </c>
      <c r="H466">
        <v>0</v>
      </c>
    </row>
    <row r="467" spans="1:8" ht="22.5" customHeight="1" x14ac:dyDescent="0.25">
      <c r="A467">
        <v>5</v>
      </c>
      <c r="B467" t="s">
        <v>78</v>
      </c>
      <c r="C467" t="s">
        <v>70</v>
      </c>
      <c r="D467">
        <v>28.001789183333301</v>
      </c>
      <c r="E467">
        <v>9.2010042464551294</v>
      </c>
      <c r="F467">
        <v>19.982880780527601</v>
      </c>
      <c r="G467">
        <v>35.537555180090301</v>
      </c>
      <c r="H467">
        <v>0</v>
      </c>
    </row>
    <row r="468" spans="1:8" ht="22.5" customHeight="1" x14ac:dyDescent="0.25">
      <c r="A468">
        <v>6</v>
      </c>
      <c r="B468" t="s">
        <v>78</v>
      </c>
      <c r="C468" t="s">
        <v>70</v>
      </c>
      <c r="D468">
        <v>34.598780769999998</v>
      </c>
      <c r="E468">
        <v>9.5812338906950405</v>
      </c>
      <c r="F468">
        <v>20.121414822786001</v>
      </c>
      <c r="G468">
        <v>35.783924120842698</v>
      </c>
      <c r="H468">
        <v>0</v>
      </c>
    </row>
    <row r="469" spans="1:8" ht="22.5" customHeight="1" x14ac:dyDescent="0.25">
      <c r="A469">
        <v>7</v>
      </c>
      <c r="B469" t="s">
        <v>78</v>
      </c>
      <c r="C469" t="s">
        <v>70</v>
      </c>
      <c r="D469">
        <v>41.313292563333299</v>
      </c>
      <c r="E469">
        <v>32.743119360424302</v>
      </c>
      <c r="F469">
        <v>21.168896851342399</v>
      </c>
      <c r="G469">
        <v>37.646766160427397</v>
      </c>
      <c r="H469">
        <v>0</v>
      </c>
    </row>
    <row r="470" spans="1:8" ht="22.5" customHeight="1" x14ac:dyDescent="0.25">
      <c r="A470">
        <v>8</v>
      </c>
      <c r="B470" t="s">
        <v>78</v>
      </c>
      <c r="C470" t="s">
        <v>70</v>
      </c>
      <c r="D470">
        <v>47.952924224999997</v>
      </c>
      <c r="E470">
        <v>31.0981409872802</v>
      </c>
      <c r="F470">
        <v>21.008584940422899</v>
      </c>
      <c r="G470">
        <v>37.361667458048103</v>
      </c>
      <c r="H470">
        <v>0</v>
      </c>
    </row>
    <row r="471" spans="1:8" ht="22.5" customHeight="1" x14ac:dyDescent="0.25">
      <c r="A471">
        <v>9</v>
      </c>
      <c r="B471" t="s">
        <v>78</v>
      </c>
      <c r="C471" t="s">
        <v>70</v>
      </c>
      <c r="D471">
        <v>54.585535874999998</v>
      </c>
      <c r="E471">
        <v>30.516730131138999</v>
      </c>
      <c r="F471">
        <v>20.7077005291125</v>
      </c>
      <c r="G471">
        <v>36.826574620973702</v>
      </c>
      <c r="H471">
        <v>0</v>
      </c>
    </row>
    <row r="472" spans="1:8" ht="22.5" customHeight="1" x14ac:dyDescent="0.25">
      <c r="A472">
        <v>10</v>
      </c>
      <c r="B472" t="s">
        <v>78</v>
      </c>
      <c r="C472" t="s">
        <v>70</v>
      </c>
      <c r="D472">
        <v>61.336967733333303</v>
      </c>
      <c r="E472">
        <v>5.5642792235372802</v>
      </c>
      <c r="F472">
        <v>19.500448896681</v>
      </c>
      <c r="G472">
        <v>34.679598317857497</v>
      </c>
      <c r="H472">
        <v>0</v>
      </c>
    </row>
    <row r="473" spans="1:8" ht="22.5" customHeight="1" x14ac:dyDescent="0.25">
      <c r="A473">
        <v>11</v>
      </c>
      <c r="B473" t="s">
        <v>78</v>
      </c>
      <c r="C473" t="s">
        <v>70</v>
      </c>
      <c r="D473">
        <v>68.003899443333296</v>
      </c>
      <c r="E473">
        <v>5.25778365982036</v>
      </c>
      <c r="F473">
        <v>19.3981237934115</v>
      </c>
      <c r="G473">
        <v>34.4976233542031</v>
      </c>
      <c r="H473">
        <v>0</v>
      </c>
    </row>
    <row r="474" spans="1:8" ht="22.5" customHeight="1" x14ac:dyDescent="0.25">
      <c r="A474">
        <v>12</v>
      </c>
      <c r="B474" t="s">
        <v>78</v>
      </c>
      <c r="C474" t="s">
        <v>70</v>
      </c>
      <c r="D474">
        <v>74.694491194999998</v>
      </c>
      <c r="E474">
        <v>5.1284933287668304</v>
      </c>
      <c r="F474">
        <v>19.4618255526835</v>
      </c>
      <c r="G474">
        <v>34.6109105628924</v>
      </c>
      <c r="H474">
        <v>0</v>
      </c>
    </row>
    <row r="475" spans="1:8" ht="22.5" customHeight="1" x14ac:dyDescent="0.25">
      <c r="A475">
        <v>1</v>
      </c>
      <c r="B475" t="s">
        <v>35</v>
      </c>
      <c r="C475" t="s">
        <v>70</v>
      </c>
      <c r="D475">
        <v>1.3543423783333299</v>
      </c>
      <c r="E475">
        <v>24.300160166795401</v>
      </c>
      <c r="F475">
        <v>16.132860358663301</v>
      </c>
      <c r="G475">
        <v>28.690678861846798</v>
      </c>
      <c r="H475">
        <v>0</v>
      </c>
    </row>
    <row r="476" spans="1:8" ht="22.5" customHeight="1" x14ac:dyDescent="0.25">
      <c r="A476">
        <v>2</v>
      </c>
      <c r="B476" t="s">
        <v>35</v>
      </c>
      <c r="C476" t="s">
        <v>70</v>
      </c>
      <c r="D476">
        <v>7.9729140033333303</v>
      </c>
      <c r="E476">
        <v>23.3690938659268</v>
      </c>
      <c r="F476">
        <v>15.9016385655364</v>
      </c>
      <c r="G476">
        <v>28.279474024950002</v>
      </c>
      <c r="H476">
        <v>0</v>
      </c>
    </row>
    <row r="477" spans="1:8" ht="22.5" customHeight="1" x14ac:dyDescent="0.25">
      <c r="A477">
        <v>3</v>
      </c>
      <c r="B477" t="s">
        <v>35</v>
      </c>
      <c r="C477" t="s">
        <v>70</v>
      </c>
      <c r="D477">
        <v>14.6135856683333</v>
      </c>
      <c r="E477">
        <v>22.912421947473</v>
      </c>
      <c r="F477">
        <v>16.002538380356199</v>
      </c>
      <c r="G477">
        <v>28.458914255625501</v>
      </c>
      <c r="H477">
        <v>0</v>
      </c>
    </row>
    <row r="478" spans="1:8" ht="22.5" customHeight="1" x14ac:dyDescent="0.25">
      <c r="A478">
        <v>4</v>
      </c>
      <c r="B478" t="s">
        <v>35</v>
      </c>
      <c r="C478" t="s">
        <v>70</v>
      </c>
      <c r="D478">
        <v>21.383477558333301</v>
      </c>
      <c r="E478">
        <v>9.1382198510438108</v>
      </c>
      <c r="F478">
        <v>18.1678483390053</v>
      </c>
      <c r="G478">
        <v>32.309701486087</v>
      </c>
      <c r="H478">
        <v>0</v>
      </c>
    </row>
    <row r="479" spans="1:8" ht="22.5" customHeight="1" x14ac:dyDescent="0.25">
      <c r="A479">
        <v>5</v>
      </c>
      <c r="B479" t="s">
        <v>35</v>
      </c>
      <c r="C479" t="s">
        <v>70</v>
      </c>
      <c r="D479">
        <v>28.001789183333301</v>
      </c>
      <c r="E479">
        <v>8.9266946661201505</v>
      </c>
      <c r="F479">
        <v>19.306394354816199</v>
      </c>
      <c r="G479">
        <v>34.3344917206052</v>
      </c>
      <c r="H479">
        <v>0</v>
      </c>
    </row>
    <row r="480" spans="1:8" ht="22.5" customHeight="1" x14ac:dyDescent="0.25">
      <c r="A480">
        <v>6</v>
      </c>
      <c r="B480" t="s">
        <v>35</v>
      </c>
      <c r="C480" t="s">
        <v>70</v>
      </c>
      <c r="D480">
        <v>34.598780769999998</v>
      </c>
      <c r="E480">
        <v>8.6297888176359105</v>
      </c>
      <c r="F480">
        <v>19.4696548121855</v>
      </c>
      <c r="G480">
        <v>34.624834117990801</v>
      </c>
      <c r="H480">
        <v>0</v>
      </c>
    </row>
    <row r="481" spans="1:8" ht="22.5" customHeight="1" x14ac:dyDescent="0.25">
      <c r="A481">
        <v>7</v>
      </c>
      <c r="B481" t="s">
        <v>35</v>
      </c>
      <c r="C481" t="s">
        <v>70</v>
      </c>
      <c r="D481">
        <v>41.313292563333299</v>
      </c>
      <c r="E481">
        <v>26.086256100037001</v>
      </c>
      <c r="F481">
        <v>19.479005814255299</v>
      </c>
      <c r="G481">
        <v>34.641463940071603</v>
      </c>
      <c r="H481">
        <v>0</v>
      </c>
    </row>
    <row r="482" spans="1:8" ht="22.5" customHeight="1" x14ac:dyDescent="0.25">
      <c r="A482">
        <v>8</v>
      </c>
      <c r="B482" t="s">
        <v>35</v>
      </c>
      <c r="C482" t="s">
        <v>70</v>
      </c>
      <c r="D482">
        <v>47.952924224999997</v>
      </c>
      <c r="E482">
        <v>22.088531753411399</v>
      </c>
      <c r="F482">
        <v>19.315508813539701</v>
      </c>
      <c r="G482">
        <v>34.350700873999003</v>
      </c>
      <c r="H482">
        <v>0</v>
      </c>
    </row>
    <row r="483" spans="1:8" ht="22.5" customHeight="1" x14ac:dyDescent="0.25">
      <c r="A483">
        <v>9</v>
      </c>
      <c r="B483" t="s">
        <v>35</v>
      </c>
      <c r="C483" t="s">
        <v>70</v>
      </c>
      <c r="D483">
        <v>54.585535874999998</v>
      </c>
      <c r="E483">
        <v>22.782800989155099</v>
      </c>
      <c r="F483">
        <v>19.291220175904598</v>
      </c>
      <c r="G483">
        <v>34.307505960828699</v>
      </c>
      <c r="H483">
        <v>0</v>
      </c>
    </row>
    <row r="484" spans="1:8" ht="22.5" customHeight="1" x14ac:dyDescent="0.25">
      <c r="A484">
        <v>10</v>
      </c>
      <c r="B484" t="s">
        <v>35</v>
      </c>
      <c r="C484" t="s">
        <v>70</v>
      </c>
      <c r="D484">
        <v>61.336967733333303</v>
      </c>
      <c r="E484">
        <v>6.37284132855926</v>
      </c>
      <c r="F484">
        <v>19.454991662076399</v>
      </c>
      <c r="G484">
        <v>34.598757171836702</v>
      </c>
      <c r="H484">
        <v>0</v>
      </c>
    </row>
    <row r="485" spans="1:8" ht="22.5" customHeight="1" x14ac:dyDescent="0.25">
      <c r="A485">
        <v>11</v>
      </c>
      <c r="B485" t="s">
        <v>35</v>
      </c>
      <c r="C485" t="s">
        <v>70</v>
      </c>
      <c r="D485">
        <v>68.003899443333296</v>
      </c>
      <c r="E485">
        <v>5.5558485685333299</v>
      </c>
      <c r="F485">
        <v>19.385556745393298</v>
      </c>
      <c r="G485">
        <v>34.475274116007398</v>
      </c>
      <c r="H485">
        <v>0</v>
      </c>
    </row>
    <row r="486" spans="1:8" ht="22.5" customHeight="1" x14ac:dyDescent="0.25">
      <c r="A486">
        <v>12</v>
      </c>
      <c r="B486" t="s">
        <v>35</v>
      </c>
      <c r="C486" t="s">
        <v>70</v>
      </c>
      <c r="D486">
        <v>74.694491194999998</v>
      </c>
      <c r="E486">
        <v>5.91108132170333</v>
      </c>
      <c r="F486">
        <v>19.416731787994198</v>
      </c>
      <c r="G486">
        <v>34.530715811768999</v>
      </c>
      <c r="H486">
        <v>0</v>
      </c>
    </row>
    <row r="487" spans="1:8" ht="22.5" customHeight="1" x14ac:dyDescent="0.25">
      <c r="A487">
        <v>1</v>
      </c>
      <c r="B487" t="s">
        <v>22</v>
      </c>
      <c r="C487" t="s">
        <v>70</v>
      </c>
      <c r="D487">
        <v>1.3543423783333299</v>
      </c>
      <c r="E487">
        <v>22.5821901880621</v>
      </c>
      <c r="F487">
        <v>16.469251301685802</v>
      </c>
      <c r="G487">
        <v>29.288916514917901</v>
      </c>
      <c r="H487">
        <v>0</v>
      </c>
    </row>
    <row r="488" spans="1:8" ht="22.5" customHeight="1" x14ac:dyDescent="0.25">
      <c r="A488">
        <v>2</v>
      </c>
      <c r="B488" t="s">
        <v>22</v>
      </c>
      <c r="C488" t="s">
        <v>70</v>
      </c>
      <c r="D488">
        <v>7.9729140033333303</v>
      </c>
      <c r="E488">
        <v>23.119461944203</v>
      </c>
      <c r="F488">
        <v>16.3887457557482</v>
      </c>
      <c r="G488">
        <v>29.145745452022599</v>
      </c>
      <c r="H488">
        <v>0</v>
      </c>
    </row>
    <row r="489" spans="1:8" ht="22.5" customHeight="1" x14ac:dyDescent="0.25">
      <c r="A489">
        <v>3</v>
      </c>
      <c r="B489" t="s">
        <v>22</v>
      </c>
      <c r="C489" t="s">
        <v>70</v>
      </c>
      <c r="D489">
        <v>14.6135856683333</v>
      </c>
      <c r="E489">
        <v>22.914067156430299</v>
      </c>
      <c r="F489">
        <v>16.587219418395701</v>
      </c>
      <c r="G489">
        <v>29.4987110136749</v>
      </c>
      <c r="H489">
        <v>0</v>
      </c>
    </row>
    <row r="490" spans="1:8" ht="22.5" customHeight="1" x14ac:dyDescent="0.25">
      <c r="A490">
        <v>4</v>
      </c>
      <c r="B490" t="s">
        <v>22</v>
      </c>
      <c r="C490" t="s">
        <v>70</v>
      </c>
      <c r="D490">
        <v>21.383477558333301</v>
      </c>
      <c r="E490">
        <v>9.4095942229904797</v>
      </c>
      <c r="F490">
        <v>19.6974412563731</v>
      </c>
      <c r="G490">
        <v>35.029929530333902</v>
      </c>
      <c r="H490">
        <v>0</v>
      </c>
    </row>
    <row r="491" spans="1:8" ht="22.5" customHeight="1" x14ac:dyDescent="0.25">
      <c r="A491">
        <v>5</v>
      </c>
      <c r="B491" t="s">
        <v>22</v>
      </c>
      <c r="C491" t="s">
        <v>70</v>
      </c>
      <c r="D491">
        <v>28.001789183333301</v>
      </c>
      <c r="E491">
        <v>10.6754205359931</v>
      </c>
      <c r="F491">
        <v>20.725186941338599</v>
      </c>
      <c r="G491">
        <v>36.8576724564766</v>
      </c>
      <c r="H491">
        <v>0</v>
      </c>
    </row>
    <row r="492" spans="1:8" ht="22.5" customHeight="1" x14ac:dyDescent="0.25">
      <c r="A492">
        <v>6</v>
      </c>
      <c r="B492" t="s">
        <v>22</v>
      </c>
      <c r="C492" t="s">
        <v>70</v>
      </c>
      <c r="D492">
        <v>34.598780769999998</v>
      </c>
      <c r="E492">
        <v>10.3565789719409</v>
      </c>
      <c r="F492">
        <v>20.453732872171599</v>
      </c>
      <c r="G492">
        <v>36.374918539869903</v>
      </c>
      <c r="H492">
        <v>0</v>
      </c>
    </row>
    <row r="493" spans="1:8" ht="22.5" customHeight="1" x14ac:dyDescent="0.25">
      <c r="A493">
        <v>7</v>
      </c>
      <c r="B493" t="s">
        <v>22</v>
      </c>
      <c r="C493" t="s">
        <v>70</v>
      </c>
      <c r="D493">
        <v>41.313292563333299</v>
      </c>
      <c r="E493">
        <v>32.325850260574299</v>
      </c>
      <c r="F493">
        <v>22.174721810941602</v>
      </c>
      <c r="G493">
        <v>39.435525268578601</v>
      </c>
      <c r="H493">
        <v>0</v>
      </c>
    </row>
    <row r="494" spans="1:8" ht="22.5" customHeight="1" x14ac:dyDescent="0.25">
      <c r="A494">
        <v>8</v>
      </c>
      <c r="B494" t="s">
        <v>22</v>
      </c>
      <c r="C494" t="s">
        <v>70</v>
      </c>
      <c r="D494">
        <v>47.952924224999997</v>
      </c>
      <c r="E494">
        <v>29.856398952230698</v>
      </c>
      <c r="F494">
        <v>21.932040101778998</v>
      </c>
      <c r="G494">
        <v>39.003940117003701</v>
      </c>
      <c r="H494">
        <v>0</v>
      </c>
    </row>
    <row r="495" spans="1:8" ht="22.5" customHeight="1" x14ac:dyDescent="0.25">
      <c r="A495">
        <v>9</v>
      </c>
      <c r="B495" t="s">
        <v>22</v>
      </c>
      <c r="C495" t="s">
        <v>70</v>
      </c>
      <c r="D495">
        <v>54.585535874999998</v>
      </c>
      <c r="E495">
        <v>28.517930796908399</v>
      </c>
      <c r="F495">
        <v>22.0608416181488</v>
      </c>
      <c r="G495">
        <v>39.233000733715798</v>
      </c>
      <c r="H495">
        <v>0</v>
      </c>
    </row>
    <row r="496" spans="1:8" ht="22.5" customHeight="1" x14ac:dyDescent="0.25">
      <c r="A496">
        <v>10</v>
      </c>
      <c r="B496" t="s">
        <v>22</v>
      </c>
      <c r="C496" t="s">
        <v>70</v>
      </c>
      <c r="D496">
        <v>61.336967733333303</v>
      </c>
      <c r="E496">
        <v>7.1090722714958003</v>
      </c>
      <c r="F496">
        <v>20.5516162612148</v>
      </c>
      <c r="G496">
        <v>36.548994358944498</v>
      </c>
      <c r="H496">
        <v>0</v>
      </c>
    </row>
    <row r="497" spans="1:8" ht="22.5" customHeight="1" x14ac:dyDescent="0.25">
      <c r="A497">
        <v>11</v>
      </c>
      <c r="B497" t="s">
        <v>22</v>
      </c>
      <c r="C497" t="s">
        <v>70</v>
      </c>
      <c r="D497">
        <v>68.003899443333296</v>
      </c>
      <c r="E497">
        <v>4.8873259364908899</v>
      </c>
      <c r="F497">
        <v>20.131362689202401</v>
      </c>
      <c r="G497">
        <v>35.801615406477602</v>
      </c>
      <c r="H497">
        <v>0</v>
      </c>
    </row>
    <row r="498" spans="1:8" ht="22.5" customHeight="1" x14ac:dyDescent="0.25">
      <c r="A498">
        <v>12</v>
      </c>
      <c r="B498" t="s">
        <v>22</v>
      </c>
      <c r="C498" t="s">
        <v>70</v>
      </c>
      <c r="D498">
        <v>74.694491194999998</v>
      </c>
      <c r="E498">
        <v>6.24241556399621</v>
      </c>
      <c r="F498">
        <v>20.022834639748201</v>
      </c>
      <c r="G498">
        <v>35.6086091233282</v>
      </c>
      <c r="H498">
        <v>0</v>
      </c>
    </row>
    <row r="499" spans="1:8" ht="22.5" customHeight="1" x14ac:dyDescent="0.25">
      <c r="A499">
        <v>1</v>
      </c>
      <c r="B499" t="s">
        <v>55</v>
      </c>
      <c r="C499" t="s">
        <v>70</v>
      </c>
      <c r="D499">
        <v>1.3543423783333299</v>
      </c>
      <c r="E499">
        <v>23.886738774304</v>
      </c>
      <c r="F499">
        <v>16.243892636513699</v>
      </c>
      <c r="G499">
        <v>28.888138664776001</v>
      </c>
      <c r="H499">
        <v>0</v>
      </c>
    </row>
    <row r="500" spans="1:8" ht="22.5" customHeight="1" x14ac:dyDescent="0.25">
      <c r="A500">
        <v>2</v>
      </c>
      <c r="B500" t="s">
        <v>55</v>
      </c>
      <c r="C500" t="s">
        <v>70</v>
      </c>
      <c r="D500">
        <v>7.9729140033333303</v>
      </c>
      <c r="E500">
        <v>22.912270432652502</v>
      </c>
      <c r="F500">
        <v>16.3149871210606</v>
      </c>
      <c r="G500">
        <v>29.0145730960942</v>
      </c>
      <c r="H500">
        <v>0</v>
      </c>
    </row>
    <row r="501" spans="1:8" ht="22.5" customHeight="1" x14ac:dyDescent="0.25">
      <c r="A501">
        <v>3</v>
      </c>
      <c r="B501" t="s">
        <v>55</v>
      </c>
      <c r="C501" t="s">
        <v>70</v>
      </c>
      <c r="D501">
        <v>14.6135856683333</v>
      </c>
      <c r="E501">
        <v>22.354595896910698</v>
      </c>
      <c r="F501">
        <v>16.457302570391601</v>
      </c>
      <c r="G501">
        <v>29.267666891184501</v>
      </c>
      <c r="H501">
        <v>0</v>
      </c>
    </row>
    <row r="502" spans="1:8" ht="22.5" customHeight="1" x14ac:dyDescent="0.25">
      <c r="A502">
        <v>4</v>
      </c>
      <c r="B502" t="s">
        <v>55</v>
      </c>
      <c r="C502" t="s">
        <v>70</v>
      </c>
      <c r="D502">
        <v>21.383477558333301</v>
      </c>
      <c r="E502">
        <v>8.5687166515309006</v>
      </c>
      <c r="F502">
        <v>18.880845724447902</v>
      </c>
      <c r="G502">
        <v>33.577696036358098</v>
      </c>
      <c r="H502">
        <v>0</v>
      </c>
    </row>
    <row r="503" spans="1:8" ht="22.5" customHeight="1" x14ac:dyDescent="0.25">
      <c r="A503">
        <v>5</v>
      </c>
      <c r="B503" t="s">
        <v>55</v>
      </c>
      <c r="C503" t="s">
        <v>70</v>
      </c>
      <c r="D503">
        <v>28.001789183333301</v>
      </c>
      <c r="E503">
        <v>8.5151941452026794</v>
      </c>
      <c r="F503">
        <v>20.588649271216202</v>
      </c>
      <c r="G503">
        <v>36.614853863930797</v>
      </c>
      <c r="H503">
        <v>0</v>
      </c>
    </row>
    <row r="504" spans="1:8" ht="22.5" customHeight="1" x14ac:dyDescent="0.25">
      <c r="A504">
        <v>6</v>
      </c>
      <c r="B504" t="s">
        <v>55</v>
      </c>
      <c r="C504" t="s">
        <v>70</v>
      </c>
      <c r="D504">
        <v>34.598780769999998</v>
      </c>
      <c r="E504">
        <v>8.7667885844920797</v>
      </c>
      <c r="F504">
        <v>21.058869370288999</v>
      </c>
      <c r="G504">
        <v>37.451093288122003</v>
      </c>
      <c r="H504">
        <v>0</v>
      </c>
    </row>
    <row r="505" spans="1:8" ht="22.5" customHeight="1" x14ac:dyDescent="0.25">
      <c r="A505">
        <v>7</v>
      </c>
      <c r="B505" t="s">
        <v>55</v>
      </c>
      <c r="C505" t="s">
        <v>70</v>
      </c>
      <c r="D505">
        <v>41.313292563333299</v>
      </c>
      <c r="E505">
        <v>25.559111952208202</v>
      </c>
      <c r="F505">
        <v>20.620547823573698</v>
      </c>
      <c r="G505">
        <v>36.671582249443503</v>
      </c>
      <c r="H505">
        <v>0</v>
      </c>
    </row>
    <row r="506" spans="1:8" ht="22.5" customHeight="1" x14ac:dyDescent="0.25">
      <c r="A506">
        <v>8</v>
      </c>
      <c r="B506" t="s">
        <v>55</v>
      </c>
      <c r="C506" t="s">
        <v>70</v>
      </c>
      <c r="D506">
        <v>47.952924224999997</v>
      </c>
      <c r="E506">
        <v>19.240789728280799</v>
      </c>
      <c r="F506">
        <v>20.613352696356099</v>
      </c>
      <c r="G506">
        <v>36.658786435199602</v>
      </c>
      <c r="H506">
        <v>0</v>
      </c>
    </row>
    <row r="507" spans="1:8" ht="22.5" customHeight="1" x14ac:dyDescent="0.25">
      <c r="A507">
        <v>9</v>
      </c>
      <c r="B507" t="s">
        <v>55</v>
      </c>
      <c r="C507" t="s">
        <v>70</v>
      </c>
      <c r="D507">
        <v>54.585535874999998</v>
      </c>
      <c r="E507">
        <v>20.9758092021696</v>
      </c>
      <c r="F507">
        <v>20.699342573765801</v>
      </c>
      <c r="G507">
        <v>36.811710833185103</v>
      </c>
      <c r="H507">
        <v>0</v>
      </c>
    </row>
    <row r="508" spans="1:8" ht="22.5" customHeight="1" x14ac:dyDescent="0.25">
      <c r="A508">
        <v>10</v>
      </c>
      <c r="B508" t="s">
        <v>55</v>
      </c>
      <c r="C508" t="s">
        <v>70</v>
      </c>
      <c r="D508">
        <v>61.336967733333303</v>
      </c>
      <c r="E508">
        <v>5.10953961135111</v>
      </c>
      <c r="F508">
        <v>20.213516102285599</v>
      </c>
      <c r="G508">
        <v>35.947717036304702</v>
      </c>
      <c r="H508">
        <v>0</v>
      </c>
    </row>
    <row r="509" spans="1:8" ht="22.5" customHeight="1" x14ac:dyDescent="0.25">
      <c r="A509">
        <v>11</v>
      </c>
      <c r="B509" t="s">
        <v>55</v>
      </c>
      <c r="C509" t="s">
        <v>70</v>
      </c>
      <c r="D509">
        <v>68.003899443333296</v>
      </c>
      <c r="E509">
        <v>4.1412102133191802</v>
      </c>
      <c r="F509">
        <v>20.2627479788347</v>
      </c>
      <c r="G509">
        <v>36.035271005559601</v>
      </c>
      <c r="H509">
        <v>0</v>
      </c>
    </row>
    <row r="510" spans="1:8" ht="22.5" customHeight="1" x14ac:dyDescent="0.25">
      <c r="A510">
        <v>12</v>
      </c>
      <c r="B510" t="s">
        <v>55</v>
      </c>
      <c r="C510" t="s">
        <v>70</v>
      </c>
      <c r="D510">
        <v>74.694491194999998</v>
      </c>
      <c r="E510">
        <v>5.5992129541497597</v>
      </c>
      <c r="F510">
        <v>20.133671933055201</v>
      </c>
      <c r="G510">
        <v>35.805722165745401</v>
      </c>
      <c r="H510">
        <v>0</v>
      </c>
    </row>
    <row r="511" spans="1:8" ht="22.5" customHeight="1" x14ac:dyDescent="0.25">
      <c r="A511">
        <v>1</v>
      </c>
      <c r="B511" t="s">
        <v>26</v>
      </c>
      <c r="C511" t="s">
        <v>70</v>
      </c>
      <c r="D511">
        <v>1.3543423783333299</v>
      </c>
      <c r="E511">
        <v>21.3294220685755</v>
      </c>
      <c r="F511">
        <v>16.884151421734199</v>
      </c>
      <c r="G511">
        <v>30.026774888412</v>
      </c>
      <c r="H511">
        <v>0</v>
      </c>
    </row>
    <row r="512" spans="1:8" ht="22.5" customHeight="1" x14ac:dyDescent="0.25">
      <c r="A512">
        <v>2</v>
      </c>
      <c r="B512" t="s">
        <v>26</v>
      </c>
      <c r="C512" t="s">
        <v>70</v>
      </c>
      <c r="D512">
        <v>7.9729140033333303</v>
      </c>
      <c r="E512">
        <v>23.200569366725802</v>
      </c>
      <c r="F512">
        <v>17.1694688649164</v>
      </c>
      <c r="G512">
        <v>30.5341834293672</v>
      </c>
      <c r="H512">
        <v>0</v>
      </c>
    </row>
    <row r="513" spans="1:8" ht="22.5" customHeight="1" x14ac:dyDescent="0.25">
      <c r="A513">
        <v>3</v>
      </c>
      <c r="B513" t="s">
        <v>26</v>
      </c>
      <c r="C513" t="s">
        <v>70</v>
      </c>
      <c r="D513">
        <v>14.6135856683333</v>
      </c>
      <c r="E513">
        <v>22.569234737516201</v>
      </c>
      <c r="F513">
        <v>16.805510586730499</v>
      </c>
      <c r="G513">
        <v>29.886920027441501</v>
      </c>
      <c r="H513">
        <v>0</v>
      </c>
    </row>
    <row r="514" spans="1:8" ht="22.5" customHeight="1" x14ac:dyDescent="0.25">
      <c r="A514">
        <v>4</v>
      </c>
      <c r="B514" t="s">
        <v>26</v>
      </c>
      <c r="C514" t="s">
        <v>70</v>
      </c>
      <c r="D514">
        <v>21.383477558333301</v>
      </c>
      <c r="E514">
        <v>8.5596712226307208</v>
      </c>
      <c r="F514">
        <v>20.526328351693898</v>
      </c>
      <c r="G514">
        <v>36.504022340652497</v>
      </c>
      <c r="H514">
        <v>0</v>
      </c>
    </row>
    <row r="515" spans="1:8" ht="22.5" customHeight="1" x14ac:dyDescent="0.25">
      <c r="A515">
        <v>5</v>
      </c>
      <c r="B515" t="s">
        <v>26</v>
      </c>
      <c r="C515" t="s">
        <v>70</v>
      </c>
      <c r="D515">
        <v>28.001789183333301</v>
      </c>
      <c r="E515">
        <v>8.7521717317344105</v>
      </c>
      <c r="F515">
        <v>21.465122824641501</v>
      </c>
      <c r="G515">
        <v>38.173574431342402</v>
      </c>
      <c r="H515">
        <v>0</v>
      </c>
    </row>
    <row r="516" spans="1:8" ht="22.5" customHeight="1" x14ac:dyDescent="0.25">
      <c r="A516">
        <v>6</v>
      </c>
      <c r="B516" t="s">
        <v>26</v>
      </c>
      <c r="C516" t="s">
        <v>70</v>
      </c>
      <c r="D516">
        <v>34.598780769999998</v>
      </c>
      <c r="E516">
        <v>9.5236840580153004</v>
      </c>
      <c r="F516">
        <v>20.931427564697699</v>
      </c>
      <c r="G516">
        <v>37.224450781058302</v>
      </c>
      <c r="H516">
        <v>0</v>
      </c>
    </row>
    <row r="517" spans="1:8" ht="22.5" customHeight="1" x14ac:dyDescent="0.25">
      <c r="A517">
        <v>7</v>
      </c>
      <c r="B517" t="s">
        <v>26</v>
      </c>
      <c r="C517" t="s">
        <v>70</v>
      </c>
      <c r="D517">
        <v>41.313292563333299</v>
      </c>
      <c r="E517">
        <v>28.1489482275265</v>
      </c>
      <c r="F517">
        <v>21.735242508286699</v>
      </c>
      <c r="G517">
        <v>38.653955276737101</v>
      </c>
      <c r="H517">
        <v>0</v>
      </c>
    </row>
    <row r="518" spans="1:8" ht="22.5" customHeight="1" x14ac:dyDescent="0.25">
      <c r="A518">
        <v>8</v>
      </c>
      <c r="B518" t="s">
        <v>26</v>
      </c>
      <c r="C518" t="s">
        <v>70</v>
      </c>
      <c r="D518">
        <v>47.952924224999997</v>
      </c>
      <c r="E518">
        <v>21.946771203263399</v>
      </c>
      <c r="F518">
        <v>22.000697680923601</v>
      </c>
      <c r="G518">
        <v>39.126040755754502</v>
      </c>
      <c r="H518">
        <v>0</v>
      </c>
    </row>
    <row r="519" spans="1:8" ht="22.5" customHeight="1" x14ac:dyDescent="0.25">
      <c r="A519">
        <v>9</v>
      </c>
      <c r="B519" t="s">
        <v>26</v>
      </c>
      <c r="C519" t="s">
        <v>70</v>
      </c>
      <c r="D519">
        <v>54.585535874999998</v>
      </c>
      <c r="E519">
        <v>22.8937223102022</v>
      </c>
      <c r="F519">
        <v>22.107564718206099</v>
      </c>
      <c r="G519">
        <v>39.316093094857798</v>
      </c>
      <c r="H519">
        <v>0</v>
      </c>
    </row>
    <row r="520" spans="1:8" ht="22.5" customHeight="1" x14ac:dyDescent="0.25">
      <c r="A520">
        <v>10</v>
      </c>
      <c r="B520" t="s">
        <v>26</v>
      </c>
      <c r="C520" t="s">
        <v>70</v>
      </c>
      <c r="D520">
        <v>61.336967733333303</v>
      </c>
      <c r="E520">
        <v>6.8826890613204501</v>
      </c>
      <c r="F520">
        <v>22.437475113010699</v>
      </c>
      <c r="G520">
        <v>39.902805740978202</v>
      </c>
      <c r="H520">
        <v>0</v>
      </c>
    </row>
    <row r="521" spans="1:8" ht="22.5" customHeight="1" x14ac:dyDescent="0.25">
      <c r="A521">
        <v>11</v>
      </c>
      <c r="B521" t="s">
        <v>26</v>
      </c>
      <c r="C521" t="s">
        <v>70</v>
      </c>
      <c r="D521">
        <v>68.003899443333296</v>
      </c>
      <c r="E521">
        <v>5.6835268509100096</v>
      </c>
      <c r="F521">
        <v>22.226641235907699</v>
      </c>
      <c r="G521">
        <v>39.527858773938199</v>
      </c>
      <c r="H521">
        <v>0</v>
      </c>
    </row>
    <row r="522" spans="1:8" ht="22.5" customHeight="1" x14ac:dyDescent="0.25">
      <c r="A522">
        <v>12</v>
      </c>
      <c r="B522" t="s">
        <v>26</v>
      </c>
      <c r="C522" t="s">
        <v>70</v>
      </c>
      <c r="D522">
        <v>74.694491194999998</v>
      </c>
      <c r="E522">
        <v>5.9332223949246403</v>
      </c>
      <c r="F522">
        <v>22.237914099056599</v>
      </c>
      <c r="G522">
        <v>39.547906433762201</v>
      </c>
      <c r="H522">
        <v>0</v>
      </c>
    </row>
    <row r="523" spans="1:8" ht="22.5" customHeight="1" x14ac:dyDescent="0.25">
      <c r="A523">
        <v>1</v>
      </c>
      <c r="B523" t="s">
        <v>81</v>
      </c>
      <c r="C523" t="s">
        <v>70</v>
      </c>
      <c r="D523">
        <v>1.3543423783333299</v>
      </c>
      <c r="E523">
        <v>19.7927344099759</v>
      </c>
      <c r="F523">
        <v>17.2585063724691</v>
      </c>
      <c r="G523">
        <v>30.692527732799</v>
      </c>
      <c r="H523">
        <v>0</v>
      </c>
    </row>
    <row r="524" spans="1:8" ht="22.5" customHeight="1" x14ac:dyDescent="0.25">
      <c r="A524">
        <v>2</v>
      </c>
      <c r="B524" t="s">
        <v>81</v>
      </c>
      <c r="C524" t="s">
        <v>70</v>
      </c>
      <c r="D524">
        <v>7.9729140033333303</v>
      </c>
      <c r="E524">
        <v>20.287072998574299</v>
      </c>
      <c r="F524">
        <v>16.223495708890798</v>
      </c>
      <c r="G524">
        <v>28.8518647686913</v>
      </c>
      <c r="H524">
        <v>0</v>
      </c>
    </row>
    <row r="525" spans="1:8" ht="22.5" customHeight="1" x14ac:dyDescent="0.25">
      <c r="A525">
        <v>3</v>
      </c>
      <c r="B525" t="s">
        <v>81</v>
      </c>
      <c r="C525" t="s">
        <v>70</v>
      </c>
      <c r="D525">
        <v>14.6135856683333</v>
      </c>
      <c r="E525">
        <v>20.845276420911802</v>
      </c>
      <c r="F525">
        <v>15.5455749703774</v>
      </c>
      <c r="G525">
        <v>27.6462505273192</v>
      </c>
      <c r="H525">
        <v>0</v>
      </c>
    </row>
    <row r="526" spans="1:8" ht="22.5" customHeight="1" x14ac:dyDescent="0.25">
      <c r="A526">
        <v>4</v>
      </c>
      <c r="B526" t="s">
        <v>81</v>
      </c>
      <c r="C526" t="s">
        <v>70</v>
      </c>
      <c r="D526">
        <v>21.383477558333301</v>
      </c>
      <c r="E526">
        <v>10.295801467145401</v>
      </c>
      <c r="F526">
        <v>20.375022514335502</v>
      </c>
      <c r="G526">
        <v>36.234940039494298</v>
      </c>
      <c r="H526">
        <v>0</v>
      </c>
    </row>
    <row r="527" spans="1:8" ht="22.5" customHeight="1" x14ac:dyDescent="0.25">
      <c r="A527">
        <v>5</v>
      </c>
      <c r="B527" t="s">
        <v>81</v>
      </c>
      <c r="C527" t="s">
        <v>70</v>
      </c>
      <c r="D527">
        <v>28.001789183333301</v>
      </c>
      <c r="E527">
        <v>9.9124639002832904</v>
      </c>
      <c r="F527">
        <v>21.3543692799139</v>
      </c>
      <c r="G527">
        <v>37.976610327398802</v>
      </c>
      <c r="H527">
        <v>0</v>
      </c>
    </row>
    <row r="528" spans="1:8" ht="22.5" customHeight="1" x14ac:dyDescent="0.25">
      <c r="A528">
        <v>6</v>
      </c>
      <c r="B528" t="s">
        <v>81</v>
      </c>
      <c r="C528" t="s">
        <v>70</v>
      </c>
      <c r="D528">
        <v>34.598780769999998</v>
      </c>
      <c r="E528">
        <v>10.310448675365</v>
      </c>
      <c r="F528">
        <v>21.337584341067501</v>
      </c>
      <c r="G528">
        <v>37.946759992154497</v>
      </c>
      <c r="H528">
        <v>0</v>
      </c>
    </row>
    <row r="529" spans="1:8" ht="22.5" customHeight="1" x14ac:dyDescent="0.25">
      <c r="A529">
        <v>7</v>
      </c>
      <c r="B529" t="s">
        <v>81</v>
      </c>
      <c r="C529" t="s">
        <v>70</v>
      </c>
      <c r="D529">
        <v>41.313292563333299</v>
      </c>
      <c r="E529">
        <v>28.102307916264099</v>
      </c>
      <c r="F529">
        <v>20.386408487070302</v>
      </c>
      <c r="G529">
        <v>36.255188853405798</v>
      </c>
      <c r="H529">
        <v>0</v>
      </c>
    </row>
    <row r="530" spans="1:8" ht="22.5" customHeight="1" x14ac:dyDescent="0.25">
      <c r="A530">
        <v>8</v>
      </c>
      <c r="B530" t="s">
        <v>81</v>
      </c>
      <c r="C530" t="s">
        <v>70</v>
      </c>
      <c r="D530">
        <v>47.952924224999997</v>
      </c>
      <c r="E530">
        <v>22.4724180395873</v>
      </c>
      <c r="F530">
        <v>19.853468866875701</v>
      </c>
      <c r="G530">
        <v>35.307409032851801</v>
      </c>
      <c r="H530">
        <v>0</v>
      </c>
    </row>
    <row r="531" spans="1:8" ht="22.5" customHeight="1" x14ac:dyDescent="0.25">
      <c r="A531">
        <v>9</v>
      </c>
      <c r="B531" t="s">
        <v>81</v>
      </c>
      <c r="C531" t="s">
        <v>70</v>
      </c>
      <c r="D531">
        <v>54.585535874999998</v>
      </c>
      <c r="E531">
        <v>19.461716829374598</v>
      </c>
      <c r="F531">
        <v>19.716133423780398</v>
      </c>
      <c r="G531">
        <v>35.063171680851099</v>
      </c>
      <c r="H531">
        <v>0</v>
      </c>
    </row>
    <row r="532" spans="1:8" ht="22.5" customHeight="1" x14ac:dyDescent="0.25">
      <c r="A532">
        <v>10</v>
      </c>
      <c r="B532" t="s">
        <v>81</v>
      </c>
      <c r="C532" t="s">
        <v>70</v>
      </c>
      <c r="D532">
        <v>61.336967733333303</v>
      </c>
      <c r="E532">
        <v>4.7208494645015104</v>
      </c>
      <c r="F532">
        <v>17.780306978159398</v>
      </c>
      <c r="G532">
        <v>31.620497929958699</v>
      </c>
      <c r="H532">
        <v>0</v>
      </c>
    </row>
    <row r="533" spans="1:8" ht="22.5" customHeight="1" x14ac:dyDescent="0.25">
      <c r="A533">
        <v>11</v>
      </c>
      <c r="B533" t="s">
        <v>81</v>
      </c>
      <c r="C533" t="s">
        <v>70</v>
      </c>
      <c r="D533">
        <v>68.003899443333296</v>
      </c>
      <c r="E533">
        <v>3.2770863478754499</v>
      </c>
      <c r="F533">
        <v>17.750598496608799</v>
      </c>
      <c r="G533">
        <v>31.567664366369101</v>
      </c>
      <c r="H533">
        <v>0</v>
      </c>
    </row>
    <row r="534" spans="1:8" ht="22.5" customHeight="1" x14ac:dyDescent="0.25">
      <c r="A534">
        <v>12</v>
      </c>
      <c r="B534" t="s">
        <v>81</v>
      </c>
      <c r="C534" t="s">
        <v>70</v>
      </c>
      <c r="D534">
        <v>74.694491194999998</v>
      </c>
      <c r="E534">
        <v>3.6066490518802201</v>
      </c>
      <c r="F534">
        <v>17.736104527090099</v>
      </c>
      <c r="G534">
        <v>31.541888290977099</v>
      </c>
      <c r="H534">
        <v>0</v>
      </c>
    </row>
    <row r="535" spans="1:8" ht="22.5" customHeight="1" x14ac:dyDescent="0.25">
      <c r="A535">
        <v>1</v>
      </c>
      <c r="B535" t="s">
        <v>113</v>
      </c>
      <c r="C535" t="s">
        <v>70</v>
      </c>
      <c r="D535">
        <v>1.3543423783333299</v>
      </c>
      <c r="E535">
        <v>20.0126623864594</v>
      </c>
      <c r="F535">
        <v>15.195140878975799</v>
      </c>
      <c r="G535">
        <v>27.023038539170599</v>
      </c>
      <c r="H535">
        <v>0</v>
      </c>
    </row>
    <row r="536" spans="1:8" ht="22.5" customHeight="1" x14ac:dyDescent="0.25">
      <c r="A536">
        <v>2</v>
      </c>
      <c r="B536" t="s">
        <v>113</v>
      </c>
      <c r="C536" t="s">
        <v>70</v>
      </c>
      <c r="D536">
        <v>7.9729140033333303</v>
      </c>
      <c r="E536">
        <v>19.809669920235098</v>
      </c>
      <c r="F536">
        <v>15.644339636458801</v>
      </c>
      <c r="G536">
        <v>27.821893609478298</v>
      </c>
      <c r="H536">
        <v>0</v>
      </c>
    </row>
    <row r="537" spans="1:8" ht="22.5" customHeight="1" x14ac:dyDescent="0.25">
      <c r="A537">
        <v>3</v>
      </c>
      <c r="B537" t="s">
        <v>113</v>
      </c>
      <c r="C537" t="s">
        <v>70</v>
      </c>
      <c r="D537">
        <v>14.6135856683333</v>
      </c>
      <c r="E537">
        <v>18.940657587394298</v>
      </c>
      <c r="F537">
        <v>15.572539731744801</v>
      </c>
      <c r="G537">
        <v>27.6942046589349</v>
      </c>
      <c r="H537">
        <v>0</v>
      </c>
    </row>
    <row r="538" spans="1:8" ht="22.5" customHeight="1" x14ac:dyDescent="0.25">
      <c r="A538">
        <v>4</v>
      </c>
      <c r="B538" t="s">
        <v>113</v>
      </c>
      <c r="C538" t="s">
        <v>70</v>
      </c>
      <c r="D538">
        <v>21.383477558333301</v>
      </c>
      <c r="E538">
        <v>7.1875670388430004</v>
      </c>
      <c r="F538">
        <v>18.567895306557698</v>
      </c>
      <c r="G538">
        <v>33.021145013182299</v>
      </c>
      <c r="H538">
        <v>0</v>
      </c>
    </row>
    <row r="539" spans="1:8" ht="22.5" customHeight="1" x14ac:dyDescent="0.25">
      <c r="A539">
        <v>5</v>
      </c>
      <c r="B539" t="s">
        <v>113</v>
      </c>
      <c r="C539" t="s">
        <v>70</v>
      </c>
      <c r="D539">
        <v>28.001789183333301</v>
      </c>
      <c r="E539">
        <v>7.7654256677567597</v>
      </c>
      <c r="F539">
        <v>18.4017442143961</v>
      </c>
      <c r="G539">
        <v>32.725661910882103</v>
      </c>
      <c r="H539">
        <v>0</v>
      </c>
    </row>
    <row r="540" spans="1:8" ht="22.5" customHeight="1" x14ac:dyDescent="0.25">
      <c r="A540">
        <v>6</v>
      </c>
      <c r="B540" t="s">
        <v>113</v>
      </c>
      <c r="C540" t="s">
        <v>70</v>
      </c>
      <c r="D540">
        <v>34.598780769999998</v>
      </c>
      <c r="E540">
        <v>7.9391804555460004</v>
      </c>
      <c r="F540">
        <v>18.444051757772002</v>
      </c>
      <c r="G540">
        <v>32.800901646021799</v>
      </c>
      <c r="H540">
        <v>0</v>
      </c>
    </row>
    <row r="541" spans="1:8" ht="22.5" customHeight="1" x14ac:dyDescent="0.25">
      <c r="A541">
        <v>7</v>
      </c>
      <c r="B541" t="s">
        <v>113</v>
      </c>
      <c r="C541" t="s">
        <v>70</v>
      </c>
      <c r="D541">
        <v>41.313292563333299</v>
      </c>
      <c r="E541">
        <v>26.440756871392601</v>
      </c>
      <c r="F541">
        <v>19.984079830614998</v>
      </c>
      <c r="G541">
        <v>35.5396875707658</v>
      </c>
      <c r="H541">
        <v>0</v>
      </c>
    </row>
    <row r="542" spans="1:8" ht="22.5" customHeight="1" x14ac:dyDescent="0.25">
      <c r="A542">
        <v>8</v>
      </c>
      <c r="B542" t="s">
        <v>113</v>
      </c>
      <c r="C542" t="s">
        <v>70</v>
      </c>
      <c r="D542">
        <v>47.952924224999997</v>
      </c>
      <c r="E542">
        <v>23.152027893234699</v>
      </c>
      <c r="F542">
        <v>19.918044159459502</v>
      </c>
      <c r="G542">
        <v>35.422249733182703</v>
      </c>
      <c r="H542">
        <v>0</v>
      </c>
    </row>
    <row r="543" spans="1:8" ht="22.5" customHeight="1" x14ac:dyDescent="0.25">
      <c r="A543">
        <v>9</v>
      </c>
      <c r="B543" t="s">
        <v>113</v>
      </c>
      <c r="C543" t="s">
        <v>70</v>
      </c>
      <c r="D543">
        <v>54.585535874999998</v>
      </c>
      <c r="E543">
        <v>24.011480379798201</v>
      </c>
      <c r="F543">
        <v>20.037693036534002</v>
      </c>
      <c r="G543">
        <v>35.635033296172097</v>
      </c>
      <c r="H543">
        <v>0</v>
      </c>
    </row>
    <row r="544" spans="1:8" ht="22.5" customHeight="1" x14ac:dyDescent="0.25">
      <c r="A544">
        <v>10</v>
      </c>
      <c r="B544" t="s">
        <v>113</v>
      </c>
      <c r="C544" t="s">
        <v>70</v>
      </c>
      <c r="D544">
        <v>61.336967733333303</v>
      </c>
      <c r="E544">
        <v>4.3160877948485501</v>
      </c>
      <c r="F544">
        <v>19.4398805151456</v>
      </c>
      <c r="G544">
        <v>34.571883508134903</v>
      </c>
      <c r="H544">
        <v>0</v>
      </c>
    </row>
    <row r="545" spans="1:8" ht="22.5" customHeight="1" x14ac:dyDescent="0.25">
      <c r="A545">
        <v>11</v>
      </c>
      <c r="B545" t="s">
        <v>113</v>
      </c>
      <c r="C545" t="s">
        <v>70</v>
      </c>
      <c r="D545">
        <v>68.003899443333296</v>
      </c>
      <c r="E545">
        <v>2.5920155232914301</v>
      </c>
      <c r="F545">
        <v>18.782092498645699</v>
      </c>
      <c r="G545">
        <v>33.4020732995915</v>
      </c>
      <c r="H545">
        <v>0</v>
      </c>
    </row>
    <row r="546" spans="1:8" ht="22.5" customHeight="1" x14ac:dyDescent="0.25">
      <c r="A546">
        <v>12</v>
      </c>
      <c r="B546" t="s">
        <v>113</v>
      </c>
      <c r="C546" t="s">
        <v>70</v>
      </c>
      <c r="D546">
        <v>74.694491194999998</v>
      </c>
      <c r="E546">
        <v>4.1200866620451704</v>
      </c>
      <c r="F546">
        <v>18.2586178438447</v>
      </c>
      <c r="G546">
        <v>32.471125973493301</v>
      </c>
      <c r="H546">
        <v>0</v>
      </c>
    </row>
    <row r="547" spans="1:8" ht="22.5" customHeight="1" x14ac:dyDescent="0.25">
      <c r="A547">
        <v>1</v>
      </c>
      <c r="B547" t="s">
        <v>62</v>
      </c>
      <c r="C547" t="s">
        <v>70</v>
      </c>
      <c r="D547">
        <v>1.3543423783333299</v>
      </c>
      <c r="E547">
        <v>18.664520841162599</v>
      </c>
      <c r="F547">
        <v>16.754482755024199</v>
      </c>
      <c r="G547">
        <v>29.796172131535101</v>
      </c>
      <c r="H547">
        <v>0</v>
      </c>
    </row>
    <row r="548" spans="1:8" ht="22.5" customHeight="1" x14ac:dyDescent="0.25">
      <c r="A548">
        <v>2</v>
      </c>
      <c r="B548" t="s">
        <v>62</v>
      </c>
      <c r="C548" t="s">
        <v>70</v>
      </c>
      <c r="D548">
        <v>7.9729140033333303</v>
      </c>
      <c r="E548">
        <v>22.4937518892248</v>
      </c>
      <c r="F548">
        <v>16.428203047397201</v>
      </c>
      <c r="G548">
        <v>29.215916299491099</v>
      </c>
      <c r="H548">
        <v>0</v>
      </c>
    </row>
    <row r="549" spans="1:8" ht="22.5" customHeight="1" x14ac:dyDescent="0.25">
      <c r="A549">
        <v>3</v>
      </c>
      <c r="B549" t="s">
        <v>62</v>
      </c>
      <c r="C549" t="s">
        <v>70</v>
      </c>
      <c r="D549">
        <v>14.6135856683333</v>
      </c>
      <c r="E549">
        <v>17.867272393053099</v>
      </c>
      <c r="F549">
        <v>16.292530439519499</v>
      </c>
      <c r="G549">
        <v>28.9746361336414</v>
      </c>
      <c r="H549">
        <v>0</v>
      </c>
    </row>
    <row r="550" spans="1:8" ht="22.5" customHeight="1" x14ac:dyDescent="0.25">
      <c r="A550">
        <v>4</v>
      </c>
      <c r="B550" t="s">
        <v>62</v>
      </c>
      <c r="C550" t="s">
        <v>70</v>
      </c>
      <c r="D550">
        <v>21.383477558333301</v>
      </c>
      <c r="E550">
        <v>4.2820202121297104</v>
      </c>
      <c r="F550">
        <v>18.846233331749001</v>
      </c>
      <c r="G550">
        <v>33.516141357182399</v>
      </c>
      <c r="H550">
        <v>0</v>
      </c>
    </row>
    <row r="551" spans="1:8" ht="22.5" customHeight="1" x14ac:dyDescent="0.25">
      <c r="A551">
        <v>5</v>
      </c>
      <c r="B551" t="s">
        <v>62</v>
      </c>
      <c r="C551" t="s">
        <v>70</v>
      </c>
      <c r="D551">
        <v>28.001789183333301</v>
      </c>
      <c r="E551">
        <v>5.2759722683258801</v>
      </c>
      <c r="F551">
        <v>19.9346907146445</v>
      </c>
      <c r="G551">
        <v>35.4518539669237</v>
      </c>
      <c r="H551">
        <v>0</v>
      </c>
    </row>
    <row r="552" spans="1:8" ht="22.5" customHeight="1" x14ac:dyDescent="0.25">
      <c r="A552">
        <v>6</v>
      </c>
      <c r="B552" t="s">
        <v>62</v>
      </c>
      <c r="C552" t="s">
        <v>70</v>
      </c>
      <c r="D552">
        <v>34.598780769999998</v>
      </c>
      <c r="E552">
        <v>8.6302717705095109</v>
      </c>
      <c r="F552">
        <v>19.339000946163299</v>
      </c>
      <c r="G552">
        <v>34.392479282656801</v>
      </c>
      <c r="H552">
        <v>0</v>
      </c>
    </row>
    <row r="553" spans="1:8" ht="22.5" customHeight="1" x14ac:dyDescent="0.25">
      <c r="A553">
        <v>7</v>
      </c>
      <c r="B553" t="s">
        <v>62</v>
      </c>
      <c r="C553" t="s">
        <v>70</v>
      </c>
      <c r="D553">
        <v>41.313292563333299</v>
      </c>
      <c r="E553">
        <v>27.182245234063</v>
      </c>
      <c r="F553">
        <v>20.343227350280699</v>
      </c>
      <c r="G553">
        <v>36.178395519739297</v>
      </c>
      <c r="H553">
        <v>0</v>
      </c>
    </row>
    <row r="554" spans="1:8" ht="22.5" customHeight="1" x14ac:dyDescent="0.25">
      <c r="A554">
        <v>8</v>
      </c>
      <c r="B554" t="s">
        <v>62</v>
      </c>
      <c r="C554" t="s">
        <v>70</v>
      </c>
      <c r="D554">
        <v>47.952924224999997</v>
      </c>
      <c r="E554">
        <v>26.912005965239899</v>
      </c>
      <c r="F554">
        <v>20.460922449578899</v>
      </c>
      <c r="G554">
        <v>36.387704484331103</v>
      </c>
      <c r="H554">
        <v>0</v>
      </c>
    </row>
    <row r="555" spans="1:8" ht="22.5" customHeight="1" x14ac:dyDescent="0.25">
      <c r="A555">
        <v>9</v>
      </c>
      <c r="B555" t="s">
        <v>62</v>
      </c>
      <c r="C555" t="s">
        <v>70</v>
      </c>
      <c r="D555">
        <v>54.585535874999998</v>
      </c>
      <c r="E555">
        <v>23.520811143922</v>
      </c>
      <c r="F555">
        <v>20.3547355222764</v>
      </c>
      <c r="G555">
        <v>36.198861652816397</v>
      </c>
      <c r="H555">
        <v>0</v>
      </c>
    </row>
    <row r="556" spans="1:8" ht="22.5" customHeight="1" x14ac:dyDescent="0.25">
      <c r="A556">
        <v>10</v>
      </c>
      <c r="B556" t="s">
        <v>62</v>
      </c>
      <c r="C556" t="s">
        <v>70</v>
      </c>
      <c r="D556">
        <v>61.336967733333303</v>
      </c>
      <c r="E556">
        <v>4.0817582565233499</v>
      </c>
      <c r="F556">
        <v>22.247331145410001</v>
      </c>
      <c r="G556">
        <v>39.564653708997199</v>
      </c>
      <c r="H556">
        <v>0</v>
      </c>
    </row>
    <row r="557" spans="1:8" ht="22.5" customHeight="1" x14ac:dyDescent="0.25">
      <c r="A557">
        <v>11</v>
      </c>
      <c r="B557" t="s">
        <v>62</v>
      </c>
      <c r="C557" t="s">
        <v>70</v>
      </c>
      <c r="D557">
        <v>68.003899443333296</v>
      </c>
      <c r="E557">
        <v>3.9943243787216498</v>
      </c>
      <c r="F557">
        <v>21.9865542990729</v>
      </c>
      <c r="G557">
        <v>39.100888165471297</v>
      </c>
      <c r="H557">
        <v>0</v>
      </c>
    </row>
    <row r="558" spans="1:8" ht="22.5" customHeight="1" x14ac:dyDescent="0.25">
      <c r="A558">
        <v>12</v>
      </c>
      <c r="B558" t="s">
        <v>62</v>
      </c>
      <c r="C558" t="s">
        <v>70</v>
      </c>
      <c r="D558">
        <v>74.694491194999998</v>
      </c>
      <c r="E558">
        <v>4.6479706424571496</v>
      </c>
      <c r="F558">
        <v>22.208696721298601</v>
      </c>
      <c r="G558">
        <v>39.495946249157498</v>
      </c>
      <c r="H558">
        <v>0</v>
      </c>
    </row>
    <row r="559" spans="1:8" ht="22.5" customHeight="1" x14ac:dyDescent="0.25">
      <c r="A559">
        <v>1</v>
      </c>
      <c r="B559" t="s">
        <v>36</v>
      </c>
      <c r="C559" t="s">
        <v>70</v>
      </c>
      <c r="D559">
        <v>1.3543423783333299</v>
      </c>
      <c r="E559">
        <v>9.2872867421181002</v>
      </c>
      <c r="F559">
        <v>14.312485788255399</v>
      </c>
      <c r="G559">
        <v>25.453324725833401</v>
      </c>
      <c r="H559">
        <v>0</v>
      </c>
    </row>
    <row r="560" spans="1:8" ht="22.5" customHeight="1" x14ac:dyDescent="0.25">
      <c r="A560">
        <v>2</v>
      </c>
      <c r="B560" t="s">
        <v>36</v>
      </c>
      <c r="C560" t="s">
        <v>70</v>
      </c>
      <c r="D560">
        <v>7.9729140033333303</v>
      </c>
      <c r="E560">
        <v>10.653822515606</v>
      </c>
      <c r="F560">
        <v>13.974629471237</v>
      </c>
      <c r="G560">
        <v>24.852481051647899</v>
      </c>
      <c r="H560">
        <v>0</v>
      </c>
    </row>
    <row r="561" spans="1:8" ht="22.5" customHeight="1" x14ac:dyDescent="0.25">
      <c r="A561">
        <v>3</v>
      </c>
      <c r="B561" t="s">
        <v>36</v>
      </c>
      <c r="C561" t="s">
        <v>70</v>
      </c>
      <c r="D561">
        <v>14.6135856683333</v>
      </c>
      <c r="E561">
        <v>10.470287756704501</v>
      </c>
      <c r="F561">
        <v>13.974639495810299</v>
      </c>
      <c r="G561">
        <v>24.852498879349</v>
      </c>
      <c r="H561">
        <v>0</v>
      </c>
    </row>
    <row r="562" spans="1:8" ht="22.5" customHeight="1" x14ac:dyDescent="0.25">
      <c r="A562">
        <v>4</v>
      </c>
      <c r="B562" t="s">
        <v>36</v>
      </c>
      <c r="C562" t="s">
        <v>70</v>
      </c>
      <c r="D562">
        <v>21.383477558333301</v>
      </c>
      <c r="E562">
        <v>-2.9060517225517999</v>
      </c>
      <c r="F562">
        <v>16.850165677805499</v>
      </c>
      <c r="G562">
        <v>29.966334641409201</v>
      </c>
      <c r="H562">
        <v>0</v>
      </c>
    </row>
    <row r="563" spans="1:8" ht="22.5" customHeight="1" x14ac:dyDescent="0.25">
      <c r="A563">
        <v>5</v>
      </c>
      <c r="B563" t="s">
        <v>36</v>
      </c>
      <c r="C563" t="s">
        <v>70</v>
      </c>
      <c r="D563">
        <v>28.001789183333301</v>
      </c>
      <c r="E563">
        <v>-2.6966560384998801</v>
      </c>
      <c r="F563">
        <v>18.2434099071214</v>
      </c>
      <c r="G563">
        <v>32.444080178824798</v>
      </c>
      <c r="H563">
        <v>0</v>
      </c>
    </row>
    <row r="564" spans="1:8" ht="22.5" customHeight="1" x14ac:dyDescent="0.25">
      <c r="A564">
        <v>6</v>
      </c>
      <c r="B564" t="s">
        <v>36</v>
      </c>
      <c r="C564" t="s">
        <v>70</v>
      </c>
      <c r="D564">
        <v>34.598780769999998</v>
      </c>
      <c r="E564">
        <v>-1.91548884126276</v>
      </c>
      <c r="F564">
        <v>18.882097036710501</v>
      </c>
      <c r="G564">
        <v>33.579921370085899</v>
      </c>
      <c r="H564">
        <v>0</v>
      </c>
    </row>
    <row r="565" spans="1:8" ht="22.5" customHeight="1" x14ac:dyDescent="0.25">
      <c r="A565">
        <v>7</v>
      </c>
      <c r="B565" t="s">
        <v>36</v>
      </c>
      <c r="C565" t="s">
        <v>70</v>
      </c>
      <c r="D565">
        <v>41.313292563333299</v>
      </c>
      <c r="E565">
        <v>15.4396927490764</v>
      </c>
      <c r="F565">
        <v>18.0760077815603</v>
      </c>
      <c r="G565">
        <v>32.146372238726897</v>
      </c>
      <c r="H565">
        <v>0</v>
      </c>
    </row>
    <row r="566" spans="1:8" ht="22.5" customHeight="1" x14ac:dyDescent="0.25">
      <c r="A566">
        <v>8</v>
      </c>
      <c r="B566" t="s">
        <v>36</v>
      </c>
      <c r="C566" t="s">
        <v>70</v>
      </c>
      <c r="D566">
        <v>47.952924224999997</v>
      </c>
      <c r="E566">
        <v>11.4163226309426</v>
      </c>
      <c r="F566">
        <v>18.1208885027363</v>
      </c>
      <c r="G566">
        <v>32.226188113266304</v>
      </c>
      <c r="H566">
        <v>0</v>
      </c>
    </row>
    <row r="567" spans="1:8" ht="22.5" customHeight="1" x14ac:dyDescent="0.25">
      <c r="A567">
        <v>9</v>
      </c>
      <c r="B567" t="s">
        <v>36</v>
      </c>
      <c r="C567" t="s">
        <v>70</v>
      </c>
      <c r="D567">
        <v>54.585535874999998</v>
      </c>
      <c r="E567">
        <v>13.058165474536899</v>
      </c>
      <c r="F567">
        <v>18.2858475533172</v>
      </c>
      <c r="G567">
        <v>32.5195512888194</v>
      </c>
      <c r="H567">
        <v>0</v>
      </c>
    </row>
    <row r="568" spans="1:8" ht="22.5" customHeight="1" x14ac:dyDescent="0.25">
      <c r="A568">
        <v>10</v>
      </c>
      <c r="B568" t="s">
        <v>36</v>
      </c>
      <c r="C568" t="s">
        <v>70</v>
      </c>
      <c r="D568">
        <v>61.336967733333303</v>
      </c>
      <c r="E568">
        <v>-6.2179141010348298</v>
      </c>
      <c r="F568">
        <v>17.968092643817499</v>
      </c>
      <c r="G568">
        <v>31.954455957765099</v>
      </c>
      <c r="H568">
        <v>0</v>
      </c>
    </row>
    <row r="569" spans="1:8" ht="22.5" customHeight="1" x14ac:dyDescent="0.25">
      <c r="A569">
        <v>11</v>
      </c>
      <c r="B569" t="s">
        <v>36</v>
      </c>
      <c r="C569" t="s">
        <v>70</v>
      </c>
      <c r="D569">
        <v>68.003899443333296</v>
      </c>
      <c r="E569">
        <v>-6.2045089868483601</v>
      </c>
      <c r="F569">
        <v>17.651399855083302</v>
      </c>
      <c r="G569">
        <v>31.3912495022801</v>
      </c>
      <c r="H569">
        <v>0</v>
      </c>
    </row>
    <row r="570" spans="1:8" ht="22.5" customHeight="1" x14ac:dyDescent="0.25">
      <c r="A570">
        <v>12</v>
      </c>
      <c r="B570" t="s">
        <v>36</v>
      </c>
      <c r="C570" t="s">
        <v>70</v>
      </c>
      <c r="D570">
        <v>74.694491194999998</v>
      </c>
      <c r="E570">
        <v>-6.4872430513887398</v>
      </c>
      <c r="F570">
        <v>17.786005685198099</v>
      </c>
      <c r="G570">
        <v>31.6306325105563</v>
      </c>
      <c r="H570">
        <v>0</v>
      </c>
    </row>
    <row r="571" spans="1:8" ht="22.5" customHeight="1" x14ac:dyDescent="0.25">
      <c r="A571">
        <v>1</v>
      </c>
      <c r="B571" t="s">
        <v>92</v>
      </c>
      <c r="C571" t="s">
        <v>70</v>
      </c>
      <c r="D571">
        <v>1.3543423783333299</v>
      </c>
      <c r="E571">
        <v>25.4341841614944</v>
      </c>
      <c r="F571">
        <v>14.2723357751984</v>
      </c>
      <c r="G571">
        <v>25.381921942612799</v>
      </c>
      <c r="H571">
        <v>0</v>
      </c>
    </row>
    <row r="572" spans="1:8" ht="22.5" customHeight="1" x14ac:dyDescent="0.25">
      <c r="A572">
        <v>2</v>
      </c>
      <c r="B572" t="s">
        <v>92</v>
      </c>
      <c r="C572" t="s">
        <v>70</v>
      </c>
      <c r="D572">
        <v>7.9729140033333303</v>
      </c>
      <c r="E572">
        <v>25.004194525034801</v>
      </c>
      <c r="F572">
        <v>14.124592804442299</v>
      </c>
      <c r="G572">
        <v>25.119175843420098</v>
      </c>
      <c r="H572">
        <v>0</v>
      </c>
    </row>
    <row r="573" spans="1:8" ht="22.5" customHeight="1" x14ac:dyDescent="0.25">
      <c r="A573">
        <v>3</v>
      </c>
      <c r="B573" t="s">
        <v>92</v>
      </c>
      <c r="C573" t="s">
        <v>70</v>
      </c>
      <c r="D573">
        <v>14.6135856683333</v>
      </c>
      <c r="E573">
        <v>25.202772330013101</v>
      </c>
      <c r="F573">
        <v>13.731861411086999</v>
      </c>
      <c r="G573">
        <v>24.420742333477001</v>
      </c>
      <c r="H573">
        <v>0</v>
      </c>
    </row>
    <row r="574" spans="1:8" ht="22.5" customHeight="1" x14ac:dyDescent="0.25">
      <c r="A574">
        <v>4</v>
      </c>
      <c r="B574" t="s">
        <v>92</v>
      </c>
      <c r="C574" t="s">
        <v>70</v>
      </c>
      <c r="D574">
        <v>21.383477558333301</v>
      </c>
      <c r="E574">
        <v>12.808951262758301</v>
      </c>
      <c r="F574">
        <v>16.754717087388698</v>
      </c>
      <c r="G574">
        <v>29.796588868212002</v>
      </c>
      <c r="H574">
        <v>0</v>
      </c>
    </row>
    <row r="575" spans="1:8" ht="22.5" customHeight="1" x14ac:dyDescent="0.25">
      <c r="A575">
        <v>5</v>
      </c>
      <c r="B575" t="s">
        <v>92</v>
      </c>
      <c r="C575" t="s">
        <v>70</v>
      </c>
      <c r="D575">
        <v>28.001789183333301</v>
      </c>
      <c r="E575">
        <v>12.5783442923669</v>
      </c>
      <c r="F575">
        <v>17.220874298509301</v>
      </c>
      <c r="G575">
        <v>30.625602852468901</v>
      </c>
      <c r="H575">
        <v>0</v>
      </c>
    </row>
    <row r="576" spans="1:8" ht="22.5" customHeight="1" x14ac:dyDescent="0.25">
      <c r="A576">
        <v>6</v>
      </c>
      <c r="B576" t="s">
        <v>92</v>
      </c>
      <c r="C576" t="s">
        <v>70</v>
      </c>
      <c r="D576">
        <v>34.598780769999998</v>
      </c>
      <c r="E576">
        <v>12.533753141521</v>
      </c>
      <c r="F576">
        <v>17.5723830517022</v>
      </c>
      <c r="G576">
        <v>31.250726019147301</v>
      </c>
      <c r="H576">
        <v>0</v>
      </c>
    </row>
    <row r="577" spans="1:8" ht="22.5" customHeight="1" x14ac:dyDescent="0.25">
      <c r="A577">
        <v>7</v>
      </c>
      <c r="B577" t="s">
        <v>92</v>
      </c>
      <c r="C577" t="s">
        <v>70</v>
      </c>
      <c r="D577">
        <v>41.313292563333299</v>
      </c>
      <c r="E577">
        <v>34.798764210412202</v>
      </c>
      <c r="F577">
        <v>18.586461964127</v>
      </c>
      <c r="G577">
        <v>33.054163957003503</v>
      </c>
      <c r="H577">
        <v>0</v>
      </c>
    </row>
    <row r="578" spans="1:8" ht="22.5" customHeight="1" x14ac:dyDescent="0.25">
      <c r="A578">
        <v>8</v>
      </c>
      <c r="B578" t="s">
        <v>92</v>
      </c>
      <c r="C578" t="s">
        <v>70</v>
      </c>
      <c r="D578">
        <v>47.952924224999997</v>
      </c>
      <c r="E578">
        <v>32.741455006435402</v>
      </c>
      <c r="F578">
        <v>18.709729160503102</v>
      </c>
      <c r="G578">
        <v>33.273382339038797</v>
      </c>
      <c r="H578">
        <v>0</v>
      </c>
    </row>
    <row r="579" spans="1:8" ht="22.5" customHeight="1" x14ac:dyDescent="0.25">
      <c r="A579">
        <v>9</v>
      </c>
      <c r="B579" t="s">
        <v>92</v>
      </c>
      <c r="C579" t="s">
        <v>70</v>
      </c>
      <c r="D579">
        <v>54.585535874999998</v>
      </c>
      <c r="E579">
        <v>30.523066380375099</v>
      </c>
      <c r="F579">
        <v>18.500506438536799</v>
      </c>
      <c r="G579">
        <v>32.901300650293798</v>
      </c>
      <c r="H579">
        <v>0</v>
      </c>
    </row>
    <row r="580" spans="1:8" ht="22.5" customHeight="1" x14ac:dyDescent="0.25">
      <c r="A580">
        <v>10</v>
      </c>
      <c r="B580" t="s">
        <v>92</v>
      </c>
      <c r="C580" t="s">
        <v>70</v>
      </c>
      <c r="D580">
        <v>61.336967733333303</v>
      </c>
      <c r="E580">
        <v>7.8442362971073596</v>
      </c>
      <c r="F580">
        <v>17.2536361248346</v>
      </c>
      <c r="G580">
        <v>30.6838664844059</v>
      </c>
      <c r="H580">
        <v>0</v>
      </c>
    </row>
    <row r="581" spans="1:8" ht="22.5" customHeight="1" x14ac:dyDescent="0.25">
      <c r="A581">
        <v>11</v>
      </c>
      <c r="B581" t="s">
        <v>92</v>
      </c>
      <c r="C581" t="s">
        <v>70</v>
      </c>
      <c r="D581">
        <v>68.003899443333296</v>
      </c>
      <c r="E581">
        <v>7.7975645070767303</v>
      </c>
      <c r="F581">
        <v>17.277818728324799</v>
      </c>
      <c r="G581">
        <v>30.726872826452801</v>
      </c>
      <c r="H581">
        <v>0</v>
      </c>
    </row>
    <row r="582" spans="1:8" ht="22.5" customHeight="1" x14ac:dyDescent="0.25">
      <c r="A582">
        <v>12</v>
      </c>
      <c r="B582" t="s">
        <v>92</v>
      </c>
      <c r="C582" t="s">
        <v>70</v>
      </c>
      <c r="D582">
        <v>74.694491194999998</v>
      </c>
      <c r="E582">
        <v>7.6104266413898998</v>
      </c>
      <c r="F582">
        <v>16.719089632843101</v>
      </c>
      <c r="G582">
        <v>29.733229003048098</v>
      </c>
      <c r="H582">
        <v>0</v>
      </c>
    </row>
    <row r="583" spans="1:8" ht="22.5" customHeight="1" x14ac:dyDescent="0.25">
      <c r="A583">
        <v>1</v>
      </c>
      <c r="B583" t="s">
        <v>43</v>
      </c>
      <c r="C583" t="s">
        <v>14</v>
      </c>
      <c r="D583">
        <v>1.3543423783333299</v>
      </c>
      <c r="E583">
        <v>0</v>
      </c>
      <c r="F583">
        <v>0</v>
      </c>
      <c r="G583">
        <v>0</v>
      </c>
      <c r="H583">
        <v>0</v>
      </c>
    </row>
    <row r="584" spans="1:8" ht="22.5" customHeight="1" x14ac:dyDescent="0.25">
      <c r="A584">
        <v>2</v>
      </c>
      <c r="B584" t="s">
        <v>43</v>
      </c>
      <c r="C584" t="s">
        <v>14</v>
      </c>
      <c r="D584">
        <v>7.9729140033333303</v>
      </c>
      <c r="E584">
        <v>0</v>
      </c>
      <c r="F584">
        <v>0</v>
      </c>
      <c r="G584">
        <v>0</v>
      </c>
      <c r="H584">
        <v>0</v>
      </c>
    </row>
    <row r="585" spans="1:8" ht="22.5" customHeight="1" x14ac:dyDescent="0.25">
      <c r="A585">
        <v>3</v>
      </c>
      <c r="B585" t="s">
        <v>43</v>
      </c>
      <c r="C585" t="s">
        <v>14</v>
      </c>
      <c r="D585">
        <v>14.6135856683333</v>
      </c>
      <c r="E585">
        <v>0</v>
      </c>
      <c r="F585">
        <v>0</v>
      </c>
      <c r="G585">
        <v>0</v>
      </c>
      <c r="H585">
        <v>0</v>
      </c>
    </row>
    <row r="586" spans="1:8" ht="22.5" customHeight="1" x14ac:dyDescent="0.25">
      <c r="A586">
        <v>4</v>
      </c>
      <c r="B586" t="s">
        <v>43</v>
      </c>
      <c r="C586" t="s">
        <v>14</v>
      </c>
      <c r="D586">
        <v>21.383477558333301</v>
      </c>
      <c r="E586">
        <v>0</v>
      </c>
      <c r="F586">
        <v>0</v>
      </c>
      <c r="G586">
        <v>0</v>
      </c>
      <c r="H586">
        <v>0</v>
      </c>
    </row>
    <row r="587" spans="1:8" ht="22.5" customHeight="1" x14ac:dyDescent="0.25">
      <c r="A587">
        <v>5</v>
      </c>
      <c r="B587" t="s">
        <v>43</v>
      </c>
      <c r="C587" t="s">
        <v>14</v>
      </c>
      <c r="D587">
        <v>28.001789183333301</v>
      </c>
      <c r="E587">
        <v>0</v>
      </c>
      <c r="F587">
        <v>0</v>
      </c>
      <c r="G587">
        <v>0</v>
      </c>
      <c r="H587">
        <v>0</v>
      </c>
    </row>
    <row r="588" spans="1:8" ht="22.5" customHeight="1" x14ac:dyDescent="0.25">
      <c r="A588">
        <v>6</v>
      </c>
      <c r="B588" t="s">
        <v>43</v>
      </c>
      <c r="C588" t="s">
        <v>14</v>
      </c>
      <c r="D588">
        <v>34.598780769999998</v>
      </c>
      <c r="E588">
        <v>0</v>
      </c>
      <c r="F588">
        <v>0</v>
      </c>
      <c r="G588">
        <v>0</v>
      </c>
      <c r="H588">
        <v>0</v>
      </c>
    </row>
    <row r="589" spans="1:8" ht="22.5" customHeight="1" x14ac:dyDescent="0.25">
      <c r="A589">
        <v>7</v>
      </c>
      <c r="B589" t="s">
        <v>43</v>
      </c>
      <c r="C589" t="s">
        <v>14</v>
      </c>
      <c r="D589">
        <v>41.313292563333299</v>
      </c>
      <c r="E589">
        <v>0</v>
      </c>
      <c r="F589">
        <v>0</v>
      </c>
      <c r="G589">
        <v>0</v>
      </c>
      <c r="H589">
        <v>0</v>
      </c>
    </row>
    <row r="590" spans="1:8" ht="22.5" customHeight="1" x14ac:dyDescent="0.25">
      <c r="A590">
        <v>8</v>
      </c>
      <c r="B590" t="s">
        <v>43</v>
      </c>
      <c r="C590" t="s">
        <v>14</v>
      </c>
      <c r="D590">
        <v>47.952924224999997</v>
      </c>
      <c r="E590">
        <v>0</v>
      </c>
      <c r="F590">
        <v>0</v>
      </c>
      <c r="G590">
        <v>0</v>
      </c>
      <c r="H590">
        <v>0</v>
      </c>
    </row>
    <row r="591" spans="1:8" ht="22.5" customHeight="1" x14ac:dyDescent="0.25">
      <c r="A591">
        <v>9</v>
      </c>
      <c r="B591" t="s">
        <v>43</v>
      </c>
      <c r="C591" t="s">
        <v>14</v>
      </c>
      <c r="D591">
        <v>54.585535874999998</v>
      </c>
      <c r="E591">
        <v>0</v>
      </c>
      <c r="F591">
        <v>0</v>
      </c>
      <c r="G591">
        <v>0</v>
      </c>
      <c r="H591">
        <v>0</v>
      </c>
    </row>
    <row r="592" spans="1:8" ht="22.5" customHeight="1" x14ac:dyDescent="0.25">
      <c r="A592">
        <v>10</v>
      </c>
      <c r="B592" t="s">
        <v>43</v>
      </c>
      <c r="C592" t="s">
        <v>14</v>
      </c>
      <c r="D592">
        <v>61.336967733333303</v>
      </c>
      <c r="E592">
        <v>0</v>
      </c>
      <c r="F592">
        <v>0</v>
      </c>
      <c r="G592">
        <v>0</v>
      </c>
      <c r="H592">
        <v>0</v>
      </c>
    </row>
    <row r="593" spans="1:8" ht="22.5" customHeight="1" x14ac:dyDescent="0.25">
      <c r="A593">
        <v>11</v>
      </c>
      <c r="B593" t="s">
        <v>43</v>
      </c>
      <c r="C593" t="s">
        <v>14</v>
      </c>
      <c r="D593">
        <v>68.003899443333296</v>
      </c>
      <c r="E593">
        <v>0</v>
      </c>
      <c r="F593">
        <v>0</v>
      </c>
      <c r="G593">
        <v>0</v>
      </c>
      <c r="H593">
        <v>0</v>
      </c>
    </row>
    <row r="594" spans="1:8" ht="22.5" customHeight="1" x14ac:dyDescent="0.25">
      <c r="A594">
        <v>12</v>
      </c>
      <c r="B594" t="s">
        <v>43</v>
      </c>
      <c r="C594" t="s">
        <v>14</v>
      </c>
      <c r="D594">
        <v>74.694491194999998</v>
      </c>
      <c r="E594">
        <v>0</v>
      </c>
      <c r="F594">
        <v>0</v>
      </c>
      <c r="G594">
        <v>0</v>
      </c>
      <c r="H594">
        <v>0</v>
      </c>
    </row>
    <row r="595" spans="1:8" ht="22.5" customHeight="1" x14ac:dyDescent="0.25">
      <c r="A595">
        <v>1</v>
      </c>
      <c r="B595" t="s">
        <v>83</v>
      </c>
      <c r="C595" t="s">
        <v>111</v>
      </c>
      <c r="D595">
        <v>1.3543423783333299</v>
      </c>
      <c r="E595">
        <v>120.603027465811</v>
      </c>
      <c r="F595">
        <v>36.657719087258698</v>
      </c>
      <c r="G595">
        <v>65.192087624780797</v>
      </c>
      <c r="H595">
        <v>0</v>
      </c>
    </row>
    <row r="596" spans="1:8" ht="22.5" customHeight="1" x14ac:dyDescent="0.25">
      <c r="A596">
        <v>2</v>
      </c>
      <c r="B596" t="s">
        <v>83</v>
      </c>
      <c r="C596" t="s">
        <v>111</v>
      </c>
      <c r="D596">
        <v>7.9729140033333303</v>
      </c>
      <c r="E596">
        <v>117.889791266757</v>
      </c>
      <c r="F596">
        <v>38.104618750293703</v>
      </c>
      <c r="G596">
        <v>67.765253985522406</v>
      </c>
      <c r="H596">
        <v>0</v>
      </c>
    </row>
    <row r="597" spans="1:8" ht="22.5" customHeight="1" x14ac:dyDescent="0.25">
      <c r="A597">
        <v>3</v>
      </c>
      <c r="B597" t="s">
        <v>83</v>
      </c>
      <c r="C597" t="s">
        <v>111</v>
      </c>
      <c r="D597">
        <v>14.6135856683333</v>
      </c>
      <c r="E597">
        <v>117.745537020749</v>
      </c>
      <c r="F597">
        <v>38.1766376290091</v>
      </c>
      <c r="G597">
        <v>67.893332359429806</v>
      </c>
      <c r="H597">
        <v>0</v>
      </c>
    </row>
    <row r="598" spans="1:8" ht="22.5" customHeight="1" x14ac:dyDescent="0.25">
      <c r="A598">
        <v>4</v>
      </c>
      <c r="B598" t="s">
        <v>83</v>
      </c>
      <c r="C598" t="s">
        <v>111</v>
      </c>
      <c r="D598">
        <v>21.383477558333301</v>
      </c>
      <c r="E598">
        <v>72.5377203960184</v>
      </c>
      <c r="F598">
        <v>56.187742185859797</v>
      </c>
      <c r="G598">
        <v>99.924280703332997</v>
      </c>
      <c r="H598">
        <v>0</v>
      </c>
    </row>
    <row r="599" spans="1:8" ht="22.5" customHeight="1" x14ac:dyDescent="0.25">
      <c r="A599">
        <v>5</v>
      </c>
      <c r="B599" t="s">
        <v>83</v>
      </c>
      <c r="C599" t="s">
        <v>111</v>
      </c>
      <c r="D599">
        <v>28.001789183333301</v>
      </c>
      <c r="E599">
        <v>75.165807294426898</v>
      </c>
      <c r="F599">
        <v>55.467525373627097</v>
      </c>
      <c r="G599">
        <v>98.643447124458405</v>
      </c>
      <c r="H599">
        <v>0</v>
      </c>
    </row>
    <row r="600" spans="1:8" ht="22.5" customHeight="1" x14ac:dyDescent="0.25">
      <c r="A600">
        <v>6</v>
      </c>
      <c r="B600" t="s">
        <v>83</v>
      </c>
      <c r="C600" t="s">
        <v>111</v>
      </c>
      <c r="D600">
        <v>34.598780769999998</v>
      </c>
      <c r="E600">
        <v>75.0591963271347</v>
      </c>
      <c r="F600">
        <v>55.374936043710498</v>
      </c>
      <c r="G600">
        <v>98.478786260134797</v>
      </c>
      <c r="H600">
        <v>0</v>
      </c>
    </row>
    <row r="601" spans="1:8" ht="22.5" customHeight="1" x14ac:dyDescent="0.25">
      <c r="A601">
        <v>7</v>
      </c>
      <c r="B601" t="s">
        <v>83</v>
      </c>
      <c r="C601" t="s">
        <v>111</v>
      </c>
      <c r="D601">
        <v>41.313292563333299</v>
      </c>
      <c r="E601">
        <v>159.08873907681601</v>
      </c>
      <c r="F601">
        <v>59.645131763445903</v>
      </c>
      <c r="G601">
        <v>106.07290232811199</v>
      </c>
      <c r="H601">
        <v>0</v>
      </c>
    </row>
    <row r="602" spans="1:8" ht="22.5" customHeight="1" x14ac:dyDescent="0.25">
      <c r="A602">
        <v>8</v>
      </c>
      <c r="B602" t="s">
        <v>83</v>
      </c>
      <c r="C602" t="s">
        <v>111</v>
      </c>
      <c r="D602">
        <v>47.952924224999997</v>
      </c>
      <c r="E602">
        <v>151.45239069889899</v>
      </c>
      <c r="F602">
        <v>55.088061856455603</v>
      </c>
      <c r="G602">
        <v>97.968609205520707</v>
      </c>
      <c r="H602">
        <v>0</v>
      </c>
    </row>
    <row r="603" spans="1:8" ht="22.5" customHeight="1" x14ac:dyDescent="0.25">
      <c r="A603">
        <v>9</v>
      </c>
      <c r="B603" t="s">
        <v>83</v>
      </c>
      <c r="C603" t="s">
        <v>111</v>
      </c>
      <c r="D603">
        <v>54.585535874999998</v>
      </c>
      <c r="E603">
        <v>148.71819572848801</v>
      </c>
      <c r="F603">
        <v>53.484501539302201</v>
      </c>
      <c r="G603">
        <v>95.116837537495101</v>
      </c>
      <c r="H603">
        <v>0</v>
      </c>
    </row>
    <row r="604" spans="1:8" ht="22.5" customHeight="1" x14ac:dyDescent="0.25">
      <c r="A604">
        <v>10</v>
      </c>
      <c r="B604" t="s">
        <v>83</v>
      </c>
      <c r="C604" t="s">
        <v>111</v>
      </c>
      <c r="D604">
        <v>61.336967733333303</v>
      </c>
      <c r="E604">
        <v>63.495950894272397</v>
      </c>
      <c r="F604">
        <v>53.188929572059202</v>
      </c>
      <c r="G604">
        <v>94.591192350949996</v>
      </c>
      <c r="H604">
        <v>0</v>
      </c>
    </row>
    <row r="605" spans="1:8" ht="22.5" customHeight="1" x14ac:dyDescent="0.25">
      <c r="A605">
        <v>11</v>
      </c>
      <c r="B605" t="s">
        <v>83</v>
      </c>
      <c r="C605" t="s">
        <v>111</v>
      </c>
      <c r="D605">
        <v>68.003899443333296</v>
      </c>
      <c r="E605">
        <v>64.737362824761206</v>
      </c>
      <c r="F605">
        <v>51.561865209275801</v>
      </c>
      <c r="G605">
        <v>91.697621088176007</v>
      </c>
      <c r="H605">
        <v>0</v>
      </c>
    </row>
    <row r="606" spans="1:8" ht="22.5" customHeight="1" x14ac:dyDescent="0.25">
      <c r="A606">
        <v>12</v>
      </c>
      <c r="B606" t="s">
        <v>83</v>
      </c>
      <c r="C606" t="s">
        <v>111</v>
      </c>
      <c r="D606">
        <v>74.694491194999998</v>
      </c>
      <c r="E606">
        <v>65.662054730453207</v>
      </c>
      <c r="F606">
        <v>51.234658222016598</v>
      </c>
      <c r="G606">
        <v>91.115716182034404</v>
      </c>
      <c r="H606">
        <v>0</v>
      </c>
    </row>
    <row r="607" spans="1:8" ht="22.5" customHeight="1" x14ac:dyDescent="0.25">
      <c r="A607">
        <v>1</v>
      </c>
      <c r="B607" t="s">
        <v>7</v>
      </c>
      <c r="C607" t="s">
        <v>111</v>
      </c>
      <c r="D607">
        <v>1.3543423783333299</v>
      </c>
      <c r="E607">
        <v>124.06610207452</v>
      </c>
      <c r="F607">
        <v>36.1858823791097</v>
      </c>
      <c r="G607">
        <v>64.352973223008604</v>
      </c>
      <c r="H607">
        <v>0</v>
      </c>
    </row>
    <row r="608" spans="1:8" ht="22.5" customHeight="1" x14ac:dyDescent="0.25">
      <c r="A608">
        <v>2</v>
      </c>
      <c r="B608" t="s">
        <v>7</v>
      </c>
      <c r="C608" t="s">
        <v>111</v>
      </c>
      <c r="D608">
        <v>7.9729140033333303</v>
      </c>
      <c r="E608">
        <v>120.738640794632</v>
      </c>
      <c r="F608">
        <v>37.7727518337487</v>
      </c>
      <c r="G608">
        <v>67.175061861138701</v>
      </c>
      <c r="H608">
        <v>0</v>
      </c>
    </row>
    <row r="609" spans="1:8" ht="22.5" customHeight="1" x14ac:dyDescent="0.25">
      <c r="A609">
        <v>3</v>
      </c>
      <c r="B609" t="s">
        <v>7</v>
      </c>
      <c r="C609" t="s">
        <v>111</v>
      </c>
      <c r="D609">
        <v>14.6135856683333</v>
      </c>
      <c r="E609">
        <v>119.864942632991</v>
      </c>
      <c r="F609">
        <v>37.6219368745681</v>
      </c>
      <c r="G609">
        <v>66.906852537731893</v>
      </c>
      <c r="H609">
        <v>0</v>
      </c>
    </row>
    <row r="610" spans="1:8" ht="22.5" customHeight="1" x14ac:dyDescent="0.25">
      <c r="A610">
        <v>4</v>
      </c>
      <c r="B610" t="s">
        <v>7</v>
      </c>
      <c r="C610" t="s">
        <v>111</v>
      </c>
      <c r="D610">
        <v>21.383477558333301</v>
      </c>
      <c r="E610">
        <v>74.978715359641399</v>
      </c>
      <c r="F610">
        <v>55.931667534274602</v>
      </c>
      <c r="G610">
        <v>99.468877542954004</v>
      </c>
      <c r="H610">
        <v>0</v>
      </c>
    </row>
    <row r="611" spans="1:8" ht="22.5" customHeight="1" x14ac:dyDescent="0.25">
      <c r="A611">
        <v>5</v>
      </c>
      <c r="B611" t="s">
        <v>7</v>
      </c>
      <c r="C611" t="s">
        <v>111</v>
      </c>
      <c r="D611">
        <v>28.001789183333301</v>
      </c>
      <c r="E611">
        <v>76.898378427984198</v>
      </c>
      <c r="F611">
        <v>54.981545468298698</v>
      </c>
      <c r="G611">
        <v>97.779180460822403</v>
      </c>
      <c r="H611">
        <v>0</v>
      </c>
    </row>
    <row r="612" spans="1:8" ht="22.5" customHeight="1" x14ac:dyDescent="0.25">
      <c r="A612">
        <v>6</v>
      </c>
      <c r="B612" t="s">
        <v>7</v>
      </c>
      <c r="C612" t="s">
        <v>111</v>
      </c>
      <c r="D612">
        <v>34.598780769999998</v>
      </c>
      <c r="E612">
        <v>77.920930134410099</v>
      </c>
      <c r="F612">
        <v>54.767811676525099</v>
      </c>
      <c r="G612">
        <v>97.399076285532303</v>
      </c>
      <c r="H612">
        <v>0</v>
      </c>
    </row>
    <row r="613" spans="1:8" ht="22.5" customHeight="1" x14ac:dyDescent="0.25">
      <c r="A613">
        <v>7</v>
      </c>
      <c r="B613" t="s">
        <v>7</v>
      </c>
      <c r="C613" t="s">
        <v>111</v>
      </c>
      <c r="D613">
        <v>41.313292563333299</v>
      </c>
      <c r="E613">
        <v>159.97331654028599</v>
      </c>
      <c r="F613">
        <v>59.4759702289548</v>
      </c>
      <c r="G613">
        <v>105.77206545517301</v>
      </c>
      <c r="H613">
        <v>0</v>
      </c>
    </row>
    <row r="614" spans="1:8" ht="22.5" customHeight="1" x14ac:dyDescent="0.25">
      <c r="A614">
        <v>8</v>
      </c>
      <c r="B614" t="s">
        <v>7</v>
      </c>
      <c r="C614" t="s">
        <v>111</v>
      </c>
      <c r="D614">
        <v>47.952924224999997</v>
      </c>
      <c r="E614">
        <v>151.65468136268001</v>
      </c>
      <c r="F614">
        <v>53.631889620059702</v>
      </c>
      <c r="G614">
        <v>95.378952500314199</v>
      </c>
      <c r="H614">
        <v>0</v>
      </c>
    </row>
    <row r="615" spans="1:8" ht="22.5" customHeight="1" x14ac:dyDescent="0.25">
      <c r="A615">
        <v>9</v>
      </c>
      <c r="B615" t="s">
        <v>7</v>
      </c>
      <c r="C615" t="s">
        <v>111</v>
      </c>
      <c r="D615">
        <v>54.585535874999998</v>
      </c>
      <c r="E615">
        <v>149.47900315245701</v>
      </c>
      <c r="F615">
        <v>52.110707157759798</v>
      </c>
      <c r="G615">
        <v>92.673681609359903</v>
      </c>
      <c r="H615">
        <v>0</v>
      </c>
    </row>
    <row r="616" spans="1:8" ht="22.5" customHeight="1" x14ac:dyDescent="0.25">
      <c r="A616">
        <v>10</v>
      </c>
      <c r="B616" t="s">
        <v>7</v>
      </c>
      <c r="C616" t="s">
        <v>111</v>
      </c>
      <c r="D616">
        <v>61.336967733333303</v>
      </c>
      <c r="E616">
        <v>61.480683105992398</v>
      </c>
      <c r="F616">
        <v>53.946176590002203</v>
      </c>
      <c r="G616">
        <v>95.937880447659893</v>
      </c>
      <c r="H616">
        <v>0</v>
      </c>
    </row>
    <row r="617" spans="1:8" ht="22.5" customHeight="1" x14ac:dyDescent="0.25">
      <c r="A617">
        <v>11</v>
      </c>
      <c r="B617" t="s">
        <v>7</v>
      </c>
      <c r="C617" t="s">
        <v>111</v>
      </c>
      <c r="D617">
        <v>68.003899443333296</v>
      </c>
      <c r="E617">
        <v>63.5900009945126</v>
      </c>
      <c r="F617">
        <v>51.391501480020203</v>
      </c>
      <c r="G617">
        <v>91.394646232067899</v>
      </c>
      <c r="H617">
        <v>0</v>
      </c>
    </row>
    <row r="618" spans="1:8" ht="22.5" customHeight="1" x14ac:dyDescent="0.25">
      <c r="A618">
        <v>12</v>
      </c>
      <c r="B618" t="s">
        <v>7</v>
      </c>
      <c r="C618" t="s">
        <v>111</v>
      </c>
      <c r="D618">
        <v>74.694491194999998</v>
      </c>
      <c r="E618">
        <v>65.087409658471898</v>
      </c>
      <c r="F618">
        <v>50.721106157397898</v>
      </c>
      <c r="G618">
        <v>90.202415190316401</v>
      </c>
      <c r="H618">
        <v>0</v>
      </c>
    </row>
    <row r="619" spans="1:8" ht="22.5" customHeight="1" x14ac:dyDescent="0.25">
      <c r="A619">
        <v>1</v>
      </c>
      <c r="B619" t="s">
        <v>87</v>
      </c>
      <c r="C619" t="s">
        <v>111</v>
      </c>
      <c r="D619">
        <v>1.3543423783333299</v>
      </c>
      <c r="E619">
        <v>130.57689143302301</v>
      </c>
      <c r="F619">
        <v>34.672474390265698</v>
      </c>
      <c r="G619">
        <v>61.661528455648501</v>
      </c>
      <c r="H619">
        <v>0</v>
      </c>
    </row>
    <row r="620" spans="1:8" ht="22.5" customHeight="1" x14ac:dyDescent="0.25">
      <c r="A620">
        <v>2</v>
      </c>
      <c r="B620" t="s">
        <v>87</v>
      </c>
      <c r="C620" t="s">
        <v>111</v>
      </c>
      <c r="D620">
        <v>7.9729140033333303</v>
      </c>
      <c r="E620">
        <v>126.413104381484</v>
      </c>
      <c r="F620">
        <v>35.727075633505997</v>
      </c>
      <c r="G620">
        <v>63.5370313066271</v>
      </c>
      <c r="H620">
        <v>0</v>
      </c>
    </row>
    <row r="621" spans="1:8" ht="22.5" customHeight="1" x14ac:dyDescent="0.25">
      <c r="A621">
        <v>3</v>
      </c>
      <c r="B621" t="s">
        <v>87</v>
      </c>
      <c r="C621" t="s">
        <v>111</v>
      </c>
      <c r="D621">
        <v>14.6135856683333</v>
      </c>
      <c r="E621">
        <v>124.962933288557</v>
      </c>
      <c r="F621">
        <v>35.632629814240801</v>
      </c>
      <c r="G621">
        <v>63.369068861645701</v>
      </c>
      <c r="H621">
        <v>0</v>
      </c>
    </row>
    <row r="622" spans="1:8" ht="22.5" customHeight="1" x14ac:dyDescent="0.25">
      <c r="A622">
        <v>4</v>
      </c>
      <c r="B622" t="s">
        <v>87</v>
      </c>
      <c r="C622" t="s">
        <v>111</v>
      </c>
      <c r="D622">
        <v>21.383477558333301</v>
      </c>
      <c r="E622">
        <v>80.375200524226301</v>
      </c>
      <c r="F622">
        <v>53.829455211704499</v>
      </c>
      <c r="G622">
        <v>95.730303148495196</v>
      </c>
      <c r="H622">
        <v>0</v>
      </c>
    </row>
    <row r="623" spans="1:8" ht="22.5" customHeight="1" x14ac:dyDescent="0.25">
      <c r="A623">
        <v>5</v>
      </c>
      <c r="B623" t="s">
        <v>87</v>
      </c>
      <c r="C623" t="s">
        <v>111</v>
      </c>
      <c r="D623">
        <v>28.001789183333301</v>
      </c>
      <c r="E623">
        <v>81.452617575197195</v>
      </c>
      <c r="F623">
        <v>53.059832112768397</v>
      </c>
      <c r="G623">
        <v>94.361605429347307</v>
      </c>
      <c r="H623">
        <v>0</v>
      </c>
    </row>
    <row r="624" spans="1:8" ht="22.5" customHeight="1" x14ac:dyDescent="0.25">
      <c r="A624">
        <v>6</v>
      </c>
      <c r="B624" t="s">
        <v>87</v>
      </c>
      <c r="C624" t="s">
        <v>111</v>
      </c>
      <c r="D624">
        <v>34.598780769999998</v>
      </c>
      <c r="E624">
        <v>80.865995646039195</v>
      </c>
      <c r="F624">
        <v>52.2485146789097</v>
      </c>
      <c r="G624">
        <v>92.918758504972899</v>
      </c>
      <c r="H624">
        <v>0</v>
      </c>
    </row>
    <row r="625" spans="1:8" ht="22.5" customHeight="1" x14ac:dyDescent="0.25">
      <c r="A625">
        <v>7</v>
      </c>
      <c r="B625" t="s">
        <v>87</v>
      </c>
      <c r="C625" t="s">
        <v>111</v>
      </c>
      <c r="D625">
        <v>41.313292563333299</v>
      </c>
      <c r="E625">
        <v>167.21277895447901</v>
      </c>
      <c r="F625">
        <v>57.836458199487602</v>
      </c>
      <c r="G625">
        <v>102.85635726196899</v>
      </c>
      <c r="H625">
        <v>0</v>
      </c>
    </row>
    <row r="626" spans="1:8" ht="22.5" customHeight="1" x14ac:dyDescent="0.25">
      <c r="A626">
        <v>8</v>
      </c>
      <c r="B626" t="s">
        <v>87</v>
      </c>
      <c r="C626" t="s">
        <v>111</v>
      </c>
      <c r="D626">
        <v>47.952924224999997</v>
      </c>
      <c r="E626">
        <v>159.14933175322199</v>
      </c>
      <c r="F626">
        <v>51.668087965551003</v>
      </c>
      <c r="G626">
        <v>91.886527637935899</v>
      </c>
      <c r="H626">
        <v>0</v>
      </c>
    </row>
    <row r="627" spans="1:8" ht="22.5" customHeight="1" x14ac:dyDescent="0.25">
      <c r="A627">
        <v>9</v>
      </c>
      <c r="B627" t="s">
        <v>87</v>
      </c>
      <c r="C627" t="s">
        <v>111</v>
      </c>
      <c r="D627">
        <v>54.585535874999998</v>
      </c>
      <c r="E627">
        <v>155.28834901256701</v>
      </c>
      <c r="F627">
        <v>49.178929495245498</v>
      </c>
      <c r="G627">
        <v>87.459808214344605</v>
      </c>
      <c r="H627">
        <v>0</v>
      </c>
    </row>
    <row r="628" spans="1:8" ht="22.5" customHeight="1" x14ac:dyDescent="0.25">
      <c r="A628">
        <v>10</v>
      </c>
      <c r="B628" t="s">
        <v>87</v>
      </c>
      <c r="C628" t="s">
        <v>111</v>
      </c>
      <c r="D628">
        <v>61.336967733333303</v>
      </c>
      <c r="E628">
        <v>68.786030248636493</v>
      </c>
      <c r="F628">
        <v>49.7838276529626</v>
      </c>
      <c r="G628">
        <v>88.535559098028699</v>
      </c>
      <c r="H628">
        <v>0</v>
      </c>
    </row>
    <row r="629" spans="1:8" ht="22.5" customHeight="1" x14ac:dyDescent="0.25">
      <c r="A629">
        <v>11</v>
      </c>
      <c r="B629" t="s">
        <v>87</v>
      </c>
      <c r="C629" t="s">
        <v>111</v>
      </c>
      <c r="D629">
        <v>68.003899443333296</v>
      </c>
      <c r="E629">
        <v>68.622670257472606</v>
      </c>
      <c r="F629">
        <v>47.662095278625898</v>
      </c>
      <c r="G629">
        <v>84.762270243508397</v>
      </c>
      <c r="H629">
        <v>0</v>
      </c>
    </row>
    <row r="630" spans="1:8" ht="22.5" customHeight="1" x14ac:dyDescent="0.25">
      <c r="A630">
        <v>12</v>
      </c>
      <c r="B630" t="s">
        <v>87</v>
      </c>
      <c r="C630" t="s">
        <v>111</v>
      </c>
      <c r="D630">
        <v>74.694491194999998</v>
      </c>
      <c r="E630">
        <v>69.935133388409099</v>
      </c>
      <c r="F630">
        <v>48.328423489340103</v>
      </c>
      <c r="G630">
        <v>85.947268333442494</v>
      </c>
      <c r="H630">
        <v>0</v>
      </c>
    </row>
    <row r="631" spans="1:8" ht="22.5" customHeight="1" x14ac:dyDescent="0.25">
      <c r="A631">
        <v>1</v>
      </c>
      <c r="B631" t="s">
        <v>60</v>
      </c>
      <c r="C631" t="s">
        <v>111</v>
      </c>
      <c r="D631">
        <v>1.3543423783333299</v>
      </c>
      <c r="E631">
        <v>127.53010746093101</v>
      </c>
      <c r="F631">
        <v>37.207477144830001</v>
      </c>
      <c r="G631">
        <v>66.169777354365706</v>
      </c>
      <c r="H631">
        <v>0</v>
      </c>
    </row>
    <row r="632" spans="1:8" ht="22.5" customHeight="1" x14ac:dyDescent="0.25">
      <c r="A632">
        <v>2</v>
      </c>
      <c r="B632" t="s">
        <v>60</v>
      </c>
      <c r="C632" t="s">
        <v>111</v>
      </c>
      <c r="D632">
        <v>7.9729140033333303</v>
      </c>
      <c r="E632">
        <v>123.97062551953501</v>
      </c>
      <c r="F632">
        <v>38.4805986231367</v>
      </c>
      <c r="G632">
        <v>68.4338965913864</v>
      </c>
      <c r="H632">
        <v>0</v>
      </c>
    </row>
    <row r="633" spans="1:8" ht="22.5" customHeight="1" x14ac:dyDescent="0.25">
      <c r="A633">
        <v>3</v>
      </c>
      <c r="B633" t="s">
        <v>60</v>
      </c>
      <c r="C633" t="s">
        <v>111</v>
      </c>
      <c r="D633">
        <v>14.6135856683333</v>
      </c>
      <c r="E633">
        <v>123.780827425493</v>
      </c>
      <c r="F633">
        <v>38.724325333520397</v>
      </c>
      <c r="G633">
        <v>68.867340173132604</v>
      </c>
      <c r="H633">
        <v>0</v>
      </c>
    </row>
    <row r="634" spans="1:8" ht="22.5" customHeight="1" x14ac:dyDescent="0.25">
      <c r="A634">
        <v>4</v>
      </c>
      <c r="B634" t="s">
        <v>60</v>
      </c>
      <c r="C634" t="s">
        <v>111</v>
      </c>
      <c r="D634">
        <v>21.383477558333301</v>
      </c>
      <c r="E634">
        <v>75.791960171411404</v>
      </c>
      <c r="F634">
        <v>57.090501822873101</v>
      </c>
      <c r="G634">
        <v>101.52974844179801</v>
      </c>
      <c r="H634">
        <v>0</v>
      </c>
    </row>
    <row r="635" spans="1:8" ht="22.5" customHeight="1" x14ac:dyDescent="0.25">
      <c r="A635">
        <v>5</v>
      </c>
      <c r="B635" t="s">
        <v>60</v>
      </c>
      <c r="C635" t="s">
        <v>111</v>
      </c>
      <c r="D635">
        <v>28.001789183333301</v>
      </c>
      <c r="E635">
        <v>79.870799959502605</v>
      </c>
      <c r="F635">
        <v>57.1000672404111</v>
      </c>
      <c r="G635">
        <v>101.546759580347</v>
      </c>
      <c r="H635">
        <v>0</v>
      </c>
    </row>
    <row r="636" spans="1:8" ht="22.5" customHeight="1" x14ac:dyDescent="0.25">
      <c r="A636">
        <v>6</v>
      </c>
      <c r="B636" t="s">
        <v>60</v>
      </c>
      <c r="C636" t="s">
        <v>111</v>
      </c>
      <c r="D636">
        <v>34.598780769999998</v>
      </c>
      <c r="E636">
        <v>80.397992867860694</v>
      </c>
      <c r="F636">
        <v>57.116415441438001</v>
      </c>
      <c r="G636">
        <v>101.575833221053</v>
      </c>
      <c r="H636">
        <v>0</v>
      </c>
    </row>
    <row r="637" spans="1:8" ht="22.5" customHeight="1" x14ac:dyDescent="0.25">
      <c r="A637">
        <v>7</v>
      </c>
      <c r="B637" t="s">
        <v>60</v>
      </c>
      <c r="C637" t="s">
        <v>111</v>
      </c>
      <c r="D637">
        <v>41.313292563333299</v>
      </c>
      <c r="E637">
        <v>162.63925003281099</v>
      </c>
      <c r="F637">
        <v>61.270310508175399</v>
      </c>
      <c r="G637">
        <v>108.963120207739</v>
      </c>
      <c r="H637">
        <v>0</v>
      </c>
    </row>
    <row r="638" spans="1:8" ht="22.5" customHeight="1" x14ac:dyDescent="0.25">
      <c r="A638">
        <v>8</v>
      </c>
      <c r="B638" t="s">
        <v>60</v>
      </c>
      <c r="C638" t="s">
        <v>111</v>
      </c>
      <c r="D638">
        <v>47.952924224999997</v>
      </c>
      <c r="E638">
        <v>156.831955259599</v>
      </c>
      <c r="F638">
        <v>56.529233368979703</v>
      </c>
      <c r="G638">
        <v>100.53158862339301</v>
      </c>
      <c r="H638">
        <v>0</v>
      </c>
    </row>
    <row r="639" spans="1:8" ht="22.5" customHeight="1" x14ac:dyDescent="0.25">
      <c r="A639">
        <v>9</v>
      </c>
      <c r="B639" t="s">
        <v>60</v>
      </c>
      <c r="C639" t="s">
        <v>111</v>
      </c>
      <c r="D639">
        <v>54.585535874999998</v>
      </c>
      <c r="E639">
        <v>154.73000697978901</v>
      </c>
      <c r="F639">
        <v>54.615953170264604</v>
      </c>
      <c r="G639">
        <v>97.129011117998502</v>
      </c>
      <c r="H639">
        <v>0</v>
      </c>
    </row>
    <row r="640" spans="1:8" ht="22.5" customHeight="1" x14ac:dyDescent="0.25">
      <c r="A640">
        <v>10</v>
      </c>
      <c r="B640" t="s">
        <v>60</v>
      </c>
      <c r="C640" t="s">
        <v>111</v>
      </c>
      <c r="D640">
        <v>61.336967733333303</v>
      </c>
      <c r="E640">
        <v>68.509691368282802</v>
      </c>
      <c r="F640">
        <v>54.266004288342003</v>
      </c>
      <c r="G640">
        <v>96.506662026387303</v>
      </c>
      <c r="H640">
        <v>0</v>
      </c>
    </row>
    <row r="641" spans="1:8" ht="22.5" customHeight="1" x14ac:dyDescent="0.25">
      <c r="A641">
        <v>11</v>
      </c>
      <c r="B641" t="s">
        <v>60</v>
      </c>
      <c r="C641" t="s">
        <v>111</v>
      </c>
      <c r="D641">
        <v>68.003899443333296</v>
      </c>
      <c r="E641">
        <v>69.617680212389203</v>
      </c>
      <c r="F641">
        <v>52.372292895078502</v>
      </c>
      <c r="G641">
        <v>93.138885684607601</v>
      </c>
      <c r="H641">
        <v>0</v>
      </c>
    </row>
    <row r="642" spans="1:8" ht="22.5" customHeight="1" x14ac:dyDescent="0.25">
      <c r="A642">
        <v>12</v>
      </c>
      <c r="B642" t="s">
        <v>60</v>
      </c>
      <c r="C642" t="s">
        <v>111</v>
      </c>
      <c r="D642">
        <v>74.694491194999998</v>
      </c>
      <c r="E642">
        <v>70.428777963648201</v>
      </c>
      <c r="F642">
        <v>52.025770158779999</v>
      </c>
      <c r="G642">
        <v>92.522629650374299</v>
      </c>
      <c r="H642">
        <v>0</v>
      </c>
    </row>
    <row r="643" spans="1:8" ht="22.5" customHeight="1" x14ac:dyDescent="0.25">
      <c r="A643">
        <v>1</v>
      </c>
      <c r="B643" t="s">
        <v>75</v>
      </c>
      <c r="C643" t="s">
        <v>111</v>
      </c>
      <c r="D643">
        <v>1.3543423783333299</v>
      </c>
      <c r="E643">
        <v>134.30868064032001</v>
      </c>
      <c r="F643">
        <v>37.820064065255501</v>
      </c>
      <c r="G643">
        <v>67.259201933650402</v>
      </c>
      <c r="H643">
        <v>0</v>
      </c>
    </row>
    <row r="644" spans="1:8" ht="22.5" customHeight="1" x14ac:dyDescent="0.25">
      <c r="A644">
        <v>2</v>
      </c>
      <c r="B644" t="s">
        <v>75</v>
      </c>
      <c r="C644" t="s">
        <v>111</v>
      </c>
      <c r="D644">
        <v>7.9729140033333303</v>
      </c>
      <c r="E644">
        <v>130.795243767888</v>
      </c>
      <c r="F644">
        <v>38.770691708918299</v>
      </c>
      <c r="G644">
        <v>68.949798135140199</v>
      </c>
      <c r="H644">
        <v>0</v>
      </c>
    </row>
    <row r="645" spans="1:8" ht="22.5" customHeight="1" x14ac:dyDescent="0.25">
      <c r="A645">
        <v>3</v>
      </c>
      <c r="B645" t="s">
        <v>75</v>
      </c>
      <c r="C645" t="s">
        <v>111</v>
      </c>
      <c r="D645">
        <v>14.6135856683333</v>
      </c>
      <c r="E645">
        <v>130.496086324233</v>
      </c>
      <c r="F645">
        <v>38.479151255628899</v>
      </c>
      <c r="G645">
        <v>68.431322593010407</v>
      </c>
      <c r="H645">
        <v>0</v>
      </c>
    </row>
    <row r="646" spans="1:8" ht="22.5" customHeight="1" x14ac:dyDescent="0.25">
      <c r="A646">
        <v>4</v>
      </c>
      <c r="B646" t="s">
        <v>75</v>
      </c>
      <c r="C646" t="s">
        <v>111</v>
      </c>
      <c r="D646">
        <v>21.383477558333301</v>
      </c>
      <c r="E646">
        <v>83.860087986919794</v>
      </c>
      <c r="F646">
        <v>58.894073520482301</v>
      </c>
      <c r="G646">
        <v>104.737220348826</v>
      </c>
      <c r="H646">
        <v>0</v>
      </c>
    </row>
    <row r="647" spans="1:8" ht="22.5" customHeight="1" x14ac:dyDescent="0.25">
      <c r="A647">
        <v>5</v>
      </c>
      <c r="B647" t="s">
        <v>75</v>
      </c>
      <c r="C647" t="s">
        <v>111</v>
      </c>
      <c r="D647">
        <v>28.001789183333301</v>
      </c>
      <c r="E647">
        <v>84.705853462349594</v>
      </c>
      <c r="F647">
        <v>58.185907573248898</v>
      </c>
      <c r="G647">
        <v>103.477818028266</v>
      </c>
      <c r="H647">
        <v>0</v>
      </c>
    </row>
    <row r="648" spans="1:8" ht="22.5" customHeight="1" x14ac:dyDescent="0.25">
      <c r="A648">
        <v>6</v>
      </c>
      <c r="B648" t="s">
        <v>75</v>
      </c>
      <c r="C648" t="s">
        <v>111</v>
      </c>
      <c r="D648">
        <v>34.598780769999998</v>
      </c>
      <c r="E648">
        <v>85.079575900881906</v>
      </c>
      <c r="F648">
        <v>58.117583235960701</v>
      </c>
      <c r="G648">
        <v>103.35631002683201</v>
      </c>
      <c r="H648">
        <v>0</v>
      </c>
    </row>
    <row r="649" spans="1:8" ht="22.5" customHeight="1" x14ac:dyDescent="0.25">
      <c r="A649">
        <v>7</v>
      </c>
      <c r="B649" t="s">
        <v>75</v>
      </c>
      <c r="C649" t="s">
        <v>111</v>
      </c>
      <c r="D649">
        <v>41.313292563333299</v>
      </c>
      <c r="E649">
        <v>171.45275652406201</v>
      </c>
      <c r="F649">
        <v>62.304971026858198</v>
      </c>
      <c r="G649">
        <v>110.803160474165</v>
      </c>
      <c r="H649">
        <v>0</v>
      </c>
    </row>
    <row r="650" spans="1:8" ht="22.5" customHeight="1" x14ac:dyDescent="0.25">
      <c r="A650">
        <v>8</v>
      </c>
      <c r="B650" t="s">
        <v>75</v>
      </c>
      <c r="C650" t="s">
        <v>111</v>
      </c>
      <c r="D650">
        <v>47.952924224999997</v>
      </c>
      <c r="E650">
        <v>154.45757967802001</v>
      </c>
      <c r="F650">
        <v>56.806938256283402</v>
      </c>
      <c r="G650">
        <v>101.025458994974</v>
      </c>
      <c r="H650">
        <v>0</v>
      </c>
    </row>
    <row r="651" spans="1:8" ht="22.5" customHeight="1" x14ac:dyDescent="0.25">
      <c r="A651">
        <v>9</v>
      </c>
      <c r="B651" t="s">
        <v>75</v>
      </c>
      <c r="C651" t="s">
        <v>111</v>
      </c>
      <c r="D651">
        <v>54.585535874999998</v>
      </c>
      <c r="E651">
        <v>154.74500095734101</v>
      </c>
      <c r="F651">
        <v>54.791326364515299</v>
      </c>
      <c r="G651">
        <v>97.440894806654001</v>
      </c>
      <c r="H651">
        <v>0</v>
      </c>
    </row>
    <row r="652" spans="1:8" ht="22.5" customHeight="1" x14ac:dyDescent="0.25">
      <c r="A652">
        <v>10</v>
      </c>
      <c r="B652" t="s">
        <v>75</v>
      </c>
      <c r="C652" t="s">
        <v>111</v>
      </c>
      <c r="D652">
        <v>61.336967733333303</v>
      </c>
      <c r="E652">
        <v>71.770567690756906</v>
      </c>
      <c r="F652">
        <v>54.792164373312403</v>
      </c>
      <c r="G652">
        <v>97.442385121498802</v>
      </c>
      <c r="H652">
        <v>0</v>
      </c>
    </row>
    <row r="653" spans="1:8" ht="22.5" customHeight="1" x14ac:dyDescent="0.25">
      <c r="A653">
        <v>11</v>
      </c>
      <c r="B653" t="s">
        <v>75</v>
      </c>
      <c r="C653" t="s">
        <v>111</v>
      </c>
      <c r="D653">
        <v>68.003899443333296</v>
      </c>
      <c r="E653">
        <v>72.490399254814605</v>
      </c>
      <c r="F653">
        <v>52.593998620564399</v>
      </c>
      <c r="G653">
        <v>93.533167146811707</v>
      </c>
      <c r="H653">
        <v>0</v>
      </c>
    </row>
    <row r="654" spans="1:8" ht="22.5" customHeight="1" x14ac:dyDescent="0.25">
      <c r="A654">
        <v>12</v>
      </c>
      <c r="B654" t="s">
        <v>75</v>
      </c>
      <c r="C654" t="s">
        <v>111</v>
      </c>
      <c r="D654">
        <v>74.694491194999998</v>
      </c>
      <c r="E654">
        <v>74.1653851034106</v>
      </c>
      <c r="F654">
        <v>53.024235240564202</v>
      </c>
      <c r="G654">
        <v>94.298299951819402</v>
      </c>
      <c r="H654">
        <v>0</v>
      </c>
    </row>
    <row r="655" spans="1:8" ht="22.5" customHeight="1" x14ac:dyDescent="0.25">
      <c r="A655">
        <v>1</v>
      </c>
      <c r="B655" t="s">
        <v>47</v>
      </c>
      <c r="C655" t="s">
        <v>111</v>
      </c>
      <c r="D655">
        <v>1.3543423783333299</v>
      </c>
      <c r="E655">
        <v>127.36102758523199</v>
      </c>
      <c r="F655">
        <v>37.342049065608997</v>
      </c>
      <c r="G655">
        <v>66.409100058278995</v>
      </c>
      <c r="H655">
        <v>0</v>
      </c>
    </row>
    <row r="656" spans="1:8" ht="22.5" customHeight="1" x14ac:dyDescent="0.25">
      <c r="A656">
        <v>2</v>
      </c>
      <c r="B656" t="s">
        <v>47</v>
      </c>
      <c r="C656" t="s">
        <v>111</v>
      </c>
      <c r="D656">
        <v>7.9729140033333303</v>
      </c>
      <c r="E656">
        <v>124.683010494535</v>
      </c>
      <c r="F656">
        <v>37.083083208167203</v>
      </c>
      <c r="G656">
        <v>65.9485551774046</v>
      </c>
      <c r="H656">
        <v>0</v>
      </c>
    </row>
    <row r="657" spans="1:8" ht="22.5" customHeight="1" x14ac:dyDescent="0.25">
      <c r="A657">
        <v>3</v>
      </c>
      <c r="B657" t="s">
        <v>47</v>
      </c>
      <c r="C657" t="s">
        <v>111</v>
      </c>
      <c r="D657">
        <v>14.6135856683333</v>
      </c>
      <c r="E657">
        <v>123.880211486786</v>
      </c>
      <c r="F657">
        <v>37.301344746857197</v>
      </c>
      <c r="G657">
        <v>66.336711497810896</v>
      </c>
      <c r="H657">
        <v>0</v>
      </c>
    </row>
    <row r="658" spans="1:8" ht="22.5" customHeight="1" x14ac:dyDescent="0.25">
      <c r="A658">
        <v>4</v>
      </c>
      <c r="B658" t="s">
        <v>47</v>
      </c>
      <c r="C658" t="s">
        <v>111</v>
      </c>
      <c r="D658">
        <v>21.383477558333301</v>
      </c>
      <c r="E658">
        <v>78.6212783173291</v>
      </c>
      <c r="F658">
        <v>55.491626684555598</v>
      </c>
      <c r="G658">
        <v>98.686308895813696</v>
      </c>
      <c r="H658">
        <v>0</v>
      </c>
    </row>
    <row r="659" spans="1:8" ht="22.5" customHeight="1" x14ac:dyDescent="0.25">
      <c r="A659">
        <v>5</v>
      </c>
      <c r="B659" t="s">
        <v>47</v>
      </c>
      <c r="C659" t="s">
        <v>111</v>
      </c>
      <c r="D659">
        <v>28.001789183333301</v>
      </c>
      <c r="E659">
        <v>80.502812141075495</v>
      </c>
      <c r="F659">
        <v>56.681938380555202</v>
      </c>
      <c r="G659">
        <v>100.80315921597899</v>
      </c>
      <c r="H659">
        <v>0</v>
      </c>
    </row>
    <row r="660" spans="1:8" ht="22.5" customHeight="1" x14ac:dyDescent="0.25">
      <c r="A660">
        <v>6</v>
      </c>
      <c r="B660" t="s">
        <v>47</v>
      </c>
      <c r="C660" t="s">
        <v>111</v>
      </c>
      <c r="D660">
        <v>34.598780769999998</v>
      </c>
      <c r="E660">
        <v>80.279427668774801</v>
      </c>
      <c r="F660">
        <v>56.755851003889703</v>
      </c>
      <c r="G660">
        <v>100.934605425317</v>
      </c>
      <c r="H660">
        <v>0</v>
      </c>
    </row>
    <row r="661" spans="1:8" ht="22.5" customHeight="1" x14ac:dyDescent="0.25">
      <c r="A661">
        <v>7</v>
      </c>
      <c r="B661" t="s">
        <v>47</v>
      </c>
      <c r="C661" t="s">
        <v>111</v>
      </c>
      <c r="D661">
        <v>41.313292563333299</v>
      </c>
      <c r="E661">
        <v>164.04680053415501</v>
      </c>
      <c r="F661">
        <v>60.346997032648098</v>
      </c>
      <c r="G661">
        <v>107.321099522861</v>
      </c>
      <c r="H661">
        <v>0</v>
      </c>
    </row>
    <row r="662" spans="1:8" ht="22.5" customHeight="1" x14ac:dyDescent="0.25">
      <c r="A662">
        <v>8</v>
      </c>
      <c r="B662" t="s">
        <v>47</v>
      </c>
      <c r="C662" t="s">
        <v>111</v>
      </c>
      <c r="D662">
        <v>47.952924224999997</v>
      </c>
      <c r="E662">
        <v>148.259758346072</v>
      </c>
      <c r="F662">
        <v>54.6039224173824</v>
      </c>
      <c r="G662">
        <v>97.107615627072903</v>
      </c>
      <c r="H662">
        <v>0</v>
      </c>
    </row>
    <row r="663" spans="1:8" ht="22.5" customHeight="1" x14ac:dyDescent="0.25">
      <c r="A663">
        <v>9</v>
      </c>
      <c r="B663" t="s">
        <v>47</v>
      </c>
      <c r="C663" t="s">
        <v>111</v>
      </c>
      <c r="D663">
        <v>54.585535874999998</v>
      </c>
      <c r="E663">
        <v>146.14815598150699</v>
      </c>
      <c r="F663">
        <v>52.828905960625796</v>
      </c>
      <c r="G663">
        <v>93.950926360376897</v>
      </c>
      <c r="H663">
        <v>0</v>
      </c>
    </row>
    <row r="664" spans="1:8" ht="22.5" customHeight="1" x14ac:dyDescent="0.25">
      <c r="A664">
        <v>10</v>
      </c>
      <c r="B664" t="s">
        <v>47</v>
      </c>
      <c r="C664" t="s">
        <v>111</v>
      </c>
      <c r="D664">
        <v>61.336967733333303</v>
      </c>
      <c r="E664">
        <v>66.076737955880503</v>
      </c>
      <c r="F664">
        <v>52.407110001807801</v>
      </c>
      <c r="G664">
        <v>93.200804427215004</v>
      </c>
      <c r="H664">
        <v>0</v>
      </c>
    </row>
    <row r="665" spans="1:8" ht="22.5" customHeight="1" x14ac:dyDescent="0.25">
      <c r="A665">
        <v>11</v>
      </c>
      <c r="B665" t="s">
        <v>47</v>
      </c>
      <c r="C665" t="s">
        <v>111</v>
      </c>
      <c r="D665">
        <v>68.003899443333296</v>
      </c>
      <c r="E665">
        <v>66.952199564070298</v>
      </c>
      <c r="F665">
        <v>50.9982379922522</v>
      </c>
      <c r="G665">
        <v>90.695266445421296</v>
      </c>
      <c r="H665">
        <v>0</v>
      </c>
    </row>
    <row r="666" spans="1:8" ht="22.5" customHeight="1" x14ac:dyDescent="0.25">
      <c r="A666">
        <v>12</v>
      </c>
      <c r="B666" t="s">
        <v>47</v>
      </c>
      <c r="C666" t="s">
        <v>111</v>
      </c>
      <c r="D666">
        <v>74.694491194999998</v>
      </c>
      <c r="E666">
        <v>68.097311919446398</v>
      </c>
      <c r="F666">
        <v>51.183056475019796</v>
      </c>
      <c r="G666">
        <v>91.023947635175205</v>
      </c>
      <c r="H666">
        <v>0</v>
      </c>
    </row>
    <row r="667" spans="1:8" ht="22.5" customHeight="1" x14ac:dyDescent="0.25">
      <c r="A667">
        <v>1</v>
      </c>
      <c r="B667" t="s">
        <v>38</v>
      </c>
      <c r="C667" t="s">
        <v>111</v>
      </c>
      <c r="D667">
        <v>1.3543423783333299</v>
      </c>
      <c r="E667">
        <v>135.972496495928</v>
      </c>
      <c r="F667">
        <v>32.189030705821303</v>
      </c>
      <c r="G667">
        <v>57.2449722072326</v>
      </c>
      <c r="H667">
        <v>0</v>
      </c>
    </row>
    <row r="668" spans="1:8" ht="22.5" customHeight="1" x14ac:dyDescent="0.25">
      <c r="A668">
        <v>2</v>
      </c>
      <c r="B668" t="s">
        <v>38</v>
      </c>
      <c r="C668" t="s">
        <v>111</v>
      </c>
      <c r="D668">
        <v>7.9729140033333303</v>
      </c>
      <c r="E668">
        <v>129.75698982237299</v>
      </c>
      <c r="F668">
        <v>31.230135243508499</v>
      </c>
      <c r="G668">
        <v>55.539672517055401</v>
      </c>
      <c r="H668">
        <v>0</v>
      </c>
    </row>
    <row r="669" spans="1:8" ht="22.5" customHeight="1" x14ac:dyDescent="0.25">
      <c r="A669">
        <v>3</v>
      </c>
      <c r="B669" t="s">
        <v>38</v>
      </c>
      <c r="C669" t="s">
        <v>111</v>
      </c>
      <c r="D669">
        <v>14.6135856683333</v>
      </c>
      <c r="E669">
        <v>128.207316761437</v>
      </c>
      <c r="F669">
        <v>31.126334002715801</v>
      </c>
      <c r="G669">
        <v>55.355072390429797</v>
      </c>
      <c r="H669">
        <v>0</v>
      </c>
    </row>
    <row r="670" spans="1:8" ht="22.5" customHeight="1" x14ac:dyDescent="0.25">
      <c r="A670">
        <v>4</v>
      </c>
      <c r="B670" t="s">
        <v>38</v>
      </c>
      <c r="C670" t="s">
        <v>111</v>
      </c>
      <c r="D670">
        <v>21.383477558333301</v>
      </c>
      <c r="E670">
        <v>82.175269177950298</v>
      </c>
      <c r="F670">
        <v>48.4514890021265</v>
      </c>
      <c r="G670">
        <v>86.166128041381796</v>
      </c>
      <c r="H670">
        <v>0</v>
      </c>
    </row>
    <row r="671" spans="1:8" ht="22.5" customHeight="1" x14ac:dyDescent="0.25">
      <c r="A671">
        <v>5</v>
      </c>
      <c r="B671" t="s">
        <v>38</v>
      </c>
      <c r="C671" t="s">
        <v>111</v>
      </c>
      <c r="D671">
        <v>28.001789183333301</v>
      </c>
      <c r="E671">
        <v>83.1294488182142</v>
      </c>
      <c r="F671">
        <v>48.696258339714298</v>
      </c>
      <c r="G671">
        <v>86.601425831347797</v>
      </c>
      <c r="H671">
        <v>0</v>
      </c>
    </row>
    <row r="672" spans="1:8" ht="22.5" customHeight="1" x14ac:dyDescent="0.25">
      <c r="A672">
        <v>6</v>
      </c>
      <c r="B672" t="s">
        <v>38</v>
      </c>
      <c r="C672" t="s">
        <v>111</v>
      </c>
      <c r="D672">
        <v>34.598780769999998</v>
      </c>
      <c r="E672">
        <v>83.661514420305394</v>
      </c>
      <c r="F672">
        <v>48.436685565542199</v>
      </c>
      <c r="G672">
        <v>86.139801609760298</v>
      </c>
      <c r="H672">
        <v>0</v>
      </c>
    </row>
    <row r="673" spans="1:8" ht="22.5" customHeight="1" x14ac:dyDescent="0.25">
      <c r="A673">
        <v>7</v>
      </c>
      <c r="B673" t="s">
        <v>38</v>
      </c>
      <c r="C673" t="s">
        <v>111</v>
      </c>
      <c r="D673">
        <v>41.313292563333299</v>
      </c>
      <c r="E673">
        <v>166.03045801635901</v>
      </c>
      <c r="F673">
        <v>53.288615535058902</v>
      </c>
      <c r="G673">
        <v>94.768473867548806</v>
      </c>
      <c r="H673">
        <v>0</v>
      </c>
    </row>
    <row r="674" spans="1:8" ht="22.5" customHeight="1" x14ac:dyDescent="0.25">
      <c r="A674">
        <v>8</v>
      </c>
      <c r="B674" t="s">
        <v>38</v>
      </c>
      <c r="C674" t="s">
        <v>111</v>
      </c>
      <c r="D674">
        <v>47.952924224999997</v>
      </c>
      <c r="E674">
        <v>161.95603159620899</v>
      </c>
      <c r="F674">
        <v>47.243566110549203</v>
      </c>
      <c r="G674">
        <v>84.017957971000598</v>
      </c>
      <c r="H674">
        <v>0</v>
      </c>
    </row>
    <row r="675" spans="1:8" ht="22.5" customHeight="1" x14ac:dyDescent="0.25">
      <c r="A675">
        <v>9</v>
      </c>
      <c r="B675" t="s">
        <v>38</v>
      </c>
      <c r="C675" t="s">
        <v>111</v>
      </c>
      <c r="D675">
        <v>54.585535874999998</v>
      </c>
      <c r="E675">
        <v>161.29399496495799</v>
      </c>
      <c r="F675">
        <v>45.790006728433298</v>
      </c>
      <c r="G675">
        <v>81.432947965845798</v>
      </c>
      <c r="H675">
        <v>0</v>
      </c>
    </row>
    <row r="676" spans="1:8" ht="22.5" customHeight="1" x14ac:dyDescent="0.25">
      <c r="A676">
        <v>10</v>
      </c>
      <c r="B676" t="s">
        <v>38</v>
      </c>
      <c r="C676" t="s">
        <v>111</v>
      </c>
      <c r="D676">
        <v>61.336967733333303</v>
      </c>
      <c r="E676">
        <v>69.913075915598299</v>
      </c>
      <c r="F676">
        <v>44.417340607141298</v>
      </c>
      <c r="G676">
        <v>78.991798535740003</v>
      </c>
      <c r="H676">
        <v>0</v>
      </c>
    </row>
    <row r="677" spans="1:8" ht="22.5" customHeight="1" x14ac:dyDescent="0.25">
      <c r="A677">
        <v>11</v>
      </c>
      <c r="B677" t="s">
        <v>38</v>
      </c>
      <c r="C677" t="s">
        <v>111</v>
      </c>
      <c r="D677">
        <v>68.003899443333296</v>
      </c>
      <c r="E677">
        <v>70.457041963823698</v>
      </c>
      <c r="F677">
        <v>43.245618858127699</v>
      </c>
      <c r="G677">
        <v>76.908008577294297</v>
      </c>
      <c r="H677">
        <v>0</v>
      </c>
    </row>
    <row r="678" spans="1:8" ht="22.5" customHeight="1" x14ac:dyDescent="0.25">
      <c r="A678">
        <v>12</v>
      </c>
      <c r="B678" t="s">
        <v>38</v>
      </c>
      <c r="C678" t="s">
        <v>111</v>
      </c>
      <c r="D678">
        <v>74.694491194999998</v>
      </c>
      <c r="E678">
        <v>71.510926592252105</v>
      </c>
      <c r="F678">
        <v>43.867188077298202</v>
      </c>
      <c r="G678">
        <v>78.013407276667095</v>
      </c>
      <c r="H678">
        <v>0</v>
      </c>
    </row>
    <row r="679" spans="1:8" ht="22.5" customHeight="1" x14ac:dyDescent="0.25">
      <c r="A679">
        <v>1</v>
      </c>
      <c r="B679" t="s">
        <v>72</v>
      </c>
      <c r="C679" t="s">
        <v>111</v>
      </c>
      <c r="D679">
        <v>1.3543423783333299</v>
      </c>
      <c r="E679">
        <v>139.847117047376</v>
      </c>
      <c r="F679">
        <v>40.206906333382399</v>
      </c>
      <c r="G679">
        <v>71.503962223287303</v>
      </c>
      <c r="H679">
        <v>0</v>
      </c>
    </row>
    <row r="680" spans="1:8" ht="22.5" customHeight="1" x14ac:dyDescent="0.25">
      <c r="A680">
        <v>2</v>
      </c>
      <c r="B680" t="s">
        <v>72</v>
      </c>
      <c r="C680" t="s">
        <v>111</v>
      </c>
      <c r="D680">
        <v>7.9729140033333303</v>
      </c>
      <c r="E680">
        <v>135.881606135086</v>
      </c>
      <c r="F680">
        <v>40.993390739104498</v>
      </c>
      <c r="G680">
        <v>72.902646090423502</v>
      </c>
      <c r="H680">
        <v>0</v>
      </c>
    </row>
    <row r="681" spans="1:8" ht="22.5" customHeight="1" x14ac:dyDescent="0.25">
      <c r="A681">
        <v>3</v>
      </c>
      <c r="B681" t="s">
        <v>72</v>
      </c>
      <c r="C681" t="s">
        <v>111</v>
      </c>
      <c r="D681">
        <v>14.6135856683333</v>
      </c>
      <c r="E681">
        <v>134.47673520224001</v>
      </c>
      <c r="F681">
        <v>40.957263810521802</v>
      </c>
      <c r="G681">
        <v>72.838397960631994</v>
      </c>
      <c r="H681">
        <v>0</v>
      </c>
    </row>
    <row r="682" spans="1:8" ht="22.5" customHeight="1" x14ac:dyDescent="0.25">
      <c r="A682">
        <v>4</v>
      </c>
      <c r="B682" t="s">
        <v>72</v>
      </c>
      <c r="C682" t="s">
        <v>111</v>
      </c>
      <c r="D682">
        <v>21.383477558333301</v>
      </c>
      <c r="E682">
        <v>82.779245846823599</v>
      </c>
      <c r="F682">
        <v>60.8493797037032</v>
      </c>
      <c r="G682">
        <v>108.21453686506599</v>
      </c>
      <c r="H682">
        <v>0</v>
      </c>
    </row>
    <row r="683" spans="1:8" ht="22.5" customHeight="1" x14ac:dyDescent="0.25">
      <c r="A683">
        <v>5</v>
      </c>
      <c r="B683" t="s">
        <v>72</v>
      </c>
      <c r="C683" t="s">
        <v>111</v>
      </c>
      <c r="D683">
        <v>28.001789183333301</v>
      </c>
      <c r="E683">
        <v>85.072233369339401</v>
      </c>
      <c r="F683">
        <v>60.567212375613401</v>
      </c>
      <c r="G683">
        <v>107.712730488791</v>
      </c>
      <c r="H683">
        <v>0</v>
      </c>
    </row>
    <row r="684" spans="1:8" ht="22.5" customHeight="1" x14ac:dyDescent="0.25">
      <c r="A684">
        <v>6</v>
      </c>
      <c r="B684" t="s">
        <v>72</v>
      </c>
      <c r="C684" t="s">
        <v>111</v>
      </c>
      <c r="D684">
        <v>34.598780769999998</v>
      </c>
      <c r="E684">
        <v>85.743222084184197</v>
      </c>
      <c r="F684">
        <v>61.087999882773403</v>
      </c>
      <c r="G684">
        <v>108.638898991524</v>
      </c>
      <c r="H684">
        <v>0</v>
      </c>
    </row>
    <row r="685" spans="1:8" ht="22.5" customHeight="1" x14ac:dyDescent="0.25">
      <c r="A685">
        <v>7</v>
      </c>
      <c r="B685" t="s">
        <v>72</v>
      </c>
      <c r="C685" t="s">
        <v>111</v>
      </c>
      <c r="D685">
        <v>41.313292563333299</v>
      </c>
      <c r="E685">
        <v>174.81000288309701</v>
      </c>
      <c r="F685">
        <v>65.674359782933095</v>
      </c>
      <c r="G685">
        <v>116.795281437968</v>
      </c>
      <c r="H685">
        <v>0</v>
      </c>
    </row>
    <row r="686" spans="1:8" ht="22.5" customHeight="1" x14ac:dyDescent="0.25">
      <c r="A686">
        <v>8</v>
      </c>
      <c r="B686" t="s">
        <v>72</v>
      </c>
      <c r="C686" t="s">
        <v>111</v>
      </c>
      <c r="D686">
        <v>47.952924224999997</v>
      </c>
      <c r="E686">
        <v>160.55417129148799</v>
      </c>
      <c r="F686">
        <v>60.060206042619697</v>
      </c>
      <c r="G686">
        <v>106.811070426195</v>
      </c>
      <c r="H686">
        <v>0</v>
      </c>
    </row>
    <row r="687" spans="1:8" ht="22.5" customHeight="1" x14ac:dyDescent="0.25">
      <c r="A687">
        <v>9</v>
      </c>
      <c r="B687" t="s">
        <v>72</v>
      </c>
      <c r="C687" t="s">
        <v>111</v>
      </c>
      <c r="D687">
        <v>54.585535874999998</v>
      </c>
      <c r="E687">
        <v>160.29115713762999</v>
      </c>
      <c r="F687">
        <v>57.873549410620903</v>
      </c>
      <c r="G687">
        <v>102.92232027184799</v>
      </c>
      <c r="H687">
        <v>0</v>
      </c>
    </row>
    <row r="688" spans="1:8" ht="22.5" customHeight="1" x14ac:dyDescent="0.25">
      <c r="A688">
        <v>10</v>
      </c>
      <c r="B688" t="s">
        <v>72</v>
      </c>
      <c r="C688" t="s">
        <v>111</v>
      </c>
      <c r="D688">
        <v>61.336967733333303</v>
      </c>
      <c r="E688">
        <v>72.884078038314399</v>
      </c>
      <c r="F688">
        <v>56.5925148852658</v>
      </c>
      <c r="G688">
        <v>100.644128471957</v>
      </c>
      <c r="H688">
        <v>0</v>
      </c>
    </row>
    <row r="689" spans="1:8" ht="22.5" customHeight="1" x14ac:dyDescent="0.25">
      <c r="A689">
        <v>11</v>
      </c>
      <c r="B689" t="s">
        <v>72</v>
      </c>
      <c r="C689" t="s">
        <v>111</v>
      </c>
      <c r="D689">
        <v>68.003899443333296</v>
      </c>
      <c r="E689">
        <v>74.078993193987003</v>
      </c>
      <c r="F689">
        <v>55.3509382497041</v>
      </c>
      <c r="G689">
        <v>98.436108583273807</v>
      </c>
      <c r="H689">
        <v>0</v>
      </c>
    </row>
    <row r="690" spans="1:8" ht="22.5" customHeight="1" x14ac:dyDescent="0.25">
      <c r="A690">
        <v>12</v>
      </c>
      <c r="B690" t="s">
        <v>72</v>
      </c>
      <c r="C690" t="s">
        <v>111</v>
      </c>
      <c r="D690">
        <v>74.694491194999998</v>
      </c>
      <c r="E690">
        <v>74.300390649026198</v>
      </c>
      <c r="F690">
        <v>55.531830875763099</v>
      </c>
      <c r="G690">
        <v>98.757808029457095</v>
      </c>
      <c r="H690">
        <v>0</v>
      </c>
    </row>
    <row r="691" spans="1:8" ht="22.5" customHeight="1" x14ac:dyDescent="0.25">
      <c r="A691">
        <v>1</v>
      </c>
      <c r="B691" t="s">
        <v>105</v>
      </c>
      <c r="C691" t="s">
        <v>111</v>
      </c>
      <c r="D691">
        <v>1.3543423783333299</v>
      </c>
      <c r="E691">
        <v>136.81591175309501</v>
      </c>
      <c r="F691">
        <v>38.737318379460298</v>
      </c>
      <c r="G691">
        <v>68.890447006032105</v>
      </c>
      <c r="H691">
        <v>0</v>
      </c>
    </row>
    <row r="692" spans="1:8" ht="22.5" customHeight="1" x14ac:dyDescent="0.25">
      <c r="A692">
        <v>2</v>
      </c>
      <c r="B692" t="s">
        <v>105</v>
      </c>
      <c r="C692" t="s">
        <v>111</v>
      </c>
      <c r="D692">
        <v>7.9729140033333303</v>
      </c>
      <c r="E692">
        <v>134.53998180485399</v>
      </c>
      <c r="F692">
        <v>39.548197592309499</v>
      </c>
      <c r="G692">
        <v>70.332514598163201</v>
      </c>
      <c r="H692">
        <v>0</v>
      </c>
    </row>
    <row r="693" spans="1:8" ht="22.5" customHeight="1" x14ac:dyDescent="0.25">
      <c r="A693">
        <v>3</v>
      </c>
      <c r="B693" t="s">
        <v>105</v>
      </c>
      <c r="C693" t="s">
        <v>111</v>
      </c>
      <c r="D693">
        <v>14.6135856683333</v>
      </c>
      <c r="E693">
        <v>129.86898252912999</v>
      </c>
      <c r="F693">
        <v>39.661920066262098</v>
      </c>
      <c r="G693">
        <v>70.534758645840498</v>
      </c>
      <c r="H693">
        <v>0</v>
      </c>
    </row>
    <row r="694" spans="1:8" ht="22.5" customHeight="1" x14ac:dyDescent="0.25">
      <c r="A694">
        <v>4</v>
      </c>
      <c r="B694" t="s">
        <v>105</v>
      </c>
      <c r="C694" t="s">
        <v>111</v>
      </c>
      <c r="D694">
        <v>21.383477558333301</v>
      </c>
      <c r="E694">
        <v>83.079100589327794</v>
      </c>
      <c r="F694">
        <v>58.375774553710997</v>
      </c>
      <c r="G694">
        <v>103.81547746632</v>
      </c>
      <c r="H694">
        <v>0</v>
      </c>
    </row>
    <row r="695" spans="1:8" ht="22.5" customHeight="1" x14ac:dyDescent="0.25">
      <c r="A695">
        <v>5</v>
      </c>
      <c r="B695" t="s">
        <v>105</v>
      </c>
      <c r="C695" t="s">
        <v>111</v>
      </c>
      <c r="D695">
        <v>28.001789183333301</v>
      </c>
      <c r="E695">
        <v>83.088874198460204</v>
      </c>
      <c r="F695">
        <v>58.515238527678903</v>
      </c>
      <c r="G695">
        <v>104.06350019762399</v>
      </c>
      <c r="H695">
        <v>0</v>
      </c>
    </row>
    <row r="696" spans="1:8" ht="22.5" customHeight="1" x14ac:dyDescent="0.25">
      <c r="A696">
        <v>6</v>
      </c>
      <c r="B696" t="s">
        <v>105</v>
      </c>
      <c r="C696" t="s">
        <v>111</v>
      </c>
      <c r="D696">
        <v>34.598780769999998</v>
      </c>
      <c r="E696">
        <v>85.735939410652705</v>
      </c>
      <c r="F696">
        <v>59.060157147475003</v>
      </c>
      <c r="G696">
        <v>105.03258347107</v>
      </c>
      <c r="H696">
        <v>0</v>
      </c>
    </row>
    <row r="697" spans="1:8" ht="22.5" customHeight="1" x14ac:dyDescent="0.25">
      <c r="A697">
        <v>7</v>
      </c>
      <c r="B697" t="s">
        <v>105</v>
      </c>
      <c r="C697" t="s">
        <v>111</v>
      </c>
      <c r="D697">
        <v>41.313292563333299</v>
      </c>
      <c r="E697">
        <v>168.24169975579599</v>
      </c>
      <c r="F697">
        <v>63.206183222798302</v>
      </c>
      <c r="G697">
        <v>112.405876243425</v>
      </c>
      <c r="H697">
        <v>0</v>
      </c>
    </row>
    <row r="698" spans="1:8" ht="22.5" customHeight="1" x14ac:dyDescent="0.25">
      <c r="A698">
        <v>8</v>
      </c>
      <c r="B698" t="s">
        <v>105</v>
      </c>
      <c r="C698" t="s">
        <v>111</v>
      </c>
      <c r="D698">
        <v>47.952924224999997</v>
      </c>
      <c r="E698">
        <v>158.757375932141</v>
      </c>
      <c r="F698">
        <v>57.778874361651297</v>
      </c>
      <c r="G698">
        <v>102.75395016476099</v>
      </c>
      <c r="H698">
        <v>0</v>
      </c>
    </row>
    <row r="699" spans="1:8" ht="22.5" customHeight="1" x14ac:dyDescent="0.25">
      <c r="A699">
        <v>9</v>
      </c>
      <c r="B699" t="s">
        <v>105</v>
      </c>
      <c r="C699" t="s">
        <v>111</v>
      </c>
      <c r="D699">
        <v>54.585535874999998</v>
      </c>
      <c r="E699">
        <v>158.27856603204901</v>
      </c>
      <c r="F699">
        <v>56.453969666510801</v>
      </c>
      <c r="G699">
        <v>100.397739654923</v>
      </c>
      <c r="H699">
        <v>0</v>
      </c>
    </row>
    <row r="700" spans="1:8" ht="22.5" customHeight="1" x14ac:dyDescent="0.25">
      <c r="A700">
        <v>10</v>
      </c>
      <c r="B700" t="s">
        <v>105</v>
      </c>
      <c r="C700" t="s">
        <v>111</v>
      </c>
      <c r="D700">
        <v>61.336967733333303</v>
      </c>
      <c r="E700">
        <v>72.147063571387804</v>
      </c>
      <c r="F700">
        <v>55.096567166699401</v>
      </c>
      <c r="G700">
        <v>97.9837350492582</v>
      </c>
      <c r="H700">
        <v>0</v>
      </c>
    </row>
    <row r="701" spans="1:8" ht="22.5" customHeight="1" x14ac:dyDescent="0.25">
      <c r="A701">
        <v>11</v>
      </c>
      <c r="B701" t="s">
        <v>105</v>
      </c>
      <c r="C701" t="s">
        <v>111</v>
      </c>
      <c r="D701">
        <v>68.003899443333296</v>
      </c>
      <c r="E701">
        <v>73.031441511663104</v>
      </c>
      <c r="F701">
        <v>53.580128765371001</v>
      </c>
      <c r="G701">
        <v>95.286900996335802</v>
      </c>
      <c r="H701">
        <v>0</v>
      </c>
    </row>
    <row r="702" spans="1:8" ht="22.5" customHeight="1" x14ac:dyDescent="0.25">
      <c r="A702">
        <v>12</v>
      </c>
      <c r="B702" t="s">
        <v>105</v>
      </c>
      <c r="C702" t="s">
        <v>111</v>
      </c>
      <c r="D702">
        <v>74.694491194999998</v>
      </c>
      <c r="E702">
        <v>73.443561270694005</v>
      </c>
      <c r="F702">
        <v>54.538315922469003</v>
      </c>
      <c r="G702">
        <v>96.990941036519004</v>
      </c>
      <c r="H702">
        <v>0</v>
      </c>
    </row>
    <row r="703" spans="1:8" ht="22.5" customHeight="1" x14ac:dyDescent="0.25">
      <c r="A703">
        <v>1</v>
      </c>
      <c r="B703" t="s">
        <v>40</v>
      </c>
      <c r="C703" t="s">
        <v>111</v>
      </c>
      <c r="D703">
        <v>1.3543423783333299</v>
      </c>
      <c r="E703">
        <v>127.30356114788501</v>
      </c>
      <c r="F703">
        <v>38.912290172513103</v>
      </c>
      <c r="G703">
        <v>69.201616842797193</v>
      </c>
      <c r="H703">
        <v>0</v>
      </c>
    </row>
    <row r="704" spans="1:8" ht="22.5" customHeight="1" x14ac:dyDescent="0.25">
      <c r="A704">
        <v>2</v>
      </c>
      <c r="B704" t="s">
        <v>40</v>
      </c>
      <c r="C704" t="s">
        <v>111</v>
      </c>
      <c r="D704">
        <v>7.9729140033333303</v>
      </c>
      <c r="E704">
        <v>126.062109798408</v>
      </c>
      <c r="F704">
        <v>40.190733905364198</v>
      </c>
      <c r="G704">
        <v>71.475201177299596</v>
      </c>
      <c r="H704">
        <v>0</v>
      </c>
    </row>
    <row r="705" spans="1:8" ht="22.5" customHeight="1" x14ac:dyDescent="0.25">
      <c r="A705">
        <v>3</v>
      </c>
      <c r="B705" t="s">
        <v>40</v>
      </c>
      <c r="C705" t="s">
        <v>111</v>
      </c>
      <c r="D705">
        <v>14.6135856683333</v>
      </c>
      <c r="E705">
        <v>125.597156868681</v>
      </c>
      <c r="F705">
        <v>40.240404198298599</v>
      </c>
      <c r="G705">
        <v>71.563534826254298</v>
      </c>
      <c r="H705">
        <v>0</v>
      </c>
    </row>
    <row r="706" spans="1:8" ht="22.5" customHeight="1" x14ac:dyDescent="0.25">
      <c r="A706">
        <v>4</v>
      </c>
      <c r="B706" t="s">
        <v>40</v>
      </c>
      <c r="C706" t="s">
        <v>111</v>
      </c>
      <c r="D706">
        <v>21.383477558333301</v>
      </c>
      <c r="E706">
        <v>77.946790384848896</v>
      </c>
      <c r="F706">
        <v>59.933398536364699</v>
      </c>
      <c r="G706">
        <v>106.58555595707099</v>
      </c>
      <c r="H706">
        <v>0</v>
      </c>
    </row>
    <row r="707" spans="1:8" ht="22.5" customHeight="1" x14ac:dyDescent="0.25">
      <c r="A707">
        <v>5</v>
      </c>
      <c r="B707" t="s">
        <v>40</v>
      </c>
      <c r="C707" t="s">
        <v>111</v>
      </c>
      <c r="D707">
        <v>28.001789183333301</v>
      </c>
      <c r="E707">
        <v>79.768153137559693</v>
      </c>
      <c r="F707">
        <v>60.3950864909296</v>
      </c>
      <c r="G707">
        <v>107.40662181546899</v>
      </c>
      <c r="H707">
        <v>0</v>
      </c>
    </row>
    <row r="708" spans="1:8" ht="22.5" customHeight="1" x14ac:dyDescent="0.25">
      <c r="A708">
        <v>6</v>
      </c>
      <c r="B708" t="s">
        <v>40</v>
      </c>
      <c r="C708" t="s">
        <v>111</v>
      </c>
      <c r="D708">
        <v>34.598780769999998</v>
      </c>
      <c r="E708">
        <v>80.305252782880103</v>
      </c>
      <c r="F708">
        <v>60.985382569023102</v>
      </c>
      <c r="G708">
        <v>108.45640436075099</v>
      </c>
      <c r="H708">
        <v>0</v>
      </c>
    </row>
    <row r="709" spans="1:8" ht="22.5" customHeight="1" x14ac:dyDescent="0.25">
      <c r="A709">
        <v>7</v>
      </c>
      <c r="B709" t="s">
        <v>40</v>
      </c>
      <c r="C709" t="s">
        <v>111</v>
      </c>
      <c r="D709">
        <v>41.313292563333299</v>
      </c>
      <c r="E709">
        <v>163.78057557581499</v>
      </c>
      <c r="F709">
        <v>63.851615751662102</v>
      </c>
      <c r="G709">
        <v>113.553713452756</v>
      </c>
      <c r="H709">
        <v>0</v>
      </c>
    </row>
    <row r="710" spans="1:8" ht="22.5" customHeight="1" x14ac:dyDescent="0.25">
      <c r="A710">
        <v>8</v>
      </c>
      <c r="B710" t="s">
        <v>40</v>
      </c>
      <c r="C710" t="s">
        <v>111</v>
      </c>
      <c r="D710">
        <v>47.952924224999997</v>
      </c>
      <c r="E710">
        <v>150.05125641264999</v>
      </c>
      <c r="F710">
        <v>58.139454161810299</v>
      </c>
      <c r="G710">
        <v>103.395205281363</v>
      </c>
      <c r="H710">
        <v>0</v>
      </c>
    </row>
    <row r="711" spans="1:8" ht="22.5" customHeight="1" x14ac:dyDescent="0.25">
      <c r="A711">
        <v>9</v>
      </c>
      <c r="B711" t="s">
        <v>40</v>
      </c>
      <c r="C711" t="s">
        <v>111</v>
      </c>
      <c r="D711">
        <v>54.585535874999998</v>
      </c>
      <c r="E711">
        <v>146.20510880326401</v>
      </c>
      <c r="F711">
        <v>55.900439037990203</v>
      </c>
      <c r="G711">
        <v>99.413340785161793</v>
      </c>
      <c r="H711">
        <v>0</v>
      </c>
    </row>
    <row r="712" spans="1:8" ht="22.5" customHeight="1" x14ac:dyDescent="0.25">
      <c r="A712">
        <v>10</v>
      </c>
      <c r="B712" t="s">
        <v>40</v>
      </c>
      <c r="C712" t="s">
        <v>111</v>
      </c>
      <c r="D712">
        <v>61.336967733333303</v>
      </c>
      <c r="E712">
        <v>67.164875252364396</v>
      </c>
      <c r="F712">
        <v>55.189752930607398</v>
      </c>
      <c r="G712">
        <v>98.149456611792203</v>
      </c>
      <c r="H712">
        <v>0</v>
      </c>
    </row>
    <row r="713" spans="1:8" ht="22.5" customHeight="1" x14ac:dyDescent="0.25">
      <c r="A713">
        <v>11</v>
      </c>
      <c r="B713" t="s">
        <v>40</v>
      </c>
      <c r="C713" t="s">
        <v>111</v>
      </c>
      <c r="D713">
        <v>68.003899443333296</v>
      </c>
      <c r="E713">
        <v>68.251158288429593</v>
      </c>
      <c r="F713">
        <v>53.612253575157702</v>
      </c>
      <c r="G713">
        <v>95.344031758060396</v>
      </c>
      <c r="H713">
        <v>0</v>
      </c>
    </row>
    <row r="714" spans="1:8" ht="22.5" customHeight="1" x14ac:dyDescent="0.25">
      <c r="A714">
        <v>12</v>
      </c>
      <c r="B714" t="s">
        <v>40</v>
      </c>
      <c r="C714" t="s">
        <v>111</v>
      </c>
      <c r="D714">
        <v>74.694491194999998</v>
      </c>
      <c r="E714">
        <v>69.2919938183163</v>
      </c>
      <c r="F714">
        <v>54.827225132427301</v>
      </c>
      <c r="G714">
        <v>97.504737175508694</v>
      </c>
      <c r="H714">
        <v>0</v>
      </c>
    </row>
    <row r="715" spans="1:8" ht="22.5" customHeight="1" x14ac:dyDescent="0.25">
      <c r="A715">
        <v>1</v>
      </c>
      <c r="B715" t="s">
        <v>82</v>
      </c>
      <c r="C715" t="s">
        <v>111</v>
      </c>
      <c r="D715">
        <v>1.3543423783333299</v>
      </c>
      <c r="E715">
        <v>122.038353719993</v>
      </c>
      <c r="F715">
        <v>35.3419091580366</v>
      </c>
      <c r="G715">
        <v>62.852051246652302</v>
      </c>
      <c r="H715">
        <v>0</v>
      </c>
    </row>
    <row r="716" spans="1:8" ht="22.5" customHeight="1" x14ac:dyDescent="0.25">
      <c r="A716">
        <v>2</v>
      </c>
      <c r="B716" t="s">
        <v>82</v>
      </c>
      <c r="C716" t="s">
        <v>111</v>
      </c>
      <c r="D716">
        <v>7.9729140033333303</v>
      </c>
      <c r="E716">
        <v>118.78103016721499</v>
      </c>
      <c r="F716">
        <v>36.361753921674399</v>
      </c>
      <c r="G716">
        <v>64.665743174305803</v>
      </c>
      <c r="H716">
        <v>0</v>
      </c>
    </row>
    <row r="717" spans="1:8" ht="22.5" customHeight="1" x14ac:dyDescent="0.25">
      <c r="A717">
        <v>3</v>
      </c>
      <c r="B717" t="s">
        <v>82</v>
      </c>
      <c r="C717" t="s">
        <v>111</v>
      </c>
      <c r="D717">
        <v>14.6135856683333</v>
      </c>
      <c r="E717">
        <v>117.897688952897</v>
      </c>
      <c r="F717">
        <v>35.932485687814797</v>
      </c>
      <c r="G717">
        <v>63.902332547209802</v>
      </c>
      <c r="H717">
        <v>0</v>
      </c>
    </row>
    <row r="718" spans="1:8" ht="22.5" customHeight="1" x14ac:dyDescent="0.25">
      <c r="A718">
        <v>4</v>
      </c>
      <c r="B718" t="s">
        <v>82</v>
      </c>
      <c r="C718" t="s">
        <v>111</v>
      </c>
      <c r="D718">
        <v>21.383477558333301</v>
      </c>
      <c r="E718">
        <v>76.054080774928096</v>
      </c>
      <c r="F718">
        <v>54.805452152322701</v>
      </c>
      <c r="G718">
        <v>97.466016107690706</v>
      </c>
      <c r="H718">
        <v>0</v>
      </c>
    </row>
    <row r="719" spans="1:8" ht="22.5" customHeight="1" x14ac:dyDescent="0.25">
      <c r="A719">
        <v>5</v>
      </c>
      <c r="B719" t="s">
        <v>82</v>
      </c>
      <c r="C719" t="s">
        <v>111</v>
      </c>
      <c r="D719">
        <v>28.001789183333301</v>
      </c>
      <c r="E719">
        <v>76.438390390514598</v>
      </c>
      <c r="F719">
        <v>54.983036027859299</v>
      </c>
      <c r="G719">
        <v>97.781831271944895</v>
      </c>
      <c r="H719">
        <v>0</v>
      </c>
    </row>
    <row r="720" spans="1:8" ht="22.5" customHeight="1" x14ac:dyDescent="0.25">
      <c r="A720">
        <v>6</v>
      </c>
      <c r="B720" t="s">
        <v>82</v>
      </c>
      <c r="C720" t="s">
        <v>111</v>
      </c>
      <c r="D720">
        <v>34.598780769999998</v>
      </c>
      <c r="E720">
        <v>77.690651365007099</v>
      </c>
      <c r="F720">
        <v>56.931623942567697</v>
      </c>
      <c r="G720">
        <v>101.247200019462</v>
      </c>
      <c r="H720">
        <v>0</v>
      </c>
    </row>
    <row r="721" spans="1:8" ht="22.5" customHeight="1" x14ac:dyDescent="0.25">
      <c r="A721">
        <v>7</v>
      </c>
      <c r="B721" t="s">
        <v>82</v>
      </c>
      <c r="C721" t="s">
        <v>111</v>
      </c>
      <c r="D721">
        <v>41.313292563333299</v>
      </c>
      <c r="E721">
        <v>157.22564173209301</v>
      </c>
      <c r="F721">
        <v>59.280356687380603</v>
      </c>
      <c r="G721">
        <v>105.424186332838</v>
      </c>
      <c r="H721">
        <v>0</v>
      </c>
    </row>
    <row r="722" spans="1:8" ht="22.5" customHeight="1" x14ac:dyDescent="0.25">
      <c r="A722">
        <v>8</v>
      </c>
      <c r="B722" t="s">
        <v>82</v>
      </c>
      <c r="C722" t="s">
        <v>111</v>
      </c>
      <c r="D722">
        <v>47.952924224999997</v>
      </c>
      <c r="E722">
        <v>152.895979974352</v>
      </c>
      <c r="F722">
        <v>55.639924857974599</v>
      </c>
      <c r="G722">
        <v>98.950042367422</v>
      </c>
      <c r="H722">
        <v>0</v>
      </c>
    </row>
    <row r="723" spans="1:8" ht="22.5" customHeight="1" x14ac:dyDescent="0.25">
      <c r="A723">
        <v>9</v>
      </c>
      <c r="B723" t="s">
        <v>82</v>
      </c>
      <c r="C723" t="s">
        <v>111</v>
      </c>
      <c r="D723">
        <v>54.585535874999998</v>
      </c>
      <c r="E723">
        <v>149.98113073196501</v>
      </c>
      <c r="F723">
        <v>53.200722681878297</v>
      </c>
      <c r="G723">
        <v>94.6121652174524</v>
      </c>
      <c r="H723">
        <v>0</v>
      </c>
    </row>
    <row r="724" spans="1:8" ht="22.5" customHeight="1" x14ac:dyDescent="0.25">
      <c r="A724">
        <v>10</v>
      </c>
      <c r="B724" t="s">
        <v>82</v>
      </c>
      <c r="C724" t="s">
        <v>111</v>
      </c>
      <c r="D724">
        <v>61.336967733333303</v>
      </c>
      <c r="E724">
        <v>66.061751250345196</v>
      </c>
      <c r="F724">
        <v>50.678297334174196</v>
      </c>
      <c r="G724">
        <v>90.126283979095405</v>
      </c>
      <c r="H724">
        <v>0</v>
      </c>
    </row>
    <row r="725" spans="1:8" ht="22.5" customHeight="1" x14ac:dyDescent="0.25">
      <c r="A725">
        <v>11</v>
      </c>
      <c r="B725" t="s">
        <v>82</v>
      </c>
      <c r="C725" t="s">
        <v>111</v>
      </c>
      <c r="D725">
        <v>68.003899443333296</v>
      </c>
      <c r="E725">
        <v>67.904026197858201</v>
      </c>
      <c r="F725">
        <v>50.0961162877174</v>
      </c>
      <c r="G725">
        <v>89.090933206076699</v>
      </c>
      <c r="H725">
        <v>0</v>
      </c>
    </row>
    <row r="726" spans="1:8" ht="22.5" customHeight="1" x14ac:dyDescent="0.25">
      <c r="A726">
        <v>12</v>
      </c>
      <c r="B726" t="s">
        <v>82</v>
      </c>
      <c r="C726" t="s">
        <v>111</v>
      </c>
      <c r="D726">
        <v>74.694491194999998</v>
      </c>
      <c r="E726">
        <v>68.341966521091805</v>
      </c>
      <c r="F726">
        <v>50.024180585099202</v>
      </c>
      <c r="G726">
        <v>88.963002752540504</v>
      </c>
      <c r="H726">
        <v>0</v>
      </c>
    </row>
    <row r="727" spans="1:8" ht="22.5" customHeight="1" x14ac:dyDescent="0.25">
      <c r="A727">
        <v>1</v>
      </c>
      <c r="B727" t="s">
        <v>93</v>
      </c>
      <c r="C727" t="s">
        <v>14</v>
      </c>
      <c r="D727">
        <v>1.3543423783333299</v>
      </c>
      <c r="E727">
        <v>0</v>
      </c>
      <c r="F727">
        <v>0</v>
      </c>
      <c r="G727">
        <v>0</v>
      </c>
      <c r="H727">
        <v>0</v>
      </c>
    </row>
    <row r="728" spans="1:8" ht="22.5" customHeight="1" x14ac:dyDescent="0.25">
      <c r="A728">
        <v>2</v>
      </c>
      <c r="B728" t="s">
        <v>93</v>
      </c>
      <c r="C728" t="s">
        <v>14</v>
      </c>
      <c r="D728">
        <v>7.9729140033333303</v>
      </c>
      <c r="E728">
        <v>0</v>
      </c>
      <c r="F728">
        <v>0</v>
      </c>
      <c r="G728">
        <v>0</v>
      </c>
      <c r="H728">
        <v>0</v>
      </c>
    </row>
    <row r="729" spans="1:8" ht="22.5" customHeight="1" x14ac:dyDescent="0.25">
      <c r="A729">
        <v>3</v>
      </c>
      <c r="B729" t="s">
        <v>93</v>
      </c>
      <c r="C729" t="s">
        <v>14</v>
      </c>
      <c r="D729">
        <v>14.6135856683333</v>
      </c>
      <c r="E729">
        <v>0</v>
      </c>
      <c r="F729">
        <v>0</v>
      </c>
      <c r="G729">
        <v>0</v>
      </c>
      <c r="H729">
        <v>0</v>
      </c>
    </row>
    <row r="730" spans="1:8" ht="22.5" customHeight="1" x14ac:dyDescent="0.25">
      <c r="A730">
        <v>4</v>
      </c>
      <c r="B730" t="s">
        <v>93</v>
      </c>
      <c r="C730" t="s">
        <v>14</v>
      </c>
      <c r="D730">
        <v>21.383477558333301</v>
      </c>
      <c r="E730">
        <v>0</v>
      </c>
      <c r="F730">
        <v>0</v>
      </c>
      <c r="G730">
        <v>0</v>
      </c>
      <c r="H730">
        <v>0</v>
      </c>
    </row>
    <row r="731" spans="1:8" ht="22.5" customHeight="1" x14ac:dyDescent="0.25">
      <c r="A731">
        <v>5</v>
      </c>
      <c r="B731" t="s">
        <v>93</v>
      </c>
      <c r="C731" t="s">
        <v>14</v>
      </c>
      <c r="D731">
        <v>28.001789183333301</v>
      </c>
      <c r="E731">
        <v>0</v>
      </c>
      <c r="F731">
        <v>0</v>
      </c>
      <c r="G731">
        <v>0</v>
      </c>
      <c r="H731">
        <v>0</v>
      </c>
    </row>
    <row r="732" spans="1:8" ht="22.5" customHeight="1" x14ac:dyDescent="0.25">
      <c r="A732">
        <v>6</v>
      </c>
      <c r="B732" t="s">
        <v>93</v>
      </c>
      <c r="C732" t="s">
        <v>14</v>
      </c>
      <c r="D732">
        <v>34.598780769999998</v>
      </c>
      <c r="E732">
        <v>0</v>
      </c>
      <c r="F732">
        <v>0</v>
      </c>
      <c r="G732">
        <v>0</v>
      </c>
      <c r="H732">
        <v>0</v>
      </c>
    </row>
    <row r="733" spans="1:8" ht="22.5" customHeight="1" x14ac:dyDescent="0.25">
      <c r="A733">
        <v>7</v>
      </c>
      <c r="B733" t="s">
        <v>93</v>
      </c>
      <c r="C733" t="s">
        <v>14</v>
      </c>
      <c r="D733">
        <v>41.313292563333299</v>
      </c>
      <c r="E733">
        <v>0</v>
      </c>
      <c r="F733">
        <v>0</v>
      </c>
      <c r="G733">
        <v>0</v>
      </c>
      <c r="H733">
        <v>0</v>
      </c>
    </row>
    <row r="734" spans="1:8" ht="22.5" customHeight="1" x14ac:dyDescent="0.25">
      <c r="A734">
        <v>8</v>
      </c>
      <c r="B734" t="s">
        <v>93</v>
      </c>
      <c r="C734" t="s">
        <v>14</v>
      </c>
      <c r="D734">
        <v>47.952924224999997</v>
      </c>
      <c r="E734">
        <v>0</v>
      </c>
      <c r="F734">
        <v>0</v>
      </c>
      <c r="G734">
        <v>0</v>
      </c>
      <c r="H734">
        <v>0</v>
      </c>
    </row>
    <row r="735" spans="1:8" ht="22.5" customHeight="1" x14ac:dyDescent="0.25">
      <c r="A735">
        <v>9</v>
      </c>
      <c r="B735" t="s">
        <v>93</v>
      </c>
      <c r="C735" t="s">
        <v>14</v>
      </c>
      <c r="D735">
        <v>54.585535874999998</v>
      </c>
      <c r="E735">
        <v>0</v>
      </c>
      <c r="F735">
        <v>0</v>
      </c>
      <c r="G735">
        <v>0</v>
      </c>
      <c r="H735">
        <v>0</v>
      </c>
    </row>
    <row r="736" spans="1:8" ht="22.5" customHeight="1" x14ac:dyDescent="0.25">
      <c r="A736">
        <v>10</v>
      </c>
      <c r="B736" t="s">
        <v>93</v>
      </c>
      <c r="C736" t="s">
        <v>14</v>
      </c>
      <c r="D736">
        <v>61.336967733333303</v>
      </c>
      <c r="E736">
        <v>0</v>
      </c>
      <c r="F736">
        <v>0</v>
      </c>
      <c r="G736">
        <v>0</v>
      </c>
      <c r="H736">
        <v>0</v>
      </c>
    </row>
    <row r="737" spans="1:8" ht="22.5" customHeight="1" x14ac:dyDescent="0.25">
      <c r="A737">
        <v>11</v>
      </c>
      <c r="B737" t="s">
        <v>93</v>
      </c>
      <c r="C737" t="s">
        <v>14</v>
      </c>
      <c r="D737">
        <v>68.003899443333296</v>
      </c>
      <c r="E737">
        <v>0</v>
      </c>
      <c r="F737">
        <v>0</v>
      </c>
      <c r="G737">
        <v>0</v>
      </c>
      <c r="H737">
        <v>0</v>
      </c>
    </row>
    <row r="738" spans="1:8" ht="22.5" customHeight="1" x14ac:dyDescent="0.25">
      <c r="A738">
        <v>12</v>
      </c>
      <c r="B738" t="s">
        <v>93</v>
      </c>
      <c r="C738" t="s">
        <v>14</v>
      </c>
      <c r="D738">
        <v>74.694491194999998</v>
      </c>
      <c r="E738">
        <v>0</v>
      </c>
      <c r="F738">
        <v>0</v>
      </c>
      <c r="G738">
        <v>0</v>
      </c>
      <c r="H738">
        <v>0</v>
      </c>
    </row>
    <row r="739" spans="1:8" ht="22.5" customHeight="1" x14ac:dyDescent="0.25">
      <c r="A739">
        <v>1</v>
      </c>
      <c r="B739" t="s">
        <v>76</v>
      </c>
      <c r="C739" t="s">
        <v>111</v>
      </c>
      <c r="D739">
        <v>1.3543423783333299</v>
      </c>
      <c r="E739">
        <v>132.08998806287801</v>
      </c>
      <c r="F739">
        <v>37.9814986021305</v>
      </c>
      <c r="G739">
        <v>67.546297114028903</v>
      </c>
      <c r="H739">
        <v>0</v>
      </c>
    </row>
    <row r="740" spans="1:8" ht="22.5" customHeight="1" x14ac:dyDescent="0.25">
      <c r="A740">
        <v>2</v>
      </c>
      <c r="B740" t="s">
        <v>76</v>
      </c>
      <c r="C740" t="s">
        <v>111</v>
      </c>
      <c r="D740">
        <v>7.9729140033333303</v>
      </c>
      <c r="E740">
        <v>129.89497795588599</v>
      </c>
      <c r="F740">
        <v>39.431538204452799</v>
      </c>
      <c r="G740">
        <v>70.125047542798796</v>
      </c>
      <c r="H740">
        <v>0</v>
      </c>
    </row>
    <row r="741" spans="1:8" ht="22.5" customHeight="1" x14ac:dyDescent="0.25">
      <c r="A741">
        <v>3</v>
      </c>
      <c r="B741" t="s">
        <v>76</v>
      </c>
      <c r="C741" t="s">
        <v>111</v>
      </c>
      <c r="D741">
        <v>14.6135856683333</v>
      </c>
      <c r="E741">
        <v>129.30374010525199</v>
      </c>
      <c r="F741">
        <v>39.3332347857096</v>
      </c>
      <c r="G741">
        <v>69.950224742906002</v>
      </c>
      <c r="H741">
        <v>0</v>
      </c>
    </row>
    <row r="742" spans="1:8" ht="22.5" customHeight="1" x14ac:dyDescent="0.25">
      <c r="A742">
        <v>4</v>
      </c>
      <c r="B742" t="s">
        <v>76</v>
      </c>
      <c r="C742" t="s">
        <v>111</v>
      </c>
      <c r="D742">
        <v>21.383477558333301</v>
      </c>
      <c r="E742">
        <v>77.532560058348807</v>
      </c>
      <c r="F742">
        <v>60.025338583339</v>
      </c>
      <c r="G742">
        <v>106.74906213660999</v>
      </c>
      <c r="H742">
        <v>0</v>
      </c>
    </row>
    <row r="743" spans="1:8" ht="22.5" customHeight="1" x14ac:dyDescent="0.25">
      <c r="A743">
        <v>5</v>
      </c>
      <c r="B743" t="s">
        <v>76</v>
      </c>
      <c r="C743" t="s">
        <v>111</v>
      </c>
      <c r="D743">
        <v>28.001789183333301</v>
      </c>
      <c r="E743">
        <v>79.779890491996895</v>
      </c>
      <c r="F743">
        <v>60.885910886702298</v>
      </c>
      <c r="G743">
        <v>108.279503920911</v>
      </c>
      <c r="H743">
        <v>0</v>
      </c>
    </row>
    <row r="744" spans="1:8" ht="22.5" customHeight="1" x14ac:dyDescent="0.25">
      <c r="A744">
        <v>6</v>
      </c>
      <c r="B744" t="s">
        <v>76</v>
      </c>
      <c r="C744" t="s">
        <v>111</v>
      </c>
      <c r="D744">
        <v>34.598780769999998</v>
      </c>
      <c r="E744">
        <v>80.861912797347998</v>
      </c>
      <c r="F744">
        <v>60.560188533322297</v>
      </c>
      <c r="G744">
        <v>107.70023928766</v>
      </c>
      <c r="H744">
        <v>0</v>
      </c>
    </row>
    <row r="745" spans="1:8" ht="22.5" customHeight="1" x14ac:dyDescent="0.25">
      <c r="A745">
        <v>7</v>
      </c>
      <c r="B745" t="s">
        <v>76</v>
      </c>
      <c r="C745" t="s">
        <v>111</v>
      </c>
      <c r="D745">
        <v>41.313292563333299</v>
      </c>
      <c r="E745">
        <v>175.74676315800599</v>
      </c>
      <c r="F745">
        <v>63.735656957055603</v>
      </c>
      <c r="G745">
        <v>113.347492332428</v>
      </c>
      <c r="H745">
        <v>0</v>
      </c>
    </row>
    <row r="746" spans="1:8" ht="22.5" customHeight="1" x14ac:dyDescent="0.25">
      <c r="A746">
        <v>8</v>
      </c>
      <c r="B746" t="s">
        <v>76</v>
      </c>
      <c r="C746" t="s">
        <v>111</v>
      </c>
      <c r="D746">
        <v>47.952924224999997</v>
      </c>
      <c r="E746">
        <v>168.94306990351299</v>
      </c>
      <c r="F746">
        <v>59.881880787315602</v>
      </c>
      <c r="G746">
        <v>106.493936792162</v>
      </c>
      <c r="H746">
        <v>0</v>
      </c>
    </row>
    <row r="747" spans="1:8" ht="22.5" customHeight="1" x14ac:dyDescent="0.25">
      <c r="A747">
        <v>9</v>
      </c>
      <c r="B747" t="s">
        <v>76</v>
      </c>
      <c r="C747" t="s">
        <v>111</v>
      </c>
      <c r="D747">
        <v>54.585535874999998</v>
      </c>
      <c r="E747">
        <v>167.000332838855</v>
      </c>
      <c r="F747">
        <v>58.181720392254697</v>
      </c>
      <c r="G747">
        <v>103.470371545586</v>
      </c>
      <c r="H747">
        <v>0</v>
      </c>
    </row>
    <row r="748" spans="1:8" ht="22.5" customHeight="1" x14ac:dyDescent="0.25">
      <c r="A748">
        <v>10</v>
      </c>
      <c r="B748" t="s">
        <v>76</v>
      </c>
      <c r="C748" t="s">
        <v>111</v>
      </c>
      <c r="D748">
        <v>61.336967733333303</v>
      </c>
      <c r="E748">
        <v>64.997773274588198</v>
      </c>
      <c r="F748">
        <v>55.494515103410201</v>
      </c>
      <c r="G748">
        <v>98.691445659904701</v>
      </c>
      <c r="H748">
        <v>0</v>
      </c>
    </row>
    <row r="749" spans="1:8" ht="22.5" customHeight="1" x14ac:dyDescent="0.25">
      <c r="A749">
        <v>11</v>
      </c>
      <c r="B749" t="s">
        <v>76</v>
      </c>
      <c r="C749" t="s">
        <v>111</v>
      </c>
      <c r="D749">
        <v>68.003899443333296</v>
      </c>
      <c r="E749">
        <v>66.8111982881872</v>
      </c>
      <c r="F749">
        <v>54.080986627236399</v>
      </c>
      <c r="G749">
        <v>96.177626617877195</v>
      </c>
      <c r="H749">
        <v>0</v>
      </c>
    </row>
    <row r="750" spans="1:8" ht="22.5" customHeight="1" x14ac:dyDescent="0.25">
      <c r="A750">
        <v>12</v>
      </c>
      <c r="B750" t="s">
        <v>76</v>
      </c>
      <c r="C750" t="s">
        <v>111</v>
      </c>
      <c r="D750">
        <v>74.694491194999998</v>
      </c>
      <c r="E750">
        <v>68.293756888294794</v>
      </c>
      <c r="F750">
        <v>53.958423322994697</v>
      </c>
      <c r="G750">
        <v>95.959660037613801</v>
      </c>
      <c r="H750">
        <v>0</v>
      </c>
    </row>
    <row r="751" spans="1:8" ht="22.5" customHeight="1" x14ac:dyDescent="0.25">
      <c r="A751">
        <v>1</v>
      </c>
      <c r="B751" t="s">
        <v>73</v>
      </c>
      <c r="C751" t="s">
        <v>111</v>
      </c>
      <c r="D751">
        <v>1.3543423783333299</v>
      </c>
      <c r="E751">
        <v>141.36318345306401</v>
      </c>
      <c r="F751">
        <v>40.502198140767703</v>
      </c>
      <c r="G751">
        <v>72.0291091735413</v>
      </c>
      <c r="H751">
        <v>0</v>
      </c>
    </row>
    <row r="752" spans="1:8" ht="22.5" customHeight="1" x14ac:dyDescent="0.25">
      <c r="A752">
        <v>2</v>
      </c>
      <c r="B752" t="s">
        <v>73</v>
      </c>
      <c r="C752" t="s">
        <v>111</v>
      </c>
      <c r="D752">
        <v>7.9729140033333303</v>
      </c>
      <c r="E752">
        <v>136.603392234918</v>
      </c>
      <c r="F752">
        <v>40.716972074209799</v>
      </c>
      <c r="G752">
        <v>72.4110631367748</v>
      </c>
      <c r="H752">
        <v>0</v>
      </c>
    </row>
    <row r="753" spans="1:8" ht="22.5" customHeight="1" x14ac:dyDescent="0.25">
      <c r="A753">
        <v>3</v>
      </c>
      <c r="B753" t="s">
        <v>73</v>
      </c>
      <c r="C753" t="s">
        <v>111</v>
      </c>
      <c r="D753">
        <v>14.6135856683333</v>
      </c>
      <c r="E753">
        <v>136.60718369330701</v>
      </c>
      <c r="F753">
        <v>40.8462845094231</v>
      </c>
      <c r="G753">
        <v>72.641032371558097</v>
      </c>
      <c r="H753">
        <v>0</v>
      </c>
    </row>
    <row r="754" spans="1:8" ht="22.5" customHeight="1" x14ac:dyDescent="0.25">
      <c r="A754">
        <v>4</v>
      </c>
      <c r="B754" t="s">
        <v>73</v>
      </c>
      <c r="C754" t="s">
        <v>111</v>
      </c>
      <c r="D754">
        <v>21.383477558333301</v>
      </c>
      <c r="E754">
        <v>83.490038218845996</v>
      </c>
      <c r="F754">
        <v>63.213531836834399</v>
      </c>
      <c r="G754">
        <v>112.418945018626</v>
      </c>
      <c r="H754">
        <v>0</v>
      </c>
    </row>
    <row r="755" spans="1:8" ht="22.5" customHeight="1" x14ac:dyDescent="0.25">
      <c r="A755">
        <v>5</v>
      </c>
      <c r="B755" t="s">
        <v>73</v>
      </c>
      <c r="C755" t="s">
        <v>111</v>
      </c>
      <c r="D755">
        <v>28.001789183333301</v>
      </c>
      <c r="E755">
        <v>84.979559080495605</v>
      </c>
      <c r="F755">
        <v>63.697776431478097</v>
      </c>
      <c r="G755">
        <v>113.28012560574101</v>
      </c>
      <c r="H755">
        <v>0</v>
      </c>
    </row>
    <row r="756" spans="1:8" ht="22.5" customHeight="1" x14ac:dyDescent="0.25">
      <c r="A756">
        <v>6</v>
      </c>
      <c r="B756" t="s">
        <v>73</v>
      </c>
      <c r="C756" t="s">
        <v>111</v>
      </c>
      <c r="D756">
        <v>34.598780769999998</v>
      </c>
      <c r="E756">
        <v>85.738501876922797</v>
      </c>
      <c r="F756">
        <v>63.692552835399603</v>
      </c>
      <c r="G756">
        <v>113.270835962475</v>
      </c>
      <c r="H756">
        <v>0</v>
      </c>
    </row>
    <row r="757" spans="1:8" ht="22.5" customHeight="1" x14ac:dyDescent="0.25">
      <c r="A757">
        <v>7</v>
      </c>
      <c r="B757" t="s">
        <v>73</v>
      </c>
      <c r="C757" t="s">
        <v>111</v>
      </c>
      <c r="D757">
        <v>41.313292563333299</v>
      </c>
      <c r="E757">
        <v>191.82801023802</v>
      </c>
      <c r="F757">
        <v>66.530307340680807</v>
      </c>
      <c r="G757">
        <v>118.317498574667</v>
      </c>
      <c r="H757">
        <v>0</v>
      </c>
    </row>
    <row r="758" spans="1:8" ht="22.5" customHeight="1" x14ac:dyDescent="0.25">
      <c r="A758">
        <v>8</v>
      </c>
      <c r="B758" t="s">
        <v>73</v>
      </c>
      <c r="C758" t="s">
        <v>111</v>
      </c>
      <c r="D758">
        <v>47.952924224999997</v>
      </c>
      <c r="E758">
        <v>181.76949836594</v>
      </c>
      <c r="F758">
        <v>63.114787980801701</v>
      </c>
      <c r="G758">
        <v>112.243338945058</v>
      </c>
      <c r="H758">
        <v>0</v>
      </c>
    </row>
    <row r="759" spans="1:8" ht="22.5" customHeight="1" x14ac:dyDescent="0.25">
      <c r="A759">
        <v>9</v>
      </c>
      <c r="B759" t="s">
        <v>73</v>
      </c>
      <c r="C759" t="s">
        <v>111</v>
      </c>
      <c r="D759">
        <v>54.585535874999998</v>
      </c>
      <c r="E759">
        <v>178.5401430357</v>
      </c>
      <c r="F759">
        <v>61.253118949590402</v>
      </c>
      <c r="G759">
        <v>108.932546739952</v>
      </c>
      <c r="H759">
        <v>0</v>
      </c>
    </row>
    <row r="760" spans="1:8" ht="22.5" customHeight="1" x14ac:dyDescent="0.25">
      <c r="A760">
        <v>10</v>
      </c>
      <c r="B760" t="s">
        <v>73</v>
      </c>
      <c r="C760" t="s">
        <v>111</v>
      </c>
      <c r="D760">
        <v>61.336967733333303</v>
      </c>
      <c r="E760">
        <v>68.967744500491094</v>
      </c>
      <c r="F760">
        <v>60.622641657565502</v>
      </c>
      <c r="G760">
        <v>107.811305923814</v>
      </c>
      <c r="H760">
        <v>0</v>
      </c>
    </row>
    <row r="761" spans="1:8" ht="22.5" customHeight="1" x14ac:dyDescent="0.25">
      <c r="A761">
        <v>11</v>
      </c>
      <c r="B761" t="s">
        <v>73</v>
      </c>
      <c r="C761" t="s">
        <v>111</v>
      </c>
      <c r="D761">
        <v>68.003899443333296</v>
      </c>
      <c r="E761">
        <v>72.307469370713093</v>
      </c>
      <c r="F761">
        <v>58.397418874259102</v>
      </c>
      <c r="G761">
        <v>103.853969725982</v>
      </c>
      <c r="H761">
        <v>0</v>
      </c>
    </row>
    <row r="762" spans="1:8" ht="22.5" customHeight="1" x14ac:dyDescent="0.25">
      <c r="A762">
        <v>12</v>
      </c>
      <c r="B762" t="s">
        <v>73</v>
      </c>
      <c r="C762" t="s">
        <v>111</v>
      </c>
      <c r="D762">
        <v>74.694491194999998</v>
      </c>
      <c r="E762">
        <v>72.828299629944695</v>
      </c>
      <c r="F762">
        <v>56.8083745807319</v>
      </c>
      <c r="G762">
        <v>101.028013354374</v>
      </c>
      <c r="H762">
        <v>0</v>
      </c>
    </row>
    <row r="763" spans="1:8" ht="22.5" customHeight="1" x14ac:dyDescent="0.25">
      <c r="A763">
        <v>1</v>
      </c>
      <c r="B763" t="s">
        <v>33</v>
      </c>
      <c r="C763" t="s">
        <v>111</v>
      </c>
      <c r="D763">
        <v>1.3543423783333299</v>
      </c>
      <c r="E763">
        <v>139.63631889831001</v>
      </c>
      <c r="F763">
        <v>35.679988191519101</v>
      </c>
      <c r="G763">
        <v>63.453290999797503</v>
      </c>
      <c r="H763">
        <v>0</v>
      </c>
    </row>
    <row r="764" spans="1:8" ht="22.5" customHeight="1" x14ac:dyDescent="0.25">
      <c r="A764">
        <v>2</v>
      </c>
      <c r="B764" t="s">
        <v>33</v>
      </c>
      <c r="C764" t="s">
        <v>111</v>
      </c>
      <c r="D764">
        <v>7.9729140033333303</v>
      </c>
      <c r="E764">
        <v>134.11266092675999</v>
      </c>
      <c r="F764">
        <v>33.992666338549697</v>
      </c>
      <c r="G764">
        <v>60.452557816476798</v>
      </c>
      <c r="H764">
        <v>0</v>
      </c>
    </row>
    <row r="765" spans="1:8" ht="22.5" customHeight="1" x14ac:dyDescent="0.25">
      <c r="A765">
        <v>3</v>
      </c>
      <c r="B765" t="s">
        <v>33</v>
      </c>
      <c r="C765" t="s">
        <v>111</v>
      </c>
      <c r="D765">
        <v>14.6135856683333</v>
      </c>
      <c r="E765">
        <v>132.54422213804401</v>
      </c>
      <c r="F765">
        <v>33.982993303113901</v>
      </c>
      <c r="G765">
        <v>60.435355290257696</v>
      </c>
      <c r="H765">
        <v>0</v>
      </c>
    </row>
    <row r="766" spans="1:8" ht="22.5" customHeight="1" x14ac:dyDescent="0.25">
      <c r="A766">
        <v>4</v>
      </c>
      <c r="B766" t="s">
        <v>33</v>
      </c>
      <c r="C766" t="s">
        <v>111</v>
      </c>
      <c r="D766">
        <v>21.383477558333301</v>
      </c>
      <c r="E766">
        <v>81.646153346080396</v>
      </c>
      <c r="F766">
        <v>54.127890160275498</v>
      </c>
      <c r="G766">
        <v>96.261039861034007</v>
      </c>
      <c r="H766">
        <v>0</v>
      </c>
    </row>
    <row r="767" spans="1:8" ht="22.5" customHeight="1" x14ac:dyDescent="0.25">
      <c r="A767">
        <v>5</v>
      </c>
      <c r="B767" t="s">
        <v>33</v>
      </c>
      <c r="C767" t="s">
        <v>111</v>
      </c>
      <c r="D767">
        <v>28.001789183333301</v>
      </c>
      <c r="E767">
        <v>82.421127396996098</v>
      </c>
      <c r="F767">
        <v>55.935940778869799</v>
      </c>
      <c r="G767">
        <v>99.476477081142093</v>
      </c>
      <c r="H767">
        <v>0</v>
      </c>
    </row>
    <row r="768" spans="1:8" ht="22.5" customHeight="1" x14ac:dyDescent="0.25">
      <c r="A768">
        <v>6</v>
      </c>
      <c r="B768" t="s">
        <v>33</v>
      </c>
      <c r="C768" t="s">
        <v>111</v>
      </c>
      <c r="D768">
        <v>34.598780769999998</v>
      </c>
      <c r="E768">
        <v>82.654387891948801</v>
      </c>
      <c r="F768">
        <v>56.773823046085099</v>
      </c>
      <c r="G768">
        <v>100.966566905158</v>
      </c>
      <c r="H768">
        <v>0</v>
      </c>
    </row>
    <row r="769" spans="1:8" ht="22.5" customHeight="1" x14ac:dyDescent="0.25">
      <c r="A769">
        <v>7</v>
      </c>
      <c r="B769" t="s">
        <v>33</v>
      </c>
      <c r="C769" t="s">
        <v>111</v>
      </c>
      <c r="D769">
        <v>41.313292563333299</v>
      </c>
      <c r="E769">
        <v>175.46681427344899</v>
      </c>
      <c r="F769">
        <v>56.8805294159936</v>
      </c>
      <c r="G769">
        <v>101.156333513403</v>
      </c>
      <c r="H769">
        <v>0</v>
      </c>
    </row>
    <row r="770" spans="1:8" ht="22.5" customHeight="1" x14ac:dyDescent="0.25">
      <c r="A770">
        <v>8</v>
      </c>
      <c r="B770" t="s">
        <v>33</v>
      </c>
      <c r="C770" t="s">
        <v>111</v>
      </c>
      <c r="D770">
        <v>47.952924224999997</v>
      </c>
      <c r="E770">
        <v>169.787880110869</v>
      </c>
      <c r="F770">
        <v>53.771102934264498</v>
      </c>
      <c r="G770">
        <v>95.626529458296005</v>
      </c>
      <c r="H770">
        <v>0</v>
      </c>
    </row>
    <row r="771" spans="1:8" ht="22.5" customHeight="1" x14ac:dyDescent="0.25">
      <c r="A771">
        <v>9</v>
      </c>
      <c r="B771" t="s">
        <v>33</v>
      </c>
      <c r="C771" t="s">
        <v>111</v>
      </c>
      <c r="D771">
        <v>54.585535874999998</v>
      </c>
      <c r="E771">
        <v>166.61253484361799</v>
      </c>
      <c r="F771">
        <v>51.784227368727102</v>
      </c>
      <c r="G771">
        <v>92.093069952544298</v>
      </c>
      <c r="H771">
        <v>0</v>
      </c>
    </row>
    <row r="772" spans="1:8" ht="22.5" customHeight="1" x14ac:dyDescent="0.25">
      <c r="A772">
        <v>10</v>
      </c>
      <c r="B772" t="s">
        <v>33</v>
      </c>
      <c r="C772" t="s">
        <v>111</v>
      </c>
      <c r="D772">
        <v>61.336967733333303</v>
      </c>
      <c r="E772">
        <v>67.387702385285905</v>
      </c>
      <c r="F772">
        <v>49.995135857204303</v>
      </c>
      <c r="G772">
        <v>88.911349608452099</v>
      </c>
      <c r="H772">
        <v>0</v>
      </c>
    </row>
    <row r="773" spans="1:8" ht="22.5" customHeight="1" x14ac:dyDescent="0.25">
      <c r="A773">
        <v>11</v>
      </c>
      <c r="B773" t="s">
        <v>33</v>
      </c>
      <c r="C773" t="s">
        <v>111</v>
      </c>
      <c r="D773">
        <v>68.003899443333296</v>
      </c>
      <c r="E773">
        <v>67.775802324292499</v>
      </c>
      <c r="F773">
        <v>49.075326472069897</v>
      </c>
      <c r="G773">
        <v>87.2755605979291</v>
      </c>
      <c r="H773">
        <v>0</v>
      </c>
    </row>
    <row r="774" spans="1:8" ht="22.5" customHeight="1" x14ac:dyDescent="0.25">
      <c r="A774">
        <v>12</v>
      </c>
      <c r="B774" t="s">
        <v>33</v>
      </c>
      <c r="C774" t="s">
        <v>111</v>
      </c>
      <c r="D774">
        <v>74.694491194999998</v>
      </c>
      <c r="E774">
        <v>69.163202290818504</v>
      </c>
      <c r="F774">
        <v>48.127736150820397</v>
      </c>
      <c r="G774">
        <v>85.590365970619004</v>
      </c>
      <c r="H774">
        <v>0</v>
      </c>
    </row>
    <row r="775" spans="1:8" ht="22.5" customHeight="1" x14ac:dyDescent="0.25">
      <c r="A775">
        <v>1</v>
      </c>
      <c r="B775" t="s">
        <v>46</v>
      </c>
      <c r="C775" t="s">
        <v>111</v>
      </c>
      <c r="D775">
        <v>1.3543423783333299</v>
      </c>
      <c r="E775">
        <v>136.720779862282</v>
      </c>
      <c r="F775">
        <v>40.115512930487597</v>
      </c>
      <c r="G775">
        <v>71.341428195579098</v>
      </c>
      <c r="H775">
        <v>0</v>
      </c>
    </row>
    <row r="776" spans="1:8" ht="22.5" customHeight="1" x14ac:dyDescent="0.25">
      <c r="A776">
        <v>2</v>
      </c>
      <c r="B776" t="s">
        <v>46</v>
      </c>
      <c r="C776" t="s">
        <v>111</v>
      </c>
      <c r="D776">
        <v>7.9729140033333303</v>
      </c>
      <c r="E776">
        <v>132.229743099968</v>
      </c>
      <c r="F776">
        <v>40.605637107426098</v>
      </c>
      <c r="G776">
        <v>72.213065031846597</v>
      </c>
      <c r="H776">
        <v>0</v>
      </c>
    </row>
    <row r="777" spans="1:8" ht="22.5" customHeight="1" x14ac:dyDescent="0.25">
      <c r="A777">
        <v>3</v>
      </c>
      <c r="B777" t="s">
        <v>46</v>
      </c>
      <c r="C777" t="s">
        <v>111</v>
      </c>
      <c r="D777">
        <v>14.6135856683333</v>
      </c>
      <c r="E777">
        <v>132.07058113336899</v>
      </c>
      <c r="F777">
        <v>40.7130925318802</v>
      </c>
      <c r="G777">
        <v>72.404163758695702</v>
      </c>
      <c r="H777">
        <v>0</v>
      </c>
    </row>
    <row r="778" spans="1:8" ht="22.5" customHeight="1" x14ac:dyDescent="0.25">
      <c r="A778">
        <v>4</v>
      </c>
      <c r="B778" t="s">
        <v>46</v>
      </c>
      <c r="C778" t="s">
        <v>111</v>
      </c>
      <c r="D778">
        <v>21.383477558333301</v>
      </c>
      <c r="E778">
        <v>78.902788000641493</v>
      </c>
      <c r="F778">
        <v>62.887159610011999</v>
      </c>
      <c r="G778">
        <v>111.838524650445</v>
      </c>
      <c r="H778">
        <v>0</v>
      </c>
    </row>
    <row r="779" spans="1:8" ht="22.5" customHeight="1" x14ac:dyDescent="0.25">
      <c r="A779">
        <v>5</v>
      </c>
      <c r="B779" t="s">
        <v>46</v>
      </c>
      <c r="C779" t="s">
        <v>111</v>
      </c>
      <c r="D779">
        <v>28.001789183333301</v>
      </c>
      <c r="E779">
        <v>80.7546227193466</v>
      </c>
      <c r="F779">
        <v>62.826694361151503</v>
      </c>
      <c r="G779">
        <v>111.73099325187199</v>
      </c>
      <c r="H779">
        <v>0</v>
      </c>
    </row>
    <row r="780" spans="1:8" ht="22.5" customHeight="1" x14ac:dyDescent="0.25">
      <c r="A780">
        <v>6</v>
      </c>
      <c r="B780" t="s">
        <v>46</v>
      </c>
      <c r="C780" t="s">
        <v>111</v>
      </c>
      <c r="D780">
        <v>34.598780769999998</v>
      </c>
      <c r="E780">
        <v>81.142087938003698</v>
      </c>
      <c r="F780">
        <v>63.138570389262703</v>
      </c>
      <c r="G780">
        <v>112.285633580265</v>
      </c>
      <c r="H780">
        <v>0</v>
      </c>
    </row>
    <row r="781" spans="1:8" ht="22.5" customHeight="1" x14ac:dyDescent="0.25">
      <c r="A781">
        <v>7</v>
      </c>
      <c r="B781" t="s">
        <v>46</v>
      </c>
      <c r="C781" t="s">
        <v>111</v>
      </c>
      <c r="D781">
        <v>41.313292563333299</v>
      </c>
      <c r="E781">
        <v>186.49215358654601</v>
      </c>
      <c r="F781">
        <v>67.388804794892394</v>
      </c>
      <c r="G781">
        <v>119.844250447237</v>
      </c>
      <c r="H781">
        <v>0</v>
      </c>
    </row>
    <row r="782" spans="1:8" ht="22.5" customHeight="1" x14ac:dyDescent="0.25">
      <c r="A782">
        <v>8</v>
      </c>
      <c r="B782" t="s">
        <v>46</v>
      </c>
      <c r="C782" t="s">
        <v>111</v>
      </c>
      <c r="D782">
        <v>47.952924224999997</v>
      </c>
      <c r="E782">
        <v>178.433782909206</v>
      </c>
      <c r="F782">
        <v>63.247609301480701</v>
      </c>
      <c r="G782">
        <v>112.47954838175301</v>
      </c>
      <c r="H782">
        <v>0</v>
      </c>
    </row>
    <row r="783" spans="1:8" ht="22.5" customHeight="1" x14ac:dyDescent="0.25">
      <c r="A783">
        <v>9</v>
      </c>
      <c r="B783" t="s">
        <v>46</v>
      </c>
      <c r="C783" t="s">
        <v>111</v>
      </c>
      <c r="D783">
        <v>54.585535874999998</v>
      </c>
      <c r="E783">
        <v>174.38844382188199</v>
      </c>
      <c r="F783">
        <v>61.506678236804703</v>
      </c>
      <c r="G783">
        <v>109.383476576333</v>
      </c>
      <c r="H783">
        <v>0</v>
      </c>
    </row>
    <row r="784" spans="1:8" ht="22.5" customHeight="1" x14ac:dyDescent="0.25">
      <c r="A784">
        <v>10</v>
      </c>
      <c r="B784" t="s">
        <v>46</v>
      </c>
      <c r="C784" t="s">
        <v>111</v>
      </c>
      <c r="D784">
        <v>61.336967733333303</v>
      </c>
      <c r="E784">
        <v>66.712764464444305</v>
      </c>
      <c r="F784">
        <v>60.080462449586499</v>
      </c>
      <c r="G784">
        <v>106.847094420345</v>
      </c>
      <c r="H784">
        <v>0</v>
      </c>
    </row>
    <row r="785" spans="1:8" ht="22.5" customHeight="1" x14ac:dyDescent="0.25">
      <c r="A785">
        <v>11</v>
      </c>
      <c r="B785" t="s">
        <v>46</v>
      </c>
      <c r="C785" t="s">
        <v>111</v>
      </c>
      <c r="D785">
        <v>68.003899443333296</v>
      </c>
      <c r="E785">
        <v>68.080085362463507</v>
      </c>
      <c r="F785">
        <v>58.699393527539897</v>
      </c>
      <c r="G785">
        <v>104.391001449377</v>
      </c>
      <c r="H785">
        <v>0</v>
      </c>
    </row>
    <row r="786" spans="1:8" ht="22.5" customHeight="1" x14ac:dyDescent="0.25">
      <c r="A786">
        <v>12</v>
      </c>
      <c r="B786" t="s">
        <v>46</v>
      </c>
      <c r="C786" t="s">
        <v>111</v>
      </c>
      <c r="D786">
        <v>74.694491194999998</v>
      </c>
      <c r="E786">
        <v>69.566323066120603</v>
      </c>
      <c r="F786">
        <v>57.361260767761898</v>
      </c>
      <c r="G786">
        <v>102.01126614938801</v>
      </c>
      <c r="H786">
        <v>0</v>
      </c>
    </row>
    <row r="787" spans="1:8" ht="22.5" customHeight="1" x14ac:dyDescent="0.25">
      <c r="A787">
        <v>1</v>
      </c>
      <c r="B787" t="s">
        <v>58</v>
      </c>
      <c r="C787" t="s">
        <v>111</v>
      </c>
      <c r="D787">
        <v>1.3543423783333299</v>
      </c>
      <c r="E787">
        <v>139.142934848555</v>
      </c>
      <c r="F787">
        <v>33.044395837017099</v>
      </c>
      <c r="G787">
        <v>58.766153556551203</v>
      </c>
      <c r="H787">
        <v>0</v>
      </c>
    </row>
    <row r="788" spans="1:8" ht="22.5" customHeight="1" x14ac:dyDescent="0.25">
      <c r="A788">
        <v>2</v>
      </c>
      <c r="B788" t="s">
        <v>58</v>
      </c>
      <c r="C788" t="s">
        <v>111</v>
      </c>
      <c r="D788">
        <v>7.9729140033333303</v>
      </c>
      <c r="E788">
        <v>134.80248781431399</v>
      </c>
      <c r="F788">
        <v>32.8519194233387</v>
      </c>
      <c r="G788">
        <v>58.423853502465498</v>
      </c>
      <c r="H788">
        <v>0</v>
      </c>
    </row>
    <row r="789" spans="1:8" ht="22.5" customHeight="1" x14ac:dyDescent="0.25">
      <c r="A789">
        <v>3</v>
      </c>
      <c r="B789" t="s">
        <v>58</v>
      </c>
      <c r="C789" t="s">
        <v>111</v>
      </c>
      <c r="D789">
        <v>14.6135856683333</v>
      </c>
      <c r="E789">
        <v>133.33083022094601</v>
      </c>
      <c r="F789">
        <v>32.848522067782</v>
      </c>
      <c r="G789">
        <v>58.417811645343399</v>
      </c>
      <c r="H789">
        <v>0</v>
      </c>
    </row>
    <row r="790" spans="1:8" ht="22.5" customHeight="1" x14ac:dyDescent="0.25">
      <c r="A790">
        <v>4</v>
      </c>
      <c r="B790" t="s">
        <v>58</v>
      </c>
      <c r="C790" t="s">
        <v>111</v>
      </c>
      <c r="D790">
        <v>21.383477558333301</v>
      </c>
      <c r="E790">
        <v>80.8239472607994</v>
      </c>
      <c r="F790">
        <v>54.642468452105099</v>
      </c>
      <c r="G790">
        <v>97.176165895223704</v>
      </c>
      <c r="H790">
        <v>0</v>
      </c>
    </row>
    <row r="791" spans="1:8" ht="22.5" customHeight="1" x14ac:dyDescent="0.25">
      <c r="A791">
        <v>5</v>
      </c>
      <c r="B791" t="s">
        <v>58</v>
      </c>
      <c r="C791" t="s">
        <v>111</v>
      </c>
      <c r="D791">
        <v>28.001789183333301</v>
      </c>
      <c r="E791">
        <v>81.841643358040002</v>
      </c>
      <c r="F791">
        <v>54.374802016705402</v>
      </c>
      <c r="G791">
        <v>96.700147906508803</v>
      </c>
      <c r="H791">
        <v>0</v>
      </c>
    </row>
    <row r="792" spans="1:8" ht="22.5" customHeight="1" x14ac:dyDescent="0.25">
      <c r="A792">
        <v>6</v>
      </c>
      <c r="B792" t="s">
        <v>58</v>
      </c>
      <c r="C792" t="s">
        <v>111</v>
      </c>
      <c r="D792">
        <v>34.598780769999998</v>
      </c>
      <c r="E792">
        <v>82.503765462581399</v>
      </c>
      <c r="F792">
        <v>54.250247147227498</v>
      </c>
      <c r="G792">
        <v>96.478639526629294</v>
      </c>
      <c r="H792">
        <v>0</v>
      </c>
    </row>
    <row r="793" spans="1:8" ht="22.5" customHeight="1" x14ac:dyDescent="0.25">
      <c r="A793">
        <v>7</v>
      </c>
      <c r="B793" t="s">
        <v>58</v>
      </c>
      <c r="C793" t="s">
        <v>111</v>
      </c>
      <c r="D793">
        <v>41.313292563333299</v>
      </c>
      <c r="E793">
        <v>172.12054729137799</v>
      </c>
      <c r="F793">
        <v>59.382668265410203</v>
      </c>
      <c r="G793">
        <v>105.606137243205</v>
      </c>
      <c r="H793">
        <v>0</v>
      </c>
    </row>
    <row r="794" spans="1:8" ht="22.5" customHeight="1" x14ac:dyDescent="0.25">
      <c r="A794">
        <v>8</v>
      </c>
      <c r="B794" t="s">
        <v>58</v>
      </c>
      <c r="C794" t="s">
        <v>111</v>
      </c>
      <c r="D794">
        <v>47.952924224999997</v>
      </c>
      <c r="E794">
        <v>170.60472321247599</v>
      </c>
      <c r="F794">
        <v>55.248171458587699</v>
      </c>
      <c r="G794">
        <v>98.253348121952399</v>
      </c>
      <c r="H794">
        <v>0</v>
      </c>
    </row>
    <row r="795" spans="1:8" ht="22.5" customHeight="1" x14ac:dyDescent="0.25">
      <c r="A795">
        <v>9</v>
      </c>
      <c r="B795" t="s">
        <v>58</v>
      </c>
      <c r="C795" t="s">
        <v>111</v>
      </c>
      <c r="D795">
        <v>54.585535874999998</v>
      </c>
      <c r="E795">
        <v>168.30427056030601</v>
      </c>
      <c r="F795">
        <v>52.765407841076602</v>
      </c>
      <c r="G795">
        <v>93.838001304570597</v>
      </c>
      <c r="H795">
        <v>0</v>
      </c>
    </row>
    <row r="796" spans="1:8" ht="22.5" customHeight="1" x14ac:dyDescent="0.25">
      <c r="A796">
        <v>10</v>
      </c>
      <c r="B796" t="s">
        <v>58</v>
      </c>
      <c r="C796" t="s">
        <v>111</v>
      </c>
      <c r="D796">
        <v>61.336967733333303</v>
      </c>
      <c r="E796">
        <v>67.468380587385397</v>
      </c>
      <c r="F796">
        <v>51.244801249541702</v>
      </c>
      <c r="G796">
        <v>91.133754542184903</v>
      </c>
      <c r="H796">
        <v>0</v>
      </c>
    </row>
    <row r="797" spans="1:8" ht="22.5" customHeight="1" x14ac:dyDescent="0.25">
      <c r="A797">
        <v>11</v>
      </c>
      <c r="B797" t="s">
        <v>58</v>
      </c>
      <c r="C797" t="s">
        <v>111</v>
      </c>
      <c r="D797">
        <v>68.003899443333296</v>
      </c>
      <c r="E797">
        <v>68.718144128116904</v>
      </c>
      <c r="F797">
        <v>49.681043570030397</v>
      </c>
      <c r="G797">
        <v>88.352767884941997</v>
      </c>
      <c r="H797">
        <v>0</v>
      </c>
    </row>
    <row r="798" spans="1:8" ht="22.5" customHeight="1" x14ac:dyDescent="0.25">
      <c r="A798">
        <v>12</v>
      </c>
      <c r="B798" t="s">
        <v>58</v>
      </c>
      <c r="C798" t="s">
        <v>111</v>
      </c>
      <c r="D798">
        <v>74.694491194999998</v>
      </c>
      <c r="E798">
        <v>70.123553881663895</v>
      </c>
      <c r="F798">
        <v>48.991773495760903</v>
      </c>
      <c r="G798">
        <v>87.126969984861304</v>
      </c>
      <c r="H798">
        <v>0</v>
      </c>
    </row>
    <row r="799" spans="1:8" ht="22.5" customHeight="1" x14ac:dyDescent="0.25">
      <c r="A799">
        <v>1</v>
      </c>
      <c r="B799" t="s">
        <v>9</v>
      </c>
      <c r="C799" t="s">
        <v>111</v>
      </c>
      <c r="D799">
        <v>1.3543423783333299</v>
      </c>
      <c r="E799">
        <v>140.70557183185301</v>
      </c>
      <c r="F799">
        <v>37.873086238577898</v>
      </c>
      <c r="G799">
        <v>67.3534965666869</v>
      </c>
      <c r="H799">
        <v>0</v>
      </c>
    </row>
    <row r="800" spans="1:8" ht="22.5" customHeight="1" x14ac:dyDescent="0.25">
      <c r="A800">
        <v>2</v>
      </c>
      <c r="B800" t="s">
        <v>9</v>
      </c>
      <c r="C800" t="s">
        <v>111</v>
      </c>
      <c r="D800">
        <v>7.9729140033333303</v>
      </c>
      <c r="E800">
        <v>135.180627417133</v>
      </c>
      <c r="F800">
        <v>37.354671387932903</v>
      </c>
      <c r="G800">
        <v>66.431547596299794</v>
      </c>
      <c r="H800">
        <v>0</v>
      </c>
    </row>
    <row r="801" spans="1:8" ht="22.5" customHeight="1" x14ac:dyDescent="0.25">
      <c r="A801">
        <v>3</v>
      </c>
      <c r="B801" t="s">
        <v>9</v>
      </c>
      <c r="C801" t="s">
        <v>111</v>
      </c>
      <c r="D801">
        <v>14.6135856683333</v>
      </c>
      <c r="E801">
        <v>133.761301520838</v>
      </c>
      <c r="F801">
        <v>36.986133556579098</v>
      </c>
      <c r="G801">
        <v>65.776139917020302</v>
      </c>
      <c r="H801">
        <v>0</v>
      </c>
    </row>
    <row r="802" spans="1:8" ht="22.5" customHeight="1" x14ac:dyDescent="0.25">
      <c r="A802">
        <v>4</v>
      </c>
      <c r="B802" t="s">
        <v>9</v>
      </c>
      <c r="C802" t="s">
        <v>111</v>
      </c>
      <c r="D802">
        <v>21.383477558333301</v>
      </c>
      <c r="E802">
        <v>81.948443227906594</v>
      </c>
      <c r="F802">
        <v>55.732023455811202</v>
      </c>
      <c r="G802">
        <v>99.113830513814705</v>
      </c>
      <c r="H802">
        <v>0</v>
      </c>
    </row>
    <row r="803" spans="1:8" ht="22.5" customHeight="1" x14ac:dyDescent="0.25">
      <c r="A803">
        <v>5</v>
      </c>
      <c r="B803" t="s">
        <v>9</v>
      </c>
      <c r="C803" t="s">
        <v>111</v>
      </c>
      <c r="D803">
        <v>28.001789183333301</v>
      </c>
      <c r="E803">
        <v>82.884557849005105</v>
      </c>
      <c r="F803">
        <v>55.252792894406099</v>
      </c>
      <c r="G803">
        <v>98.261566883411803</v>
      </c>
      <c r="H803">
        <v>0</v>
      </c>
    </row>
    <row r="804" spans="1:8" ht="22.5" customHeight="1" x14ac:dyDescent="0.25">
      <c r="A804">
        <v>6</v>
      </c>
      <c r="B804" t="s">
        <v>9</v>
      </c>
      <c r="C804" t="s">
        <v>111</v>
      </c>
      <c r="D804">
        <v>34.598780769999998</v>
      </c>
      <c r="E804">
        <v>83.715982337177394</v>
      </c>
      <c r="F804">
        <v>54.342227018993299</v>
      </c>
      <c r="G804">
        <v>96.642216530577599</v>
      </c>
      <c r="H804">
        <v>0</v>
      </c>
    </row>
    <row r="805" spans="1:8" ht="22.5" customHeight="1" x14ac:dyDescent="0.25">
      <c r="A805">
        <v>7</v>
      </c>
      <c r="B805" t="s">
        <v>9</v>
      </c>
      <c r="C805" t="s">
        <v>111</v>
      </c>
      <c r="D805">
        <v>41.313292563333299</v>
      </c>
      <c r="E805">
        <v>170.91419713101601</v>
      </c>
      <c r="F805">
        <v>59.540567669073397</v>
      </c>
      <c r="G805">
        <v>105.88694554268</v>
      </c>
      <c r="H805">
        <v>0</v>
      </c>
    </row>
    <row r="806" spans="1:8" ht="22.5" customHeight="1" x14ac:dyDescent="0.25">
      <c r="A806">
        <v>8</v>
      </c>
      <c r="B806" t="s">
        <v>9</v>
      </c>
      <c r="C806" t="s">
        <v>111</v>
      </c>
      <c r="D806">
        <v>47.952924224999997</v>
      </c>
      <c r="E806">
        <v>170.047600975677</v>
      </c>
      <c r="F806">
        <v>55.172472956658503</v>
      </c>
      <c r="G806">
        <v>98.118725906121497</v>
      </c>
      <c r="H806">
        <v>0</v>
      </c>
    </row>
    <row r="807" spans="1:8" ht="22.5" customHeight="1" x14ac:dyDescent="0.25">
      <c r="A807">
        <v>9</v>
      </c>
      <c r="B807" t="s">
        <v>9</v>
      </c>
      <c r="C807" t="s">
        <v>111</v>
      </c>
      <c r="D807">
        <v>54.585535874999998</v>
      </c>
      <c r="E807">
        <v>167.91527418193499</v>
      </c>
      <c r="F807">
        <v>53.371777606052298</v>
      </c>
      <c r="G807">
        <v>94.916369294603498</v>
      </c>
      <c r="H807">
        <v>0</v>
      </c>
    </row>
    <row r="808" spans="1:8" ht="22.5" customHeight="1" x14ac:dyDescent="0.25">
      <c r="A808">
        <v>10</v>
      </c>
      <c r="B808" t="s">
        <v>9</v>
      </c>
      <c r="C808" t="s">
        <v>111</v>
      </c>
      <c r="D808">
        <v>61.336967733333303</v>
      </c>
      <c r="E808">
        <v>69.006846921181406</v>
      </c>
      <c r="F808">
        <v>51.405888648952498</v>
      </c>
      <c r="G808">
        <v>91.420232373297097</v>
      </c>
      <c r="H808">
        <v>0</v>
      </c>
    </row>
    <row r="809" spans="1:8" ht="22.5" customHeight="1" x14ac:dyDescent="0.25">
      <c r="A809">
        <v>11</v>
      </c>
      <c r="B809" t="s">
        <v>9</v>
      </c>
      <c r="C809" t="s">
        <v>111</v>
      </c>
      <c r="D809">
        <v>68.003899443333296</v>
      </c>
      <c r="E809">
        <v>69.3940927509706</v>
      </c>
      <c r="F809">
        <v>49.359769553176598</v>
      </c>
      <c r="G809">
        <v>87.7814141733692</v>
      </c>
      <c r="H809">
        <v>0</v>
      </c>
    </row>
    <row r="810" spans="1:8" ht="22.5" customHeight="1" x14ac:dyDescent="0.25">
      <c r="A810">
        <v>12</v>
      </c>
      <c r="B810" t="s">
        <v>9</v>
      </c>
      <c r="C810" t="s">
        <v>111</v>
      </c>
      <c r="D810">
        <v>74.694491194999998</v>
      </c>
      <c r="E810">
        <v>70.121974562731097</v>
      </c>
      <c r="F810">
        <v>48.701933305314803</v>
      </c>
      <c r="G810">
        <v>86.611518190171793</v>
      </c>
      <c r="H810">
        <v>0</v>
      </c>
    </row>
    <row r="811" spans="1:8" ht="22.5" customHeight="1" x14ac:dyDescent="0.25">
      <c r="A811">
        <v>1</v>
      </c>
      <c r="B811" t="s">
        <v>10</v>
      </c>
      <c r="C811" t="s">
        <v>111</v>
      </c>
      <c r="D811">
        <v>1.3543423783333299</v>
      </c>
      <c r="E811">
        <v>144.760750082892</v>
      </c>
      <c r="F811">
        <v>38.464152928315897</v>
      </c>
      <c r="G811">
        <v>68.404649567717001</v>
      </c>
      <c r="H811">
        <v>0</v>
      </c>
    </row>
    <row r="812" spans="1:8" ht="22.5" customHeight="1" x14ac:dyDescent="0.25">
      <c r="A812">
        <v>2</v>
      </c>
      <c r="B812" t="s">
        <v>10</v>
      </c>
      <c r="C812" t="s">
        <v>111</v>
      </c>
      <c r="D812">
        <v>7.9729140033333303</v>
      </c>
      <c r="E812">
        <v>140.26626145860001</v>
      </c>
      <c r="F812">
        <v>37.190782041470897</v>
      </c>
      <c r="G812">
        <v>66.140086782551904</v>
      </c>
      <c r="H812">
        <v>0</v>
      </c>
    </row>
    <row r="813" spans="1:8" ht="22.5" customHeight="1" x14ac:dyDescent="0.25">
      <c r="A813">
        <v>3</v>
      </c>
      <c r="B813" t="s">
        <v>10</v>
      </c>
      <c r="C813" t="s">
        <v>111</v>
      </c>
      <c r="D813">
        <v>14.6135856683333</v>
      </c>
      <c r="E813">
        <v>138.58442603512501</v>
      </c>
      <c r="F813">
        <v>37.3512226138157</v>
      </c>
      <c r="G813">
        <v>66.425414296409897</v>
      </c>
      <c r="H813">
        <v>0</v>
      </c>
    </row>
    <row r="814" spans="1:8" ht="22.5" customHeight="1" x14ac:dyDescent="0.25">
      <c r="A814">
        <v>4</v>
      </c>
      <c r="B814" t="s">
        <v>10</v>
      </c>
      <c r="C814" t="s">
        <v>111</v>
      </c>
      <c r="D814">
        <v>21.383477558333301</v>
      </c>
      <c r="E814">
        <v>84.220234995860807</v>
      </c>
      <c r="F814">
        <v>60.704547126667698</v>
      </c>
      <c r="G814">
        <v>107.956966610066</v>
      </c>
      <c r="H814">
        <v>0</v>
      </c>
    </row>
    <row r="815" spans="1:8" ht="22.5" customHeight="1" x14ac:dyDescent="0.25">
      <c r="A815">
        <v>5</v>
      </c>
      <c r="B815" t="s">
        <v>10</v>
      </c>
      <c r="C815" t="s">
        <v>111</v>
      </c>
      <c r="D815">
        <v>28.001789183333301</v>
      </c>
      <c r="E815">
        <v>86.115045395613706</v>
      </c>
      <c r="F815">
        <v>60.9494186835256</v>
      </c>
      <c r="G815">
        <v>108.392446186782</v>
      </c>
      <c r="H815">
        <v>0</v>
      </c>
    </row>
    <row r="816" spans="1:8" ht="22.5" customHeight="1" x14ac:dyDescent="0.25">
      <c r="A816">
        <v>6</v>
      </c>
      <c r="B816" t="s">
        <v>10</v>
      </c>
      <c r="C816" t="s">
        <v>111</v>
      </c>
      <c r="D816">
        <v>34.598780769999998</v>
      </c>
      <c r="E816">
        <v>86.314061611179994</v>
      </c>
      <c r="F816">
        <v>60.763508987996197</v>
      </c>
      <c r="G816">
        <v>108.06182438425201</v>
      </c>
      <c r="H816">
        <v>0</v>
      </c>
    </row>
    <row r="817" spans="1:8" ht="22.5" customHeight="1" x14ac:dyDescent="0.25">
      <c r="A817">
        <v>7</v>
      </c>
      <c r="B817" t="s">
        <v>10</v>
      </c>
      <c r="C817" t="s">
        <v>111</v>
      </c>
      <c r="D817">
        <v>41.313292563333299</v>
      </c>
      <c r="E817">
        <v>180.08231879115399</v>
      </c>
      <c r="F817">
        <v>64.235481277185997</v>
      </c>
      <c r="G817">
        <v>114.23637990334799</v>
      </c>
      <c r="H817">
        <v>0</v>
      </c>
    </row>
    <row r="818" spans="1:8" ht="22.5" customHeight="1" x14ac:dyDescent="0.25">
      <c r="A818">
        <v>8</v>
      </c>
      <c r="B818" t="s">
        <v>10</v>
      </c>
      <c r="C818" t="s">
        <v>111</v>
      </c>
      <c r="D818">
        <v>47.952924224999997</v>
      </c>
      <c r="E818">
        <v>177.551574313532</v>
      </c>
      <c r="F818">
        <v>59.4656549326983</v>
      </c>
      <c r="G818">
        <v>105.753720732311</v>
      </c>
      <c r="H818">
        <v>0</v>
      </c>
    </row>
    <row r="819" spans="1:8" ht="22.5" customHeight="1" x14ac:dyDescent="0.25">
      <c r="A819">
        <v>9</v>
      </c>
      <c r="B819" t="s">
        <v>10</v>
      </c>
      <c r="C819" t="s">
        <v>111</v>
      </c>
      <c r="D819">
        <v>54.585535874999998</v>
      </c>
      <c r="E819">
        <v>173.07976458821</v>
      </c>
      <c r="F819">
        <v>56.860745207605298</v>
      </c>
      <c r="G819">
        <v>101.12114927720501</v>
      </c>
      <c r="H819">
        <v>0</v>
      </c>
    </row>
    <row r="820" spans="1:8" ht="22.5" customHeight="1" x14ac:dyDescent="0.25">
      <c r="A820">
        <v>10</v>
      </c>
      <c r="B820" t="s">
        <v>10</v>
      </c>
      <c r="C820" t="s">
        <v>111</v>
      </c>
      <c r="D820">
        <v>61.336967733333303</v>
      </c>
      <c r="E820">
        <v>73.216215094979503</v>
      </c>
      <c r="F820">
        <v>56.899252528813598</v>
      </c>
      <c r="G820">
        <v>101.18963069724199</v>
      </c>
      <c r="H820">
        <v>0</v>
      </c>
    </row>
    <row r="821" spans="1:8" ht="22.5" customHeight="1" x14ac:dyDescent="0.25">
      <c r="A821">
        <v>11</v>
      </c>
      <c r="B821" t="s">
        <v>10</v>
      </c>
      <c r="C821" t="s">
        <v>111</v>
      </c>
      <c r="D821">
        <v>68.003899443333296</v>
      </c>
      <c r="E821">
        <v>73.705294105377703</v>
      </c>
      <c r="F821">
        <v>54.875140956665803</v>
      </c>
      <c r="G821">
        <v>97.5899506773345</v>
      </c>
      <c r="H821">
        <v>0</v>
      </c>
    </row>
    <row r="822" spans="1:8" ht="22.5" customHeight="1" x14ac:dyDescent="0.25">
      <c r="A822">
        <v>12</v>
      </c>
      <c r="B822" t="s">
        <v>10</v>
      </c>
      <c r="C822" t="s">
        <v>111</v>
      </c>
      <c r="D822">
        <v>74.694491194999998</v>
      </c>
      <c r="E822">
        <v>73.839940274065398</v>
      </c>
      <c r="F822">
        <v>53.8265582892464</v>
      </c>
      <c r="G822">
        <v>95.725151261595798</v>
      </c>
      <c r="H822">
        <v>0</v>
      </c>
    </row>
    <row r="823" spans="1:8" ht="22.5" customHeight="1" x14ac:dyDescent="0.25">
      <c r="A823">
        <v>1</v>
      </c>
      <c r="B823" t="s">
        <v>52</v>
      </c>
      <c r="C823" t="s">
        <v>111</v>
      </c>
      <c r="D823">
        <v>1.3543423783333299</v>
      </c>
      <c r="E823">
        <v>141.07902257247099</v>
      </c>
      <c r="F823">
        <v>40.292812898474402</v>
      </c>
      <c r="G823">
        <v>71.656738458646799</v>
      </c>
      <c r="H823">
        <v>0</v>
      </c>
    </row>
    <row r="824" spans="1:8" ht="22.5" customHeight="1" x14ac:dyDescent="0.25">
      <c r="A824">
        <v>2</v>
      </c>
      <c r="B824" t="s">
        <v>52</v>
      </c>
      <c r="C824" t="s">
        <v>111</v>
      </c>
      <c r="D824">
        <v>7.9729140033333303</v>
      </c>
      <c r="E824">
        <v>136.223279263584</v>
      </c>
      <c r="F824">
        <v>41.417746231782303</v>
      </c>
      <c r="G824">
        <v>73.657319898601699</v>
      </c>
      <c r="H824">
        <v>0</v>
      </c>
    </row>
    <row r="825" spans="1:8" ht="22.5" customHeight="1" x14ac:dyDescent="0.25">
      <c r="A825">
        <v>3</v>
      </c>
      <c r="B825" t="s">
        <v>52</v>
      </c>
      <c r="C825" t="s">
        <v>111</v>
      </c>
      <c r="D825">
        <v>14.6135856683333</v>
      </c>
      <c r="E825">
        <v>134.54070087943501</v>
      </c>
      <c r="F825">
        <v>41.389939246618397</v>
      </c>
      <c r="G825">
        <v>73.607867956186197</v>
      </c>
      <c r="H825">
        <v>0</v>
      </c>
    </row>
    <row r="826" spans="1:8" ht="22.5" customHeight="1" x14ac:dyDescent="0.25">
      <c r="A826">
        <v>4</v>
      </c>
      <c r="B826" t="s">
        <v>52</v>
      </c>
      <c r="C826" t="s">
        <v>111</v>
      </c>
      <c r="D826">
        <v>21.383477558333301</v>
      </c>
      <c r="E826">
        <v>81.668761699383694</v>
      </c>
      <c r="F826">
        <v>64.005430000724303</v>
      </c>
      <c r="G826">
        <v>113.82725671328799</v>
      </c>
      <c r="H826">
        <v>0</v>
      </c>
    </row>
    <row r="827" spans="1:8" ht="22.5" customHeight="1" x14ac:dyDescent="0.25">
      <c r="A827">
        <v>5</v>
      </c>
      <c r="B827" t="s">
        <v>52</v>
      </c>
      <c r="C827" t="s">
        <v>111</v>
      </c>
      <c r="D827">
        <v>28.001789183333301</v>
      </c>
      <c r="E827">
        <v>84.155251418745394</v>
      </c>
      <c r="F827">
        <v>63.741229854529401</v>
      </c>
      <c r="G827">
        <v>113.357403173295</v>
      </c>
      <c r="H827">
        <v>0</v>
      </c>
    </row>
    <row r="828" spans="1:8" ht="22.5" customHeight="1" x14ac:dyDescent="0.25">
      <c r="A828">
        <v>6</v>
      </c>
      <c r="B828" t="s">
        <v>52</v>
      </c>
      <c r="C828" t="s">
        <v>111</v>
      </c>
      <c r="D828">
        <v>34.598780769999998</v>
      </c>
      <c r="E828">
        <v>84.341180958945699</v>
      </c>
      <c r="F828">
        <v>63.670008257249997</v>
      </c>
      <c r="G828">
        <v>113.230742684693</v>
      </c>
      <c r="H828">
        <v>0</v>
      </c>
    </row>
    <row r="829" spans="1:8" ht="22.5" customHeight="1" x14ac:dyDescent="0.25">
      <c r="A829">
        <v>7</v>
      </c>
      <c r="B829" t="s">
        <v>52</v>
      </c>
      <c r="C829" t="s">
        <v>111</v>
      </c>
      <c r="D829">
        <v>41.313292563333299</v>
      </c>
      <c r="E829">
        <v>183.09169393721899</v>
      </c>
      <c r="F829">
        <v>66.970093740306993</v>
      </c>
      <c r="G829">
        <v>119.099614707762</v>
      </c>
      <c r="H829">
        <v>0</v>
      </c>
    </row>
    <row r="830" spans="1:8" ht="22.5" customHeight="1" x14ac:dyDescent="0.25">
      <c r="A830">
        <v>8</v>
      </c>
      <c r="B830" t="s">
        <v>52</v>
      </c>
      <c r="C830" t="s">
        <v>111</v>
      </c>
      <c r="D830">
        <v>47.952924224999997</v>
      </c>
      <c r="E830">
        <v>175.00130709381</v>
      </c>
      <c r="F830">
        <v>63.503136634703203</v>
      </c>
      <c r="G830">
        <v>112.933978191156</v>
      </c>
      <c r="H830">
        <v>0</v>
      </c>
    </row>
    <row r="831" spans="1:8" ht="22.5" customHeight="1" x14ac:dyDescent="0.25">
      <c r="A831">
        <v>9</v>
      </c>
      <c r="B831" t="s">
        <v>52</v>
      </c>
      <c r="C831" t="s">
        <v>111</v>
      </c>
      <c r="D831">
        <v>54.585535874999998</v>
      </c>
      <c r="E831">
        <v>171.944290858736</v>
      </c>
      <c r="F831">
        <v>61.916002390314901</v>
      </c>
      <c r="G831">
        <v>110.111418650936</v>
      </c>
      <c r="H831">
        <v>0</v>
      </c>
    </row>
    <row r="832" spans="1:8" ht="22.5" customHeight="1" x14ac:dyDescent="0.25">
      <c r="A832">
        <v>10</v>
      </c>
      <c r="B832" t="s">
        <v>52</v>
      </c>
      <c r="C832" t="s">
        <v>111</v>
      </c>
      <c r="D832">
        <v>61.336967733333303</v>
      </c>
      <c r="E832">
        <v>69.938999008956202</v>
      </c>
      <c r="F832">
        <v>60.658560845594401</v>
      </c>
      <c r="G832">
        <v>107.875184607805</v>
      </c>
      <c r="H832">
        <v>0</v>
      </c>
    </row>
    <row r="833" spans="1:8" ht="22.5" customHeight="1" x14ac:dyDescent="0.25">
      <c r="A833">
        <v>11</v>
      </c>
      <c r="B833" t="s">
        <v>52</v>
      </c>
      <c r="C833" t="s">
        <v>111</v>
      </c>
      <c r="D833">
        <v>68.003899443333296</v>
      </c>
      <c r="E833">
        <v>70.988450138741698</v>
      </c>
      <c r="F833">
        <v>58.485344081267598</v>
      </c>
      <c r="G833">
        <v>104.010335914126</v>
      </c>
      <c r="H833">
        <v>0</v>
      </c>
    </row>
    <row r="834" spans="1:8" ht="22.5" customHeight="1" x14ac:dyDescent="0.25">
      <c r="A834">
        <v>12</v>
      </c>
      <c r="B834" t="s">
        <v>52</v>
      </c>
      <c r="C834" t="s">
        <v>111</v>
      </c>
      <c r="D834">
        <v>74.694491194999998</v>
      </c>
      <c r="E834">
        <v>72.200838644245707</v>
      </c>
      <c r="F834">
        <v>57.057749498170303</v>
      </c>
      <c r="G834">
        <v>101.471501707546</v>
      </c>
      <c r="H834">
        <v>0</v>
      </c>
    </row>
    <row r="835" spans="1:8" ht="22.5" customHeight="1" x14ac:dyDescent="0.25">
      <c r="A835">
        <v>1</v>
      </c>
      <c r="B835" t="s">
        <v>84</v>
      </c>
      <c r="C835" t="s">
        <v>111</v>
      </c>
      <c r="D835">
        <v>1.3543423783333299</v>
      </c>
      <c r="E835">
        <v>141.90107492198399</v>
      </c>
      <c r="F835">
        <v>35.799721476097901</v>
      </c>
      <c r="G835">
        <v>63.666224673092501</v>
      </c>
      <c r="H835">
        <v>0</v>
      </c>
    </row>
    <row r="836" spans="1:8" ht="22.5" customHeight="1" x14ac:dyDescent="0.25">
      <c r="A836">
        <v>2</v>
      </c>
      <c r="B836" t="s">
        <v>84</v>
      </c>
      <c r="C836" t="s">
        <v>111</v>
      </c>
      <c r="D836">
        <v>7.9729140033333303</v>
      </c>
      <c r="E836">
        <v>138.68216418003601</v>
      </c>
      <c r="F836">
        <v>35.241779124272597</v>
      </c>
      <c r="G836">
        <v>62.673979994606398</v>
      </c>
      <c r="H836">
        <v>0</v>
      </c>
    </row>
    <row r="837" spans="1:8" ht="22.5" customHeight="1" x14ac:dyDescent="0.25">
      <c r="A837">
        <v>3</v>
      </c>
      <c r="B837" t="s">
        <v>84</v>
      </c>
      <c r="C837" t="s">
        <v>111</v>
      </c>
      <c r="D837">
        <v>14.6135856683333</v>
      </c>
      <c r="E837">
        <v>134.866838841229</v>
      </c>
      <c r="F837">
        <v>35.812379080950997</v>
      </c>
      <c r="G837">
        <v>63.688734957563199</v>
      </c>
      <c r="H837">
        <v>0</v>
      </c>
    </row>
    <row r="838" spans="1:8" ht="22.5" customHeight="1" x14ac:dyDescent="0.25">
      <c r="A838">
        <v>4</v>
      </c>
      <c r="B838" t="s">
        <v>84</v>
      </c>
      <c r="C838" t="s">
        <v>111</v>
      </c>
      <c r="D838">
        <v>21.383477558333301</v>
      </c>
      <c r="E838">
        <v>84.078716648030294</v>
      </c>
      <c r="F838">
        <v>57.576181343909802</v>
      </c>
      <c r="G838">
        <v>102.393480902009</v>
      </c>
      <c r="H838">
        <v>0</v>
      </c>
    </row>
    <row r="839" spans="1:8" ht="22.5" customHeight="1" x14ac:dyDescent="0.25">
      <c r="A839">
        <v>5</v>
      </c>
      <c r="B839" t="s">
        <v>84</v>
      </c>
      <c r="C839" t="s">
        <v>111</v>
      </c>
      <c r="D839">
        <v>28.001789183333301</v>
      </c>
      <c r="E839">
        <v>83.526984116795703</v>
      </c>
      <c r="F839">
        <v>57.587877370764801</v>
      </c>
      <c r="G839">
        <v>102.414281116168</v>
      </c>
      <c r="H839">
        <v>0</v>
      </c>
    </row>
    <row r="840" spans="1:8" ht="22.5" customHeight="1" x14ac:dyDescent="0.25">
      <c r="A840">
        <v>6</v>
      </c>
      <c r="B840" t="s">
        <v>84</v>
      </c>
      <c r="C840" t="s">
        <v>111</v>
      </c>
      <c r="D840">
        <v>34.598780769999998</v>
      </c>
      <c r="E840">
        <v>86.096350303639895</v>
      </c>
      <c r="F840">
        <v>57.760504491519498</v>
      </c>
      <c r="G840">
        <v>102.72128118771801</v>
      </c>
      <c r="H840">
        <v>0</v>
      </c>
    </row>
    <row r="841" spans="1:8" ht="22.5" customHeight="1" x14ac:dyDescent="0.25">
      <c r="A841">
        <v>7</v>
      </c>
      <c r="B841" t="s">
        <v>84</v>
      </c>
      <c r="C841" t="s">
        <v>111</v>
      </c>
      <c r="D841">
        <v>41.313292563333299</v>
      </c>
      <c r="E841">
        <v>179.94063067207</v>
      </c>
      <c r="F841">
        <v>61.335960796379702</v>
      </c>
      <c r="G841">
        <v>109.07987268028199</v>
      </c>
      <c r="H841">
        <v>0</v>
      </c>
    </row>
    <row r="842" spans="1:8" ht="22.5" customHeight="1" x14ac:dyDescent="0.25">
      <c r="A842">
        <v>8</v>
      </c>
      <c r="B842" t="s">
        <v>84</v>
      </c>
      <c r="C842" t="s">
        <v>111</v>
      </c>
      <c r="D842">
        <v>47.952924224999997</v>
      </c>
      <c r="E842">
        <v>176.20907172681299</v>
      </c>
      <c r="F842">
        <v>57.507334875864203</v>
      </c>
      <c r="G842">
        <v>102.27104434323699</v>
      </c>
      <c r="H842">
        <v>0</v>
      </c>
    </row>
    <row r="843" spans="1:8" ht="22.5" customHeight="1" x14ac:dyDescent="0.25">
      <c r="A843">
        <v>9</v>
      </c>
      <c r="B843" t="s">
        <v>84</v>
      </c>
      <c r="C843" t="s">
        <v>111</v>
      </c>
      <c r="D843">
        <v>54.585535874999998</v>
      </c>
      <c r="E843">
        <v>171.04235452072501</v>
      </c>
      <c r="F843">
        <v>55.140467920405001</v>
      </c>
      <c r="G843">
        <v>98.061808149648201</v>
      </c>
      <c r="H843">
        <v>0</v>
      </c>
    </row>
    <row r="844" spans="1:8" ht="22.5" customHeight="1" x14ac:dyDescent="0.25">
      <c r="A844">
        <v>10</v>
      </c>
      <c r="B844" t="s">
        <v>84</v>
      </c>
      <c r="C844" t="s">
        <v>111</v>
      </c>
      <c r="D844">
        <v>61.336967733333303</v>
      </c>
      <c r="E844">
        <v>69.7832228536884</v>
      </c>
      <c r="F844">
        <v>52.775785274374499</v>
      </c>
      <c r="G844">
        <v>93.8564565319476</v>
      </c>
      <c r="H844">
        <v>0</v>
      </c>
    </row>
    <row r="845" spans="1:8" ht="22.5" customHeight="1" x14ac:dyDescent="0.25">
      <c r="A845">
        <v>11</v>
      </c>
      <c r="B845" t="s">
        <v>84</v>
      </c>
      <c r="C845" t="s">
        <v>111</v>
      </c>
      <c r="D845">
        <v>68.003899443333296</v>
      </c>
      <c r="E845">
        <v>70.253661326993097</v>
      </c>
      <c r="F845">
        <v>51.399197459980599</v>
      </c>
      <c r="G845">
        <v>91.408332762829502</v>
      </c>
      <c r="H845">
        <v>0</v>
      </c>
    </row>
    <row r="846" spans="1:8" ht="22.5" customHeight="1" x14ac:dyDescent="0.25">
      <c r="A846">
        <v>12</v>
      </c>
      <c r="B846" t="s">
        <v>84</v>
      </c>
      <c r="C846" t="s">
        <v>111</v>
      </c>
      <c r="D846">
        <v>74.694491194999998</v>
      </c>
      <c r="E846">
        <v>71.675372335272598</v>
      </c>
      <c r="F846">
        <v>50.888581876101703</v>
      </c>
      <c r="G846">
        <v>90.500254008459294</v>
      </c>
      <c r="H846">
        <v>0</v>
      </c>
    </row>
    <row r="847" spans="1:8" ht="22.5" customHeight="1" x14ac:dyDescent="0.25">
      <c r="A847">
        <v>1</v>
      </c>
      <c r="B847" t="s">
        <v>49</v>
      </c>
      <c r="C847" t="s">
        <v>111</v>
      </c>
      <c r="D847">
        <v>1.3543423783333299</v>
      </c>
      <c r="E847">
        <v>144.43240906297299</v>
      </c>
      <c r="F847">
        <v>33.192759303891997</v>
      </c>
      <c r="G847">
        <v>59.030003146041601</v>
      </c>
      <c r="H847">
        <v>0</v>
      </c>
    </row>
    <row r="848" spans="1:8" ht="22.5" customHeight="1" x14ac:dyDescent="0.25">
      <c r="A848">
        <v>2</v>
      </c>
      <c r="B848" t="s">
        <v>49</v>
      </c>
      <c r="C848" t="s">
        <v>111</v>
      </c>
      <c r="D848">
        <v>7.9729140033333303</v>
      </c>
      <c r="E848">
        <v>135.32871848764</v>
      </c>
      <c r="F848">
        <v>33.1187508941468</v>
      </c>
      <c r="G848">
        <v>58.8983865901507</v>
      </c>
      <c r="H848">
        <v>0</v>
      </c>
    </row>
    <row r="849" spans="1:8" ht="22.5" customHeight="1" x14ac:dyDescent="0.25">
      <c r="A849">
        <v>3</v>
      </c>
      <c r="B849" t="s">
        <v>49</v>
      </c>
      <c r="C849" t="s">
        <v>111</v>
      </c>
      <c r="D849">
        <v>14.6135856683333</v>
      </c>
      <c r="E849">
        <v>132.48677940075601</v>
      </c>
      <c r="F849">
        <v>32.872085570801403</v>
      </c>
      <c r="G849">
        <v>58.459716979113203</v>
      </c>
      <c r="H849">
        <v>0</v>
      </c>
    </row>
    <row r="850" spans="1:8" ht="22.5" customHeight="1" x14ac:dyDescent="0.25">
      <c r="A850">
        <v>4</v>
      </c>
      <c r="B850" t="s">
        <v>49</v>
      </c>
      <c r="C850" t="s">
        <v>111</v>
      </c>
      <c r="D850">
        <v>21.383477558333301</v>
      </c>
      <c r="E850">
        <v>78.770426082939395</v>
      </c>
      <c r="F850">
        <v>51.6661098945522</v>
      </c>
      <c r="G850">
        <v>91.8830098364717</v>
      </c>
      <c r="H850">
        <v>0</v>
      </c>
    </row>
    <row r="851" spans="1:8" ht="22.5" customHeight="1" x14ac:dyDescent="0.25">
      <c r="A851">
        <v>5</v>
      </c>
      <c r="B851" t="s">
        <v>49</v>
      </c>
      <c r="C851" t="s">
        <v>111</v>
      </c>
      <c r="D851">
        <v>28.001789183333301</v>
      </c>
      <c r="E851">
        <v>79.8950179397618</v>
      </c>
      <c r="F851">
        <v>52.518175025330599</v>
      </c>
      <c r="G851">
        <v>93.398322465047897</v>
      </c>
      <c r="H851">
        <v>0</v>
      </c>
    </row>
    <row r="852" spans="1:8" ht="22.5" customHeight="1" x14ac:dyDescent="0.25">
      <c r="A852">
        <v>6</v>
      </c>
      <c r="B852" t="s">
        <v>49</v>
      </c>
      <c r="C852" t="s">
        <v>111</v>
      </c>
      <c r="D852">
        <v>34.598780769999998</v>
      </c>
      <c r="E852">
        <v>80.211377604315004</v>
      </c>
      <c r="F852">
        <v>52.468677897674503</v>
      </c>
      <c r="G852">
        <v>93.310296773224294</v>
      </c>
      <c r="H852">
        <v>0</v>
      </c>
    </row>
    <row r="853" spans="1:8" ht="22.5" customHeight="1" x14ac:dyDescent="0.25">
      <c r="A853">
        <v>7</v>
      </c>
      <c r="B853" t="s">
        <v>49</v>
      </c>
      <c r="C853" t="s">
        <v>111</v>
      </c>
      <c r="D853">
        <v>41.313292563333299</v>
      </c>
      <c r="E853">
        <v>157.085150134153</v>
      </c>
      <c r="F853">
        <v>54.331854222712501</v>
      </c>
      <c r="G853">
        <v>96.623769549671906</v>
      </c>
      <c r="H853">
        <v>0</v>
      </c>
    </row>
    <row r="854" spans="1:8" ht="22.5" customHeight="1" x14ac:dyDescent="0.25">
      <c r="A854">
        <v>8</v>
      </c>
      <c r="B854" t="s">
        <v>49</v>
      </c>
      <c r="C854" t="s">
        <v>111</v>
      </c>
      <c r="D854">
        <v>47.952924224999997</v>
      </c>
      <c r="E854">
        <v>159.68470039287899</v>
      </c>
      <c r="F854">
        <v>51.3928964605511</v>
      </c>
      <c r="G854">
        <v>91.397127065443996</v>
      </c>
      <c r="H854">
        <v>0</v>
      </c>
    </row>
    <row r="855" spans="1:8" ht="22.5" customHeight="1" x14ac:dyDescent="0.25">
      <c r="A855">
        <v>9</v>
      </c>
      <c r="B855" t="s">
        <v>49</v>
      </c>
      <c r="C855" t="s">
        <v>111</v>
      </c>
      <c r="D855">
        <v>54.585535874999998</v>
      </c>
      <c r="E855">
        <v>163.02424834141499</v>
      </c>
      <c r="F855">
        <v>50.921587532373202</v>
      </c>
      <c r="G855">
        <v>90.558951267572596</v>
      </c>
      <c r="H855">
        <v>0</v>
      </c>
    </row>
    <row r="856" spans="1:8" ht="22.5" customHeight="1" x14ac:dyDescent="0.25">
      <c r="A856">
        <v>10</v>
      </c>
      <c r="B856" t="s">
        <v>49</v>
      </c>
      <c r="C856" t="s">
        <v>111</v>
      </c>
      <c r="D856">
        <v>61.336967733333303</v>
      </c>
      <c r="E856">
        <v>63.410140510241398</v>
      </c>
      <c r="F856">
        <v>47.215071171872701</v>
      </c>
      <c r="G856">
        <v>83.967282572058394</v>
      </c>
      <c r="H856">
        <v>0</v>
      </c>
    </row>
    <row r="857" spans="1:8" ht="22.5" customHeight="1" x14ac:dyDescent="0.25">
      <c r="A857">
        <v>11</v>
      </c>
      <c r="B857" t="s">
        <v>49</v>
      </c>
      <c r="C857" t="s">
        <v>111</v>
      </c>
      <c r="D857">
        <v>68.003899443333296</v>
      </c>
      <c r="E857">
        <v>63.797198932165699</v>
      </c>
      <c r="F857">
        <v>46.029831719243802</v>
      </c>
      <c r="G857">
        <v>81.859452729503204</v>
      </c>
      <c r="H857">
        <v>0</v>
      </c>
    </row>
    <row r="858" spans="1:8" ht="22.5" customHeight="1" x14ac:dyDescent="0.25">
      <c r="A858">
        <v>12</v>
      </c>
      <c r="B858" t="s">
        <v>49</v>
      </c>
      <c r="C858" t="s">
        <v>111</v>
      </c>
      <c r="D858">
        <v>74.694491194999998</v>
      </c>
      <c r="E858">
        <v>65.534612148267698</v>
      </c>
      <c r="F858">
        <v>45.8341485852579</v>
      </c>
      <c r="G858">
        <v>81.511449844022593</v>
      </c>
      <c r="H858">
        <v>0</v>
      </c>
    </row>
    <row r="859" spans="1:8" ht="22.5" customHeight="1" x14ac:dyDescent="0.25">
      <c r="A859">
        <v>1</v>
      </c>
      <c r="B859" t="s">
        <v>69</v>
      </c>
      <c r="C859" t="s">
        <v>111</v>
      </c>
      <c r="D859">
        <v>1.3543423783333299</v>
      </c>
      <c r="E859">
        <v>139.17851506976399</v>
      </c>
      <c r="F859">
        <v>36.613198046769803</v>
      </c>
      <c r="G859">
        <v>65.112911406375403</v>
      </c>
      <c r="H859">
        <v>0</v>
      </c>
    </row>
    <row r="860" spans="1:8" ht="22.5" customHeight="1" x14ac:dyDescent="0.25">
      <c r="A860">
        <v>2</v>
      </c>
      <c r="B860" t="s">
        <v>69</v>
      </c>
      <c r="C860" t="s">
        <v>111</v>
      </c>
      <c r="D860">
        <v>7.9729140033333303</v>
      </c>
      <c r="E860">
        <v>133.55401811025899</v>
      </c>
      <c r="F860">
        <v>37.415672213544603</v>
      </c>
      <c r="G860">
        <v>66.540031464567704</v>
      </c>
      <c r="H860">
        <v>0</v>
      </c>
    </row>
    <row r="861" spans="1:8" ht="22.5" customHeight="1" x14ac:dyDescent="0.25">
      <c r="A861">
        <v>3</v>
      </c>
      <c r="B861" t="s">
        <v>69</v>
      </c>
      <c r="C861" t="s">
        <v>111</v>
      </c>
      <c r="D861">
        <v>14.6135856683333</v>
      </c>
      <c r="E861">
        <v>132.667040610155</v>
      </c>
      <c r="F861">
        <v>37.346062135023701</v>
      </c>
      <c r="G861">
        <v>66.416236900926194</v>
      </c>
      <c r="H861">
        <v>0</v>
      </c>
    </row>
    <row r="862" spans="1:8" ht="22.5" customHeight="1" x14ac:dyDescent="0.25">
      <c r="A862">
        <v>4</v>
      </c>
      <c r="B862" t="s">
        <v>69</v>
      </c>
      <c r="C862" t="s">
        <v>111</v>
      </c>
      <c r="D862">
        <v>21.383477558333301</v>
      </c>
      <c r="E862">
        <v>79.361979628427505</v>
      </c>
      <c r="F862">
        <v>59.014357283160599</v>
      </c>
      <c r="G862">
        <v>104.951132992373</v>
      </c>
      <c r="H862">
        <v>0</v>
      </c>
    </row>
    <row r="863" spans="1:8" ht="22.5" customHeight="1" x14ac:dyDescent="0.25">
      <c r="A863">
        <v>5</v>
      </c>
      <c r="B863" t="s">
        <v>69</v>
      </c>
      <c r="C863" t="s">
        <v>111</v>
      </c>
      <c r="D863">
        <v>28.001789183333301</v>
      </c>
      <c r="E863">
        <v>80.592281791637205</v>
      </c>
      <c r="F863">
        <v>60.453349055556401</v>
      </c>
      <c r="G863">
        <v>107.510235960402</v>
      </c>
      <c r="H863">
        <v>0</v>
      </c>
    </row>
    <row r="864" spans="1:8" ht="22.5" customHeight="1" x14ac:dyDescent="0.25">
      <c r="A864">
        <v>6</v>
      </c>
      <c r="B864" t="s">
        <v>69</v>
      </c>
      <c r="C864" t="s">
        <v>111</v>
      </c>
      <c r="D864">
        <v>34.598780769999998</v>
      </c>
      <c r="E864">
        <v>82.378878152644205</v>
      </c>
      <c r="F864">
        <v>60.917925360364301</v>
      </c>
      <c r="G864">
        <v>108.336438460872</v>
      </c>
      <c r="H864">
        <v>0</v>
      </c>
    </row>
    <row r="865" spans="1:8" ht="22.5" customHeight="1" x14ac:dyDescent="0.25">
      <c r="A865">
        <v>7</v>
      </c>
      <c r="B865" t="s">
        <v>69</v>
      </c>
      <c r="C865" t="s">
        <v>111</v>
      </c>
      <c r="D865">
        <v>41.313292563333299</v>
      </c>
      <c r="E865">
        <v>185.16344627016301</v>
      </c>
      <c r="F865">
        <v>61.665305250081303</v>
      </c>
      <c r="G865">
        <v>109.665578856745</v>
      </c>
      <c r="H865">
        <v>0</v>
      </c>
    </row>
    <row r="866" spans="1:8" ht="22.5" customHeight="1" x14ac:dyDescent="0.25">
      <c r="A866">
        <v>8</v>
      </c>
      <c r="B866" t="s">
        <v>69</v>
      </c>
      <c r="C866" t="s">
        <v>111</v>
      </c>
      <c r="D866">
        <v>47.952924224999997</v>
      </c>
      <c r="E866">
        <v>177.917920487716</v>
      </c>
      <c r="F866">
        <v>60.023390762735701</v>
      </c>
      <c r="G866">
        <v>106.745598132449</v>
      </c>
      <c r="H866">
        <v>0</v>
      </c>
    </row>
    <row r="867" spans="1:8" ht="22.5" customHeight="1" x14ac:dyDescent="0.25">
      <c r="A867">
        <v>9</v>
      </c>
      <c r="B867" t="s">
        <v>69</v>
      </c>
      <c r="C867" t="s">
        <v>111</v>
      </c>
      <c r="D867">
        <v>54.585535874999998</v>
      </c>
      <c r="E867">
        <v>174.191897195005</v>
      </c>
      <c r="F867">
        <v>57.945250139913298</v>
      </c>
      <c r="G867">
        <v>103.04983284882201</v>
      </c>
      <c r="H867">
        <v>0</v>
      </c>
    </row>
    <row r="868" spans="1:8" ht="22.5" customHeight="1" x14ac:dyDescent="0.25">
      <c r="A868">
        <v>10</v>
      </c>
      <c r="B868" t="s">
        <v>69</v>
      </c>
      <c r="C868" t="s">
        <v>111</v>
      </c>
      <c r="D868">
        <v>61.336967733333303</v>
      </c>
      <c r="E868">
        <v>67.988519997590302</v>
      </c>
      <c r="F868">
        <v>55.663756115645498</v>
      </c>
      <c r="G868">
        <v>98.992423876063995</v>
      </c>
      <c r="H868">
        <v>0</v>
      </c>
    </row>
    <row r="869" spans="1:8" ht="22.5" customHeight="1" x14ac:dyDescent="0.25">
      <c r="A869">
        <v>11</v>
      </c>
      <c r="B869" t="s">
        <v>69</v>
      </c>
      <c r="C869" t="s">
        <v>111</v>
      </c>
      <c r="D869">
        <v>68.003899443333296</v>
      </c>
      <c r="E869">
        <v>69.030182673061205</v>
      </c>
      <c r="F869">
        <v>54.356806060519197</v>
      </c>
      <c r="G869">
        <v>96.668143898027296</v>
      </c>
      <c r="H869">
        <v>0</v>
      </c>
    </row>
    <row r="870" spans="1:8" ht="22.5" customHeight="1" x14ac:dyDescent="0.25">
      <c r="A870">
        <v>12</v>
      </c>
      <c r="B870" t="s">
        <v>69</v>
      </c>
      <c r="C870" t="s">
        <v>111</v>
      </c>
      <c r="D870">
        <v>74.694491194999998</v>
      </c>
      <c r="E870">
        <v>69.366413423578706</v>
      </c>
      <c r="F870">
        <v>52.636802570417501</v>
      </c>
      <c r="G870">
        <v>93.609289691230501</v>
      </c>
      <c r="H870">
        <v>0</v>
      </c>
    </row>
    <row r="871" spans="1:8" ht="22.5" customHeight="1" x14ac:dyDescent="0.25">
      <c r="A871">
        <v>1</v>
      </c>
      <c r="B871" t="s">
        <v>42</v>
      </c>
      <c r="C871" t="s">
        <v>14</v>
      </c>
      <c r="D871">
        <v>1.3543423783333299</v>
      </c>
      <c r="E871">
        <v>0</v>
      </c>
      <c r="F871">
        <v>0</v>
      </c>
      <c r="G871">
        <v>0</v>
      </c>
      <c r="H871">
        <v>0</v>
      </c>
    </row>
    <row r="872" spans="1:8" ht="22.5" customHeight="1" x14ac:dyDescent="0.25">
      <c r="A872">
        <v>2</v>
      </c>
      <c r="B872" t="s">
        <v>42</v>
      </c>
      <c r="C872" t="s">
        <v>14</v>
      </c>
      <c r="D872">
        <v>7.9729140033333303</v>
      </c>
      <c r="E872">
        <v>0</v>
      </c>
      <c r="F872">
        <v>0</v>
      </c>
      <c r="G872">
        <v>0</v>
      </c>
      <c r="H872">
        <v>0</v>
      </c>
    </row>
    <row r="873" spans="1:8" ht="22.5" customHeight="1" x14ac:dyDescent="0.25">
      <c r="A873">
        <v>3</v>
      </c>
      <c r="B873" t="s">
        <v>42</v>
      </c>
      <c r="C873" t="s">
        <v>14</v>
      </c>
      <c r="D873">
        <v>14.6135856683333</v>
      </c>
      <c r="E873">
        <v>0</v>
      </c>
      <c r="F873">
        <v>0</v>
      </c>
      <c r="G873">
        <v>0</v>
      </c>
      <c r="H873">
        <v>0</v>
      </c>
    </row>
    <row r="874" spans="1:8" ht="22.5" customHeight="1" x14ac:dyDescent="0.25">
      <c r="A874">
        <v>4</v>
      </c>
      <c r="B874" t="s">
        <v>42</v>
      </c>
      <c r="C874" t="s">
        <v>14</v>
      </c>
      <c r="D874">
        <v>21.383477558333301</v>
      </c>
      <c r="E874">
        <v>0</v>
      </c>
      <c r="F874">
        <v>0</v>
      </c>
      <c r="G874">
        <v>0</v>
      </c>
      <c r="H874">
        <v>0</v>
      </c>
    </row>
    <row r="875" spans="1:8" ht="22.5" customHeight="1" x14ac:dyDescent="0.25">
      <c r="A875">
        <v>5</v>
      </c>
      <c r="B875" t="s">
        <v>42</v>
      </c>
      <c r="C875" t="s">
        <v>14</v>
      </c>
      <c r="D875">
        <v>28.001789183333301</v>
      </c>
      <c r="E875">
        <v>0</v>
      </c>
      <c r="F875">
        <v>0</v>
      </c>
      <c r="G875">
        <v>0</v>
      </c>
      <c r="H875">
        <v>0</v>
      </c>
    </row>
    <row r="876" spans="1:8" ht="22.5" customHeight="1" x14ac:dyDescent="0.25">
      <c r="A876">
        <v>6</v>
      </c>
      <c r="B876" t="s">
        <v>42</v>
      </c>
      <c r="C876" t="s">
        <v>14</v>
      </c>
      <c r="D876">
        <v>34.598780769999998</v>
      </c>
      <c r="E876">
        <v>0</v>
      </c>
      <c r="F876">
        <v>0</v>
      </c>
      <c r="G876">
        <v>0</v>
      </c>
      <c r="H876">
        <v>0</v>
      </c>
    </row>
    <row r="877" spans="1:8" ht="22.5" customHeight="1" x14ac:dyDescent="0.25">
      <c r="A877">
        <v>7</v>
      </c>
      <c r="B877" t="s">
        <v>42</v>
      </c>
      <c r="C877" t="s">
        <v>14</v>
      </c>
      <c r="D877">
        <v>41.313292563333299</v>
      </c>
      <c r="E877">
        <v>0</v>
      </c>
      <c r="F877">
        <v>0</v>
      </c>
      <c r="G877">
        <v>0</v>
      </c>
      <c r="H877">
        <v>0</v>
      </c>
    </row>
    <row r="878" spans="1:8" ht="22.5" customHeight="1" x14ac:dyDescent="0.25">
      <c r="A878">
        <v>8</v>
      </c>
      <c r="B878" t="s">
        <v>42</v>
      </c>
      <c r="C878" t="s">
        <v>14</v>
      </c>
      <c r="D878">
        <v>47.952924224999997</v>
      </c>
      <c r="E878">
        <v>0</v>
      </c>
      <c r="F878">
        <v>0</v>
      </c>
      <c r="G878">
        <v>0</v>
      </c>
      <c r="H878">
        <v>0</v>
      </c>
    </row>
    <row r="879" spans="1:8" ht="22.5" customHeight="1" x14ac:dyDescent="0.25">
      <c r="A879">
        <v>9</v>
      </c>
      <c r="B879" t="s">
        <v>42</v>
      </c>
      <c r="C879" t="s">
        <v>14</v>
      </c>
      <c r="D879">
        <v>54.585535874999998</v>
      </c>
      <c r="E879">
        <v>0</v>
      </c>
      <c r="F879">
        <v>0</v>
      </c>
      <c r="G879">
        <v>0</v>
      </c>
      <c r="H879">
        <v>0</v>
      </c>
    </row>
    <row r="880" spans="1:8" ht="22.5" customHeight="1" x14ac:dyDescent="0.25">
      <c r="A880">
        <v>10</v>
      </c>
      <c r="B880" t="s">
        <v>42</v>
      </c>
      <c r="C880" t="s">
        <v>14</v>
      </c>
      <c r="D880">
        <v>61.336967733333303</v>
      </c>
      <c r="E880">
        <v>0</v>
      </c>
      <c r="F880">
        <v>0</v>
      </c>
      <c r="G880">
        <v>0</v>
      </c>
      <c r="H880">
        <v>0</v>
      </c>
    </row>
    <row r="881" spans="1:8" ht="22.5" customHeight="1" x14ac:dyDescent="0.25">
      <c r="A881">
        <v>11</v>
      </c>
      <c r="B881" t="s">
        <v>42</v>
      </c>
      <c r="C881" t="s">
        <v>14</v>
      </c>
      <c r="D881">
        <v>68.003899443333296</v>
      </c>
      <c r="E881">
        <v>0</v>
      </c>
      <c r="F881">
        <v>0</v>
      </c>
      <c r="G881">
        <v>0</v>
      </c>
      <c r="H881">
        <v>0</v>
      </c>
    </row>
    <row r="882" spans="1:8" ht="22.5" customHeight="1" x14ac:dyDescent="0.25">
      <c r="A882">
        <v>12</v>
      </c>
      <c r="B882" t="s">
        <v>42</v>
      </c>
      <c r="C882" t="s">
        <v>14</v>
      </c>
      <c r="D882">
        <v>74.694491194999998</v>
      </c>
      <c r="E882">
        <v>0</v>
      </c>
      <c r="F882">
        <v>0</v>
      </c>
      <c r="G882">
        <v>0</v>
      </c>
      <c r="H882">
        <v>0</v>
      </c>
    </row>
    <row r="883" spans="1:8" ht="22.5" customHeight="1" x14ac:dyDescent="0.25">
      <c r="A883">
        <v>1</v>
      </c>
      <c r="B883" t="s">
        <v>115</v>
      </c>
      <c r="C883" t="s">
        <v>107</v>
      </c>
      <c r="D883">
        <v>1.3543423783333299</v>
      </c>
      <c r="E883">
        <v>116.66697881856101</v>
      </c>
      <c r="F883">
        <v>65.947577765180597</v>
      </c>
      <c r="G883">
        <v>117.281172297597</v>
      </c>
      <c r="H883">
        <v>0</v>
      </c>
    </row>
    <row r="884" spans="1:8" ht="22.5" customHeight="1" x14ac:dyDescent="0.25">
      <c r="A884">
        <v>2</v>
      </c>
      <c r="B884" t="s">
        <v>115</v>
      </c>
      <c r="C884" t="s">
        <v>107</v>
      </c>
      <c r="D884">
        <v>7.9729140033333303</v>
      </c>
      <c r="E884">
        <v>111.90697745294101</v>
      </c>
      <c r="F884">
        <v>68.707937382583793</v>
      </c>
      <c r="G884">
        <v>122.19019584118701</v>
      </c>
      <c r="H884">
        <v>0</v>
      </c>
    </row>
    <row r="885" spans="1:8" ht="22.5" customHeight="1" x14ac:dyDescent="0.25">
      <c r="A885">
        <v>3</v>
      </c>
      <c r="B885" t="s">
        <v>115</v>
      </c>
      <c r="C885" t="s">
        <v>107</v>
      </c>
      <c r="D885">
        <v>14.6135856683333</v>
      </c>
      <c r="E885">
        <v>110.202705672547</v>
      </c>
      <c r="F885">
        <v>68.836103328093401</v>
      </c>
      <c r="G885">
        <v>122.41812615868101</v>
      </c>
      <c r="H885">
        <v>0</v>
      </c>
    </row>
    <row r="886" spans="1:8" ht="22.5" customHeight="1" x14ac:dyDescent="0.25">
      <c r="A886">
        <v>4</v>
      </c>
      <c r="B886" t="s">
        <v>115</v>
      </c>
      <c r="C886" t="s">
        <v>107</v>
      </c>
      <c r="D886">
        <v>21.383477558333301</v>
      </c>
      <c r="E886">
        <v>46.6489765867153</v>
      </c>
      <c r="F886">
        <v>102.799311581306</v>
      </c>
      <c r="G886">
        <v>182.818295716194</v>
      </c>
      <c r="H886">
        <v>0</v>
      </c>
    </row>
    <row r="887" spans="1:8" ht="22.5" customHeight="1" x14ac:dyDescent="0.25">
      <c r="A887">
        <v>5</v>
      </c>
      <c r="B887" t="s">
        <v>115</v>
      </c>
      <c r="C887" t="s">
        <v>107</v>
      </c>
      <c r="D887">
        <v>28.001789183333301</v>
      </c>
      <c r="E887">
        <v>50.444222073776402</v>
      </c>
      <c r="F887">
        <v>98.213786754767895</v>
      </c>
      <c r="G887">
        <v>174.66339836467901</v>
      </c>
      <c r="H887">
        <v>0</v>
      </c>
    </row>
    <row r="888" spans="1:8" ht="22.5" customHeight="1" x14ac:dyDescent="0.25">
      <c r="A888">
        <v>6</v>
      </c>
      <c r="B888" t="s">
        <v>115</v>
      </c>
      <c r="C888" t="s">
        <v>107</v>
      </c>
      <c r="D888">
        <v>34.598780769999998</v>
      </c>
      <c r="E888">
        <v>54.137147915355399</v>
      </c>
      <c r="F888">
        <v>98.343880921341494</v>
      </c>
      <c r="G888">
        <v>174.89475783051401</v>
      </c>
      <c r="H888">
        <v>0</v>
      </c>
    </row>
    <row r="889" spans="1:8" ht="22.5" customHeight="1" x14ac:dyDescent="0.25">
      <c r="A889">
        <v>7</v>
      </c>
      <c r="B889" t="s">
        <v>115</v>
      </c>
      <c r="C889" t="s">
        <v>107</v>
      </c>
      <c r="D889">
        <v>41.313292563333299</v>
      </c>
      <c r="E889">
        <v>183.36458591683299</v>
      </c>
      <c r="F889">
        <v>94.0478122016181</v>
      </c>
      <c r="G889">
        <v>167.25462921935801</v>
      </c>
      <c r="H889">
        <v>0</v>
      </c>
    </row>
    <row r="890" spans="1:8" ht="22.5" customHeight="1" x14ac:dyDescent="0.25">
      <c r="A890">
        <v>8</v>
      </c>
      <c r="B890" t="s">
        <v>115</v>
      </c>
      <c r="C890" t="s">
        <v>107</v>
      </c>
      <c r="D890">
        <v>47.952924224999997</v>
      </c>
      <c r="E890">
        <v>178.91952242497399</v>
      </c>
      <c r="F890">
        <v>91.164746469438697</v>
      </c>
      <c r="G890">
        <v>162.12738512125</v>
      </c>
      <c r="H890">
        <v>0</v>
      </c>
    </row>
    <row r="891" spans="1:8" ht="22.5" customHeight="1" x14ac:dyDescent="0.25">
      <c r="A891">
        <v>9</v>
      </c>
      <c r="B891" t="s">
        <v>115</v>
      </c>
      <c r="C891" t="s">
        <v>107</v>
      </c>
      <c r="D891">
        <v>54.585535874999998</v>
      </c>
      <c r="E891">
        <v>167.348222379633</v>
      </c>
      <c r="F891">
        <v>90.528468927266303</v>
      </c>
      <c r="G891">
        <v>160.99582914025001</v>
      </c>
      <c r="H891">
        <v>0</v>
      </c>
    </row>
    <row r="892" spans="1:8" ht="22.5" customHeight="1" x14ac:dyDescent="0.25">
      <c r="A892">
        <v>10</v>
      </c>
      <c r="B892" t="s">
        <v>115</v>
      </c>
      <c r="C892" t="s">
        <v>107</v>
      </c>
      <c r="D892">
        <v>61.336967733333303</v>
      </c>
      <c r="E892">
        <v>26.720497311420399</v>
      </c>
      <c r="F892">
        <v>94.097896572023501</v>
      </c>
      <c r="G892">
        <v>167.343699263687</v>
      </c>
      <c r="H892">
        <v>0</v>
      </c>
    </row>
    <row r="893" spans="1:8" ht="22.5" customHeight="1" x14ac:dyDescent="0.25">
      <c r="A893">
        <v>11</v>
      </c>
      <c r="B893" t="s">
        <v>115</v>
      </c>
      <c r="C893" t="s">
        <v>107</v>
      </c>
      <c r="D893">
        <v>68.003899443333296</v>
      </c>
      <c r="E893">
        <v>28.7047664537683</v>
      </c>
      <c r="F893">
        <v>90.956346417980299</v>
      </c>
      <c r="G893">
        <v>161.75676646973599</v>
      </c>
      <c r="H893">
        <v>0</v>
      </c>
    </row>
    <row r="894" spans="1:8" ht="22.5" customHeight="1" x14ac:dyDescent="0.25">
      <c r="A894">
        <v>12</v>
      </c>
      <c r="B894" t="s">
        <v>115</v>
      </c>
      <c r="C894" t="s">
        <v>107</v>
      </c>
      <c r="D894">
        <v>74.694491194999998</v>
      </c>
      <c r="E894">
        <v>29.911387426769799</v>
      </c>
      <c r="F894">
        <v>89.432999950225494</v>
      </c>
      <c r="G894">
        <v>159.04764711148101</v>
      </c>
      <c r="H894">
        <v>0</v>
      </c>
    </row>
    <row r="895" spans="1:8" ht="22.5" customHeight="1" x14ac:dyDescent="0.25">
      <c r="A895">
        <v>1</v>
      </c>
      <c r="B895" t="s">
        <v>85</v>
      </c>
      <c r="C895" t="s">
        <v>107</v>
      </c>
      <c r="D895">
        <v>1.3543423783333299</v>
      </c>
      <c r="E895">
        <v>112.45580122589899</v>
      </c>
      <c r="F895">
        <v>56.354172368188202</v>
      </c>
      <c r="G895">
        <v>100.220260139586</v>
      </c>
      <c r="H895">
        <v>0</v>
      </c>
    </row>
    <row r="896" spans="1:8" ht="22.5" customHeight="1" x14ac:dyDescent="0.25">
      <c r="A896">
        <v>2</v>
      </c>
      <c r="B896" t="s">
        <v>85</v>
      </c>
      <c r="C896" t="s">
        <v>107</v>
      </c>
      <c r="D896">
        <v>7.9729140033333303</v>
      </c>
      <c r="E896">
        <v>106.702637479605</v>
      </c>
      <c r="F896">
        <v>58.542717798966102</v>
      </c>
      <c r="G896">
        <v>104.112369333681</v>
      </c>
      <c r="H896">
        <v>0</v>
      </c>
    </row>
    <row r="897" spans="1:8" ht="22.5" customHeight="1" x14ac:dyDescent="0.25">
      <c r="A897">
        <v>3</v>
      </c>
      <c r="B897" t="s">
        <v>85</v>
      </c>
      <c r="C897" t="s">
        <v>107</v>
      </c>
      <c r="D897">
        <v>14.6135856683333</v>
      </c>
      <c r="E897">
        <v>105.238510606212</v>
      </c>
      <c r="F897">
        <v>59.194877095407101</v>
      </c>
      <c r="G897">
        <v>105.272169426472</v>
      </c>
      <c r="H897">
        <v>0</v>
      </c>
    </row>
    <row r="898" spans="1:8" ht="22.5" customHeight="1" x14ac:dyDescent="0.25">
      <c r="A898">
        <v>4</v>
      </c>
      <c r="B898" t="s">
        <v>85</v>
      </c>
      <c r="C898" t="s">
        <v>107</v>
      </c>
      <c r="D898">
        <v>21.383477558333301</v>
      </c>
      <c r="E898">
        <v>43.9622688848224</v>
      </c>
      <c r="F898">
        <v>91.982547909672206</v>
      </c>
      <c r="G898">
        <v>163.58176320256101</v>
      </c>
      <c r="H898">
        <v>0</v>
      </c>
    </row>
    <row r="899" spans="1:8" ht="22.5" customHeight="1" x14ac:dyDescent="0.25">
      <c r="A899">
        <v>5</v>
      </c>
      <c r="B899" t="s">
        <v>85</v>
      </c>
      <c r="C899" t="s">
        <v>107</v>
      </c>
      <c r="D899">
        <v>28.001789183333301</v>
      </c>
      <c r="E899">
        <v>47.701421128975397</v>
      </c>
      <c r="F899">
        <v>87.581026159746202</v>
      </c>
      <c r="G899">
        <v>155.75409692249301</v>
      </c>
      <c r="H899">
        <v>0</v>
      </c>
    </row>
    <row r="900" spans="1:8" ht="22.5" customHeight="1" x14ac:dyDescent="0.25">
      <c r="A900">
        <v>6</v>
      </c>
      <c r="B900" t="s">
        <v>85</v>
      </c>
      <c r="C900" t="s">
        <v>107</v>
      </c>
      <c r="D900">
        <v>34.598780769999998</v>
      </c>
      <c r="E900">
        <v>51.519465167044601</v>
      </c>
      <c r="F900">
        <v>87.546905375542806</v>
      </c>
      <c r="G900">
        <v>155.693416519865</v>
      </c>
      <c r="H900">
        <v>0</v>
      </c>
    </row>
    <row r="901" spans="1:8" ht="22.5" customHeight="1" x14ac:dyDescent="0.25">
      <c r="A901">
        <v>7</v>
      </c>
      <c r="B901" t="s">
        <v>85</v>
      </c>
      <c r="C901" t="s">
        <v>107</v>
      </c>
      <c r="D901">
        <v>41.313292563333299</v>
      </c>
      <c r="E901">
        <v>175.38758707541001</v>
      </c>
      <c r="F901">
        <v>84.150431993785602</v>
      </c>
      <c r="G901">
        <v>149.65312825774799</v>
      </c>
      <c r="H901">
        <v>0</v>
      </c>
    </row>
    <row r="902" spans="1:8" ht="22.5" customHeight="1" x14ac:dyDescent="0.25">
      <c r="A902">
        <v>8</v>
      </c>
      <c r="B902" t="s">
        <v>85</v>
      </c>
      <c r="C902" t="s">
        <v>107</v>
      </c>
      <c r="D902">
        <v>47.952924224999997</v>
      </c>
      <c r="E902">
        <v>174.74269638542299</v>
      </c>
      <c r="F902">
        <v>80.496480996547106</v>
      </c>
      <c r="G902">
        <v>143.15494180425901</v>
      </c>
      <c r="H902">
        <v>0</v>
      </c>
    </row>
    <row r="903" spans="1:8" ht="22.5" customHeight="1" x14ac:dyDescent="0.25">
      <c r="A903">
        <v>9</v>
      </c>
      <c r="B903" t="s">
        <v>85</v>
      </c>
      <c r="C903" t="s">
        <v>107</v>
      </c>
      <c r="D903">
        <v>54.585535874999998</v>
      </c>
      <c r="E903">
        <v>159.97427259839699</v>
      </c>
      <c r="F903">
        <v>78.580448558742503</v>
      </c>
      <c r="G903">
        <v>139.74746971686801</v>
      </c>
      <c r="H903">
        <v>0</v>
      </c>
    </row>
    <row r="904" spans="1:8" ht="22.5" customHeight="1" x14ac:dyDescent="0.25">
      <c r="A904">
        <v>10</v>
      </c>
      <c r="B904" t="s">
        <v>85</v>
      </c>
      <c r="C904" t="s">
        <v>107</v>
      </c>
      <c r="D904">
        <v>61.336967733333303</v>
      </c>
      <c r="E904">
        <v>24.248541349334399</v>
      </c>
      <c r="F904">
        <v>83.890200496891296</v>
      </c>
      <c r="G904">
        <v>149.19033256367101</v>
      </c>
      <c r="H904">
        <v>0</v>
      </c>
    </row>
    <row r="905" spans="1:8" ht="22.5" customHeight="1" x14ac:dyDescent="0.25">
      <c r="A905">
        <v>11</v>
      </c>
      <c r="B905" t="s">
        <v>85</v>
      </c>
      <c r="C905" t="s">
        <v>107</v>
      </c>
      <c r="D905">
        <v>68.003899443333296</v>
      </c>
      <c r="E905">
        <v>25.466451631218099</v>
      </c>
      <c r="F905">
        <v>78.674307737719701</v>
      </c>
      <c r="G905">
        <v>139.91438888076101</v>
      </c>
      <c r="H905">
        <v>0</v>
      </c>
    </row>
    <row r="906" spans="1:8" ht="22.5" customHeight="1" x14ac:dyDescent="0.25">
      <c r="A906">
        <v>12</v>
      </c>
      <c r="B906" t="s">
        <v>85</v>
      </c>
      <c r="C906" t="s">
        <v>107</v>
      </c>
      <c r="D906">
        <v>74.694491194999998</v>
      </c>
      <c r="E906">
        <v>25.517085951328301</v>
      </c>
      <c r="F906">
        <v>76.659664587547695</v>
      </c>
      <c r="G906">
        <v>136.331547502495</v>
      </c>
      <c r="H906">
        <v>0</v>
      </c>
    </row>
    <row r="907" spans="1:8" ht="22.5" customHeight="1" x14ac:dyDescent="0.25">
      <c r="A907">
        <v>1</v>
      </c>
      <c r="B907" t="s">
        <v>96</v>
      </c>
      <c r="C907" t="s">
        <v>107</v>
      </c>
      <c r="D907">
        <v>1.3543423783333299</v>
      </c>
      <c r="E907">
        <v>121.195800205704</v>
      </c>
      <c r="F907">
        <v>63.726858661261403</v>
      </c>
      <c r="G907">
        <v>113.33184544318701</v>
      </c>
      <c r="H907">
        <v>0</v>
      </c>
    </row>
    <row r="908" spans="1:8" ht="22.5" customHeight="1" x14ac:dyDescent="0.25">
      <c r="A908">
        <v>2</v>
      </c>
      <c r="B908" t="s">
        <v>96</v>
      </c>
      <c r="C908" t="s">
        <v>107</v>
      </c>
      <c r="D908">
        <v>7.9729140033333303</v>
      </c>
      <c r="E908">
        <v>116.270115345504</v>
      </c>
      <c r="F908">
        <v>66.463159234380498</v>
      </c>
      <c r="G908">
        <v>118.198082382422</v>
      </c>
      <c r="H908">
        <v>0</v>
      </c>
    </row>
    <row r="909" spans="1:8" ht="22.5" customHeight="1" x14ac:dyDescent="0.25">
      <c r="A909">
        <v>3</v>
      </c>
      <c r="B909" t="s">
        <v>96</v>
      </c>
      <c r="C909" t="s">
        <v>107</v>
      </c>
      <c r="D909">
        <v>14.6135856683333</v>
      </c>
      <c r="E909">
        <v>114.707914034593</v>
      </c>
      <c r="F909">
        <v>67.791004835762806</v>
      </c>
      <c r="G909">
        <v>120.559522999921</v>
      </c>
      <c r="H909">
        <v>0</v>
      </c>
    </row>
    <row r="910" spans="1:8" ht="22.5" customHeight="1" x14ac:dyDescent="0.25">
      <c r="A910">
        <v>4</v>
      </c>
      <c r="B910" t="s">
        <v>96</v>
      </c>
      <c r="C910" t="s">
        <v>107</v>
      </c>
      <c r="D910">
        <v>21.383477558333301</v>
      </c>
      <c r="E910">
        <v>48.668810152695798</v>
      </c>
      <c r="F910">
        <v>102.88422897258801</v>
      </c>
      <c r="G910">
        <v>182.96931280485001</v>
      </c>
      <c r="H910">
        <v>0</v>
      </c>
    </row>
    <row r="911" spans="1:8" ht="22.5" customHeight="1" x14ac:dyDescent="0.25">
      <c r="A911">
        <v>5</v>
      </c>
      <c r="B911" t="s">
        <v>96</v>
      </c>
      <c r="C911" t="s">
        <v>107</v>
      </c>
      <c r="D911">
        <v>28.001789183333301</v>
      </c>
      <c r="E911">
        <v>53.487805754616097</v>
      </c>
      <c r="F911">
        <v>97.221569950937806</v>
      </c>
      <c r="G911">
        <v>172.89884000074801</v>
      </c>
      <c r="H911">
        <v>0</v>
      </c>
    </row>
    <row r="912" spans="1:8" ht="22.5" customHeight="1" x14ac:dyDescent="0.25">
      <c r="A912">
        <v>6</v>
      </c>
      <c r="B912" t="s">
        <v>96</v>
      </c>
      <c r="C912" t="s">
        <v>107</v>
      </c>
      <c r="D912">
        <v>34.598780769999998</v>
      </c>
      <c r="E912">
        <v>56.1839110821182</v>
      </c>
      <c r="F912">
        <v>95.418569333500599</v>
      </c>
      <c r="G912">
        <v>169.69238370269801</v>
      </c>
      <c r="H912">
        <v>0</v>
      </c>
    </row>
    <row r="913" spans="1:8" ht="22.5" customHeight="1" x14ac:dyDescent="0.25">
      <c r="A913">
        <v>7</v>
      </c>
      <c r="B913" t="s">
        <v>96</v>
      </c>
      <c r="C913" t="s">
        <v>107</v>
      </c>
      <c r="D913">
        <v>41.313292563333299</v>
      </c>
      <c r="E913">
        <v>193.47429197885299</v>
      </c>
      <c r="F913">
        <v>93.470482994690897</v>
      </c>
      <c r="G913">
        <v>166.22790695775799</v>
      </c>
      <c r="H913">
        <v>0</v>
      </c>
    </row>
    <row r="914" spans="1:8" ht="22.5" customHeight="1" x14ac:dyDescent="0.25">
      <c r="A914">
        <v>8</v>
      </c>
      <c r="B914" t="s">
        <v>96</v>
      </c>
      <c r="C914" t="s">
        <v>107</v>
      </c>
      <c r="D914">
        <v>47.952924224999997</v>
      </c>
      <c r="E914">
        <v>172.58087826746799</v>
      </c>
      <c r="F914">
        <v>89.958127001293505</v>
      </c>
      <c r="G914">
        <v>159.9815330591</v>
      </c>
      <c r="H914">
        <v>0</v>
      </c>
    </row>
    <row r="915" spans="1:8" ht="22.5" customHeight="1" x14ac:dyDescent="0.25">
      <c r="A915">
        <v>9</v>
      </c>
      <c r="B915" t="s">
        <v>96</v>
      </c>
      <c r="C915" t="s">
        <v>107</v>
      </c>
      <c r="D915">
        <v>54.585535874999998</v>
      </c>
      <c r="E915">
        <v>159.77853904976999</v>
      </c>
      <c r="F915">
        <v>88.471830322565793</v>
      </c>
      <c r="G915">
        <v>157.338303045651</v>
      </c>
      <c r="H915">
        <v>0</v>
      </c>
    </row>
    <row r="916" spans="1:8" ht="22.5" customHeight="1" x14ac:dyDescent="0.25">
      <c r="A916">
        <v>10</v>
      </c>
      <c r="B916" t="s">
        <v>96</v>
      </c>
      <c r="C916" t="s">
        <v>107</v>
      </c>
      <c r="D916">
        <v>61.336967733333303</v>
      </c>
      <c r="E916">
        <v>29.131410473166401</v>
      </c>
      <c r="F916">
        <v>93.123687694314398</v>
      </c>
      <c r="G916">
        <v>165.61116619556901</v>
      </c>
      <c r="H916">
        <v>0</v>
      </c>
    </row>
    <row r="917" spans="1:8" ht="22.5" customHeight="1" x14ac:dyDescent="0.25">
      <c r="A917">
        <v>11</v>
      </c>
      <c r="B917" t="s">
        <v>96</v>
      </c>
      <c r="C917" t="s">
        <v>107</v>
      </c>
      <c r="D917">
        <v>68.003899443333296</v>
      </c>
      <c r="E917">
        <v>30.070715995920999</v>
      </c>
      <c r="F917">
        <v>85.782463439355098</v>
      </c>
      <c r="G917">
        <v>152.555532980549</v>
      </c>
      <c r="H917">
        <v>0</v>
      </c>
    </row>
    <row r="918" spans="1:8" ht="22.5" customHeight="1" x14ac:dyDescent="0.25">
      <c r="A918">
        <v>12</v>
      </c>
      <c r="B918" t="s">
        <v>96</v>
      </c>
      <c r="C918" t="s">
        <v>107</v>
      </c>
      <c r="D918">
        <v>74.694491194999998</v>
      </c>
      <c r="E918">
        <v>31.168990212275801</v>
      </c>
      <c r="F918">
        <v>85.297456495861695</v>
      </c>
      <c r="G918">
        <v>151.69299663224001</v>
      </c>
      <c r="H918">
        <v>0</v>
      </c>
    </row>
    <row r="919" spans="1:8" ht="22.5" customHeight="1" x14ac:dyDescent="0.25">
      <c r="A919">
        <v>1</v>
      </c>
      <c r="B919" t="s">
        <v>24</v>
      </c>
      <c r="C919" t="s">
        <v>107</v>
      </c>
      <c r="D919">
        <v>1.3543423783333299</v>
      </c>
      <c r="E919">
        <v>112.56691789376301</v>
      </c>
      <c r="F919">
        <v>56.267320078750302</v>
      </c>
      <c r="G919">
        <v>100.06580202805</v>
      </c>
      <c r="H919">
        <v>0</v>
      </c>
    </row>
    <row r="920" spans="1:8" ht="22.5" customHeight="1" x14ac:dyDescent="0.25">
      <c r="A920">
        <v>2</v>
      </c>
      <c r="B920" t="s">
        <v>24</v>
      </c>
      <c r="C920" t="s">
        <v>107</v>
      </c>
      <c r="D920">
        <v>7.9729140033333303</v>
      </c>
      <c r="E920">
        <v>108.272399555722</v>
      </c>
      <c r="F920">
        <v>58.670762354630803</v>
      </c>
      <c r="G920">
        <v>104.34008377147499</v>
      </c>
      <c r="H920">
        <v>0</v>
      </c>
    </row>
    <row r="921" spans="1:8" ht="22.5" customHeight="1" x14ac:dyDescent="0.25">
      <c r="A921">
        <v>3</v>
      </c>
      <c r="B921" t="s">
        <v>24</v>
      </c>
      <c r="C921" t="s">
        <v>107</v>
      </c>
      <c r="D921">
        <v>14.6135856683333</v>
      </c>
      <c r="E921">
        <v>106.381257109096</v>
      </c>
      <c r="F921">
        <v>59.271654443461699</v>
      </c>
      <c r="G921">
        <v>105.408710262252</v>
      </c>
      <c r="H921">
        <v>0</v>
      </c>
    </row>
    <row r="922" spans="1:8" ht="22.5" customHeight="1" x14ac:dyDescent="0.25">
      <c r="A922">
        <v>4</v>
      </c>
      <c r="B922" t="s">
        <v>24</v>
      </c>
      <c r="C922" t="s">
        <v>107</v>
      </c>
      <c r="D922">
        <v>21.383477558333301</v>
      </c>
      <c r="E922">
        <v>46.089727233351901</v>
      </c>
      <c r="F922">
        <v>90.1795706524602</v>
      </c>
      <c r="G922">
        <v>160.37534844833499</v>
      </c>
      <c r="H922">
        <v>0</v>
      </c>
    </row>
    <row r="923" spans="1:8" ht="22.5" customHeight="1" x14ac:dyDescent="0.25">
      <c r="A923">
        <v>5</v>
      </c>
      <c r="B923" t="s">
        <v>24</v>
      </c>
      <c r="C923" t="s">
        <v>107</v>
      </c>
      <c r="D923">
        <v>28.001789183333301</v>
      </c>
      <c r="E923">
        <v>50.051905474603302</v>
      </c>
      <c r="F923">
        <v>85.806157191072401</v>
      </c>
      <c r="G923">
        <v>152.597669948603</v>
      </c>
      <c r="H923">
        <v>0</v>
      </c>
    </row>
    <row r="924" spans="1:8" ht="22.5" customHeight="1" x14ac:dyDescent="0.25">
      <c r="A924">
        <v>6</v>
      </c>
      <c r="B924" t="s">
        <v>24</v>
      </c>
      <c r="C924" t="s">
        <v>107</v>
      </c>
      <c r="D924">
        <v>34.598780769999998</v>
      </c>
      <c r="E924">
        <v>53.724335750125697</v>
      </c>
      <c r="F924">
        <v>85.919731221410103</v>
      </c>
      <c r="G924">
        <v>152.79965000415601</v>
      </c>
      <c r="H924">
        <v>0</v>
      </c>
    </row>
    <row r="925" spans="1:8" ht="22.5" customHeight="1" x14ac:dyDescent="0.25">
      <c r="A925">
        <v>7</v>
      </c>
      <c r="B925" t="s">
        <v>24</v>
      </c>
      <c r="C925" t="s">
        <v>107</v>
      </c>
      <c r="D925">
        <v>41.313292563333299</v>
      </c>
      <c r="E925">
        <v>174.18671119601899</v>
      </c>
      <c r="F925">
        <v>84.183636990085802</v>
      </c>
      <c r="G925">
        <v>149.712180023169</v>
      </c>
      <c r="H925">
        <v>0</v>
      </c>
    </row>
    <row r="926" spans="1:8" ht="22.5" customHeight="1" x14ac:dyDescent="0.25">
      <c r="A926">
        <v>8</v>
      </c>
      <c r="B926" t="s">
        <v>24</v>
      </c>
      <c r="C926" t="s">
        <v>107</v>
      </c>
      <c r="D926">
        <v>47.952924224999997</v>
      </c>
      <c r="E926">
        <v>177.21585980696801</v>
      </c>
      <c r="F926">
        <v>78.449718404495002</v>
      </c>
      <c r="G926">
        <v>139.514979210554</v>
      </c>
      <c r="H926">
        <v>0</v>
      </c>
    </row>
    <row r="927" spans="1:8" ht="22.5" customHeight="1" x14ac:dyDescent="0.25">
      <c r="A927">
        <v>9</v>
      </c>
      <c r="B927" t="s">
        <v>24</v>
      </c>
      <c r="C927" t="s">
        <v>107</v>
      </c>
      <c r="D927">
        <v>54.585535874999998</v>
      </c>
      <c r="E927">
        <v>165.822585620034</v>
      </c>
      <c r="F927">
        <v>77.338141254050797</v>
      </c>
      <c r="G927">
        <v>137.53815040620401</v>
      </c>
      <c r="H927">
        <v>0</v>
      </c>
    </row>
    <row r="928" spans="1:8" ht="22.5" customHeight="1" x14ac:dyDescent="0.25">
      <c r="A928">
        <v>10</v>
      </c>
      <c r="B928" t="s">
        <v>24</v>
      </c>
      <c r="C928" t="s">
        <v>107</v>
      </c>
      <c r="D928">
        <v>61.336967733333303</v>
      </c>
      <c r="E928">
        <v>27.454250184203801</v>
      </c>
      <c r="F928">
        <v>79.215120278942095</v>
      </c>
      <c r="G928">
        <v>140.87616990407099</v>
      </c>
      <c r="H928">
        <v>0</v>
      </c>
    </row>
    <row r="929" spans="1:8" ht="22.5" customHeight="1" x14ac:dyDescent="0.25">
      <c r="A929">
        <v>11</v>
      </c>
      <c r="B929" t="s">
        <v>24</v>
      </c>
      <c r="C929" t="s">
        <v>107</v>
      </c>
      <c r="D929">
        <v>68.003899443333296</v>
      </c>
      <c r="E929">
        <v>27.632994461958202</v>
      </c>
      <c r="F929">
        <v>74.118916730302999</v>
      </c>
      <c r="G929">
        <v>131.813081513171</v>
      </c>
      <c r="H929">
        <v>0</v>
      </c>
    </row>
    <row r="930" spans="1:8" ht="22.5" customHeight="1" x14ac:dyDescent="0.25">
      <c r="A930">
        <v>12</v>
      </c>
      <c r="B930" t="s">
        <v>24</v>
      </c>
      <c r="C930" t="s">
        <v>107</v>
      </c>
      <c r="D930">
        <v>74.694491194999998</v>
      </c>
      <c r="E930">
        <v>27.963574510077699</v>
      </c>
      <c r="F930">
        <v>74.869032652142806</v>
      </c>
      <c r="G930">
        <v>133.147087668571</v>
      </c>
      <c r="H930">
        <v>0</v>
      </c>
    </row>
    <row r="931" spans="1:8" ht="22.5" customHeight="1" x14ac:dyDescent="0.25">
      <c r="A931">
        <v>1</v>
      </c>
      <c r="B931" t="s">
        <v>63</v>
      </c>
      <c r="C931" t="s">
        <v>107</v>
      </c>
      <c r="D931">
        <v>1.3543423783333299</v>
      </c>
      <c r="E931">
        <v>122.638157467933</v>
      </c>
      <c r="F931">
        <v>63.6482292131547</v>
      </c>
      <c r="G931">
        <v>113.192010832674</v>
      </c>
      <c r="H931">
        <v>0</v>
      </c>
    </row>
    <row r="932" spans="1:8" ht="22.5" customHeight="1" x14ac:dyDescent="0.25">
      <c r="A932">
        <v>2</v>
      </c>
      <c r="B932" t="s">
        <v>63</v>
      </c>
      <c r="C932" t="s">
        <v>107</v>
      </c>
      <c r="D932">
        <v>7.9729140033333303</v>
      </c>
      <c r="E932">
        <v>118.582397010422</v>
      </c>
      <c r="F932">
        <v>64.138264051916707</v>
      </c>
      <c r="G932">
        <v>114.063488789929</v>
      </c>
      <c r="H932">
        <v>0</v>
      </c>
    </row>
    <row r="933" spans="1:8" ht="22.5" customHeight="1" x14ac:dyDescent="0.25">
      <c r="A933">
        <v>3</v>
      </c>
      <c r="B933" t="s">
        <v>63</v>
      </c>
      <c r="C933" t="s">
        <v>107</v>
      </c>
      <c r="D933">
        <v>14.6135856683333</v>
      </c>
      <c r="E933">
        <v>116.606041388837</v>
      </c>
      <c r="F933">
        <v>66.199547069311507</v>
      </c>
      <c r="G933">
        <v>117.72927450806399</v>
      </c>
      <c r="H933">
        <v>0</v>
      </c>
    </row>
    <row r="934" spans="1:8" ht="22.5" customHeight="1" x14ac:dyDescent="0.25">
      <c r="A934">
        <v>4</v>
      </c>
      <c r="B934" t="s">
        <v>63</v>
      </c>
      <c r="C934" t="s">
        <v>107</v>
      </c>
      <c r="D934">
        <v>21.383477558333301</v>
      </c>
      <c r="E934">
        <v>50.670856247913498</v>
      </c>
      <c r="F934">
        <v>103.599357251084</v>
      </c>
      <c r="G934">
        <v>184.24109693532699</v>
      </c>
      <c r="H934">
        <v>0</v>
      </c>
    </row>
    <row r="935" spans="1:8" ht="22.5" customHeight="1" x14ac:dyDescent="0.25">
      <c r="A935">
        <v>5</v>
      </c>
      <c r="B935" t="s">
        <v>63</v>
      </c>
      <c r="C935" t="s">
        <v>107</v>
      </c>
      <c r="D935">
        <v>28.001789183333301</v>
      </c>
      <c r="E935">
        <v>55.448794542374898</v>
      </c>
      <c r="F935">
        <v>97.871163070967498</v>
      </c>
      <c r="G935">
        <v>174.05407640540901</v>
      </c>
      <c r="H935">
        <v>0</v>
      </c>
    </row>
    <row r="936" spans="1:8" ht="22.5" customHeight="1" x14ac:dyDescent="0.25">
      <c r="A936">
        <v>6</v>
      </c>
      <c r="B936" t="s">
        <v>63</v>
      </c>
      <c r="C936" t="s">
        <v>107</v>
      </c>
      <c r="D936">
        <v>34.598780769999998</v>
      </c>
      <c r="E936">
        <v>59.1955007677238</v>
      </c>
      <c r="F936">
        <v>97.774948998187696</v>
      </c>
      <c r="G936">
        <v>173.88296929837699</v>
      </c>
      <c r="H936">
        <v>0</v>
      </c>
    </row>
    <row r="937" spans="1:8" ht="22.5" customHeight="1" x14ac:dyDescent="0.25">
      <c r="A937">
        <v>7</v>
      </c>
      <c r="B937" t="s">
        <v>63</v>
      </c>
      <c r="C937" t="s">
        <v>107</v>
      </c>
      <c r="D937">
        <v>41.313292563333299</v>
      </c>
      <c r="E937">
        <v>190.908304445699</v>
      </c>
      <c r="F937">
        <v>94.675669157124702</v>
      </c>
      <c r="G937">
        <v>168.371210029031</v>
      </c>
      <c r="H937">
        <v>0</v>
      </c>
    </row>
    <row r="938" spans="1:8" ht="22.5" customHeight="1" x14ac:dyDescent="0.25">
      <c r="A938">
        <v>8</v>
      </c>
      <c r="B938" t="s">
        <v>63</v>
      </c>
      <c r="C938" t="s">
        <v>107</v>
      </c>
      <c r="D938">
        <v>47.952924224999997</v>
      </c>
      <c r="E938">
        <v>182.796577704714</v>
      </c>
      <c r="F938">
        <v>89.428396715334898</v>
      </c>
      <c r="G938">
        <v>159.039460718551</v>
      </c>
      <c r="H938">
        <v>0</v>
      </c>
    </row>
    <row r="939" spans="1:8" ht="22.5" customHeight="1" x14ac:dyDescent="0.25">
      <c r="A939">
        <v>9</v>
      </c>
      <c r="B939" t="s">
        <v>63</v>
      </c>
      <c r="C939" t="s">
        <v>107</v>
      </c>
      <c r="D939">
        <v>54.585535874999998</v>
      </c>
      <c r="E939">
        <v>167.52201050517101</v>
      </c>
      <c r="F939">
        <v>87.304861715160499</v>
      </c>
      <c r="G939">
        <v>155.26296607424101</v>
      </c>
      <c r="H939">
        <v>0</v>
      </c>
    </row>
    <row r="940" spans="1:8" ht="22.5" customHeight="1" x14ac:dyDescent="0.25">
      <c r="A940">
        <v>10</v>
      </c>
      <c r="B940" t="s">
        <v>63</v>
      </c>
      <c r="C940" t="s">
        <v>107</v>
      </c>
      <c r="D940">
        <v>61.336967733333303</v>
      </c>
      <c r="E940">
        <v>30.860071293854599</v>
      </c>
      <c r="F940">
        <v>93.537010729824502</v>
      </c>
      <c r="G940">
        <v>166.34621988192001</v>
      </c>
      <c r="H940">
        <v>0</v>
      </c>
    </row>
    <row r="941" spans="1:8" ht="22.5" customHeight="1" x14ac:dyDescent="0.25">
      <c r="A941">
        <v>11</v>
      </c>
      <c r="B941" t="s">
        <v>63</v>
      </c>
      <c r="C941" t="s">
        <v>107</v>
      </c>
      <c r="D941">
        <v>68.003899443333296</v>
      </c>
      <c r="E941">
        <v>31.3726844104748</v>
      </c>
      <c r="F941">
        <v>88.329494370801797</v>
      </c>
      <c r="G941">
        <v>157.085172789034</v>
      </c>
      <c r="H941">
        <v>0</v>
      </c>
    </row>
    <row r="942" spans="1:8" ht="22.5" customHeight="1" x14ac:dyDescent="0.25">
      <c r="A942">
        <v>12</v>
      </c>
      <c r="B942" t="s">
        <v>63</v>
      </c>
      <c r="C942" t="s">
        <v>107</v>
      </c>
      <c r="D942">
        <v>74.694491194999998</v>
      </c>
      <c r="E942">
        <v>32.090493441987903</v>
      </c>
      <c r="F942">
        <v>87.391958203721103</v>
      </c>
      <c r="G942">
        <v>155.41785846949799</v>
      </c>
      <c r="H942">
        <v>0</v>
      </c>
    </row>
    <row r="943" spans="1:8" ht="22.5" customHeight="1" x14ac:dyDescent="0.25">
      <c r="A943">
        <v>1</v>
      </c>
      <c r="B943" t="s">
        <v>89</v>
      </c>
      <c r="C943" t="s">
        <v>107</v>
      </c>
      <c r="D943">
        <v>1.3543423783333299</v>
      </c>
      <c r="E943">
        <v>125.88687365823399</v>
      </c>
      <c r="F943">
        <v>65.2159638451798</v>
      </c>
      <c r="G943">
        <v>115.980070102268</v>
      </c>
      <c r="H943">
        <v>0</v>
      </c>
    </row>
    <row r="944" spans="1:8" ht="22.5" customHeight="1" x14ac:dyDescent="0.25">
      <c r="A944">
        <v>2</v>
      </c>
      <c r="B944" t="s">
        <v>89</v>
      </c>
      <c r="C944" t="s">
        <v>107</v>
      </c>
      <c r="D944">
        <v>7.9729140033333303</v>
      </c>
      <c r="E944">
        <v>121.037404008843</v>
      </c>
      <c r="F944">
        <v>66.225059166593994</v>
      </c>
      <c r="G944">
        <v>117.774645221871</v>
      </c>
      <c r="H944">
        <v>0</v>
      </c>
    </row>
    <row r="945" spans="1:8" ht="22.5" customHeight="1" x14ac:dyDescent="0.25">
      <c r="A945">
        <v>3</v>
      </c>
      <c r="B945" t="s">
        <v>89</v>
      </c>
      <c r="C945" t="s">
        <v>107</v>
      </c>
      <c r="D945">
        <v>14.6135856683333</v>
      </c>
      <c r="E945">
        <v>118.866244223788</v>
      </c>
      <c r="F945">
        <v>67.853920851318506</v>
      </c>
      <c r="G945">
        <v>120.671412841985</v>
      </c>
      <c r="H945">
        <v>0</v>
      </c>
    </row>
    <row r="946" spans="1:8" ht="22.5" customHeight="1" x14ac:dyDescent="0.25">
      <c r="A946">
        <v>4</v>
      </c>
      <c r="B946" t="s">
        <v>89</v>
      </c>
      <c r="C946" t="s">
        <v>107</v>
      </c>
      <c r="D946">
        <v>21.383477558333301</v>
      </c>
      <c r="E946">
        <v>52.289406758107397</v>
      </c>
      <c r="F946">
        <v>106.198780736084</v>
      </c>
      <c r="G946">
        <v>188.86391166105301</v>
      </c>
      <c r="H946">
        <v>0</v>
      </c>
    </row>
    <row r="947" spans="1:8" ht="22.5" customHeight="1" x14ac:dyDescent="0.25">
      <c r="A947">
        <v>5</v>
      </c>
      <c r="B947" t="s">
        <v>89</v>
      </c>
      <c r="C947" t="s">
        <v>107</v>
      </c>
      <c r="D947">
        <v>28.001789183333301</v>
      </c>
      <c r="E947">
        <v>56.531316949349304</v>
      </c>
      <c r="F947">
        <v>101.48717933629</v>
      </c>
      <c r="G947">
        <v>180.484799731659</v>
      </c>
      <c r="H947">
        <v>0</v>
      </c>
    </row>
    <row r="948" spans="1:8" ht="22.5" customHeight="1" x14ac:dyDescent="0.25">
      <c r="A948">
        <v>6</v>
      </c>
      <c r="B948" t="s">
        <v>89</v>
      </c>
      <c r="C948" t="s">
        <v>107</v>
      </c>
      <c r="D948">
        <v>34.598780769999998</v>
      </c>
      <c r="E948">
        <v>60.778427277131598</v>
      </c>
      <c r="F948">
        <v>99.465548161577203</v>
      </c>
      <c r="G948">
        <v>176.88953085054899</v>
      </c>
      <c r="H948">
        <v>0</v>
      </c>
    </row>
    <row r="949" spans="1:8" ht="22.5" customHeight="1" x14ac:dyDescent="0.25">
      <c r="A949">
        <v>7</v>
      </c>
      <c r="B949" t="s">
        <v>89</v>
      </c>
      <c r="C949" t="s">
        <v>107</v>
      </c>
      <c r="D949">
        <v>41.313292563333299</v>
      </c>
      <c r="E949">
        <v>204.085529773372</v>
      </c>
      <c r="F949">
        <v>97.986635346813699</v>
      </c>
      <c r="G949">
        <v>174.259432300773</v>
      </c>
      <c r="H949">
        <v>0</v>
      </c>
    </row>
    <row r="950" spans="1:8" ht="22.5" customHeight="1" x14ac:dyDescent="0.25">
      <c r="A950">
        <v>8</v>
      </c>
      <c r="B950" t="s">
        <v>89</v>
      </c>
      <c r="C950" t="s">
        <v>107</v>
      </c>
      <c r="D950">
        <v>47.952924224999997</v>
      </c>
      <c r="E950">
        <v>157.14422143317799</v>
      </c>
      <c r="F950">
        <v>93.551752320239501</v>
      </c>
      <c r="G950">
        <v>166.37243632631399</v>
      </c>
      <c r="H950">
        <v>0</v>
      </c>
    </row>
    <row r="951" spans="1:8" ht="22.5" customHeight="1" x14ac:dyDescent="0.25">
      <c r="A951">
        <v>9</v>
      </c>
      <c r="B951" t="s">
        <v>89</v>
      </c>
      <c r="C951" t="s">
        <v>107</v>
      </c>
      <c r="D951">
        <v>54.585535874999998</v>
      </c>
      <c r="E951">
        <v>146.109799063259</v>
      </c>
      <c r="F951">
        <v>91.592788168102999</v>
      </c>
      <c r="G951">
        <v>162.88861447815401</v>
      </c>
      <c r="H951">
        <v>0</v>
      </c>
    </row>
    <row r="952" spans="1:8" ht="22.5" customHeight="1" x14ac:dyDescent="0.25">
      <c r="A952">
        <v>10</v>
      </c>
      <c r="B952" t="s">
        <v>89</v>
      </c>
      <c r="C952" t="s">
        <v>107</v>
      </c>
      <c r="D952">
        <v>61.336967733333303</v>
      </c>
      <c r="E952">
        <v>35.112233602771397</v>
      </c>
      <c r="F952">
        <v>97.884283205092203</v>
      </c>
      <c r="G952">
        <v>174.07740925193599</v>
      </c>
      <c r="H952">
        <v>0</v>
      </c>
    </row>
    <row r="953" spans="1:8" ht="22.5" customHeight="1" x14ac:dyDescent="0.25">
      <c r="A953">
        <v>11</v>
      </c>
      <c r="B953" t="s">
        <v>89</v>
      </c>
      <c r="C953" t="s">
        <v>107</v>
      </c>
      <c r="D953">
        <v>68.003899443333296</v>
      </c>
      <c r="E953">
        <v>34.179179158794803</v>
      </c>
      <c r="F953">
        <v>92.1716882406038</v>
      </c>
      <c r="G953">
        <v>163.91813036708999</v>
      </c>
      <c r="H953">
        <v>0</v>
      </c>
    </row>
    <row r="954" spans="1:8" ht="22.5" customHeight="1" x14ac:dyDescent="0.25">
      <c r="A954">
        <v>12</v>
      </c>
      <c r="B954" t="s">
        <v>89</v>
      </c>
      <c r="C954" t="s">
        <v>107</v>
      </c>
      <c r="D954">
        <v>74.694491194999998</v>
      </c>
      <c r="E954">
        <v>35.241005840718202</v>
      </c>
      <c r="F954">
        <v>89.735604472581898</v>
      </c>
      <c r="G954">
        <v>159.58579899404</v>
      </c>
      <c r="H954">
        <v>0</v>
      </c>
    </row>
    <row r="955" spans="1:8" ht="22.5" customHeight="1" x14ac:dyDescent="0.25">
      <c r="A955">
        <v>1</v>
      </c>
      <c r="B955" t="s">
        <v>32</v>
      </c>
      <c r="C955" t="s">
        <v>107</v>
      </c>
      <c r="D955">
        <v>1.3543423783333299</v>
      </c>
      <c r="E955">
        <v>123.72937923649</v>
      </c>
      <c r="F955">
        <v>61.332072530253598</v>
      </c>
      <c r="G955">
        <v>109.07295778780301</v>
      </c>
      <c r="H955">
        <v>0</v>
      </c>
    </row>
    <row r="956" spans="1:8" ht="22.5" customHeight="1" x14ac:dyDescent="0.25">
      <c r="A956">
        <v>2</v>
      </c>
      <c r="B956" t="s">
        <v>32</v>
      </c>
      <c r="C956" t="s">
        <v>107</v>
      </c>
      <c r="D956">
        <v>7.9729140033333303</v>
      </c>
      <c r="E956">
        <v>119.539889248676</v>
      </c>
      <c r="F956">
        <v>64.083655856465597</v>
      </c>
      <c r="G956">
        <v>113.96637357513799</v>
      </c>
      <c r="H956">
        <v>0</v>
      </c>
    </row>
    <row r="957" spans="1:8" ht="22.5" customHeight="1" x14ac:dyDescent="0.25">
      <c r="A957">
        <v>3</v>
      </c>
      <c r="B957" t="s">
        <v>32</v>
      </c>
      <c r="C957" t="s">
        <v>107</v>
      </c>
      <c r="D957">
        <v>14.6135856683333</v>
      </c>
      <c r="E957">
        <v>118.078805992149</v>
      </c>
      <c r="F957">
        <v>65.078543220600395</v>
      </c>
      <c r="G957">
        <v>115.735681263516</v>
      </c>
      <c r="H957">
        <v>0</v>
      </c>
    </row>
    <row r="958" spans="1:8" ht="22.5" customHeight="1" x14ac:dyDescent="0.25">
      <c r="A958">
        <v>4</v>
      </c>
      <c r="B958" t="s">
        <v>32</v>
      </c>
      <c r="C958" t="s">
        <v>107</v>
      </c>
      <c r="D958">
        <v>21.383477558333301</v>
      </c>
      <c r="E958">
        <v>57.564749874964797</v>
      </c>
      <c r="F958">
        <v>100.337617861041</v>
      </c>
      <c r="G958">
        <v>178.440419604075</v>
      </c>
      <c r="H958">
        <v>0</v>
      </c>
    </row>
    <row r="959" spans="1:8" ht="22.5" customHeight="1" x14ac:dyDescent="0.25">
      <c r="A959">
        <v>5</v>
      </c>
      <c r="B959" t="s">
        <v>32</v>
      </c>
      <c r="C959" t="s">
        <v>107</v>
      </c>
      <c r="D959">
        <v>28.001789183333301</v>
      </c>
      <c r="E959">
        <v>61.644280997833903</v>
      </c>
      <c r="F959">
        <v>93.856550814009395</v>
      </c>
      <c r="G959">
        <v>166.91448996763401</v>
      </c>
      <c r="H959">
        <v>0</v>
      </c>
    </row>
    <row r="960" spans="1:8" ht="22.5" customHeight="1" x14ac:dyDescent="0.25">
      <c r="A960">
        <v>6</v>
      </c>
      <c r="B960" t="s">
        <v>32</v>
      </c>
      <c r="C960" t="s">
        <v>107</v>
      </c>
      <c r="D960">
        <v>34.598780769999998</v>
      </c>
      <c r="E960">
        <v>65.335564418400097</v>
      </c>
      <c r="F960">
        <v>93.203576670775405</v>
      </c>
      <c r="G960">
        <v>165.753240751307</v>
      </c>
      <c r="H960">
        <v>0</v>
      </c>
    </row>
    <row r="961" spans="1:8" ht="22.5" customHeight="1" x14ac:dyDescent="0.25">
      <c r="A961">
        <v>7</v>
      </c>
      <c r="B961" t="s">
        <v>32</v>
      </c>
      <c r="C961" t="s">
        <v>107</v>
      </c>
      <c r="D961">
        <v>41.313292563333299</v>
      </c>
      <c r="E961">
        <v>186.87232063171999</v>
      </c>
      <c r="F961">
        <v>92.037806312659598</v>
      </c>
      <c r="G961">
        <v>163.68003474643399</v>
      </c>
      <c r="H961">
        <v>0</v>
      </c>
    </row>
    <row r="962" spans="1:8" ht="22.5" customHeight="1" x14ac:dyDescent="0.25">
      <c r="A962">
        <v>8</v>
      </c>
      <c r="B962" t="s">
        <v>32</v>
      </c>
      <c r="C962" t="s">
        <v>107</v>
      </c>
      <c r="D962">
        <v>47.952924224999997</v>
      </c>
      <c r="E962">
        <v>166.152347026049</v>
      </c>
      <c r="F962">
        <v>86.204747538348698</v>
      </c>
      <c r="G962">
        <v>153.306523022199</v>
      </c>
      <c r="H962">
        <v>0</v>
      </c>
    </row>
    <row r="963" spans="1:8" ht="22.5" customHeight="1" x14ac:dyDescent="0.25">
      <c r="A963">
        <v>9</v>
      </c>
      <c r="B963" t="s">
        <v>32</v>
      </c>
      <c r="C963" t="s">
        <v>107</v>
      </c>
      <c r="D963">
        <v>54.585535874999998</v>
      </c>
      <c r="E963">
        <v>153.550029822136</v>
      </c>
      <c r="F963">
        <v>84.818965232649902</v>
      </c>
      <c r="G963">
        <v>150.84204776974499</v>
      </c>
      <c r="H963">
        <v>0</v>
      </c>
    </row>
    <row r="964" spans="1:8" ht="22.5" customHeight="1" x14ac:dyDescent="0.25">
      <c r="A964">
        <v>10</v>
      </c>
      <c r="B964" t="s">
        <v>32</v>
      </c>
      <c r="C964" t="s">
        <v>107</v>
      </c>
      <c r="D964">
        <v>61.336967733333303</v>
      </c>
      <c r="E964">
        <v>40.4988199338258</v>
      </c>
      <c r="F964">
        <v>90.876457221022605</v>
      </c>
      <c r="G964">
        <v>161.614691521867</v>
      </c>
      <c r="H964">
        <v>0</v>
      </c>
    </row>
    <row r="965" spans="1:8" ht="22.5" customHeight="1" x14ac:dyDescent="0.25">
      <c r="A965">
        <v>11</v>
      </c>
      <c r="B965" t="s">
        <v>32</v>
      </c>
      <c r="C965" t="s">
        <v>107</v>
      </c>
      <c r="D965">
        <v>68.003899443333296</v>
      </c>
      <c r="E965">
        <v>40.667466192566899</v>
      </c>
      <c r="F965">
        <v>85.881201163296595</v>
      </c>
      <c r="G965">
        <v>152.73112814880699</v>
      </c>
      <c r="H965">
        <v>0</v>
      </c>
    </row>
    <row r="966" spans="1:8" ht="22.5" customHeight="1" x14ac:dyDescent="0.25">
      <c r="A966">
        <v>12</v>
      </c>
      <c r="B966" t="s">
        <v>32</v>
      </c>
      <c r="C966" t="s">
        <v>107</v>
      </c>
      <c r="D966">
        <v>74.694491194999998</v>
      </c>
      <c r="E966">
        <v>40.038688532785102</v>
      </c>
      <c r="F966">
        <v>84.124424332686502</v>
      </c>
      <c r="G966">
        <v>149.60687623325001</v>
      </c>
      <c r="H966">
        <v>0</v>
      </c>
    </row>
    <row r="967" spans="1:8" ht="22.5" customHeight="1" x14ac:dyDescent="0.25">
      <c r="A967">
        <v>1</v>
      </c>
      <c r="B967" t="s">
        <v>8</v>
      </c>
      <c r="C967" t="s">
        <v>107</v>
      </c>
      <c r="D967">
        <v>1.3543423783333299</v>
      </c>
      <c r="E967">
        <v>118.236281547941</v>
      </c>
      <c r="F967">
        <v>54.447418857022598</v>
      </c>
      <c r="G967">
        <v>96.829289695328896</v>
      </c>
      <c r="H967">
        <v>0</v>
      </c>
    </row>
    <row r="968" spans="1:8" ht="22.5" customHeight="1" x14ac:dyDescent="0.25">
      <c r="A968">
        <v>2</v>
      </c>
      <c r="B968" t="s">
        <v>8</v>
      </c>
      <c r="C968" t="s">
        <v>107</v>
      </c>
      <c r="D968">
        <v>7.9729140033333303</v>
      </c>
      <c r="E968">
        <v>113.440044088476</v>
      </c>
      <c r="F968">
        <v>55.827752222588899</v>
      </c>
      <c r="G968">
        <v>99.2840745526521</v>
      </c>
      <c r="H968">
        <v>0</v>
      </c>
    </row>
    <row r="969" spans="1:8" ht="22.5" customHeight="1" x14ac:dyDescent="0.25">
      <c r="A969">
        <v>3</v>
      </c>
      <c r="B969" t="s">
        <v>8</v>
      </c>
      <c r="C969" t="s">
        <v>107</v>
      </c>
      <c r="D969">
        <v>14.6135856683333</v>
      </c>
      <c r="E969">
        <v>111.77349536013</v>
      </c>
      <c r="F969">
        <v>56.263412531825402</v>
      </c>
      <c r="G969">
        <v>100.058852846598</v>
      </c>
      <c r="H969">
        <v>0</v>
      </c>
    </row>
    <row r="970" spans="1:8" ht="22.5" customHeight="1" x14ac:dyDescent="0.25">
      <c r="A970">
        <v>4</v>
      </c>
      <c r="B970" t="s">
        <v>8</v>
      </c>
      <c r="C970" t="s">
        <v>107</v>
      </c>
      <c r="D970">
        <v>21.383477558333301</v>
      </c>
      <c r="E970">
        <v>46.695801902091603</v>
      </c>
      <c r="F970">
        <v>89.731031228245001</v>
      </c>
      <c r="G970">
        <v>159.57766593631101</v>
      </c>
      <c r="H970">
        <v>0</v>
      </c>
    </row>
    <row r="971" spans="1:8" ht="22.5" customHeight="1" x14ac:dyDescent="0.25">
      <c r="A971">
        <v>5</v>
      </c>
      <c r="B971" t="s">
        <v>8</v>
      </c>
      <c r="C971" t="s">
        <v>107</v>
      </c>
      <c r="D971">
        <v>28.001789183333301</v>
      </c>
      <c r="E971">
        <v>51.637316827602497</v>
      </c>
      <c r="F971">
        <v>84.104097986290896</v>
      </c>
      <c r="G971">
        <v>149.57072785881999</v>
      </c>
      <c r="H971">
        <v>0</v>
      </c>
    </row>
    <row r="972" spans="1:8" ht="22.5" customHeight="1" x14ac:dyDescent="0.25">
      <c r="A972">
        <v>6</v>
      </c>
      <c r="B972" t="s">
        <v>8</v>
      </c>
      <c r="C972" t="s">
        <v>107</v>
      </c>
      <c r="D972">
        <v>34.598780769999998</v>
      </c>
      <c r="E972">
        <v>54.391956093335402</v>
      </c>
      <c r="F972">
        <v>84.292952088030404</v>
      </c>
      <c r="G972">
        <v>149.90658599335299</v>
      </c>
      <c r="H972">
        <v>0</v>
      </c>
    </row>
    <row r="973" spans="1:8" ht="22.5" customHeight="1" x14ac:dyDescent="0.25">
      <c r="A973">
        <v>7</v>
      </c>
      <c r="B973" t="s">
        <v>8</v>
      </c>
      <c r="C973" t="s">
        <v>107</v>
      </c>
      <c r="D973">
        <v>41.313292563333299</v>
      </c>
      <c r="E973">
        <v>192.838154804281</v>
      </c>
      <c r="F973">
        <v>81.529629345685194</v>
      </c>
      <c r="G973">
        <v>144.992292828366</v>
      </c>
      <c r="H973">
        <v>0</v>
      </c>
    </row>
    <row r="974" spans="1:8" ht="22.5" customHeight="1" x14ac:dyDescent="0.25">
      <c r="A974">
        <v>8</v>
      </c>
      <c r="B974" t="s">
        <v>8</v>
      </c>
      <c r="C974" t="s">
        <v>107</v>
      </c>
      <c r="D974">
        <v>47.952924224999997</v>
      </c>
      <c r="E974">
        <v>189.35828036447501</v>
      </c>
      <c r="F974">
        <v>75.227965680657604</v>
      </c>
      <c r="G974">
        <v>133.78541416648099</v>
      </c>
      <c r="H974">
        <v>0</v>
      </c>
    </row>
    <row r="975" spans="1:8" ht="22.5" customHeight="1" x14ac:dyDescent="0.25">
      <c r="A975">
        <v>9</v>
      </c>
      <c r="B975" t="s">
        <v>8</v>
      </c>
      <c r="C975" t="s">
        <v>107</v>
      </c>
      <c r="D975">
        <v>54.585535874999998</v>
      </c>
      <c r="E975">
        <v>182.61231738430399</v>
      </c>
      <c r="F975">
        <v>73.314263780539406</v>
      </c>
      <c r="G975">
        <v>130.382086707311</v>
      </c>
      <c r="H975">
        <v>0</v>
      </c>
    </row>
    <row r="976" spans="1:8" ht="22.5" customHeight="1" x14ac:dyDescent="0.25">
      <c r="A976">
        <v>10</v>
      </c>
      <c r="B976" t="s">
        <v>8</v>
      </c>
      <c r="C976" t="s">
        <v>107</v>
      </c>
      <c r="D976">
        <v>61.336967733333303</v>
      </c>
      <c r="E976">
        <v>27.3060666693755</v>
      </c>
      <c r="F976">
        <v>78.571587085707307</v>
      </c>
      <c r="G976">
        <v>139.73171047322199</v>
      </c>
      <c r="H976">
        <v>0</v>
      </c>
    </row>
    <row r="977" spans="1:8" ht="22.5" customHeight="1" x14ac:dyDescent="0.25">
      <c r="A977">
        <v>11</v>
      </c>
      <c r="B977" t="s">
        <v>8</v>
      </c>
      <c r="C977" t="s">
        <v>107</v>
      </c>
      <c r="D977">
        <v>68.003899443333296</v>
      </c>
      <c r="E977">
        <v>28.191396122169301</v>
      </c>
      <c r="F977">
        <v>73.262719661362496</v>
      </c>
      <c r="G977">
        <v>130.290420645767</v>
      </c>
      <c r="H977">
        <v>0</v>
      </c>
    </row>
    <row r="978" spans="1:8" ht="22.5" customHeight="1" x14ac:dyDescent="0.25">
      <c r="A978">
        <v>12</v>
      </c>
      <c r="B978" t="s">
        <v>8</v>
      </c>
      <c r="C978" t="s">
        <v>107</v>
      </c>
      <c r="D978">
        <v>74.694491194999998</v>
      </c>
      <c r="E978">
        <v>28.363638844451401</v>
      </c>
      <c r="F978">
        <v>72.220231162873901</v>
      </c>
      <c r="G978">
        <v>128.436459100055</v>
      </c>
      <c r="H978">
        <v>0</v>
      </c>
    </row>
    <row r="979" spans="1:8" ht="22.5" customHeight="1" x14ac:dyDescent="0.25">
      <c r="A979">
        <v>1</v>
      </c>
      <c r="B979" t="s">
        <v>116</v>
      </c>
      <c r="C979" t="s">
        <v>107</v>
      </c>
      <c r="D979">
        <v>1.3543423783333299</v>
      </c>
      <c r="E979">
        <v>123.73761953490801</v>
      </c>
      <c r="F979">
        <v>64.576243139531002</v>
      </c>
      <c r="G979">
        <v>114.842390799342</v>
      </c>
      <c r="H979">
        <v>0</v>
      </c>
    </row>
    <row r="980" spans="1:8" ht="22.5" customHeight="1" x14ac:dyDescent="0.25">
      <c r="A980">
        <v>2</v>
      </c>
      <c r="B980" t="s">
        <v>116</v>
      </c>
      <c r="C980" t="s">
        <v>107</v>
      </c>
      <c r="D980">
        <v>7.9729140033333303</v>
      </c>
      <c r="E980">
        <v>122.38543650976899</v>
      </c>
      <c r="F980">
        <v>66.835504505589199</v>
      </c>
      <c r="G980">
        <v>118.86026121274</v>
      </c>
      <c r="H980">
        <v>0</v>
      </c>
    </row>
    <row r="981" spans="1:8" ht="22.5" customHeight="1" x14ac:dyDescent="0.25">
      <c r="A981">
        <v>3</v>
      </c>
      <c r="B981" t="s">
        <v>116</v>
      </c>
      <c r="C981" t="s">
        <v>107</v>
      </c>
      <c r="D981">
        <v>14.6135856683333</v>
      </c>
      <c r="E981">
        <v>117.564451721987</v>
      </c>
      <c r="F981">
        <v>67.838540692431195</v>
      </c>
      <c r="G981">
        <v>120.64406076742</v>
      </c>
      <c r="H981">
        <v>0</v>
      </c>
    </row>
    <row r="982" spans="1:8" ht="22.5" customHeight="1" x14ac:dyDescent="0.25">
      <c r="A982">
        <v>4</v>
      </c>
      <c r="B982" t="s">
        <v>116</v>
      </c>
      <c r="C982" t="s">
        <v>107</v>
      </c>
      <c r="D982">
        <v>21.383477558333301</v>
      </c>
      <c r="E982">
        <v>51.842608030317599</v>
      </c>
      <c r="F982">
        <v>103.351120961905</v>
      </c>
      <c r="G982">
        <v>183.79963351865101</v>
      </c>
      <c r="H982">
        <v>0</v>
      </c>
    </row>
    <row r="983" spans="1:8" ht="22.5" customHeight="1" x14ac:dyDescent="0.25">
      <c r="A983">
        <v>5</v>
      </c>
      <c r="B983" t="s">
        <v>116</v>
      </c>
      <c r="C983" t="s">
        <v>107</v>
      </c>
      <c r="D983">
        <v>28.001789183333301</v>
      </c>
      <c r="E983">
        <v>55.135185396872203</v>
      </c>
      <c r="F983">
        <v>95.347851202324094</v>
      </c>
      <c r="G983">
        <v>169.566618578213</v>
      </c>
      <c r="H983">
        <v>0</v>
      </c>
    </row>
    <row r="984" spans="1:8" ht="22.5" customHeight="1" x14ac:dyDescent="0.25">
      <c r="A984">
        <v>6</v>
      </c>
      <c r="B984" t="s">
        <v>116</v>
      </c>
      <c r="C984" t="s">
        <v>107</v>
      </c>
      <c r="D984">
        <v>34.598780769999998</v>
      </c>
      <c r="E984">
        <v>60.463337690002902</v>
      </c>
      <c r="F984">
        <v>94.386233450742694</v>
      </c>
      <c r="G984">
        <v>167.85647756880101</v>
      </c>
      <c r="H984">
        <v>0</v>
      </c>
    </row>
    <row r="985" spans="1:8" ht="22.5" customHeight="1" x14ac:dyDescent="0.25">
      <c r="A985">
        <v>7</v>
      </c>
      <c r="B985" t="s">
        <v>116</v>
      </c>
      <c r="C985" t="s">
        <v>107</v>
      </c>
      <c r="D985">
        <v>41.313292563333299</v>
      </c>
      <c r="E985">
        <v>207.50674141356799</v>
      </c>
      <c r="F985">
        <v>95.549800153657202</v>
      </c>
      <c r="G985">
        <v>169.92576459326401</v>
      </c>
      <c r="H985">
        <v>0</v>
      </c>
    </row>
    <row r="986" spans="1:8" ht="22.5" customHeight="1" x14ac:dyDescent="0.25">
      <c r="A986">
        <v>8</v>
      </c>
      <c r="B986" t="s">
        <v>116</v>
      </c>
      <c r="C986" t="s">
        <v>107</v>
      </c>
      <c r="D986">
        <v>47.952924224999997</v>
      </c>
      <c r="E986">
        <v>159.31860961153001</v>
      </c>
      <c r="F986">
        <v>92.377241865537499</v>
      </c>
      <c r="G986">
        <v>164.28368693367199</v>
      </c>
      <c r="H986">
        <v>0</v>
      </c>
    </row>
    <row r="987" spans="1:8" ht="22.5" customHeight="1" x14ac:dyDescent="0.25">
      <c r="A987">
        <v>9</v>
      </c>
      <c r="B987" t="s">
        <v>116</v>
      </c>
      <c r="C987" t="s">
        <v>107</v>
      </c>
      <c r="D987">
        <v>54.585535874999998</v>
      </c>
      <c r="E987">
        <v>149.62568709623699</v>
      </c>
      <c r="F987">
        <v>91.352355086392905</v>
      </c>
      <c r="G987">
        <v>162.46102828564099</v>
      </c>
      <c r="H987">
        <v>0</v>
      </c>
    </row>
    <row r="988" spans="1:8" ht="22.5" customHeight="1" x14ac:dyDescent="0.25">
      <c r="A988">
        <v>10</v>
      </c>
      <c r="B988" t="s">
        <v>116</v>
      </c>
      <c r="C988" t="s">
        <v>107</v>
      </c>
      <c r="D988">
        <v>61.336967733333303</v>
      </c>
      <c r="E988">
        <v>34.141358771636703</v>
      </c>
      <c r="F988">
        <v>96.413981748331395</v>
      </c>
      <c r="G988">
        <v>171.462625141232</v>
      </c>
      <c r="H988">
        <v>0</v>
      </c>
    </row>
    <row r="989" spans="1:8" ht="22.5" customHeight="1" x14ac:dyDescent="0.25">
      <c r="A989">
        <v>11</v>
      </c>
      <c r="B989" t="s">
        <v>116</v>
      </c>
      <c r="C989" t="s">
        <v>107</v>
      </c>
      <c r="D989">
        <v>68.003899443333296</v>
      </c>
      <c r="E989">
        <v>33.778884135729498</v>
      </c>
      <c r="F989">
        <v>90.021165868226603</v>
      </c>
      <c r="G989">
        <v>160.09364138005401</v>
      </c>
      <c r="H989">
        <v>0</v>
      </c>
    </row>
    <row r="990" spans="1:8" ht="22.5" customHeight="1" x14ac:dyDescent="0.25">
      <c r="A990">
        <v>12</v>
      </c>
      <c r="B990" t="s">
        <v>116</v>
      </c>
      <c r="C990" t="s">
        <v>107</v>
      </c>
      <c r="D990">
        <v>74.694491194999998</v>
      </c>
      <c r="E990">
        <v>34.460093298310099</v>
      </c>
      <c r="F990">
        <v>89.545132497967799</v>
      </c>
      <c r="G990">
        <v>159.247063634386</v>
      </c>
      <c r="H990">
        <v>0</v>
      </c>
    </row>
    <row r="991" spans="1:8" ht="22.5" customHeight="1" x14ac:dyDescent="0.25">
      <c r="A991">
        <v>1</v>
      </c>
      <c r="B991" t="s">
        <v>59</v>
      </c>
      <c r="C991" t="s">
        <v>107</v>
      </c>
      <c r="D991">
        <v>1.3543423783333299</v>
      </c>
      <c r="E991">
        <v>123.068303507279</v>
      </c>
      <c r="F991">
        <v>61.996407089056603</v>
      </c>
      <c r="G991">
        <v>110.254410367178</v>
      </c>
      <c r="H991">
        <v>0</v>
      </c>
    </row>
    <row r="992" spans="1:8" ht="22.5" customHeight="1" x14ac:dyDescent="0.25">
      <c r="A992">
        <v>2</v>
      </c>
      <c r="B992" t="s">
        <v>59</v>
      </c>
      <c r="C992" t="s">
        <v>107</v>
      </c>
      <c r="D992">
        <v>7.9729140033333303</v>
      </c>
      <c r="E992">
        <v>117.747562559664</v>
      </c>
      <c r="F992">
        <v>63.773540470124601</v>
      </c>
      <c r="G992">
        <v>113.41486437207</v>
      </c>
      <c r="H992">
        <v>0</v>
      </c>
    </row>
    <row r="993" spans="1:8" ht="22.5" customHeight="1" x14ac:dyDescent="0.25">
      <c r="A993">
        <v>3</v>
      </c>
      <c r="B993" t="s">
        <v>59</v>
      </c>
      <c r="C993" t="s">
        <v>107</v>
      </c>
      <c r="D993">
        <v>14.6135856683333</v>
      </c>
      <c r="E993">
        <v>116.366705928456</v>
      </c>
      <c r="F993">
        <v>64.040880891473705</v>
      </c>
      <c r="G993">
        <v>113.89030257739699</v>
      </c>
      <c r="H993">
        <v>0</v>
      </c>
    </row>
    <row r="994" spans="1:8" ht="22.5" customHeight="1" x14ac:dyDescent="0.25">
      <c r="A994">
        <v>4</v>
      </c>
      <c r="B994" t="s">
        <v>59</v>
      </c>
      <c r="C994" t="s">
        <v>107</v>
      </c>
      <c r="D994">
        <v>21.383477558333301</v>
      </c>
      <c r="E994">
        <v>48.613352277716999</v>
      </c>
      <c r="F994">
        <v>100.13342298444999</v>
      </c>
      <c r="G994">
        <v>178.07727943554701</v>
      </c>
      <c r="H994">
        <v>0</v>
      </c>
    </row>
    <row r="995" spans="1:8" ht="22.5" customHeight="1" x14ac:dyDescent="0.25">
      <c r="A995">
        <v>5</v>
      </c>
      <c r="B995" t="s">
        <v>59</v>
      </c>
      <c r="C995" t="s">
        <v>107</v>
      </c>
      <c r="D995">
        <v>28.001789183333301</v>
      </c>
      <c r="E995">
        <v>53.250015046587897</v>
      </c>
      <c r="F995">
        <v>93.814740071668297</v>
      </c>
      <c r="G995">
        <v>166.840133743455</v>
      </c>
      <c r="H995">
        <v>0</v>
      </c>
    </row>
    <row r="996" spans="1:8" ht="22.5" customHeight="1" x14ac:dyDescent="0.25">
      <c r="A996">
        <v>6</v>
      </c>
      <c r="B996" t="s">
        <v>59</v>
      </c>
      <c r="C996" t="s">
        <v>107</v>
      </c>
      <c r="D996">
        <v>34.598780769999998</v>
      </c>
      <c r="E996">
        <v>57.7712866514483</v>
      </c>
      <c r="F996">
        <v>95.212429423109995</v>
      </c>
      <c r="G996">
        <v>169.32578448605901</v>
      </c>
      <c r="H996">
        <v>0</v>
      </c>
    </row>
    <row r="997" spans="1:8" ht="22.5" customHeight="1" x14ac:dyDescent="0.25">
      <c r="A997">
        <v>7</v>
      </c>
      <c r="B997" t="s">
        <v>59</v>
      </c>
      <c r="C997" t="s">
        <v>107</v>
      </c>
      <c r="D997">
        <v>41.313292563333299</v>
      </c>
      <c r="E997">
        <v>194.94859699521399</v>
      </c>
      <c r="F997">
        <v>92.471501318579897</v>
      </c>
      <c r="G997">
        <v>164.451317944962</v>
      </c>
      <c r="H997">
        <v>0</v>
      </c>
    </row>
    <row r="998" spans="1:8" ht="22.5" customHeight="1" x14ac:dyDescent="0.25">
      <c r="A998">
        <v>8</v>
      </c>
      <c r="B998" t="s">
        <v>59</v>
      </c>
      <c r="C998" t="s">
        <v>107</v>
      </c>
      <c r="D998">
        <v>47.952924224999997</v>
      </c>
      <c r="E998">
        <v>191.54269812961101</v>
      </c>
      <c r="F998">
        <v>86.116207159631301</v>
      </c>
      <c r="G998">
        <v>153.14906281268799</v>
      </c>
      <c r="H998">
        <v>0</v>
      </c>
    </row>
    <row r="999" spans="1:8" ht="22.5" customHeight="1" x14ac:dyDescent="0.25">
      <c r="A999">
        <v>9</v>
      </c>
      <c r="B999" t="s">
        <v>59</v>
      </c>
      <c r="C999" t="s">
        <v>107</v>
      </c>
      <c r="D999">
        <v>54.585535874999998</v>
      </c>
      <c r="E999">
        <v>176.10469249797299</v>
      </c>
      <c r="F999">
        <v>84.956665424035094</v>
      </c>
      <c r="G999">
        <v>151.08693379010401</v>
      </c>
      <c r="H999">
        <v>0</v>
      </c>
    </row>
    <row r="1000" spans="1:8" ht="22.5" customHeight="1" x14ac:dyDescent="0.25">
      <c r="A1000">
        <v>10</v>
      </c>
      <c r="B1000" t="s">
        <v>59</v>
      </c>
      <c r="C1000" t="s">
        <v>107</v>
      </c>
      <c r="D1000">
        <v>61.336967733333303</v>
      </c>
      <c r="E1000">
        <v>28.637472957303</v>
      </c>
      <c r="F1000">
        <v>90.488497533509502</v>
      </c>
      <c r="G1000">
        <v>160.924744013593</v>
      </c>
      <c r="H1000">
        <v>0</v>
      </c>
    </row>
    <row r="1001" spans="1:8" ht="22.5" customHeight="1" x14ac:dyDescent="0.25">
      <c r="A1001">
        <v>11</v>
      </c>
      <c r="B1001" t="s">
        <v>59</v>
      </c>
      <c r="C1001" t="s">
        <v>107</v>
      </c>
      <c r="D1001">
        <v>68.003899443333296</v>
      </c>
      <c r="E1001">
        <v>29.632508959649702</v>
      </c>
      <c r="F1001">
        <v>84.173792626722403</v>
      </c>
      <c r="G1001">
        <v>149.69467280736299</v>
      </c>
      <c r="H1001">
        <v>0</v>
      </c>
    </row>
    <row r="1002" spans="1:8" ht="22.5" customHeight="1" x14ac:dyDescent="0.25">
      <c r="A1002">
        <v>12</v>
      </c>
      <c r="B1002" t="s">
        <v>59</v>
      </c>
      <c r="C1002" t="s">
        <v>107</v>
      </c>
      <c r="D1002">
        <v>74.694491194999998</v>
      </c>
      <c r="E1002">
        <v>30.123566136246399</v>
      </c>
      <c r="F1002">
        <v>82.784458165484097</v>
      </c>
      <c r="G1002">
        <v>147.22388040149701</v>
      </c>
      <c r="H1002">
        <v>0</v>
      </c>
    </row>
    <row r="1003" spans="1:8" ht="22.5" customHeight="1" x14ac:dyDescent="0.25">
      <c r="A1003">
        <v>1</v>
      </c>
      <c r="B1003" t="s">
        <v>97</v>
      </c>
      <c r="C1003" t="s">
        <v>107</v>
      </c>
      <c r="D1003">
        <v>1.3543423783333299</v>
      </c>
      <c r="E1003">
        <v>110.573432300211</v>
      </c>
      <c r="F1003">
        <v>53.264062767351902</v>
      </c>
      <c r="G1003">
        <v>94.724809225458699</v>
      </c>
      <c r="H1003">
        <v>0</v>
      </c>
    </row>
    <row r="1004" spans="1:8" ht="22.5" customHeight="1" x14ac:dyDescent="0.25">
      <c r="A1004">
        <v>2</v>
      </c>
      <c r="B1004" t="s">
        <v>97</v>
      </c>
      <c r="C1004" t="s">
        <v>107</v>
      </c>
      <c r="D1004">
        <v>7.9729140033333303</v>
      </c>
      <c r="E1004">
        <v>105.86598259554501</v>
      </c>
      <c r="F1004">
        <v>55.776314218851802</v>
      </c>
      <c r="G1004">
        <v>99.192597206805999</v>
      </c>
      <c r="H1004">
        <v>0</v>
      </c>
    </row>
    <row r="1005" spans="1:8" ht="22.5" customHeight="1" x14ac:dyDescent="0.25">
      <c r="A1005">
        <v>3</v>
      </c>
      <c r="B1005" t="s">
        <v>97</v>
      </c>
      <c r="C1005" t="s">
        <v>107</v>
      </c>
      <c r="D1005">
        <v>14.6135856683333</v>
      </c>
      <c r="E1005">
        <v>104.402324342356</v>
      </c>
      <c r="F1005">
        <v>56.320949588628999</v>
      </c>
      <c r="G1005">
        <v>100.161176748418</v>
      </c>
      <c r="H1005">
        <v>0</v>
      </c>
    </row>
    <row r="1006" spans="1:8" ht="22.5" customHeight="1" x14ac:dyDescent="0.25">
      <c r="A1006">
        <v>4</v>
      </c>
      <c r="B1006" t="s">
        <v>97</v>
      </c>
      <c r="C1006" t="s">
        <v>107</v>
      </c>
      <c r="D1006">
        <v>21.383477558333301</v>
      </c>
      <c r="E1006">
        <v>44.834070772006903</v>
      </c>
      <c r="F1006">
        <v>82.338669875900806</v>
      </c>
      <c r="G1006">
        <v>146.431090507302</v>
      </c>
      <c r="H1006">
        <v>0</v>
      </c>
    </row>
    <row r="1007" spans="1:8" ht="22.5" customHeight="1" x14ac:dyDescent="0.25">
      <c r="A1007">
        <v>5</v>
      </c>
      <c r="B1007" t="s">
        <v>97</v>
      </c>
      <c r="C1007" t="s">
        <v>107</v>
      </c>
      <c r="D1007">
        <v>28.001789183333301</v>
      </c>
      <c r="E1007">
        <v>48.377844710927597</v>
      </c>
      <c r="F1007">
        <v>79.677807356793906</v>
      </c>
      <c r="G1007">
        <v>141.69901260332199</v>
      </c>
      <c r="H1007">
        <v>0</v>
      </c>
    </row>
    <row r="1008" spans="1:8" ht="22.5" customHeight="1" x14ac:dyDescent="0.25">
      <c r="A1008">
        <v>6</v>
      </c>
      <c r="B1008" t="s">
        <v>97</v>
      </c>
      <c r="C1008" t="s">
        <v>107</v>
      </c>
      <c r="D1008">
        <v>34.598780769999998</v>
      </c>
      <c r="E1008">
        <v>52.201533787952698</v>
      </c>
      <c r="F1008">
        <v>79.672442201932697</v>
      </c>
      <c r="G1008">
        <v>141.68947121191701</v>
      </c>
      <c r="H1008">
        <v>0</v>
      </c>
    </row>
    <row r="1009" spans="1:8" ht="22.5" customHeight="1" x14ac:dyDescent="0.25">
      <c r="A1009">
        <v>7</v>
      </c>
      <c r="B1009" t="s">
        <v>97</v>
      </c>
      <c r="C1009" t="s">
        <v>107</v>
      </c>
      <c r="D1009">
        <v>41.313292563333299</v>
      </c>
      <c r="E1009">
        <v>193.378840433927</v>
      </c>
      <c r="F1009">
        <v>76.512261707982304</v>
      </c>
      <c r="G1009">
        <v>136.06940622147599</v>
      </c>
      <c r="H1009">
        <v>0</v>
      </c>
    </row>
    <row r="1010" spans="1:8" ht="22.5" customHeight="1" x14ac:dyDescent="0.25">
      <c r="A1010">
        <v>8</v>
      </c>
      <c r="B1010" t="s">
        <v>97</v>
      </c>
      <c r="C1010" t="s">
        <v>107</v>
      </c>
      <c r="D1010">
        <v>47.952924224999997</v>
      </c>
      <c r="E1010">
        <v>179.73228998903701</v>
      </c>
      <c r="F1010">
        <v>71.522140617295804</v>
      </c>
      <c r="G1010">
        <v>127.194974873799</v>
      </c>
      <c r="H1010">
        <v>0</v>
      </c>
    </row>
    <row r="1011" spans="1:8" ht="22.5" customHeight="1" x14ac:dyDescent="0.25">
      <c r="A1011">
        <v>9</v>
      </c>
      <c r="B1011" t="s">
        <v>97</v>
      </c>
      <c r="C1011" t="s">
        <v>107</v>
      </c>
      <c r="D1011">
        <v>54.585535874999998</v>
      </c>
      <c r="E1011">
        <v>177.04398109730499</v>
      </c>
      <c r="F1011">
        <v>72.862814858853099</v>
      </c>
      <c r="G1011">
        <v>129.57922994498401</v>
      </c>
      <c r="H1011">
        <v>0</v>
      </c>
    </row>
    <row r="1012" spans="1:8" ht="22.5" customHeight="1" x14ac:dyDescent="0.25">
      <c r="A1012">
        <v>10</v>
      </c>
      <c r="B1012" t="s">
        <v>97</v>
      </c>
      <c r="C1012" t="s">
        <v>107</v>
      </c>
      <c r="D1012">
        <v>61.336967733333303</v>
      </c>
      <c r="E1012">
        <v>27.858777683308698</v>
      </c>
      <c r="F1012">
        <v>76.994405010264103</v>
      </c>
      <c r="G1012">
        <v>136.92684987025399</v>
      </c>
      <c r="H1012">
        <v>0</v>
      </c>
    </row>
    <row r="1013" spans="1:8" ht="22.5" customHeight="1" x14ac:dyDescent="0.25">
      <c r="A1013">
        <v>11</v>
      </c>
      <c r="B1013" t="s">
        <v>97</v>
      </c>
      <c r="C1013" t="s">
        <v>107</v>
      </c>
      <c r="D1013">
        <v>68.003899443333296</v>
      </c>
      <c r="E1013">
        <v>27.8464623185893</v>
      </c>
      <c r="F1013">
        <v>72.736383215054701</v>
      </c>
      <c r="G1013">
        <v>129.354383909653</v>
      </c>
      <c r="H1013">
        <v>0</v>
      </c>
    </row>
    <row r="1014" spans="1:8" ht="22.5" customHeight="1" x14ac:dyDescent="0.25">
      <c r="A1014">
        <v>12</v>
      </c>
      <c r="B1014" t="s">
        <v>97</v>
      </c>
      <c r="C1014" t="s">
        <v>107</v>
      </c>
      <c r="D1014">
        <v>74.694491194999998</v>
      </c>
      <c r="E1014">
        <v>28.720925707796699</v>
      </c>
      <c r="F1014">
        <v>70.116093965144898</v>
      </c>
      <c r="G1014">
        <v>124.69446150761399</v>
      </c>
      <c r="H1014">
        <v>0</v>
      </c>
    </row>
    <row r="1015" spans="1:8" ht="22.5" customHeight="1" x14ac:dyDescent="0.25">
      <c r="A1015">
        <v>1</v>
      </c>
      <c r="B1015" t="s">
        <v>79</v>
      </c>
      <c r="C1015" t="s">
        <v>14</v>
      </c>
      <c r="D1015">
        <v>1.3543423783333299</v>
      </c>
      <c r="E1015">
        <v>0</v>
      </c>
      <c r="F1015">
        <v>0</v>
      </c>
      <c r="G1015">
        <v>0</v>
      </c>
      <c r="H1015">
        <v>0</v>
      </c>
    </row>
    <row r="1016" spans="1:8" ht="22.5" customHeight="1" x14ac:dyDescent="0.25">
      <c r="A1016">
        <v>2</v>
      </c>
      <c r="B1016" t="s">
        <v>79</v>
      </c>
      <c r="C1016" t="s">
        <v>14</v>
      </c>
      <c r="D1016">
        <v>7.9729140033333303</v>
      </c>
      <c r="E1016">
        <v>0</v>
      </c>
      <c r="F1016">
        <v>0</v>
      </c>
      <c r="G1016">
        <v>0</v>
      </c>
      <c r="H1016">
        <v>0</v>
      </c>
    </row>
    <row r="1017" spans="1:8" ht="22.5" customHeight="1" x14ac:dyDescent="0.25">
      <c r="A1017">
        <v>3</v>
      </c>
      <c r="B1017" t="s">
        <v>79</v>
      </c>
      <c r="C1017" t="s">
        <v>14</v>
      </c>
      <c r="D1017">
        <v>14.6135856683333</v>
      </c>
      <c r="E1017">
        <v>0</v>
      </c>
      <c r="F1017">
        <v>0</v>
      </c>
      <c r="G1017">
        <v>0</v>
      </c>
      <c r="H1017">
        <v>0</v>
      </c>
    </row>
    <row r="1018" spans="1:8" ht="22.5" customHeight="1" x14ac:dyDescent="0.25">
      <c r="A1018">
        <v>4</v>
      </c>
      <c r="B1018" t="s">
        <v>79</v>
      </c>
      <c r="C1018" t="s">
        <v>14</v>
      </c>
      <c r="D1018">
        <v>21.383477558333301</v>
      </c>
      <c r="E1018">
        <v>0</v>
      </c>
      <c r="F1018">
        <v>0</v>
      </c>
      <c r="G1018">
        <v>0</v>
      </c>
      <c r="H1018">
        <v>0</v>
      </c>
    </row>
    <row r="1019" spans="1:8" ht="22.5" customHeight="1" x14ac:dyDescent="0.25">
      <c r="A1019">
        <v>5</v>
      </c>
      <c r="B1019" t="s">
        <v>79</v>
      </c>
      <c r="C1019" t="s">
        <v>14</v>
      </c>
      <c r="D1019">
        <v>28.001789183333301</v>
      </c>
      <c r="E1019">
        <v>0</v>
      </c>
      <c r="F1019">
        <v>0</v>
      </c>
      <c r="G1019">
        <v>0</v>
      </c>
      <c r="H1019">
        <v>0</v>
      </c>
    </row>
    <row r="1020" spans="1:8" ht="22.5" customHeight="1" x14ac:dyDescent="0.25">
      <c r="A1020">
        <v>6</v>
      </c>
      <c r="B1020" t="s">
        <v>79</v>
      </c>
      <c r="C1020" t="s">
        <v>14</v>
      </c>
      <c r="D1020">
        <v>34.598780769999998</v>
      </c>
      <c r="E1020">
        <v>0</v>
      </c>
      <c r="F1020">
        <v>0</v>
      </c>
      <c r="G1020">
        <v>0</v>
      </c>
      <c r="H1020">
        <v>0</v>
      </c>
    </row>
    <row r="1021" spans="1:8" ht="22.5" customHeight="1" x14ac:dyDescent="0.25">
      <c r="A1021">
        <v>7</v>
      </c>
      <c r="B1021" t="s">
        <v>79</v>
      </c>
      <c r="C1021" t="s">
        <v>14</v>
      </c>
      <c r="D1021">
        <v>41.313292563333299</v>
      </c>
      <c r="E1021">
        <v>0</v>
      </c>
      <c r="F1021">
        <v>0</v>
      </c>
      <c r="G1021">
        <v>0</v>
      </c>
      <c r="H1021">
        <v>0</v>
      </c>
    </row>
    <row r="1022" spans="1:8" ht="22.5" customHeight="1" x14ac:dyDescent="0.25">
      <c r="A1022">
        <v>8</v>
      </c>
      <c r="B1022" t="s">
        <v>79</v>
      </c>
      <c r="C1022" t="s">
        <v>14</v>
      </c>
      <c r="D1022">
        <v>47.952924224999997</v>
      </c>
      <c r="E1022">
        <v>0</v>
      </c>
      <c r="F1022">
        <v>0</v>
      </c>
      <c r="G1022">
        <v>0</v>
      </c>
      <c r="H1022">
        <v>0</v>
      </c>
    </row>
    <row r="1023" spans="1:8" ht="22.5" customHeight="1" x14ac:dyDescent="0.25">
      <c r="A1023">
        <v>9</v>
      </c>
      <c r="B1023" t="s">
        <v>79</v>
      </c>
      <c r="C1023" t="s">
        <v>14</v>
      </c>
      <c r="D1023">
        <v>54.585535874999998</v>
      </c>
      <c r="E1023">
        <v>0</v>
      </c>
      <c r="F1023">
        <v>0</v>
      </c>
      <c r="G1023">
        <v>0</v>
      </c>
      <c r="H1023">
        <v>0</v>
      </c>
    </row>
    <row r="1024" spans="1:8" ht="22.5" customHeight="1" x14ac:dyDescent="0.25">
      <c r="A1024">
        <v>10</v>
      </c>
      <c r="B1024" t="s">
        <v>79</v>
      </c>
      <c r="C1024" t="s">
        <v>14</v>
      </c>
      <c r="D1024">
        <v>61.336967733333303</v>
      </c>
      <c r="E1024">
        <v>0</v>
      </c>
      <c r="F1024">
        <v>0</v>
      </c>
      <c r="G1024">
        <v>0</v>
      </c>
      <c r="H1024">
        <v>0</v>
      </c>
    </row>
    <row r="1025" spans="1:8" ht="22.5" customHeight="1" x14ac:dyDescent="0.25">
      <c r="A1025">
        <v>11</v>
      </c>
      <c r="B1025" t="s">
        <v>79</v>
      </c>
      <c r="C1025" t="s">
        <v>14</v>
      </c>
      <c r="D1025">
        <v>68.003899443333296</v>
      </c>
      <c r="E1025">
        <v>0</v>
      </c>
      <c r="F1025">
        <v>0</v>
      </c>
      <c r="G1025">
        <v>0</v>
      </c>
      <c r="H1025">
        <v>0</v>
      </c>
    </row>
    <row r="1026" spans="1:8" ht="22.5" customHeight="1" x14ac:dyDescent="0.25">
      <c r="A1026">
        <v>12</v>
      </c>
      <c r="B1026" t="s">
        <v>79</v>
      </c>
      <c r="C1026" t="s">
        <v>14</v>
      </c>
      <c r="D1026">
        <v>74.694491194999998</v>
      </c>
      <c r="E1026">
        <v>0</v>
      </c>
      <c r="F1026">
        <v>0</v>
      </c>
      <c r="G1026">
        <v>0</v>
      </c>
      <c r="H1026">
        <v>0</v>
      </c>
    </row>
    <row r="1027" spans="1:8" ht="22.5" customHeight="1" x14ac:dyDescent="0.25">
      <c r="A1027">
        <v>1</v>
      </c>
      <c r="B1027" t="s">
        <v>21</v>
      </c>
      <c r="C1027" t="s">
        <v>107</v>
      </c>
      <c r="D1027">
        <v>1.3543423783333299</v>
      </c>
      <c r="E1027">
        <v>103.81034991943601</v>
      </c>
      <c r="F1027">
        <v>58.939238050322999</v>
      </c>
      <c r="G1027">
        <v>104.817540948694</v>
      </c>
      <c r="H1027">
        <v>0</v>
      </c>
    </row>
    <row r="1028" spans="1:8" ht="22.5" customHeight="1" x14ac:dyDescent="0.25">
      <c r="A1028">
        <v>2</v>
      </c>
      <c r="B1028" t="s">
        <v>21</v>
      </c>
      <c r="C1028" t="s">
        <v>107</v>
      </c>
      <c r="D1028">
        <v>7.9729140033333303</v>
      </c>
      <c r="E1028">
        <v>100.582979259626</v>
      </c>
      <c r="F1028">
        <v>60.183948817025801</v>
      </c>
      <c r="G1028">
        <v>107.03113457619899</v>
      </c>
      <c r="H1028">
        <v>0</v>
      </c>
    </row>
    <row r="1029" spans="1:8" ht="22.5" customHeight="1" x14ac:dyDescent="0.25">
      <c r="A1029">
        <v>3</v>
      </c>
      <c r="B1029" t="s">
        <v>21</v>
      </c>
      <c r="C1029" t="s">
        <v>107</v>
      </c>
      <c r="D1029">
        <v>14.6135856683333</v>
      </c>
      <c r="E1029">
        <v>98.568448284061304</v>
      </c>
      <c r="F1029">
        <v>60.959491459918198</v>
      </c>
      <c r="G1029">
        <v>108.410359612319</v>
      </c>
      <c r="H1029">
        <v>0</v>
      </c>
    </row>
    <row r="1030" spans="1:8" ht="22.5" customHeight="1" x14ac:dyDescent="0.25">
      <c r="A1030">
        <v>4</v>
      </c>
      <c r="B1030" t="s">
        <v>21</v>
      </c>
      <c r="C1030" t="s">
        <v>107</v>
      </c>
      <c r="D1030">
        <v>21.383477558333301</v>
      </c>
      <c r="E1030">
        <v>42.954524494203703</v>
      </c>
      <c r="F1030">
        <v>91.380598665772993</v>
      </c>
      <c r="G1030">
        <v>162.511256667211</v>
      </c>
      <c r="H1030">
        <v>0</v>
      </c>
    </row>
    <row r="1031" spans="1:8" ht="22.5" customHeight="1" x14ac:dyDescent="0.25">
      <c r="A1031">
        <v>5</v>
      </c>
      <c r="B1031" t="s">
        <v>21</v>
      </c>
      <c r="C1031" t="s">
        <v>107</v>
      </c>
      <c r="D1031">
        <v>28.001789183333301</v>
      </c>
      <c r="E1031">
        <v>46.2453536403996</v>
      </c>
      <c r="F1031">
        <v>87.5491968731166</v>
      </c>
      <c r="G1031">
        <v>155.697491719151</v>
      </c>
      <c r="H1031">
        <v>0</v>
      </c>
    </row>
    <row r="1032" spans="1:8" ht="22.5" customHeight="1" x14ac:dyDescent="0.25">
      <c r="A1032">
        <v>6</v>
      </c>
      <c r="B1032" t="s">
        <v>21</v>
      </c>
      <c r="C1032" t="s">
        <v>107</v>
      </c>
      <c r="D1032">
        <v>34.598780769999998</v>
      </c>
      <c r="E1032">
        <v>49.526208462241101</v>
      </c>
      <c r="F1032">
        <v>90.250373586323605</v>
      </c>
      <c r="G1032">
        <v>160.50126438591801</v>
      </c>
      <c r="H1032">
        <v>0</v>
      </c>
    </row>
    <row r="1033" spans="1:8" ht="22.5" customHeight="1" x14ac:dyDescent="0.25">
      <c r="A1033">
        <v>7</v>
      </c>
      <c r="B1033" t="s">
        <v>21</v>
      </c>
      <c r="C1033" t="s">
        <v>107</v>
      </c>
      <c r="D1033">
        <v>41.313292563333299</v>
      </c>
      <c r="E1033">
        <v>180.66335115210299</v>
      </c>
      <c r="F1033">
        <v>84.9187570563289</v>
      </c>
      <c r="G1033">
        <v>151.01951754897499</v>
      </c>
      <c r="H1033">
        <v>0</v>
      </c>
    </row>
    <row r="1034" spans="1:8" ht="22.5" customHeight="1" x14ac:dyDescent="0.25">
      <c r="A1034">
        <v>8</v>
      </c>
      <c r="B1034" t="s">
        <v>21</v>
      </c>
      <c r="C1034" t="s">
        <v>107</v>
      </c>
      <c r="D1034">
        <v>47.952924224999997</v>
      </c>
      <c r="E1034">
        <v>172.43073421722599</v>
      </c>
      <c r="F1034">
        <v>81.562173749954795</v>
      </c>
      <c r="G1034">
        <v>145.05016979691999</v>
      </c>
      <c r="H1034">
        <v>0</v>
      </c>
    </row>
    <row r="1035" spans="1:8" ht="22.5" customHeight="1" x14ac:dyDescent="0.25">
      <c r="A1035">
        <v>9</v>
      </c>
      <c r="B1035" t="s">
        <v>21</v>
      </c>
      <c r="C1035" t="s">
        <v>107</v>
      </c>
      <c r="D1035">
        <v>54.585535874999998</v>
      </c>
      <c r="E1035">
        <v>153.05904020285101</v>
      </c>
      <c r="F1035">
        <v>79.969777872865805</v>
      </c>
      <c r="G1035">
        <v>142.21825296910399</v>
      </c>
      <c r="H1035">
        <v>0</v>
      </c>
    </row>
    <row r="1036" spans="1:8" ht="22.5" customHeight="1" x14ac:dyDescent="0.25">
      <c r="A1036">
        <v>10</v>
      </c>
      <c r="B1036" t="s">
        <v>21</v>
      </c>
      <c r="C1036" t="s">
        <v>107</v>
      </c>
      <c r="D1036">
        <v>61.336967733333303</v>
      </c>
      <c r="E1036">
        <v>25.267728497429101</v>
      </c>
      <c r="F1036">
        <v>82.410335165580705</v>
      </c>
      <c r="G1036">
        <v>146.55854005846899</v>
      </c>
      <c r="H1036">
        <v>0</v>
      </c>
    </row>
    <row r="1037" spans="1:8" ht="22.5" customHeight="1" x14ac:dyDescent="0.25">
      <c r="A1037">
        <v>11</v>
      </c>
      <c r="B1037" t="s">
        <v>21</v>
      </c>
      <c r="C1037" t="s">
        <v>107</v>
      </c>
      <c r="D1037">
        <v>68.003899443333296</v>
      </c>
      <c r="E1037">
        <v>26.9096304046776</v>
      </c>
      <c r="F1037">
        <v>80.808938312521803</v>
      </c>
      <c r="G1037">
        <v>143.71061589498899</v>
      </c>
      <c r="H1037">
        <v>0</v>
      </c>
    </row>
    <row r="1038" spans="1:8" ht="22.5" customHeight="1" x14ac:dyDescent="0.25">
      <c r="A1038">
        <v>12</v>
      </c>
      <c r="B1038" t="s">
        <v>21</v>
      </c>
      <c r="C1038" t="s">
        <v>107</v>
      </c>
      <c r="D1038">
        <v>74.694491194999998</v>
      </c>
      <c r="E1038">
        <v>27.351431984871098</v>
      </c>
      <c r="F1038">
        <v>76.823005419015601</v>
      </c>
      <c r="G1038">
        <v>136.62203283717699</v>
      </c>
      <c r="H1038">
        <v>0</v>
      </c>
    </row>
    <row r="1039" spans="1:8" ht="22.5" customHeight="1" x14ac:dyDescent="0.25">
      <c r="A1039">
        <v>1</v>
      </c>
      <c r="B1039" t="s">
        <v>71</v>
      </c>
      <c r="C1039" t="s">
        <v>107</v>
      </c>
      <c r="D1039">
        <v>1.3543423783333299</v>
      </c>
      <c r="E1039">
        <v>114.24844778298799</v>
      </c>
      <c r="F1039">
        <v>64.318509619929401</v>
      </c>
      <c r="G1039">
        <v>114.384037508082</v>
      </c>
      <c r="H1039">
        <v>0</v>
      </c>
    </row>
    <row r="1040" spans="1:8" ht="22.5" customHeight="1" x14ac:dyDescent="0.25">
      <c r="A1040">
        <v>2</v>
      </c>
      <c r="B1040" t="s">
        <v>71</v>
      </c>
      <c r="C1040" t="s">
        <v>107</v>
      </c>
      <c r="D1040">
        <v>7.9729140033333303</v>
      </c>
      <c r="E1040">
        <v>108.35940427022101</v>
      </c>
      <c r="F1040">
        <v>65.884683750454698</v>
      </c>
      <c r="G1040">
        <v>117.169321581809</v>
      </c>
      <c r="H1040">
        <v>0</v>
      </c>
    </row>
    <row r="1041" spans="1:8" ht="22.5" customHeight="1" x14ac:dyDescent="0.25">
      <c r="A1041">
        <v>3</v>
      </c>
      <c r="B1041" t="s">
        <v>71</v>
      </c>
      <c r="C1041" t="s">
        <v>107</v>
      </c>
      <c r="D1041">
        <v>14.6135856683333</v>
      </c>
      <c r="E1041">
        <v>106.937341166652</v>
      </c>
      <c r="F1041">
        <v>66.940798018059596</v>
      </c>
      <c r="G1041">
        <v>119.047515195317</v>
      </c>
      <c r="H1041">
        <v>0</v>
      </c>
    </row>
    <row r="1042" spans="1:8" ht="22.5" customHeight="1" x14ac:dyDescent="0.25">
      <c r="A1042">
        <v>4</v>
      </c>
      <c r="B1042" t="s">
        <v>71</v>
      </c>
      <c r="C1042" t="s">
        <v>107</v>
      </c>
      <c r="D1042">
        <v>21.383477558333301</v>
      </c>
      <c r="E1042">
        <v>46.3351375673383</v>
      </c>
      <c r="F1042">
        <v>99.571690645531703</v>
      </c>
      <c r="G1042">
        <v>177.07829464401399</v>
      </c>
      <c r="H1042">
        <v>0</v>
      </c>
    </row>
    <row r="1043" spans="1:8" ht="22.5" customHeight="1" x14ac:dyDescent="0.25">
      <c r="A1043">
        <v>5</v>
      </c>
      <c r="B1043" t="s">
        <v>71</v>
      </c>
      <c r="C1043" t="s">
        <v>107</v>
      </c>
      <c r="D1043">
        <v>28.001789183333301</v>
      </c>
      <c r="E1043">
        <v>50.128325516174399</v>
      </c>
      <c r="F1043">
        <v>99.470057568686798</v>
      </c>
      <c r="G1043">
        <v>176.89755038015301</v>
      </c>
      <c r="H1043">
        <v>0</v>
      </c>
    </row>
    <row r="1044" spans="1:8" ht="22.5" customHeight="1" x14ac:dyDescent="0.25">
      <c r="A1044">
        <v>6</v>
      </c>
      <c r="B1044" t="s">
        <v>71</v>
      </c>
      <c r="C1044" t="s">
        <v>107</v>
      </c>
      <c r="D1044">
        <v>34.598780769999998</v>
      </c>
      <c r="E1044">
        <v>53.887190117524099</v>
      </c>
      <c r="F1044">
        <v>99.395353052625296</v>
      </c>
      <c r="G1044">
        <v>176.764695868789</v>
      </c>
      <c r="H1044">
        <v>0</v>
      </c>
    </row>
    <row r="1045" spans="1:8" ht="22.5" customHeight="1" x14ac:dyDescent="0.25">
      <c r="A1045">
        <v>7</v>
      </c>
      <c r="B1045" t="s">
        <v>71</v>
      </c>
      <c r="C1045" t="s">
        <v>107</v>
      </c>
      <c r="D1045">
        <v>41.313292563333299</v>
      </c>
      <c r="E1045">
        <v>192.71552334760301</v>
      </c>
      <c r="F1045">
        <v>93.530439425924698</v>
      </c>
      <c r="G1045">
        <v>166.334533475065</v>
      </c>
      <c r="H1045">
        <v>0</v>
      </c>
    </row>
    <row r="1046" spans="1:8" ht="22.5" customHeight="1" x14ac:dyDescent="0.25">
      <c r="A1046">
        <v>8</v>
      </c>
      <c r="B1046" t="s">
        <v>71</v>
      </c>
      <c r="C1046" t="s">
        <v>107</v>
      </c>
      <c r="D1046">
        <v>47.952924224999997</v>
      </c>
      <c r="E1046">
        <v>165.02386509202699</v>
      </c>
      <c r="F1046">
        <v>90.411287736126795</v>
      </c>
      <c r="G1046">
        <v>160.787434109928</v>
      </c>
      <c r="H1046">
        <v>0</v>
      </c>
    </row>
    <row r="1047" spans="1:8" ht="22.5" customHeight="1" x14ac:dyDescent="0.25">
      <c r="A1047">
        <v>9</v>
      </c>
      <c r="B1047" t="s">
        <v>71</v>
      </c>
      <c r="C1047" t="s">
        <v>107</v>
      </c>
      <c r="D1047">
        <v>54.585535874999998</v>
      </c>
      <c r="E1047">
        <v>159.26924911521499</v>
      </c>
      <c r="F1047">
        <v>88.926811068873604</v>
      </c>
      <c r="G1047">
        <v>158.14744080488501</v>
      </c>
      <c r="H1047">
        <v>0</v>
      </c>
    </row>
    <row r="1048" spans="1:8" ht="22.5" customHeight="1" x14ac:dyDescent="0.25">
      <c r="A1048">
        <v>10</v>
      </c>
      <c r="B1048" t="s">
        <v>71</v>
      </c>
      <c r="C1048" t="s">
        <v>107</v>
      </c>
      <c r="D1048">
        <v>61.336967733333303</v>
      </c>
      <c r="E1048">
        <v>27.328133369849098</v>
      </c>
      <c r="F1048">
        <v>92.987592672051306</v>
      </c>
      <c r="G1048">
        <v>165.369134807976</v>
      </c>
      <c r="H1048">
        <v>0</v>
      </c>
    </row>
    <row r="1049" spans="1:8" ht="22.5" customHeight="1" x14ac:dyDescent="0.25">
      <c r="A1049">
        <v>11</v>
      </c>
      <c r="B1049" t="s">
        <v>71</v>
      </c>
      <c r="C1049" t="s">
        <v>107</v>
      </c>
      <c r="D1049">
        <v>68.003899443333296</v>
      </c>
      <c r="E1049">
        <v>29.385761849299399</v>
      </c>
      <c r="F1049">
        <v>89.764880724379395</v>
      </c>
      <c r="G1049">
        <v>159.63786388023601</v>
      </c>
      <c r="H1049">
        <v>0</v>
      </c>
    </row>
    <row r="1050" spans="1:8" ht="22.5" customHeight="1" x14ac:dyDescent="0.25">
      <c r="A1050">
        <v>12</v>
      </c>
      <c r="B1050" t="s">
        <v>71</v>
      </c>
      <c r="C1050" t="s">
        <v>107</v>
      </c>
      <c r="D1050">
        <v>74.694491194999998</v>
      </c>
      <c r="E1050">
        <v>29.7618754947481</v>
      </c>
      <c r="F1050">
        <v>86.194793853379394</v>
      </c>
      <c r="G1050">
        <v>153.28882138885001</v>
      </c>
      <c r="H1050">
        <v>0</v>
      </c>
    </row>
    <row r="1051" spans="1:8" ht="22.5" customHeight="1" x14ac:dyDescent="0.25">
      <c r="A1051">
        <v>1</v>
      </c>
      <c r="B1051" t="s">
        <v>106</v>
      </c>
      <c r="C1051" t="s">
        <v>107</v>
      </c>
      <c r="D1051">
        <v>1.3543423783333299</v>
      </c>
      <c r="E1051">
        <v>110.748591538436</v>
      </c>
      <c r="F1051">
        <v>47.160370529359497</v>
      </c>
      <c r="G1051">
        <v>83.870002949412907</v>
      </c>
      <c r="H1051">
        <v>0</v>
      </c>
    </row>
    <row r="1052" spans="1:8" ht="22.5" customHeight="1" x14ac:dyDescent="0.25">
      <c r="A1052">
        <v>2</v>
      </c>
      <c r="B1052" t="s">
        <v>106</v>
      </c>
      <c r="C1052" t="s">
        <v>107</v>
      </c>
      <c r="D1052">
        <v>7.9729140033333303</v>
      </c>
      <c r="E1052">
        <v>105.58548724552</v>
      </c>
      <c r="F1052">
        <v>48.226487885594402</v>
      </c>
      <c r="G1052">
        <v>85.765986055741095</v>
      </c>
      <c r="H1052">
        <v>0</v>
      </c>
    </row>
    <row r="1053" spans="1:8" ht="22.5" customHeight="1" x14ac:dyDescent="0.25">
      <c r="A1053">
        <v>3</v>
      </c>
      <c r="B1053" t="s">
        <v>106</v>
      </c>
      <c r="C1053" t="s">
        <v>107</v>
      </c>
      <c r="D1053">
        <v>14.6135856683333</v>
      </c>
      <c r="E1053">
        <v>104.720985242802</v>
      </c>
      <c r="F1053">
        <v>49.390936342073203</v>
      </c>
      <c r="G1053">
        <v>87.836841190742902</v>
      </c>
      <c r="H1053">
        <v>0</v>
      </c>
    </row>
    <row r="1054" spans="1:8" ht="22.5" customHeight="1" x14ac:dyDescent="0.25">
      <c r="A1054">
        <v>4</v>
      </c>
      <c r="B1054" t="s">
        <v>106</v>
      </c>
      <c r="C1054" t="s">
        <v>107</v>
      </c>
      <c r="D1054">
        <v>21.383477558333301</v>
      </c>
      <c r="E1054">
        <v>46.966017698305002</v>
      </c>
      <c r="F1054">
        <v>74.637005534234802</v>
      </c>
      <c r="G1054">
        <v>132.734450642083</v>
      </c>
      <c r="H1054">
        <v>0</v>
      </c>
    </row>
    <row r="1055" spans="1:8" ht="22.5" customHeight="1" x14ac:dyDescent="0.25">
      <c r="A1055">
        <v>5</v>
      </c>
      <c r="B1055" t="s">
        <v>106</v>
      </c>
      <c r="C1055" t="s">
        <v>107</v>
      </c>
      <c r="D1055">
        <v>28.001789183333301</v>
      </c>
      <c r="E1055">
        <v>50.284527667754702</v>
      </c>
      <c r="F1055">
        <v>71.483799811471997</v>
      </c>
      <c r="G1055">
        <v>127.126789584722</v>
      </c>
      <c r="H1055">
        <v>0</v>
      </c>
    </row>
    <row r="1056" spans="1:8" ht="22.5" customHeight="1" x14ac:dyDescent="0.25">
      <c r="A1056">
        <v>6</v>
      </c>
      <c r="B1056" t="s">
        <v>106</v>
      </c>
      <c r="C1056" t="s">
        <v>107</v>
      </c>
      <c r="D1056">
        <v>34.598780769999998</v>
      </c>
      <c r="E1056">
        <v>54.391706017385097</v>
      </c>
      <c r="F1056">
        <v>75.549878780504898</v>
      </c>
      <c r="G1056">
        <v>134.35790442325001</v>
      </c>
      <c r="H1056">
        <v>0</v>
      </c>
    </row>
    <row r="1057" spans="1:8" ht="22.5" customHeight="1" x14ac:dyDescent="0.25">
      <c r="A1057">
        <v>7</v>
      </c>
      <c r="B1057" t="s">
        <v>106</v>
      </c>
      <c r="C1057" t="s">
        <v>107</v>
      </c>
      <c r="D1057">
        <v>41.313292563333299</v>
      </c>
      <c r="E1057">
        <v>187.43735266781101</v>
      </c>
      <c r="F1057">
        <v>70.446478342603299</v>
      </c>
      <c r="G1057">
        <v>125.282017084486</v>
      </c>
      <c r="H1057">
        <v>0</v>
      </c>
    </row>
    <row r="1058" spans="1:8" ht="22.5" customHeight="1" x14ac:dyDescent="0.25">
      <c r="A1058">
        <v>8</v>
      </c>
      <c r="B1058" t="s">
        <v>106</v>
      </c>
      <c r="C1058" t="s">
        <v>107</v>
      </c>
      <c r="D1058">
        <v>47.952924224999997</v>
      </c>
      <c r="E1058">
        <v>186.46512507539299</v>
      </c>
      <c r="F1058">
        <v>68.073140148838704</v>
      </c>
      <c r="G1058">
        <v>121.06127244069501</v>
      </c>
      <c r="H1058">
        <v>0</v>
      </c>
    </row>
    <row r="1059" spans="1:8" ht="22.5" customHeight="1" x14ac:dyDescent="0.25">
      <c r="A1059">
        <v>9</v>
      </c>
      <c r="B1059" t="s">
        <v>106</v>
      </c>
      <c r="C1059" t="s">
        <v>107</v>
      </c>
      <c r="D1059">
        <v>54.585535874999998</v>
      </c>
      <c r="E1059">
        <v>176.01800285653599</v>
      </c>
      <c r="F1059">
        <v>66.162126505447603</v>
      </c>
      <c r="G1059">
        <v>117.662725777288</v>
      </c>
      <c r="H1059">
        <v>0</v>
      </c>
    </row>
    <row r="1060" spans="1:8" ht="22.5" customHeight="1" x14ac:dyDescent="0.25">
      <c r="A1060">
        <v>10</v>
      </c>
      <c r="B1060" t="s">
        <v>106</v>
      </c>
      <c r="C1060" t="s">
        <v>107</v>
      </c>
      <c r="D1060">
        <v>61.336967733333303</v>
      </c>
      <c r="E1060">
        <v>29.744757258313602</v>
      </c>
      <c r="F1060">
        <v>66.9657114452244</v>
      </c>
      <c r="G1060">
        <v>119.09182123418699</v>
      </c>
      <c r="H1060">
        <v>0</v>
      </c>
    </row>
    <row r="1061" spans="1:8" ht="22.5" customHeight="1" x14ac:dyDescent="0.25">
      <c r="A1061">
        <v>11</v>
      </c>
      <c r="B1061" t="s">
        <v>106</v>
      </c>
      <c r="C1061" t="s">
        <v>107</v>
      </c>
      <c r="D1061">
        <v>68.003899443333296</v>
      </c>
      <c r="E1061">
        <v>28.547558552577701</v>
      </c>
      <c r="F1061">
        <v>65.018467083242598</v>
      </c>
      <c r="G1061">
        <v>115.628841860839</v>
      </c>
      <c r="H1061">
        <v>0</v>
      </c>
    </row>
    <row r="1062" spans="1:8" ht="22.5" customHeight="1" x14ac:dyDescent="0.25">
      <c r="A1062">
        <v>12</v>
      </c>
      <c r="B1062" t="s">
        <v>106</v>
      </c>
      <c r="C1062" t="s">
        <v>107</v>
      </c>
      <c r="D1062">
        <v>74.694491194999998</v>
      </c>
      <c r="E1062">
        <v>28.010873995632998</v>
      </c>
      <c r="F1062">
        <v>63.148406262679998</v>
      </c>
      <c r="G1062">
        <v>112.30312569755</v>
      </c>
      <c r="H1062">
        <v>0</v>
      </c>
    </row>
    <row r="1063" spans="1:8" ht="22.5" customHeight="1" x14ac:dyDescent="0.25">
      <c r="A1063">
        <v>1</v>
      </c>
      <c r="B1063" t="s">
        <v>99</v>
      </c>
      <c r="C1063" t="s">
        <v>107</v>
      </c>
      <c r="D1063">
        <v>1.3543423783333299</v>
      </c>
      <c r="E1063">
        <v>112.363102146337</v>
      </c>
      <c r="F1063">
        <v>62.603061313227002</v>
      </c>
      <c r="G1063">
        <v>111.333284239443</v>
      </c>
      <c r="H1063">
        <v>0</v>
      </c>
    </row>
    <row r="1064" spans="1:8" ht="22.5" customHeight="1" x14ac:dyDescent="0.25">
      <c r="A1064">
        <v>2</v>
      </c>
      <c r="B1064" t="s">
        <v>99</v>
      </c>
      <c r="C1064" t="s">
        <v>107</v>
      </c>
      <c r="D1064">
        <v>7.9729140033333303</v>
      </c>
      <c r="E1064">
        <v>107.716884083648</v>
      </c>
      <c r="F1064">
        <v>64.513049187290505</v>
      </c>
      <c r="G1064">
        <v>114.730006674677</v>
      </c>
      <c r="H1064">
        <v>0</v>
      </c>
    </row>
    <row r="1065" spans="1:8" ht="22.5" customHeight="1" x14ac:dyDescent="0.25">
      <c r="A1065">
        <v>3</v>
      </c>
      <c r="B1065" t="s">
        <v>99</v>
      </c>
      <c r="C1065" t="s">
        <v>107</v>
      </c>
      <c r="D1065">
        <v>14.6135856683333</v>
      </c>
      <c r="E1065">
        <v>107.90979089868399</v>
      </c>
      <c r="F1065">
        <v>65.672684913370801</v>
      </c>
      <c r="G1065">
        <v>116.79230284993901</v>
      </c>
      <c r="H1065">
        <v>0</v>
      </c>
    </row>
    <row r="1066" spans="1:8" ht="22.5" customHeight="1" x14ac:dyDescent="0.25">
      <c r="A1066">
        <v>4</v>
      </c>
      <c r="B1066" t="s">
        <v>99</v>
      </c>
      <c r="C1066" t="s">
        <v>107</v>
      </c>
      <c r="D1066">
        <v>21.383477558333301</v>
      </c>
      <c r="E1066">
        <v>43.505793960934902</v>
      </c>
      <c r="F1066">
        <v>97.301843555049601</v>
      </c>
      <c r="G1066">
        <v>173.04159857830001</v>
      </c>
      <c r="H1066">
        <v>0</v>
      </c>
    </row>
    <row r="1067" spans="1:8" ht="22.5" customHeight="1" x14ac:dyDescent="0.25">
      <c r="A1067">
        <v>5</v>
      </c>
      <c r="B1067" t="s">
        <v>99</v>
      </c>
      <c r="C1067" t="s">
        <v>107</v>
      </c>
      <c r="D1067">
        <v>28.001789183333301</v>
      </c>
      <c r="E1067">
        <v>48.698145308257601</v>
      </c>
      <c r="F1067">
        <v>98.289054825431407</v>
      </c>
      <c r="G1067">
        <v>174.79725510154699</v>
      </c>
      <c r="H1067">
        <v>0</v>
      </c>
    </row>
    <row r="1068" spans="1:8" ht="22.5" customHeight="1" x14ac:dyDescent="0.25">
      <c r="A1068">
        <v>6</v>
      </c>
      <c r="B1068" t="s">
        <v>99</v>
      </c>
      <c r="C1068" t="s">
        <v>107</v>
      </c>
      <c r="D1068">
        <v>34.598780769999998</v>
      </c>
      <c r="E1068">
        <v>51.460757541358703</v>
      </c>
      <c r="F1068">
        <v>98.809767990184397</v>
      </c>
      <c r="G1068">
        <v>175.72329139374401</v>
      </c>
      <c r="H1068">
        <v>0</v>
      </c>
    </row>
    <row r="1069" spans="1:8" ht="22.5" customHeight="1" x14ac:dyDescent="0.25">
      <c r="A1069">
        <v>7</v>
      </c>
      <c r="B1069" t="s">
        <v>99</v>
      </c>
      <c r="C1069" t="s">
        <v>107</v>
      </c>
      <c r="D1069">
        <v>41.313292563333299</v>
      </c>
      <c r="E1069">
        <v>210.12662221469699</v>
      </c>
      <c r="F1069">
        <v>91.389785680251904</v>
      </c>
      <c r="G1069">
        <v>162.52759485376001</v>
      </c>
      <c r="H1069">
        <v>0</v>
      </c>
    </row>
    <row r="1070" spans="1:8" ht="22.5" customHeight="1" x14ac:dyDescent="0.25">
      <c r="A1070">
        <v>8</v>
      </c>
      <c r="B1070" t="s">
        <v>99</v>
      </c>
      <c r="C1070" t="s">
        <v>107</v>
      </c>
      <c r="D1070">
        <v>47.952924224999997</v>
      </c>
      <c r="E1070">
        <v>180.86257695483499</v>
      </c>
      <c r="F1070">
        <v>89.511146294732498</v>
      </c>
      <c r="G1070">
        <v>159.186622570552</v>
      </c>
      <c r="H1070">
        <v>0</v>
      </c>
    </row>
    <row r="1071" spans="1:8" ht="22.5" customHeight="1" x14ac:dyDescent="0.25">
      <c r="A1071">
        <v>9</v>
      </c>
      <c r="B1071" t="s">
        <v>99</v>
      </c>
      <c r="C1071" t="s">
        <v>107</v>
      </c>
      <c r="D1071">
        <v>54.585535874999998</v>
      </c>
      <c r="E1071">
        <v>166.51180495860299</v>
      </c>
      <c r="F1071">
        <v>87.880774584075695</v>
      </c>
      <c r="G1071">
        <v>156.28716952031999</v>
      </c>
      <c r="H1071">
        <v>0</v>
      </c>
    </row>
    <row r="1072" spans="1:8" ht="22.5" customHeight="1" x14ac:dyDescent="0.25">
      <c r="A1072">
        <v>10</v>
      </c>
      <c r="B1072" t="s">
        <v>99</v>
      </c>
      <c r="C1072" t="s">
        <v>107</v>
      </c>
      <c r="D1072">
        <v>61.336967733333303</v>
      </c>
      <c r="E1072">
        <v>24.968649944089599</v>
      </c>
      <c r="F1072">
        <v>90.680320241837407</v>
      </c>
      <c r="G1072">
        <v>161.265881518084</v>
      </c>
      <c r="H1072">
        <v>0</v>
      </c>
    </row>
    <row r="1073" spans="1:8" ht="22.5" customHeight="1" x14ac:dyDescent="0.25">
      <c r="A1073">
        <v>11</v>
      </c>
      <c r="B1073" t="s">
        <v>99</v>
      </c>
      <c r="C1073" t="s">
        <v>107</v>
      </c>
      <c r="D1073">
        <v>68.003899443333296</v>
      </c>
      <c r="E1073">
        <v>26.2190780023349</v>
      </c>
      <c r="F1073">
        <v>87.863703090238999</v>
      </c>
      <c r="G1073">
        <v>156.25680957568099</v>
      </c>
      <c r="H1073">
        <v>0</v>
      </c>
    </row>
    <row r="1074" spans="1:8" ht="22.5" customHeight="1" x14ac:dyDescent="0.25">
      <c r="A1074">
        <v>12</v>
      </c>
      <c r="B1074" t="s">
        <v>99</v>
      </c>
      <c r="C1074" t="s">
        <v>107</v>
      </c>
      <c r="D1074">
        <v>74.694491194999998</v>
      </c>
      <c r="E1074">
        <v>27.409391887139702</v>
      </c>
      <c r="F1074">
        <v>85.743326434811294</v>
      </c>
      <c r="G1074">
        <v>152.48593173166799</v>
      </c>
      <c r="H1074">
        <v>0</v>
      </c>
    </row>
    <row r="1075" spans="1:8" ht="22.5" customHeight="1" x14ac:dyDescent="0.25">
      <c r="A1075">
        <v>1</v>
      </c>
      <c r="B1075" t="s">
        <v>1</v>
      </c>
      <c r="C1075" t="s">
        <v>107</v>
      </c>
      <c r="D1075">
        <v>1.3543423783333299</v>
      </c>
      <c r="E1075">
        <v>112.301667732925</v>
      </c>
      <c r="F1075">
        <v>52.675037341708503</v>
      </c>
      <c r="G1075">
        <v>93.677286408494297</v>
      </c>
      <c r="H1075">
        <v>0</v>
      </c>
    </row>
    <row r="1076" spans="1:8" ht="22.5" customHeight="1" x14ac:dyDescent="0.25">
      <c r="A1076">
        <v>2</v>
      </c>
      <c r="B1076" t="s">
        <v>1</v>
      </c>
      <c r="C1076" t="s">
        <v>107</v>
      </c>
      <c r="D1076">
        <v>7.9729140033333303</v>
      </c>
      <c r="E1076">
        <v>107.577842027271</v>
      </c>
      <c r="F1076">
        <v>53.261723723809702</v>
      </c>
      <c r="G1076">
        <v>94.720649470423197</v>
      </c>
      <c r="H1076">
        <v>0</v>
      </c>
    </row>
    <row r="1077" spans="1:8" ht="22.5" customHeight="1" x14ac:dyDescent="0.25">
      <c r="A1077">
        <v>3</v>
      </c>
      <c r="B1077" t="s">
        <v>1</v>
      </c>
      <c r="C1077" t="s">
        <v>107</v>
      </c>
      <c r="D1077">
        <v>14.6135856683333</v>
      </c>
      <c r="E1077">
        <v>106.33863177099801</v>
      </c>
      <c r="F1077">
        <v>54.711483391000797</v>
      </c>
      <c r="G1077">
        <v>97.298902062555698</v>
      </c>
      <c r="H1077">
        <v>0</v>
      </c>
    </row>
    <row r="1078" spans="1:8" ht="22.5" customHeight="1" x14ac:dyDescent="0.25">
      <c r="A1078">
        <v>4</v>
      </c>
      <c r="B1078" t="s">
        <v>1</v>
      </c>
      <c r="C1078" t="s">
        <v>107</v>
      </c>
      <c r="D1078">
        <v>21.383477558333301</v>
      </c>
      <c r="E1078">
        <v>47.862550705959499</v>
      </c>
      <c r="F1078">
        <v>82.802381397623193</v>
      </c>
      <c r="G1078">
        <v>147.255755077533</v>
      </c>
      <c r="H1078">
        <v>0</v>
      </c>
    </row>
    <row r="1079" spans="1:8" ht="22.5" customHeight="1" x14ac:dyDescent="0.25">
      <c r="A1079">
        <v>5</v>
      </c>
      <c r="B1079" t="s">
        <v>1</v>
      </c>
      <c r="C1079" t="s">
        <v>107</v>
      </c>
      <c r="D1079">
        <v>28.001789183333301</v>
      </c>
      <c r="E1079">
        <v>51.421621018341703</v>
      </c>
      <c r="F1079">
        <v>81.857062024551198</v>
      </c>
      <c r="G1079">
        <v>145.57459910446201</v>
      </c>
      <c r="H1079">
        <v>0</v>
      </c>
    </row>
    <row r="1080" spans="1:8" ht="22.5" customHeight="1" x14ac:dyDescent="0.25">
      <c r="A1080">
        <v>6</v>
      </c>
      <c r="B1080" t="s">
        <v>1</v>
      </c>
      <c r="C1080" t="s">
        <v>107</v>
      </c>
      <c r="D1080">
        <v>34.598780769999998</v>
      </c>
      <c r="E1080">
        <v>55.2930768811677</v>
      </c>
      <c r="F1080">
        <v>84.863222626448206</v>
      </c>
      <c r="G1080">
        <v>150.92075511887501</v>
      </c>
      <c r="H1080">
        <v>0</v>
      </c>
    </row>
    <row r="1081" spans="1:8" ht="22.5" customHeight="1" x14ac:dyDescent="0.25">
      <c r="A1081">
        <v>7</v>
      </c>
      <c r="B1081" t="s">
        <v>1</v>
      </c>
      <c r="C1081" t="s">
        <v>107</v>
      </c>
      <c r="D1081">
        <v>41.313292563333299</v>
      </c>
      <c r="E1081">
        <v>190.01321523105901</v>
      </c>
      <c r="F1081">
        <v>78.247967342820402</v>
      </c>
      <c r="G1081">
        <v>139.15618512247201</v>
      </c>
      <c r="H1081">
        <v>0</v>
      </c>
    </row>
    <row r="1082" spans="1:8" ht="22.5" customHeight="1" x14ac:dyDescent="0.25">
      <c r="A1082">
        <v>8</v>
      </c>
      <c r="B1082" t="s">
        <v>1</v>
      </c>
      <c r="C1082" t="s">
        <v>107</v>
      </c>
      <c r="D1082">
        <v>47.952924224999997</v>
      </c>
      <c r="E1082">
        <v>186.951188791726</v>
      </c>
      <c r="F1082">
        <v>76.4485350216505</v>
      </c>
      <c r="G1082">
        <v>135.95607468250299</v>
      </c>
      <c r="H1082">
        <v>0</v>
      </c>
    </row>
    <row r="1083" spans="1:8" ht="22.5" customHeight="1" x14ac:dyDescent="0.25">
      <c r="A1083">
        <v>9</v>
      </c>
      <c r="B1083" t="s">
        <v>1</v>
      </c>
      <c r="C1083" t="s">
        <v>107</v>
      </c>
      <c r="D1083">
        <v>54.585535874999998</v>
      </c>
      <c r="E1083">
        <v>178.78006316312101</v>
      </c>
      <c r="F1083">
        <v>74.773955923288199</v>
      </c>
      <c r="G1083">
        <v>132.978003213976</v>
      </c>
      <c r="H1083">
        <v>0</v>
      </c>
    </row>
    <row r="1084" spans="1:8" ht="22.5" customHeight="1" x14ac:dyDescent="0.25">
      <c r="A1084">
        <v>10</v>
      </c>
      <c r="B1084" t="s">
        <v>1</v>
      </c>
      <c r="C1084" t="s">
        <v>107</v>
      </c>
      <c r="D1084">
        <v>61.336967733333303</v>
      </c>
      <c r="E1084">
        <v>30.732107831831399</v>
      </c>
      <c r="F1084">
        <v>75.249670529383494</v>
      </c>
      <c r="G1084">
        <v>133.82401406945601</v>
      </c>
      <c r="H1084">
        <v>0</v>
      </c>
    </row>
    <row r="1085" spans="1:8" ht="22.5" customHeight="1" x14ac:dyDescent="0.25">
      <c r="A1085">
        <v>11</v>
      </c>
      <c r="B1085" t="s">
        <v>1</v>
      </c>
      <c r="C1085" t="s">
        <v>107</v>
      </c>
      <c r="D1085">
        <v>68.003899443333296</v>
      </c>
      <c r="E1085">
        <v>31.140299958136101</v>
      </c>
      <c r="F1085">
        <v>73.990491162341698</v>
      </c>
      <c r="G1085">
        <v>131.58468948310801</v>
      </c>
      <c r="H1085">
        <v>0</v>
      </c>
    </row>
    <row r="1086" spans="1:8" ht="22.5" customHeight="1" x14ac:dyDescent="0.25">
      <c r="A1086">
        <v>12</v>
      </c>
      <c r="B1086" t="s">
        <v>1</v>
      </c>
      <c r="C1086" t="s">
        <v>107</v>
      </c>
      <c r="D1086">
        <v>74.694491194999998</v>
      </c>
      <c r="E1086">
        <v>30.6786323447547</v>
      </c>
      <c r="F1086">
        <v>70.785328586323502</v>
      </c>
      <c r="G1086">
        <v>125.884628357918</v>
      </c>
      <c r="H1086">
        <v>0</v>
      </c>
    </row>
    <row r="1087" spans="1:8" ht="22.5" customHeight="1" x14ac:dyDescent="0.25">
      <c r="A1087">
        <v>1</v>
      </c>
      <c r="B1087" t="s">
        <v>102</v>
      </c>
      <c r="C1087" t="s">
        <v>107</v>
      </c>
      <c r="D1087">
        <v>1.3543423783333299</v>
      </c>
      <c r="E1087">
        <v>109.897744576522</v>
      </c>
      <c r="F1087">
        <v>52.830338695493801</v>
      </c>
      <c r="G1087">
        <v>93.953474336066094</v>
      </c>
      <c r="H1087">
        <v>0</v>
      </c>
    </row>
    <row r="1088" spans="1:8" ht="22.5" customHeight="1" x14ac:dyDescent="0.25">
      <c r="A1088">
        <v>2</v>
      </c>
      <c r="B1088" t="s">
        <v>102</v>
      </c>
      <c r="C1088" t="s">
        <v>107</v>
      </c>
      <c r="D1088">
        <v>7.9729140033333303</v>
      </c>
      <c r="E1088">
        <v>106.555525477524</v>
      </c>
      <c r="F1088">
        <v>54.007458425424602</v>
      </c>
      <c r="G1088">
        <v>96.046864063775004</v>
      </c>
      <c r="H1088">
        <v>0</v>
      </c>
    </row>
    <row r="1089" spans="1:8" ht="22.5" customHeight="1" x14ac:dyDescent="0.25">
      <c r="A1089">
        <v>3</v>
      </c>
      <c r="B1089" t="s">
        <v>102</v>
      </c>
      <c r="C1089" t="s">
        <v>107</v>
      </c>
      <c r="D1089">
        <v>14.6135856683333</v>
      </c>
      <c r="E1089">
        <v>104.94156134249801</v>
      </c>
      <c r="F1089">
        <v>54.903824118162703</v>
      </c>
      <c r="G1089">
        <v>97.640960811740499</v>
      </c>
      <c r="H1089">
        <v>0</v>
      </c>
    </row>
    <row r="1090" spans="1:8" ht="22.5" customHeight="1" x14ac:dyDescent="0.25">
      <c r="A1090">
        <v>4</v>
      </c>
      <c r="B1090" t="s">
        <v>102</v>
      </c>
      <c r="C1090" t="s">
        <v>107</v>
      </c>
      <c r="D1090">
        <v>21.383477558333301</v>
      </c>
      <c r="E1090">
        <v>45.7760139108616</v>
      </c>
      <c r="F1090">
        <v>81.862836879617404</v>
      </c>
      <c r="G1090">
        <v>145.58486910671201</v>
      </c>
      <c r="H1090">
        <v>0</v>
      </c>
    </row>
    <row r="1091" spans="1:8" ht="22.5" customHeight="1" x14ac:dyDescent="0.25">
      <c r="A1091">
        <v>5</v>
      </c>
      <c r="B1091" t="s">
        <v>102</v>
      </c>
      <c r="C1091" t="s">
        <v>107</v>
      </c>
      <c r="D1091">
        <v>28.001789183333301</v>
      </c>
      <c r="E1091">
        <v>49.491526445873298</v>
      </c>
      <c r="F1091">
        <v>79.660915049867398</v>
      </c>
      <c r="G1091">
        <v>141.66897132468401</v>
      </c>
      <c r="H1091">
        <v>0</v>
      </c>
    </row>
    <row r="1092" spans="1:8" ht="22.5" customHeight="1" x14ac:dyDescent="0.25">
      <c r="A1092">
        <v>6</v>
      </c>
      <c r="B1092" t="s">
        <v>102</v>
      </c>
      <c r="C1092" t="s">
        <v>107</v>
      </c>
      <c r="D1092">
        <v>34.598780769999998</v>
      </c>
      <c r="E1092">
        <v>53.066524667203701</v>
      </c>
      <c r="F1092">
        <v>83.658991180166396</v>
      </c>
      <c r="G1092">
        <v>148.77914991480799</v>
      </c>
      <c r="H1092">
        <v>0</v>
      </c>
    </row>
    <row r="1093" spans="1:8" ht="22.5" customHeight="1" x14ac:dyDescent="0.25">
      <c r="A1093">
        <v>7</v>
      </c>
      <c r="B1093" t="s">
        <v>102</v>
      </c>
      <c r="C1093" t="s">
        <v>107</v>
      </c>
      <c r="D1093">
        <v>41.313292563333299</v>
      </c>
      <c r="E1093">
        <v>189.27412057779901</v>
      </c>
      <c r="F1093">
        <v>78.155156328820297</v>
      </c>
      <c r="G1093">
        <v>138.99113001517401</v>
      </c>
      <c r="H1093">
        <v>0</v>
      </c>
    </row>
    <row r="1094" spans="1:8" ht="22.5" customHeight="1" x14ac:dyDescent="0.25">
      <c r="A1094">
        <v>8</v>
      </c>
      <c r="B1094" t="s">
        <v>102</v>
      </c>
      <c r="C1094" t="s">
        <v>107</v>
      </c>
      <c r="D1094">
        <v>47.952924224999997</v>
      </c>
      <c r="E1094">
        <v>187.27165051107599</v>
      </c>
      <c r="F1094">
        <v>75.490270628109897</v>
      </c>
      <c r="G1094">
        <v>134.25189728503099</v>
      </c>
      <c r="H1094">
        <v>0</v>
      </c>
    </row>
    <row r="1095" spans="1:8" ht="22.5" customHeight="1" x14ac:dyDescent="0.25">
      <c r="A1095">
        <v>9</v>
      </c>
      <c r="B1095" t="s">
        <v>102</v>
      </c>
      <c r="C1095" t="s">
        <v>107</v>
      </c>
      <c r="D1095">
        <v>54.585535874999998</v>
      </c>
      <c r="E1095">
        <v>184.86637701257101</v>
      </c>
      <c r="F1095">
        <v>74.350928966195298</v>
      </c>
      <c r="G1095">
        <v>132.22569207348201</v>
      </c>
      <c r="H1095">
        <v>0</v>
      </c>
    </row>
    <row r="1096" spans="1:8" ht="22.5" customHeight="1" x14ac:dyDescent="0.25">
      <c r="A1096">
        <v>10</v>
      </c>
      <c r="B1096" t="s">
        <v>102</v>
      </c>
      <c r="C1096" t="s">
        <v>107</v>
      </c>
      <c r="D1096">
        <v>61.336967733333303</v>
      </c>
      <c r="E1096">
        <v>28.6367378522942</v>
      </c>
      <c r="F1096">
        <v>74.948052627805495</v>
      </c>
      <c r="G1096">
        <v>133.287616793289</v>
      </c>
      <c r="H1096">
        <v>0</v>
      </c>
    </row>
    <row r="1097" spans="1:8" ht="22.5" customHeight="1" x14ac:dyDescent="0.25">
      <c r="A1097">
        <v>11</v>
      </c>
      <c r="B1097" t="s">
        <v>102</v>
      </c>
      <c r="C1097" t="s">
        <v>107</v>
      </c>
      <c r="D1097">
        <v>68.003899443333296</v>
      </c>
      <c r="E1097">
        <v>28.825519037790698</v>
      </c>
      <c r="F1097">
        <v>72.868046804915494</v>
      </c>
      <c r="G1097">
        <v>129.58853443786199</v>
      </c>
      <c r="H1097">
        <v>0</v>
      </c>
    </row>
    <row r="1098" spans="1:8" ht="22.5" customHeight="1" x14ac:dyDescent="0.25">
      <c r="A1098">
        <v>12</v>
      </c>
      <c r="B1098" t="s">
        <v>102</v>
      </c>
      <c r="C1098" t="s">
        <v>107</v>
      </c>
      <c r="D1098">
        <v>74.694491194999998</v>
      </c>
      <c r="E1098">
        <v>28.507254650704201</v>
      </c>
      <c r="F1098">
        <v>70.983096567376506</v>
      </c>
      <c r="G1098">
        <v>126.236338935422</v>
      </c>
      <c r="H1098">
        <v>0</v>
      </c>
    </row>
    <row r="1099" spans="1:8" ht="22.5" customHeight="1" x14ac:dyDescent="0.25">
      <c r="A1099">
        <v>1</v>
      </c>
      <c r="B1099" t="s">
        <v>64</v>
      </c>
      <c r="C1099" t="s">
        <v>107</v>
      </c>
      <c r="D1099">
        <v>1.3543423783333299</v>
      </c>
      <c r="E1099">
        <v>116.70759589971399</v>
      </c>
      <c r="F1099">
        <v>65.306869652242199</v>
      </c>
      <c r="G1099">
        <v>116.141736989547</v>
      </c>
      <c r="H1099">
        <v>0</v>
      </c>
    </row>
    <row r="1100" spans="1:8" ht="22.5" customHeight="1" x14ac:dyDescent="0.25">
      <c r="A1100">
        <v>2</v>
      </c>
      <c r="B1100" t="s">
        <v>64</v>
      </c>
      <c r="C1100" t="s">
        <v>107</v>
      </c>
      <c r="D1100">
        <v>7.9729140033333303</v>
      </c>
      <c r="E1100">
        <v>108.367900510143</v>
      </c>
      <c r="F1100">
        <v>66.680158563192407</v>
      </c>
      <c r="G1100">
        <v>118.583993988781</v>
      </c>
      <c r="H1100">
        <v>0</v>
      </c>
    </row>
    <row r="1101" spans="1:8" ht="22.5" customHeight="1" x14ac:dyDescent="0.25">
      <c r="A1101">
        <v>3</v>
      </c>
      <c r="B1101" t="s">
        <v>64</v>
      </c>
      <c r="C1101" t="s">
        <v>107</v>
      </c>
      <c r="D1101">
        <v>14.6135856683333</v>
      </c>
      <c r="E1101">
        <v>105.50069047744699</v>
      </c>
      <c r="F1101">
        <v>67.553769328149102</v>
      </c>
      <c r="G1101">
        <v>120.13762337318001</v>
      </c>
      <c r="H1101">
        <v>0</v>
      </c>
    </row>
    <row r="1102" spans="1:8" ht="22.5" customHeight="1" x14ac:dyDescent="0.25">
      <c r="A1102">
        <v>4</v>
      </c>
      <c r="B1102" t="s">
        <v>64</v>
      </c>
      <c r="C1102" t="s">
        <v>107</v>
      </c>
      <c r="D1102">
        <v>21.383477558333301</v>
      </c>
      <c r="E1102">
        <v>46.701500435739902</v>
      </c>
      <c r="F1102">
        <v>98.977017911322605</v>
      </c>
      <c r="G1102">
        <v>176.02072865349601</v>
      </c>
      <c r="H1102">
        <v>0</v>
      </c>
    </row>
    <row r="1103" spans="1:8" ht="22.5" customHeight="1" x14ac:dyDescent="0.25">
      <c r="A1103">
        <v>5</v>
      </c>
      <c r="B1103" t="s">
        <v>64</v>
      </c>
      <c r="C1103" t="s">
        <v>107</v>
      </c>
      <c r="D1103">
        <v>28.001789183333301</v>
      </c>
      <c r="E1103">
        <v>50.686270767648899</v>
      </c>
      <c r="F1103">
        <v>99.0376121279822</v>
      </c>
      <c r="G1103">
        <v>176.12848940840399</v>
      </c>
      <c r="H1103">
        <v>0</v>
      </c>
    </row>
    <row r="1104" spans="1:8" ht="22.5" customHeight="1" x14ac:dyDescent="0.25">
      <c r="A1104">
        <v>6</v>
      </c>
      <c r="B1104" t="s">
        <v>64</v>
      </c>
      <c r="C1104" t="s">
        <v>107</v>
      </c>
      <c r="D1104">
        <v>34.598780769999998</v>
      </c>
      <c r="E1104">
        <v>52.419753646819501</v>
      </c>
      <c r="F1104">
        <v>101.300469464147</v>
      </c>
      <c r="G1104">
        <v>180.15275489503901</v>
      </c>
      <c r="H1104">
        <v>0</v>
      </c>
    </row>
    <row r="1105" spans="1:8" ht="22.5" customHeight="1" x14ac:dyDescent="0.25">
      <c r="A1105">
        <v>7</v>
      </c>
      <c r="B1105" t="s">
        <v>64</v>
      </c>
      <c r="C1105" t="s">
        <v>107</v>
      </c>
      <c r="D1105">
        <v>41.313292563333299</v>
      </c>
      <c r="E1105">
        <v>191.00265053797199</v>
      </c>
      <c r="F1105">
        <v>93.049367373664893</v>
      </c>
      <c r="G1105">
        <v>165.47899493732601</v>
      </c>
      <c r="H1105">
        <v>0</v>
      </c>
    </row>
    <row r="1106" spans="1:8" ht="22.5" customHeight="1" x14ac:dyDescent="0.25">
      <c r="A1106">
        <v>8</v>
      </c>
      <c r="B1106" t="s">
        <v>64</v>
      </c>
      <c r="C1106" t="s">
        <v>107</v>
      </c>
      <c r="D1106">
        <v>47.952924224999997</v>
      </c>
      <c r="E1106">
        <v>183.57713734366601</v>
      </c>
      <c r="F1106">
        <v>91.881102244333505</v>
      </c>
      <c r="G1106">
        <v>163.40135223132299</v>
      </c>
      <c r="H1106">
        <v>0</v>
      </c>
    </row>
    <row r="1107" spans="1:8" ht="22.5" customHeight="1" x14ac:dyDescent="0.25">
      <c r="A1107">
        <v>9</v>
      </c>
      <c r="B1107" t="s">
        <v>64</v>
      </c>
      <c r="C1107" t="s">
        <v>107</v>
      </c>
      <c r="D1107">
        <v>54.585535874999998</v>
      </c>
      <c r="E1107">
        <v>167.64997638129</v>
      </c>
      <c r="F1107">
        <v>89.463808390900894</v>
      </c>
      <c r="G1107">
        <v>159.10243684237801</v>
      </c>
      <c r="H1107">
        <v>0</v>
      </c>
    </row>
    <row r="1108" spans="1:8" ht="22.5" customHeight="1" x14ac:dyDescent="0.25">
      <c r="A1108">
        <v>10</v>
      </c>
      <c r="B1108" t="s">
        <v>64</v>
      </c>
      <c r="C1108" t="s">
        <v>107</v>
      </c>
      <c r="D1108">
        <v>61.336967733333303</v>
      </c>
      <c r="E1108">
        <v>28.5563405275824</v>
      </c>
      <c r="F1108">
        <v>92.960373940598402</v>
      </c>
      <c r="G1108">
        <v>165.32072901596001</v>
      </c>
      <c r="H1108">
        <v>0</v>
      </c>
    </row>
    <row r="1109" spans="1:8" ht="22.5" customHeight="1" x14ac:dyDescent="0.25">
      <c r="A1109">
        <v>11</v>
      </c>
      <c r="B1109" t="s">
        <v>64</v>
      </c>
      <c r="C1109" t="s">
        <v>107</v>
      </c>
      <c r="D1109">
        <v>68.003899443333296</v>
      </c>
      <c r="E1109">
        <v>28.6848401407061</v>
      </c>
      <c r="F1109">
        <v>89.588810937234996</v>
      </c>
      <c r="G1109">
        <v>159.32474137077901</v>
      </c>
      <c r="H1109">
        <v>0</v>
      </c>
    </row>
    <row r="1110" spans="1:8" ht="22.5" customHeight="1" x14ac:dyDescent="0.25">
      <c r="A1110">
        <v>12</v>
      </c>
      <c r="B1110" t="s">
        <v>64</v>
      </c>
      <c r="C1110" t="s">
        <v>107</v>
      </c>
      <c r="D1110">
        <v>74.694491194999998</v>
      </c>
      <c r="E1110">
        <v>27.424339301463501</v>
      </c>
      <c r="F1110">
        <v>86.706828931415004</v>
      </c>
      <c r="G1110">
        <v>154.19942457162799</v>
      </c>
      <c r="H1110">
        <v>0</v>
      </c>
    </row>
    <row r="1111" spans="1:8" ht="22.5" customHeight="1" x14ac:dyDescent="0.25">
      <c r="A1111">
        <v>1</v>
      </c>
      <c r="B1111" t="s">
        <v>50</v>
      </c>
      <c r="C1111" t="s">
        <v>107</v>
      </c>
      <c r="D1111">
        <v>1.3543423783333299</v>
      </c>
      <c r="E1111">
        <v>123.573558282493</v>
      </c>
      <c r="F1111">
        <v>64.684557831446895</v>
      </c>
      <c r="G1111">
        <v>115.035017647445</v>
      </c>
      <c r="H1111">
        <v>0</v>
      </c>
    </row>
    <row r="1112" spans="1:8" ht="22.5" customHeight="1" x14ac:dyDescent="0.25">
      <c r="A1112">
        <v>2</v>
      </c>
      <c r="B1112" t="s">
        <v>50</v>
      </c>
      <c r="C1112" t="s">
        <v>107</v>
      </c>
      <c r="D1112">
        <v>7.9729140033333303</v>
      </c>
      <c r="E1112">
        <v>117.702425545636</v>
      </c>
      <c r="F1112">
        <v>66.929247972066804</v>
      </c>
      <c r="G1112">
        <v>119.026974593524</v>
      </c>
      <c r="H1112">
        <v>0</v>
      </c>
    </row>
    <row r="1113" spans="1:8" ht="22.5" customHeight="1" x14ac:dyDescent="0.25">
      <c r="A1113">
        <v>3</v>
      </c>
      <c r="B1113" t="s">
        <v>50</v>
      </c>
      <c r="C1113" t="s">
        <v>107</v>
      </c>
      <c r="D1113">
        <v>14.6135856683333</v>
      </c>
      <c r="E1113">
        <v>116.429710481238</v>
      </c>
      <c r="F1113">
        <v>67.274421472263001</v>
      </c>
      <c r="G1113">
        <v>119.64083114627201</v>
      </c>
      <c r="H1113">
        <v>0</v>
      </c>
    </row>
    <row r="1114" spans="1:8" ht="22.5" customHeight="1" x14ac:dyDescent="0.25">
      <c r="A1114">
        <v>4</v>
      </c>
      <c r="B1114" t="s">
        <v>50</v>
      </c>
      <c r="C1114" t="s">
        <v>107</v>
      </c>
      <c r="D1114">
        <v>21.383477558333301</v>
      </c>
      <c r="E1114">
        <v>49.991620726992998</v>
      </c>
      <c r="F1114">
        <v>102.394437900439</v>
      </c>
      <c r="G1114">
        <v>182.098268362141</v>
      </c>
      <c r="H1114">
        <v>0</v>
      </c>
    </row>
    <row r="1115" spans="1:8" ht="22.5" customHeight="1" x14ac:dyDescent="0.25">
      <c r="A1115">
        <v>5</v>
      </c>
      <c r="B1115" t="s">
        <v>50</v>
      </c>
      <c r="C1115" t="s">
        <v>107</v>
      </c>
      <c r="D1115">
        <v>28.001789183333301</v>
      </c>
      <c r="E1115">
        <v>54.054026728486299</v>
      </c>
      <c r="F1115">
        <v>101.230551632249</v>
      </c>
      <c r="G1115">
        <v>180.02841302279199</v>
      </c>
      <c r="H1115">
        <v>0</v>
      </c>
    </row>
    <row r="1116" spans="1:8" ht="22.5" customHeight="1" x14ac:dyDescent="0.25">
      <c r="A1116">
        <v>6</v>
      </c>
      <c r="B1116" t="s">
        <v>50</v>
      </c>
      <c r="C1116" t="s">
        <v>107</v>
      </c>
      <c r="D1116">
        <v>34.598780769999998</v>
      </c>
      <c r="E1116">
        <v>58.90271815829</v>
      </c>
      <c r="F1116">
        <v>101.822198109415</v>
      </c>
      <c r="G1116">
        <v>181.08059711778401</v>
      </c>
      <c r="H1116">
        <v>0</v>
      </c>
    </row>
    <row r="1117" spans="1:8" ht="22.5" customHeight="1" x14ac:dyDescent="0.25">
      <c r="A1117">
        <v>7</v>
      </c>
      <c r="B1117" t="s">
        <v>50</v>
      </c>
      <c r="C1117" t="s">
        <v>107</v>
      </c>
      <c r="D1117">
        <v>41.313292563333299</v>
      </c>
      <c r="E1117">
        <v>210.60346032093599</v>
      </c>
      <c r="F1117">
        <v>95.254306263258201</v>
      </c>
      <c r="G1117">
        <v>169.40025825857799</v>
      </c>
      <c r="H1117">
        <v>0</v>
      </c>
    </row>
    <row r="1118" spans="1:8" ht="22.5" customHeight="1" x14ac:dyDescent="0.25">
      <c r="A1118">
        <v>8</v>
      </c>
      <c r="B1118" t="s">
        <v>50</v>
      </c>
      <c r="C1118" t="s">
        <v>107</v>
      </c>
      <c r="D1118">
        <v>47.952924224999997</v>
      </c>
      <c r="E1118">
        <v>181.88566464432199</v>
      </c>
      <c r="F1118">
        <v>92.264210708846207</v>
      </c>
      <c r="G1118">
        <v>164.08267232461199</v>
      </c>
      <c r="H1118">
        <v>0</v>
      </c>
    </row>
    <row r="1119" spans="1:8" ht="22.5" customHeight="1" x14ac:dyDescent="0.25">
      <c r="A1119">
        <v>9</v>
      </c>
      <c r="B1119" t="s">
        <v>50</v>
      </c>
      <c r="C1119" t="s">
        <v>107</v>
      </c>
      <c r="D1119">
        <v>54.585535874999998</v>
      </c>
      <c r="E1119">
        <v>176.83253364120199</v>
      </c>
      <c r="F1119">
        <v>90.939956858464598</v>
      </c>
      <c r="G1119">
        <v>161.727619277093</v>
      </c>
      <c r="H1119">
        <v>0</v>
      </c>
    </row>
    <row r="1120" spans="1:8" ht="22.5" customHeight="1" x14ac:dyDescent="0.25">
      <c r="A1120">
        <v>10</v>
      </c>
      <c r="B1120" t="s">
        <v>50</v>
      </c>
      <c r="C1120" t="s">
        <v>107</v>
      </c>
      <c r="D1120">
        <v>61.336967733333303</v>
      </c>
      <c r="E1120">
        <v>31.867893619677702</v>
      </c>
      <c r="F1120">
        <v>95.339079032078203</v>
      </c>
      <c r="G1120">
        <v>169.55101815064799</v>
      </c>
      <c r="H1120">
        <v>0</v>
      </c>
    </row>
    <row r="1121" spans="1:8" ht="22.5" customHeight="1" x14ac:dyDescent="0.25">
      <c r="A1121">
        <v>11</v>
      </c>
      <c r="B1121" t="s">
        <v>50</v>
      </c>
      <c r="C1121" t="s">
        <v>107</v>
      </c>
      <c r="D1121">
        <v>68.003899443333296</v>
      </c>
      <c r="E1121">
        <v>33.204226689508602</v>
      </c>
      <c r="F1121">
        <v>90.635938029998897</v>
      </c>
      <c r="G1121">
        <v>161.18695219255</v>
      </c>
      <c r="H1121">
        <v>0</v>
      </c>
    </row>
    <row r="1122" spans="1:8" ht="22.5" customHeight="1" x14ac:dyDescent="0.25">
      <c r="A1122">
        <v>12</v>
      </c>
      <c r="B1122" t="s">
        <v>50</v>
      </c>
      <c r="C1122" t="s">
        <v>107</v>
      </c>
      <c r="D1122">
        <v>74.694491194999998</v>
      </c>
      <c r="E1122">
        <v>33.745085068540199</v>
      </c>
      <c r="F1122">
        <v>88.476453012893302</v>
      </c>
      <c r="G1122">
        <v>157.34652403813001</v>
      </c>
      <c r="H1122">
        <v>0</v>
      </c>
    </row>
    <row r="1123" spans="1:8" ht="22.5" customHeight="1" x14ac:dyDescent="0.25">
      <c r="A1123">
        <v>1</v>
      </c>
      <c r="B1123" t="s">
        <v>25</v>
      </c>
      <c r="C1123" t="s">
        <v>107</v>
      </c>
      <c r="D1123">
        <v>1.3543423783333299</v>
      </c>
      <c r="E1123">
        <v>115.06307302249699</v>
      </c>
      <c r="F1123">
        <v>52.441460654570903</v>
      </c>
      <c r="G1123">
        <v>93.261893628088799</v>
      </c>
      <c r="H1123">
        <v>0</v>
      </c>
    </row>
    <row r="1124" spans="1:8" ht="22.5" customHeight="1" x14ac:dyDescent="0.25">
      <c r="A1124">
        <v>2</v>
      </c>
      <c r="B1124" t="s">
        <v>25</v>
      </c>
      <c r="C1124" t="s">
        <v>107</v>
      </c>
      <c r="D1124">
        <v>7.9729140033333303</v>
      </c>
      <c r="E1124">
        <v>113.735530310923</v>
      </c>
      <c r="F1124">
        <v>54.802363778372701</v>
      </c>
      <c r="G1124">
        <v>97.460523743458097</v>
      </c>
      <c r="H1124">
        <v>0</v>
      </c>
    </row>
    <row r="1125" spans="1:8" ht="22.5" customHeight="1" x14ac:dyDescent="0.25">
      <c r="A1125">
        <v>3</v>
      </c>
      <c r="B1125" t="s">
        <v>25</v>
      </c>
      <c r="C1125" t="s">
        <v>107</v>
      </c>
      <c r="D1125">
        <v>14.6135856683333</v>
      </c>
      <c r="E1125">
        <v>110.646754732045</v>
      </c>
      <c r="F1125">
        <v>55.787787275818403</v>
      </c>
      <c r="G1125">
        <v>99.213000891315303</v>
      </c>
      <c r="H1125">
        <v>0</v>
      </c>
    </row>
    <row r="1126" spans="1:8" ht="22.5" customHeight="1" x14ac:dyDescent="0.25">
      <c r="A1126">
        <v>4</v>
      </c>
      <c r="B1126" t="s">
        <v>25</v>
      </c>
      <c r="C1126" t="s">
        <v>107</v>
      </c>
      <c r="D1126">
        <v>21.383477558333301</v>
      </c>
      <c r="E1126">
        <v>56.351700038198402</v>
      </c>
      <c r="F1126">
        <v>82.4192297002147</v>
      </c>
      <c r="G1126">
        <v>146.57435809886201</v>
      </c>
      <c r="H1126">
        <v>0</v>
      </c>
    </row>
    <row r="1127" spans="1:8" ht="22.5" customHeight="1" x14ac:dyDescent="0.25">
      <c r="A1127">
        <v>5</v>
      </c>
      <c r="B1127" t="s">
        <v>25</v>
      </c>
      <c r="C1127" t="s">
        <v>107</v>
      </c>
      <c r="D1127">
        <v>28.001789183333301</v>
      </c>
      <c r="E1127">
        <v>59.321880836307599</v>
      </c>
      <c r="F1127">
        <v>82.305220146533699</v>
      </c>
      <c r="G1127">
        <v>146.371603508596</v>
      </c>
      <c r="H1127">
        <v>0</v>
      </c>
    </row>
    <row r="1128" spans="1:8" ht="22.5" customHeight="1" x14ac:dyDescent="0.25">
      <c r="A1128">
        <v>6</v>
      </c>
      <c r="B1128" t="s">
        <v>25</v>
      </c>
      <c r="C1128" t="s">
        <v>107</v>
      </c>
      <c r="D1128">
        <v>34.598780769999998</v>
      </c>
      <c r="E1128">
        <v>64.018367967493305</v>
      </c>
      <c r="F1128">
        <v>85.040082588988</v>
      </c>
      <c r="G1128">
        <v>151.23528287625601</v>
      </c>
      <c r="H1128">
        <v>0</v>
      </c>
    </row>
    <row r="1129" spans="1:8" ht="22.5" customHeight="1" x14ac:dyDescent="0.25">
      <c r="A1129">
        <v>7</v>
      </c>
      <c r="B1129" t="s">
        <v>25</v>
      </c>
      <c r="C1129" t="s">
        <v>107</v>
      </c>
      <c r="D1129">
        <v>41.313292563333299</v>
      </c>
      <c r="E1129">
        <v>189.24984903610201</v>
      </c>
      <c r="F1129">
        <v>79.383727194667102</v>
      </c>
      <c r="G1129">
        <v>141.17602044299599</v>
      </c>
      <c r="H1129">
        <v>0</v>
      </c>
    </row>
    <row r="1130" spans="1:8" ht="22.5" customHeight="1" x14ac:dyDescent="0.25">
      <c r="A1130">
        <v>8</v>
      </c>
      <c r="B1130" t="s">
        <v>25</v>
      </c>
      <c r="C1130" t="s">
        <v>107</v>
      </c>
      <c r="D1130">
        <v>47.952924224999997</v>
      </c>
      <c r="E1130">
        <v>194.46859023305001</v>
      </c>
      <c r="F1130">
        <v>76.414436986950705</v>
      </c>
      <c r="G1130">
        <v>135.89543473759301</v>
      </c>
      <c r="H1130">
        <v>0</v>
      </c>
    </row>
    <row r="1131" spans="1:8" ht="22.5" customHeight="1" x14ac:dyDescent="0.25">
      <c r="A1131">
        <v>9</v>
      </c>
      <c r="B1131" t="s">
        <v>25</v>
      </c>
      <c r="C1131" t="s">
        <v>107</v>
      </c>
      <c r="D1131">
        <v>54.585535874999998</v>
      </c>
      <c r="E1131">
        <v>177.05076599765599</v>
      </c>
      <c r="F1131">
        <v>75.130547919659406</v>
      </c>
      <c r="G1131">
        <v>133.61216642032201</v>
      </c>
      <c r="H1131">
        <v>0</v>
      </c>
    </row>
    <row r="1132" spans="1:8" ht="22.5" customHeight="1" x14ac:dyDescent="0.25">
      <c r="A1132">
        <v>10</v>
      </c>
      <c r="B1132" t="s">
        <v>25</v>
      </c>
      <c r="C1132" t="s">
        <v>107</v>
      </c>
      <c r="D1132">
        <v>61.336967733333303</v>
      </c>
      <c r="E1132">
        <v>41.606434110548598</v>
      </c>
      <c r="F1132">
        <v>74.847542963657602</v>
      </c>
      <c r="G1132">
        <v>133.108870406569</v>
      </c>
      <c r="H1132">
        <v>0</v>
      </c>
    </row>
    <row r="1133" spans="1:8" ht="22.5" customHeight="1" x14ac:dyDescent="0.25">
      <c r="A1133">
        <v>11</v>
      </c>
      <c r="B1133" t="s">
        <v>25</v>
      </c>
      <c r="C1133" t="s">
        <v>107</v>
      </c>
      <c r="D1133">
        <v>68.003899443333296</v>
      </c>
      <c r="E1133">
        <v>41.201373800180001</v>
      </c>
      <c r="F1133">
        <v>74.289113763083606</v>
      </c>
      <c r="G1133">
        <v>132.11575991626799</v>
      </c>
      <c r="H1133">
        <v>0</v>
      </c>
    </row>
    <row r="1134" spans="1:8" ht="22.5" customHeight="1" x14ac:dyDescent="0.25">
      <c r="A1134">
        <v>12</v>
      </c>
      <c r="B1134" t="s">
        <v>25</v>
      </c>
      <c r="C1134" t="s">
        <v>107</v>
      </c>
      <c r="D1134">
        <v>74.694491194999998</v>
      </c>
      <c r="E1134">
        <v>41.035929681871899</v>
      </c>
      <c r="F1134">
        <v>70.888771686733193</v>
      </c>
      <c r="G1134">
        <v>126.068591567686</v>
      </c>
      <c r="H1134">
        <v>0</v>
      </c>
    </row>
    <row r="1135" spans="1:8" ht="22.5" customHeight="1" x14ac:dyDescent="0.25">
      <c r="A1135">
        <v>1</v>
      </c>
      <c r="B1135" t="s">
        <v>4</v>
      </c>
      <c r="C1135" t="s">
        <v>107</v>
      </c>
      <c r="D1135">
        <v>1.3543423783333299</v>
      </c>
      <c r="E1135">
        <v>113.440575580594</v>
      </c>
      <c r="F1135">
        <v>62.306575752929298</v>
      </c>
      <c r="G1135">
        <v>110.80601431901</v>
      </c>
      <c r="H1135">
        <v>0</v>
      </c>
    </row>
    <row r="1136" spans="1:8" ht="22.5" customHeight="1" x14ac:dyDescent="0.25">
      <c r="A1136">
        <v>2</v>
      </c>
      <c r="B1136" t="s">
        <v>4</v>
      </c>
      <c r="C1136" t="s">
        <v>107</v>
      </c>
      <c r="D1136">
        <v>7.9729140033333303</v>
      </c>
      <c r="E1136">
        <v>107.984539506152</v>
      </c>
      <c r="F1136">
        <v>63.459318743040498</v>
      </c>
      <c r="G1136">
        <v>112.856052452623</v>
      </c>
      <c r="H1136">
        <v>0</v>
      </c>
    </row>
    <row r="1137" spans="1:8" ht="22.5" customHeight="1" x14ac:dyDescent="0.25">
      <c r="A1137">
        <v>3</v>
      </c>
      <c r="B1137" t="s">
        <v>4</v>
      </c>
      <c r="C1137" t="s">
        <v>107</v>
      </c>
      <c r="D1137">
        <v>14.6135856683333</v>
      </c>
      <c r="E1137">
        <v>106.442352621289</v>
      </c>
      <c r="F1137">
        <v>63.858153338703701</v>
      </c>
      <c r="G1137">
        <v>113.565339897551</v>
      </c>
      <c r="H1137">
        <v>0</v>
      </c>
    </row>
    <row r="1138" spans="1:8" ht="22.5" customHeight="1" x14ac:dyDescent="0.25">
      <c r="A1138">
        <v>4</v>
      </c>
      <c r="B1138" t="s">
        <v>4</v>
      </c>
      <c r="C1138" t="s">
        <v>107</v>
      </c>
      <c r="D1138">
        <v>21.383477558333301</v>
      </c>
      <c r="E1138">
        <v>44.401732872955201</v>
      </c>
      <c r="F1138">
        <v>97.180502634862506</v>
      </c>
      <c r="G1138">
        <v>172.82580588584</v>
      </c>
      <c r="H1138">
        <v>0</v>
      </c>
    </row>
    <row r="1139" spans="1:8" ht="22.5" customHeight="1" x14ac:dyDescent="0.25">
      <c r="A1139">
        <v>5</v>
      </c>
      <c r="B1139" t="s">
        <v>4</v>
      </c>
      <c r="C1139" t="s">
        <v>107</v>
      </c>
      <c r="D1139">
        <v>28.001789183333301</v>
      </c>
      <c r="E1139">
        <v>48.2096686460632</v>
      </c>
      <c r="F1139">
        <v>95.664383927028297</v>
      </c>
      <c r="G1139">
        <v>170.12954037582699</v>
      </c>
      <c r="H1139">
        <v>0</v>
      </c>
    </row>
    <row r="1140" spans="1:8" ht="22.5" customHeight="1" x14ac:dyDescent="0.25">
      <c r="A1140">
        <v>6</v>
      </c>
      <c r="B1140" t="s">
        <v>4</v>
      </c>
      <c r="C1140" t="s">
        <v>107</v>
      </c>
      <c r="D1140">
        <v>34.598780769999998</v>
      </c>
      <c r="E1140">
        <v>52.219291086169797</v>
      </c>
      <c r="F1140">
        <v>97.280637487021593</v>
      </c>
      <c r="G1140">
        <v>173.00388570691899</v>
      </c>
      <c r="H1140">
        <v>0</v>
      </c>
    </row>
    <row r="1141" spans="1:8" ht="22.5" customHeight="1" x14ac:dyDescent="0.25">
      <c r="A1141">
        <v>7</v>
      </c>
      <c r="B1141" t="s">
        <v>4</v>
      </c>
      <c r="C1141" t="s">
        <v>107</v>
      </c>
      <c r="D1141">
        <v>41.313292563333299</v>
      </c>
      <c r="E1141">
        <v>201.11535556031799</v>
      </c>
      <c r="F1141">
        <v>90.549100049640899</v>
      </c>
      <c r="G1141">
        <v>161.032519528281</v>
      </c>
      <c r="H1141">
        <v>0</v>
      </c>
    </row>
    <row r="1142" spans="1:8" ht="22.5" customHeight="1" x14ac:dyDescent="0.25">
      <c r="A1142">
        <v>8</v>
      </c>
      <c r="B1142" t="s">
        <v>4</v>
      </c>
      <c r="C1142" t="s">
        <v>107</v>
      </c>
      <c r="D1142">
        <v>47.952924224999997</v>
      </c>
      <c r="E1142">
        <v>175.565739491339</v>
      </c>
      <c r="F1142">
        <v>88.316606488195902</v>
      </c>
      <c r="G1142">
        <v>157.062252978608</v>
      </c>
      <c r="H1142">
        <v>0</v>
      </c>
    </row>
    <row r="1143" spans="1:8" ht="22.5" customHeight="1" x14ac:dyDescent="0.25">
      <c r="A1143">
        <v>9</v>
      </c>
      <c r="B1143" t="s">
        <v>4</v>
      </c>
      <c r="C1143" t="s">
        <v>107</v>
      </c>
      <c r="D1143">
        <v>54.585535874999998</v>
      </c>
      <c r="E1143">
        <v>172.74450649734101</v>
      </c>
      <c r="F1143">
        <v>86.362785027484193</v>
      </c>
      <c r="G1143">
        <v>153.58757689287799</v>
      </c>
      <c r="H1143">
        <v>0</v>
      </c>
    </row>
    <row r="1144" spans="1:8" ht="22.5" customHeight="1" x14ac:dyDescent="0.25">
      <c r="A1144">
        <v>10</v>
      </c>
      <c r="B1144" t="s">
        <v>4</v>
      </c>
      <c r="C1144" t="s">
        <v>107</v>
      </c>
      <c r="D1144">
        <v>61.336967733333303</v>
      </c>
      <c r="E1144">
        <v>27.738350675553001</v>
      </c>
      <c r="F1144">
        <v>90.128394652744703</v>
      </c>
      <c r="G1144">
        <v>160.284337050441</v>
      </c>
      <c r="H1144">
        <v>0</v>
      </c>
    </row>
    <row r="1145" spans="1:8" ht="22.5" customHeight="1" x14ac:dyDescent="0.25">
      <c r="A1145">
        <v>11</v>
      </c>
      <c r="B1145" t="s">
        <v>4</v>
      </c>
      <c r="C1145" t="s">
        <v>107</v>
      </c>
      <c r="D1145">
        <v>68.003899443333296</v>
      </c>
      <c r="E1145">
        <v>27.802876914826498</v>
      </c>
      <c r="F1145">
        <v>86.471386710902394</v>
      </c>
      <c r="G1145">
        <v>153.78071412666901</v>
      </c>
      <c r="H1145">
        <v>0</v>
      </c>
    </row>
    <row r="1146" spans="1:8" ht="22.5" customHeight="1" x14ac:dyDescent="0.25">
      <c r="A1146">
        <v>12</v>
      </c>
      <c r="B1146" t="s">
        <v>4</v>
      </c>
      <c r="C1146" t="s">
        <v>107</v>
      </c>
      <c r="D1146">
        <v>74.694491194999998</v>
      </c>
      <c r="E1146">
        <v>27.518122061099501</v>
      </c>
      <c r="F1146">
        <v>83.283506800250095</v>
      </c>
      <c r="G1146">
        <v>148.11138849356499</v>
      </c>
      <c r="H1146">
        <v>0</v>
      </c>
    </row>
    <row r="1147" spans="1:8" ht="22.5" customHeight="1" x14ac:dyDescent="0.25">
      <c r="A1147">
        <v>1</v>
      </c>
      <c r="B1147" t="s">
        <v>45</v>
      </c>
      <c r="C1147" t="s">
        <v>107</v>
      </c>
      <c r="D1147">
        <v>1.3543423783333299</v>
      </c>
      <c r="E1147">
        <v>115.146224152698</v>
      </c>
      <c r="F1147">
        <v>61.793607287659398</v>
      </c>
      <c r="G1147">
        <v>109.893751200374</v>
      </c>
      <c r="H1147">
        <v>0</v>
      </c>
    </row>
    <row r="1148" spans="1:8" ht="22.5" customHeight="1" x14ac:dyDescent="0.25">
      <c r="A1148">
        <v>2</v>
      </c>
      <c r="B1148" t="s">
        <v>45</v>
      </c>
      <c r="C1148" t="s">
        <v>107</v>
      </c>
      <c r="D1148">
        <v>7.9729140033333303</v>
      </c>
      <c r="E1148">
        <v>112.475733387397</v>
      </c>
      <c r="F1148">
        <v>62.266591929878402</v>
      </c>
      <c r="G1148">
        <v>110.73490708809599</v>
      </c>
      <c r="H1148">
        <v>0</v>
      </c>
    </row>
    <row r="1149" spans="1:8" ht="22.5" customHeight="1" x14ac:dyDescent="0.25">
      <c r="A1149">
        <v>3</v>
      </c>
      <c r="B1149" t="s">
        <v>45</v>
      </c>
      <c r="C1149" t="s">
        <v>107</v>
      </c>
      <c r="D1149">
        <v>14.6135856683333</v>
      </c>
      <c r="E1149">
        <v>111.939497158899</v>
      </c>
      <c r="F1149">
        <v>62.946878316954802</v>
      </c>
      <c r="G1149">
        <v>111.944728398872</v>
      </c>
      <c r="H1149">
        <v>0</v>
      </c>
    </row>
    <row r="1150" spans="1:8" ht="22.5" customHeight="1" x14ac:dyDescent="0.25">
      <c r="A1150">
        <v>4</v>
      </c>
      <c r="B1150" t="s">
        <v>45</v>
      </c>
      <c r="C1150" t="s">
        <v>107</v>
      </c>
      <c r="D1150">
        <v>21.383477558333301</v>
      </c>
      <c r="E1150">
        <v>46.262393429234798</v>
      </c>
      <c r="F1150">
        <v>95.545010744276397</v>
      </c>
      <c r="G1150">
        <v>169.91724710762099</v>
      </c>
      <c r="H1150">
        <v>0</v>
      </c>
    </row>
    <row r="1151" spans="1:8" ht="22.5" customHeight="1" x14ac:dyDescent="0.25">
      <c r="A1151">
        <v>5</v>
      </c>
      <c r="B1151" t="s">
        <v>45</v>
      </c>
      <c r="C1151" t="s">
        <v>107</v>
      </c>
      <c r="D1151">
        <v>28.001789183333301</v>
      </c>
      <c r="E1151">
        <v>50.137176465519197</v>
      </c>
      <c r="F1151">
        <v>95.962102132065695</v>
      </c>
      <c r="G1151">
        <v>170.65900243166601</v>
      </c>
      <c r="H1151">
        <v>0</v>
      </c>
    </row>
    <row r="1152" spans="1:8" ht="22.5" customHeight="1" x14ac:dyDescent="0.25">
      <c r="A1152">
        <v>6</v>
      </c>
      <c r="B1152" t="s">
        <v>45</v>
      </c>
      <c r="C1152" t="s">
        <v>107</v>
      </c>
      <c r="D1152">
        <v>34.598780769999998</v>
      </c>
      <c r="E1152">
        <v>53.032430109258001</v>
      </c>
      <c r="F1152">
        <v>95.503109847379605</v>
      </c>
      <c r="G1152">
        <v>169.84273055258001</v>
      </c>
      <c r="H1152">
        <v>0</v>
      </c>
    </row>
    <row r="1153" spans="1:8" ht="22.5" customHeight="1" x14ac:dyDescent="0.25">
      <c r="A1153">
        <v>7</v>
      </c>
      <c r="B1153" t="s">
        <v>45</v>
      </c>
      <c r="C1153" t="s">
        <v>107</v>
      </c>
      <c r="D1153">
        <v>41.313292563333299</v>
      </c>
      <c r="E1153">
        <v>217.84877890792501</v>
      </c>
      <c r="F1153">
        <v>88.796362808111496</v>
      </c>
      <c r="G1153">
        <v>157.915451617945</v>
      </c>
      <c r="H1153">
        <v>0</v>
      </c>
    </row>
    <row r="1154" spans="1:8" ht="22.5" customHeight="1" x14ac:dyDescent="0.25">
      <c r="A1154">
        <v>8</v>
      </c>
      <c r="B1154" t="s">
        <v>45</v>
      </c>
      <c r="C1154" t="s">
        <v>107</v>
      </c>
      <c r="D1154">
        <v>47.952924224999997</v>
      </c>
      <c r="E1154">
        <v>195.20920294546099</v>
      </c>
      <c r="F1154">
        <v>86.640444352919999</v>
      </c>
      <c r="G1154">
        <v>154.081366237233</v>
      </c>
      <c r="H1154">
        <v>0</v>
      </c>
    </row>
    <row r="1155" spans="1:8" ht="22.5" customHeight="1" x14ac:dyDescent="0.25">
      <c r="A1155">
        <v>9</v>
      </c>
      <c r="B1155" t="s">
        <v>45</v>
      </c>
      <c r="C1155" t="s">
        <v>107</v>
      </c>
      <c r="D1155">
        <v>54.585535874999998</v>
      </c>
      <c r="E1155">
        <v>180.73683660511199</v>
      </c>
      <c r="F1155">
        <v>85.134794555756201</v>
      </c>
      <c r="G1155">
        <v>151.40371863795701</v>
      </c>
      <c r="H1155">
        <v>0</v>
      </c>
    </row>
    <row r="1156" spans="1:8" ht="22.5" customHeight="1" x14ac:dyDescent="0.25">
      <c r="A1156">
        <v>10</v>
      </c>
      <c r="B1156" t="s">
        <v>45</v>
      </c>
      <c r="C1156" t="s">
        <v>107</v>
      </c>
      <c r="D1156">
        <v>61.336967733333303</v>
      </c>
      <c r="E1156">
        <v>27.486335193387699</v>
      </c>
      <c r="F1156">
        <v>89.459132739145005</v>
      </c>
      <c r="G1156">
        <v>159.09412166329599</v>
      </c>
      <c r="H1156">
        <v>0</v>
      </c>
    </row>
    <row r="1157" spans="1:8" ht="22.5" customHeight="1" x14ac:dyDescent="0.25">
      <c r="A1157">
        <v>11</v>
      </c>
      <c r="B1157" t="s">
        <v>45</v>
      </c>
      <c r="C1157" t="s">
        <v>107</v>
      </c>
      <c r="D1157">
        <v>68.003899443333296</v>
      </c>
      <c r="E1157">
        <v>29.1956159173684</v>
      </c>
      <c r="F1157">
        <v>85.613903880173098</v>
      </c>
      <c r="G1157">
        <v>152.2557666605</v>
      </c>
      <c r="H1157">
        <v>0</v>
      </c>
    </row>
    <row r="1158" spans="1:8" ht="22.5" customHeight="1" x14ac:dyDescent="0.25">
      <c r="A1158">
        <v>12</v>
      </c>
      <c r="B1158" t="s">
        <v>45</v>
      </c>
      <c r="C1158" t="s">
        <v>107</v>
      </c>
      <c r="D1158">
        <v>74.694491194999998</v>
      </c>
      <c r="E1158">
        <v>29.610482316531701</v>
      </c>
      <c r="F1158">
        <v>81.953492548152497</v>
      </c>
      <c r="G1158">
        <v>145.74609114763399</v>
      </c>
      <c r="H1158">
        <v>0</v>
      </c>
    </row>
  </sheetData>
  <mergeCells count="4">
    <mergeCell ref="A1:B1"/>
    <mergeCell ref="A2:B2"/>
    <mergeCell ref="A3:B3"/>
    <mergeCell ref="A4:B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58"/>
  <sheetViews>
    <sheetView workbookViewId="0"/>
    <sheetView workbookViewId="1"/>
  </sheetViews>
  <sheetFormatPr defaultRowHeight="15" x14ac:dyDescent="0.25"/>
  <cols>
    <col min="1" max="1" width="18.7109375" customWidth="1"/>
    <col min="2" max="2" width="9.140625" style="2"/>
    <col min="13" max="13" width="9.140625" style="2"/>
    <col min="24" max="24" width="9.140625" style="2"/>
    <col min="35" max="35" width="9.140625" style="2"/>
    <col min="46" max="46" width="9.140625" style="2"/>
    <col min="57" max="57" width="9.140625" style="2"/>
    <col min="68" max="68" width="9.140625" style="2"/>
    <col min="79" max="79" width="9.140625" style="2"/>
    <col min="90" max="90" width="9.140625" style="2"/>
  </cols>
  <sheetData>
    <row r="1" spans="1:101" x14ac:dyDescent="0.25">
      <c r="C1" s="19" t="s">
        <v>117</v>
      </c>
      <c r="D1" s="19"/>
      <c r="E1" s="19"/>
      <c r="F1" s="19"/>
      <c r="G1" s="19"/>
      <c r="H1" s="19"/>
      <c r="I1" s="19"/>
      <c r="J1" s="19"/>
      <c r="K1" s="19"/>
      <c r="L1" s="19"/>
      <c r="M1" s="20"/>
      <c r="N1" s="21" t="s">
        <v>117</v>
      </c>
      <c r="O1" s="19"/>
      <c r="P1" s="19"/>
      <c r="Q1" s="19"/>
      <c r="R1" s="19"/>
      <c r="S1" s="19"/>
      <c r="T1" s="19"/>
      <c r="U1" s="19"/>
      <c r="V1" s="19"/>
      <c r="W1" s="19"/>
      <c r="X1" s="20"/>
      <c r="Y1" s="19" t="s">
        <v>122</v>
      </c>
      <c r="Z1" s="19"/>
      <c r="AA1" s="19"/>
      <c r="AB1" s="19"/>
      <c r="AC1" s="19"/>
      <c r="AD1" s="19"/>
      <c r="AE1" s="19"/>
      <c r="AF1" s="19"/>
      <c r="AG1" s="19"/>
      <c r="AH1" s="19"/>
      <c r="AI1" s="20"/>
      <c r="AJ1" s="19" t="s">
        <v>123</v>
      </c>
      <c r="AK1" s="19"/>
      <c r="AL1" s="19"/>
      <c r="AM1" s="19"/>
      <c r="AN1" s="19"/>
      <c r="AO1" s="19"/>
      <c r="AP1" s="19"/>
      <c r="AQ1" s="19"/>
      <c r="AR1" s="19"/>
      <c r="AS1" s="19"/>
      <c r="AT1" s="20"/>
      <c r="AU1" s="19" t="s">
        <v>124</v>
      </c>
      <c r="AV1" s="19"/>
      <c r="AW1" s="19"/>
      <c r="AX1" s="19"/>
      <c r="AY1" s="19"/>
      <c r="AZ1" s="19"/>
      <c r="BA1" s="19"/>
      <c r="BB1" s="19"/>
      <c r="BC1" s="19"/>
      <c r="BD1" s="19"/>
      <c r="BE1" s="20"/>
      <c r="BF1" s="19" t="s">
        <v>125</v>
      </c>
      <c r="BG1" s="19"/>
      <c r="BH1" s="19"/>
      <c r="BI1" s="19"/>
      <c r="BJ1" s="19"/>
      <c r="BK1" s="19"/>
      <c r="BL1" s="19"/>
      <c r="BM1" s="19"/>
      <c r="BN1" s="19"/>
      <c r="BO1" s="19"/>
      <c r="BP1" s="20"/>
      <c r="BQ1" s="19" t="s">
        <v>121</v>
      </c>
      <c r="BR1" s="19"/>
      <c r="BS1" s="19"/>
      <c r="BT1" s="19"/>
      <c r="BU1" s="19"/>
      <c r="BV1" s="19"/>
      <c r="BW1" s="19"/>
      <c r="BX1" s="19"/>
      <c r="BY1" s="19"/>
      <c r="BZ1" s="19"/>
      <c r="CA1" s="20"/>
      <c r="CB1" s="19" t="s">
        <v>120</v>
      </c>
      <c r="CC1" s="19"/>
      <c r="CD1" s="19"/>
      <c r="CE1" s="19"/>
      <c r="CF1" s="19"/>
      <c r="CG1" s="19"/>
      <c r="CH1" s="19"/>
      <c r="CI1" s="19"/>
      <c r="CJ1" s="19"/>
      <c r="CK1" s="19"/>
      <c r="CL1" s="20"/>
      <c r="CM1" s="22"/>
      <c r="CN1" s="22"/>
      <c r="CO1" s="22"/>
      <c r="CP1" s="22"/>
      <c r="CQ1" s="22"/>
      <c r="CR1" s="22"/>
      <c r="CS1" s="22"/>
      <c r="CT1" s="22"/>
      <c r="CU1" s="22"/>
      <c r="CV1" s="22"/>
      <c r="CW1" s="22"/>
    </row>
    <row r="2" spans="1:101" x14ac:dyDescent="0.25">
      <c r="A2" t="s">
        <v>118</v>
      </c>
      <c r="B2" s="2" t="s">
        <v>18</v>
      </c>
      <c r="C2" t="s">
        <v>0</v>
      </c>
      <c r="D2" t="s">
        <v>110</v>
      </c>
      <c r="E2" t="s">
        <v>11</v>
      </c>
      <c r="F2" t="s">
        <v>16</v>
      </c>
      <c r="G2" t="s">
        <v>103</v>
      </c>
      <c r="H2" t="s">
        <v>114</v>
      </c>
      <c r="I2" t="s">
        <v>20</v>
      </c>
      <c r="J2" t="s">
        <v>56</v>
      </c>
      <c r="K2" t="s">
        <v>108</v>
      </c>
      <c r="L2" t="s">
        <v>67</v>
      </c>
      <c r="M2" s="2" t="s">
        <v>34</v>
      </c>
      <c r="N2" t="s">
        <v>12</v>
      </c>
      <c r="O2" t="s">
        <v>23</v>
      </c>
      <c r="P2" t="s">
        <v>86</v>
      </c>
      <c r="Q2" t="s">
        <v>95</v>
      </c>
      <c r="R2" t="s">
        <v>6</v>
      </c>
      <c r="S2" t="s">
        <v>31</v>
      </c>
      <c r="T2" t="s">
        <v>13</v>
      </c>
      <c r="U2" t="s">
        <v>109</v>
      </c>
      <c r="V2" t="s">
        <v>39</v>
      </c>
      <c r="W2" t="s">
        <v>53</v>
      </c>
      <c r="X2" s="2" t="s">
        <v>51</v>
      </c>
      <c r="Y2" t="s">
        <v>94</v>
      </c>
      <c r="Z2" t="s">
        <v>17</v>
      </c>
      <c r="AA2" t="s">
        <v>74</v>
      </c>
      <c r="AB2" t="s">
        <v>112</v>
      </c>
      <c r="AC2" t="s">
        <v>27</v>
      </c>
      <c r="AD2" t="s">
        <v>54</v>
      </c>
      <c r="AE2" t="s">
        <v>100</v>
      </c>
      <c r="AF2" t="s">
        <v>61</v>
      </c>
      <c r="AG2" t="s">
        <v>57</v>
      </c>
      <c r="AH2" t="s">
        <v>29</v>
      </c>
      <c r="AI2" s="2" t="s">
        <v>88</v>
      </c>
      <c r="AJ2" t="s">
        <v>15</v>
      </c>
      <c r="AK2" t="s">
        <v>78</v>
      </c>
      <c r="AL2" t="s">
        <v>35</v>
      </c>
      <c r="AM2" t="s">
        <v>22</v>
      </c>
      <c r="AN2" t="s">
        <v>55</v>
      </c>
      <c r="AO2" t="s">
        <v>26</v>
      </c>
      <c r="AP2" t="s">
        <v>81</v>
      </c>
      <c r="AQ2" t="s">
        <v>113</v>
      </c>
      <c r="AR2" t="s">
        <v>62</v>
      </c>
      <c r="AS2" t="s">
        <v>36</v>
      </c>
      <c r="AT2" s="2" t="s">
        <v>92</v>
      </c>
      <c r="AU2" t="s">
        <v>83</v>
      </c>
      <c r="AV2" t="s">
        <v>7</v>
      </c>
      <c r="AW2" t="s">
        <v>87</v>
      </c>
      <c r="AX2" t="s">
        <v>60</v>
      </c>
      <c r="AY2" t="s">
        <v>75</v>
      </c>
      <c r="AZ2" t="s">
        <v>47</v>
      </c>
      <c r="BA2" t="s">
        <v>38</v>
      </c>
      <c r="BB2" t="s">
        <v>72</v>
      </c>
      <c r="BC2" t="s">
        <v>105</v>
      </c>
      <c r="BD2" t="s">
        <v>40</v>
      </c>
      <c r="BE2" s="2" t="s">
        <v>82</v>
      </c>
      <c r="BF2" t="s">
        <v>76</v>
      </c>
      <c r="BG2" t="s">
        <v>73</v>
      </c>
      <c r="BH2" t="s">
        <v>33</v>
      </c>
      <c r="BI2" t="s">
        <v>46</v>
      </c>
      <c r="BJ2" t="s">
        <v>58</v>
      </c>
      <c r="BK2" t="s">
        <v>9</v>
      </c>
      <c r="BL2" t="s">
        <v>10</v>
      </c>
      <c r="BM2" t="s">
        <v>52</v>
      </c>
      <c r="BN2" t="s">
        <v>84</v>
      </c>
      <c r="BO2" t="s">
        <v>49</v>
      </c>
      <c r="BP2" s="2" t="s">
        <v>69</v>
      </c>
      <c r="BQ2" t="s">
        <v>115</v>
      </c>
      <c r="BR2" t="s">
        <v>85</v>
      </c>
      <c r="BS2" t="s">
        <v>96</v>
      </c>
      <c r="BT2" t="s">
        <v>24</v>
      </c>
      <c r="BU2" t="s">
        <v>63</v>
      </c>
      <c r="BV2" t="s">
        <v>89</v>
      </c>
      <c r="BW2" t="s">
        <v>32</v>
      </c>
      <c r="BX2" t="s">
        <v>8</v>
      </c>
      <c r="BY2" t="s">
        <v>116</v>
      </c>
      <c r="BZ2" t="s">
        <v>59</v>
      </c>
      <c r="CA2" s="2" t="s">
        <v>97</v>
      </c>
      <c r="CB2" t="s">
        <v>21</v>
      </c>
      <c r="CC2" t="s">
        <v>71</v>
      </c>
      <c r="CD2" t="s">
        <v>106</v>
      </c>
      <c r="CE2" t="s">
        <v>99</v>
      </c>
      <c r="CF2" t="s">
        <v>1</v>
      </c>
      <c r="CG2" t="s">
        <v>102</v>
      </c>
      <c r="CH2" t="s">
        <v>64</v>
      </c>
      <c r="CI2" t="s">
        <v>50</v>
      </c>
      <c r="CJ2" t="s">
        <v>25</v>
      </c>
      <c r="CK2" t="s">
        <v>4</v>
      </c>
      <c r="CL2" s="2" t="s">
        <v>45</v>
      </c>
    </row>
    <row r="3" spans="1:101" hidden="1" x14ac:dyDescent="0.25">
      <c r="A3" s="5">
        <v>1</v>
      </c>
      <c r="B3" s="4">
        <v>1.3543423783333299</v>
      </c>
      <c r="C3">
        <f>Rate!E19</f>
        <v>77.650337650596299</v>
      </c>
      <c r="D3">
        <f>Rate!E31</f>
        <v>81.532247994649197</v>
      </c>
      <c r="E3">
        <f>Rate!E43</f>
        <v>80.372454649534703</v>
      </c>
      <c r="F3">
        <f>Rate!E55</f>
        <v>79.805830826399401</v>
      </c>
      <c r="G3">
        <f>Rate!E67</f>
        <v>89.454137731098001</v>
      </c>
      <c r="H3">
        <f>Rate!E79</f>
        <v>82.060148853142607</v>
      </c>
      <c r="I3">
        <f>Rate!E91</f>
        <v>83.612989819489798</v>
      </c>
      <c r="J3">
        <f>Rate!E103</f>
        <v>78.232031356164697</v>
      </c>
      <c r="K3">
        <f>Rate!E115</f>
        <v>75.923251234770007</v>
      </c>
      <c r="L3">
        <f>Rate!E127</f>
        <v>82.003923736406307</v>
      </c>
      <c r="M3" s="2">
        <f>Rate!E139</f>
        <v>79.496110728439504</v>
      </c>
      <c r="N3">
        <f>Rate!E163</f>
        <v>99.746044237859294</v>
      </c>
      <c r="O3">
        <f>Rate!E175</f>
        <v>98.780288677747507</v>
      </c>
      <c r="P3">
        <f>Rate!E187</f>
        <v>93.070626133998005</v>
      </c>
      <c r="Q3">
        <f>Rate!E199</f>
        <v>90.737988847476203</v>
      </c>
      <c r="R3">
        <f>Rate!E211</f>
        <v>90.511379280953705</v>
      </c>
      <c r="S3">
        <f>Rate!E223</f>
        <v>84.758000087823802</v>
      </c>
      <c r="T3">
        <f>Rate!E235</f>
        <v>79.417587580259294</v>
      </c>
      <c r="U3">
        <f>Rate!E247</f>
        <v>79.642936349746606</v>
      </c>
      <c r="V3">
        <f>Rate!E259</f>
        <v>69.601637945218698</v>
      </c>
      <c r="W3">
        <f>Rate!E271</f>
        <v>72.938956006797099</v>
      </c>
      <c r="X3" s="2">
        <f>Rate!E283</f>
        <v>68.182029111057005</v>
      </c>
      <c r="Y3">
        <f>Rate!E307</f>
        <v>34.707562836286797</v>
      </c>
      <c r="Z3">
        <f>Rate!E319</f>
        <v>36.448490161290998</v>
      </c>
      <c r="AA3">
        <f>Rate!E331</f>
        <v>34.1537879560343</v>
      </c>
      <c r="AB3">
        <f>Rate!E343</f>
        <v>35.383145251007598</v>
      </c>
      <c r="AC3">
        <f>Rate!E355</f>
        <v>41.442164715583502</v>
      </c>
      <c r="AD3">
        <f>Rate!E367</f>
        <v>35.083190607064303</v>
      </c>
      <c r="AE3">
        <f>Rate!E379</f>
        <v>33.055408933677199</v>
      </c>
      <c r="AF3">
        <f>Rate!E391</f>
        <v>34.586937484304897</v>
      </c>
      <c r="AG3">
        <f>Rate!E403</f>
        <v>38.151470173387501</v>
      </c>
      <c r="AH3">
        <f>Rate!E415</f>
        <v>36.653649404353303</v>
      </c>
      <c r="AI3" s="2">
        <f>Rate!E427</f>
        <v>30.584677933430701</v>
      </c>
      <c r="AJ3">
        <f>Rate!E451</f>
        <v>21.809989501509001</v>
      </c>
      <c r="AK3">
        <f>Rate!E463</f>
        <v>22.895017472520301</v>
      </c>
      <c r="AL3">
        <f>Rate!E475</f>
        <v>24.300160166795401</v>
      </c>
      <c r="AM3">
        <f>Rate!E487</f>
        <v>22.5821901880621</v>
      </c>
      <c r="AN3">
        <f>Rate!E499</f>
        <v>23.886738774304</v>
      </c>
      <c r="AO3">
        <f>Rate!E511</f>
        <v>21.3294220685755</v>
      </c>
      <c r="AP3">
        <f>Rate!E523</f>
        <v>19.7927344099759</v>
      </c>
      <c r="AQ3">
        <f>Rate!E535</f>
        <v>20.0126623864594</v>
      </c>
      <c r="AR3">
        <f>Rate!E547</f>
        <v>18.664520841162599</v>
      </c>
      <c r="AS3">
        <f>Rate!E559</f>
        <v>9.2872867421181002</v>
      </c>
      <c r="AT3" s="2">
        <f>Rate!E571</f>
        <v>25.4341841614944</v>
      </c>
      <c r="AU3">
        <f>Rate!E595</f>
        <v>120.603027465811</v>
      </c>
      <c r="AV3">
        <f>Rate!E607</f>
        <v>124.06610207452</v>
      </c>
      <c r="AW3">
        <f>Rate!E619</f>
        <v>130.57689143302301</v>
      </c>
      <c r="AX3">
        <f>Rate!E631</f>
        <v>127.53010746093101</v>
      </c>
      <c r="AY3">
        <f>Rate!E643</f>
        <v>134.30868064032001</v>
      </c>
      <c r="AZ3">
        <f>Rate!E655</f>
        <v>127.36102758523199</v>
      </c>
      <c r="BA3">
        <f>Rate!E667</f>
        <v>135.972496495928</v>
      </c>
      <c r="BB3">
        <f>Rate!E679</f>
        <v>139.847117047376</v>
      </c>
      <c r="BC3">
        <f>Rate!E691</f>
        <v>136.81591175309501</v>
      </c>
      <c r="BD3">
        <f>Rate!E703</f>
        <v>127.30356114788501</v>
      </c>
      <c r="BE3" s="2">
        <f>Rate!E715</f>
        <v>122.038353719993</v>
      </c>
      <c r="BF3">
        <f>Rate!E739</f>
        <v>132.08998806287801</v>
      </c>
      <c r="BG3">
        <f>Rate!E751</f>
        <v>141.36318345306401</v>
      </c>
      <c r="BH3">
        <f>Rate!E763</f>
        <v>139.63631889831001</v>
      </c>
      <c r="BI3">
        <f>Rate!E775</f>
        <v>136.720779862282</v>
      </c>
      <c r="BJ3">
        <f>Rate!E787</f>
        <v>139.142934848555</v>
      </c>
      <c r="BK3">
        <f>Rate!E799</f>
        <v>140.70557183185301</v>
      </c>
      <c r="BL3">
        <f>Rate!E811</f>
        <v>144.760750082892</v>
      </c>
      <c r="BM3">
        <f>Rate!E823</f>
        <v>141.07902257247099</v>
      </c>
      <c r="BN3">
        <f>Rate!E835</f>
        <v>141.90107492198399</v>
      </c>
      <c r="BO3">
        <f>Rate!E847</f>
        <v>144.43240906297299</v>
      </c>
      <c r="BP3" s="2">
        <f>Rate!E859</f>
        <v>139.17851506976399</v>
      </c>
      <c r="BQ3">
        <f>Rate!E883</f>
        <v>116.66697881856101</v>
      </c>
      <c r="BR3">
        <f>Rate!E895</f>
        <v>112.45580122589899</v>
      </c>
      <c r="BS3">
        <f>Rate!E907</f>
        <v>121.195800205704</v>
      </c>
      <c r="BT3">
        <f>Rate!E919</f>
        <v>112.56691789376301</v>
      </c>
      <c r="BU3">
        <f>Rate!E931</f>
        <v>122.638157467933</v>
      </c>
      <c r="BV3">
        <f>Rate!E943</f>
        <v>125.88687365823399</v>
      </c>
      <c r="BW3">
        <f>Rate!E955</f>
        <v>123.72937923649</v>
      </c>
      <c r="BX3">
        <f>Rate!E967</f>
        <v>118.236281547941</v>
      </c>
      <c r="BY3">
        <f>Rate!E979</f>
        <v>123.73761953490801</v>
      </c>
      <c r="BZ3">
        <f>Rate!E991</f>
        <v>123.068303507279</v>
      </c>
      <c r="CA3" s="2">
        <f>Rate!E1003</f>
        <v>110.573432300211</v>
      </c>
      <c r="CB3">
        <f>Rate!E1027</f>
        <v>103.81034991943601</v>
      </c>
      <c r="CC3">
        <f>Rate!E1039</f>
        <v>114.24844778298799</v>
      </c>
      <c r="CD3">
        <f>Rate!E1051</f>
        <v>110.748591538436</v>
      </c>
      <c r="CE3">
        <f>Rate!E1063</f>
        <v>112.363102146337</v>
      </c>
      <c r="CF3">
        <f>Rate!E1075</f>
        <v>112.301667732925</v>
      </c>
      <c r="CG3">
        <f>Rate!E1087</f>
        <v>109.897744576522</v>
      </c>
      <c r="CH3">
        <f>Rate!E1099</f>
        <v>116.70759589971399</v>
      </c>
      <c r="CI3">
        <f>Rate!E1111</f>
        <v>123.573558282493</v>
      </c>
      <c r="CJ3">
        <f>Rate!E1123</f>
        <v>115.06307302249699</v>
      </c>
      <c r="CK3">
        <f>Rate!E1135</f>
        <v>113.440575580594</v>
      </c>
      <c r="CL3" s="2">
        <f>Rate!E1147</f>
        <v>115.146224152698</v>
      </c>
    </row>
    <row r="4" spans="1:101" hidden="1" x14ac:dyDescent="0.25">
      <c r="A4" s="5">
        <v>2</v>
      </c>
      <c r="B4" s="4">
        <v>7.9729140033333303</v>
      </c>
      <c r="C4">
        <f>Rate!E20</f>
        <v>75.303142101082102</v>
      </c>
      <c r="D4">
        <f>Rate!E32</f>
        <v>80.755330827900806</v>
      </c>
      <c r="E4">
        <f>Rate!E44</f>
        <v>77.642417585052797</v>
      </c>
      <c r="F4">
        <f>Rate!E56</f>
        <v>77.125212710650203</v>
      </c>
      <c r="G4">
        <f>Rate!E68</f>
        <v>87.1200954064672</v>
      </c>
      <c r="H4">
        <f>Rate!E80</f>
        <v>79.406516328084095</v>
      </c>
      <c r="I4">
        <f>Rate!E92</f>
        <v>80.8007749771417</v>
      </c>
      <c r="J4">
        <f>Rate!E104</f>
        <v>76.887801979690096</v>
      </c>
      <c r="K4">
        <f>Rate!E116</f>
        <v>95.474831726935804</v>
      </c>
      <c r="L4">
        <f>Rate!E128</f>
        <v>80.353985854403504</v>
      </c>
      <c r="M4" s="2">
        <f>Rate!E140</f>
        <v>77.794335321339602</v>
      </c>
      <c r="N4">
        <f>Rate!E164</f>
        <v>96.714957844383804</v>
      </c>
      <c r="O4">
        <f>Rate!E176</f>
        <v>94.515569139616503</v>
      </c>
      <c r="P4">
        <f>Rate!E188</f>
        <v>89.474900665190205</v>
      </c>
      <c r="Q4">
        <f>Rate!E200</f>
        <v>85.832013812993395</v>
      </c>
      <c r="R4">
        <f>Rate!E212</f>
        <v>84.820526627730999</v>
      </c>
      <c r="S4">
        <f>Rate!E224</f>
        <v>79.954766202064704</v>
      </c>
      <c r="T4">
        <f>Rate!E236</f>
        <v>74.518114559336396</v>
      </c>
      <c r="U4">
        <f>Rate!E248</f>
        <v>76.920785136070904</v>
      </c>
      <c r="V4">
        <f>Rate!E260</f>
        <v>68.853977138054304</v>
      </c>
      <c r="W4">
        <f>Rate!E272</f>
        <v>70.786875337897797</v>
      </c>
      <c r="X4" s="2">
        <f>Rate!E284</f>
        <v>64.651485334627097</v>
      </c>
      <c r="Y4">
        <f>Rate!E308</f>
        <v>34.194652438697503</v>
      </c>
      <c r="Z4">
        <f>Rate!E320</f>
        <v>35.432828200940897</v>
      </c>
      <c r="AA4">
        <f>Rate!E332</f>
        <v>33.362371529924197</v>
      </c>
      <c r="AB4">
        <f>Rate!E344</f>
        <v>34.240708484589398</v>
      </c>
      <c r="AC4">
        <f>Rate!E356</f>
        <v>40.426077894540398</v>
      </c>
      <c r="AD4">
        <f>Rate!E368</f>
        <v>35.188443219272799</v>
      </c>
      <c r="AE4">
        <f>Rate!E380</f>
        <v>32.548725329794401</v>
      </c>
      <c r="AF4">
        <f>Rate!E392</f>
        <v>34.776445630481497</v>
      </c>
      <c r="AG4">
        <f>Rate!E404</f>
        <v>40.095420105679402</v>
      </c>
      <c r="AH4">
        <f>Rate!E416</f>
        <v>36.506161866854796</v>
      </c>
      <c r="AI4" s="2">
        <f>Rate!E428</f>
        <v>29.652169665734899</v>
      </c>
      <c r="AJ4">
        <f>Rate!E452</f>
        <v>22.6083667322998</v>
      </c>
      <c r="AK4">
        <f>Rate!E464</f>
        <v>22.332168589867202</v>
      </c>
      <c r="AL4">
        <f>Rate!E476</f>
        <v>23.3690938659268</v>
      </c>
      <c r="AM4">
        <f>Rate!E488</f>
        <v>23.119461944203</v>
      </c>
      <c r="AN4">
        <f>Rate!E500</f>
        <v>22.912270432652502</v>
      </c>
      <c r="AO4">
        <f>Rate!E512</f>
        <v>23.200569366725802</v>
      </c>
      <c r="AP4">
        <f>Rate!E524</f>
        <v>20.287072998574299</v>
      </c>
      <c r="AQ4">
        <f>Rate!E536</f>
        <v>19.809669920235098</v>
      </c>
      <c r="AR4">
        <f>Rate!E548</f>
        <v>22.4937518892248</v>
      </c>
      <c r="AS4">
        <f>Rate!E560</f>
        <v>10.653822515606</v>
      </c>
      <c r="AT4" s="2">
        <f>Rate!E572</f>
        <v>25.004194525034801</v>
      </c>
      <c r="AU4">
        <f>Rate!E596</f>
        <v>117.889791266757</v>
      </c>
      <c r="AV4">
        <f>Rate!E608</f>
        <v>120.738640794632</v>
      </c>
      <c r="AW4">
        <f>Rate!E620</f>
        <v>126.413104381484</v>
      </c>
      <c r="AX4">
        <f>Rate!E632</f>
        <v>123.97062551953501</v>
      </c>
      <c r="AY4">
        <f>Rate!E644</f>
        <v>130.795243767888</v>
      </c>
      <c r="AZ4">
        <f>Rate!E656</f>
        <v>124.683010494535</v>
      </c>
      <c r="BA4">
        <f>Rate!E668</f>
        <v>129.75698982237299</v>
      </c>
      <c r="BB4">
        <f>Rate!E680</f>
        <v>135.881606135086</v>
      </c>
      <c r="BC4">
        <f>Rate!E692</f>
        <v>134.53998180485399</v>
      </c>
      <c r="BD4">
        <f>Rate!E704</f>
        <v>126.062109798408</v>
      </c>
      <c r="BE4" s="2">
        <f>Rate!E716</f>
        <v>118.78103016721499</v>
      </c>
      <c r="BF4">
        <f>Rate!E740</f>
        <v>129.89497795588599</v>
      </c>
      <c r="BG4">
        <f>Rate!E752</f>
        <v>136.603392234918</v>
      </c>
      <c r="BH4">
        <f>Rate!E764</f>
        <v>134.11266092675999</v>
      </c>
      <c r="BI4">
        <f>Rate!E776</f>
        <v>132.229743099968</v>
      </c>
      <c r="BJ4">
        <f>Rate!E788</f>
        <v>134.80248781431399</v>
      </c>
      <c r="BK4">
        <f>Rate!E800</f>
        <v>135.180627417133</v>
      </c>
      <c r="BL4">
        <f>Rate!E812</f>
        <v>140.26626145860001</v>
      </c>
      <c r="BM4">
        <f>Rate!E824</f>
        <v>136.223279263584</v>
      </c>
      <c r="BN4">
        <f>Rate!E836</f>
        <v>138.68216418003601</v>
      </c>
      <c r="BO4">
        <f>Rate!E848</f>
        <v>135.32871848764</v>
      </c>
      <c r="BP4" s="2">
        <f>Rate!E860</f>
        <v>133.55401811025899</v>
      </c>
      <c r="BQ4">
        <f>Rate!E884</f>
        <v>111.90697745294101</v>
      </c>
      <c r="BR4">
        <f>Rate!E896</f>
        <v>106.702637479605</v>
      </c>
      <c r="BS4">
        <f>Rate!E908</f>
        <v>116.270115345504</v>
      </c>
      <c r="BT4">
        <f>Rate!E920</f>
        <v>108.272399555722</v>
      </c>
      <c r="BU4">
        <f>Rate!E932</f>
        <v>118.582397010422</v>
      </c>
      <c r="BV4">
        <f>Rate!E944</f>
        <v>121.037404008843</v>
      </c>
      <c r="BW4">
        <f>Rate!E956</f>
        <v>119.539889248676</v>
      </c>
      <c r="BX4">
        <f>Rate!E968</f>
        <v>113.440044088476</v>
      </c>
      <c r="BY4">
        <f>Rate!E980</f>
        <v>122.38543650976899</v>
      </c>
      <c r="BZ4">
        <f>Rate!E992</f>
        <v>117.747562559664</v>
      </c>
      <c r="CA4" s="2">
        <f>Rate!E1004</f>
        <v>105.86598259554501</v>
      </c>
      <c r="CB4">
        <f>Rate!E1028</f>
        <v>100.582979259626</v>
      </c>
      <c r="CC4">
        <f>Rate!E1040</f>
        <v>108.35940427022101</v>
      </c>
      <c r="CD4">
        <f>Rate!E1052</f>
        <v>105.58548724552</v>
      </c>
      <c r="CE4">
        <f>Rate!E1064</f>
        <v>107.716884083648</v>
      </c>
      <c r="CF4">
        <f>Rate!E1076</f>
        <v>107.577842027271</v>
      </c>
      <c r="CG4">
        <f>Rate!E1088</f>
        <v>106.555525477524</v>
      </c>
      <c r="CH4">
        <f>Rate!E1100</f>
        <v>108.367900510143</v>
      </c>
      <c r="CI4">
        <f>Rate!E1112</f>
        <v>117.702425545636</v>
      </c>
      <c r="CJ4">
        <f>Rate!E1124</f>
        <v>113.735530310923</v>
      </c>
      <c r="CK4">
        <f>Rate!E1136</f>
        <v>107.984539506152</v>
      </c>
      <c r="CL4" s="2">
        <f>Rate!E1148</f>
        <v>112.475733387397</v>
      </c>
    </row>
    <row r="5" spans="1:101" hidden="1" x14ac:dyDescent="0.25">
      <c r="A5" s="6">
        <v>3</v>
      </c>
      <c r="B5" s="7">
        <v>14.6135856683333</v>
      </c>
      <c r="C5">
        <f>Rate!E21</f>
        <v>74.234029242900405</v>
      </c>
      <c r="D5">
        <f>Rate!E33</f>
        <v>80.611078774126995</v>
      </c>
      <c r="E5">
        <f>Rate!E45</f>
        <v>76.906309853782403</v>
      </c>
      <c r="F5">
        <f>Rate!E57</f>
        <v>76.700885208656203</v>
      </c>
      <c r="G5">
        <f>Rate!E69</f>
        <v>85.810458718468794</v>
      </c>
      <c r="H5">
        <f>Rate!E81</f>
        <v>79.438512423718194</v>
      </c>
      <c r="I5">
        <f>Rate!E93</f>
        <v>80.313006832987298</v>
      </c>
      <c r="J5">
        <f>Rate!E105</f>
        <v>76.292680469492197</v>
      </c>
      <c r="K5">
        <f>Rate!E117</f>
        <v>88.220561249054896</v>
      </c>
      <c r="L5">
        <f>Rate!E129</f>
        <v>79.661392867898599</v>
      </c>
      <c r="M5" s="2">
        <f>Rate!E141</f>
        <v>77.554838657067606</v>
      </c>
      <c r="N5">
        <f>Rate!E165</f>
        <v>95.511940372817705</v>
      </c>
      <c r="O5">
        <f>Rate!E177</f>
        <v>93.845081842941298</v>
      </c>
      <c r="P5">
        <f>Rate!E189</f>
        <v>88.219497378124601</v>
      </c>
      <c r="Q5">
        <f>Rate!E201</f>
        <v>84.427665035715293</v>
      </c>
      <c r="R5">
        <f>Rate!E213</f>
        <v>83.473853830495401</v>
      </c>
      <c r="S5">
        <f>Rate!E225</f>
        <v>77.875970930334802</v>
      </c>
      <c r="T5">
        <f>Rate!E237</f>
        <v>74.136695379296896</v>
      </c>
      <c r="U5">
        <f>Rate!E249</f>
        <v>75.851707759648306</v>
      </c>
      <c r="V5">
        <f>Rate!E261</f>
        <v>64.283401926005595</v>
      </c>
      <c r="W5">
        <f>Rate!E273</f>
        <v>70.093401815261103</v>
      </c>
      <c r="X5" s="2">
        <f>Rate!E285</f>
        <v>64.148921366703902</v>
      </c>
      <c r="Y5">
        <f>Rate!E309</f>
        <v>34.215804210963</v>
      </c>
      <c r="Z5">
        <f>Rate!E321</f>
        <v>35.887706604387098</v>
      </c>
      <c r="AA5">
        <f>Rate!E333</f>
        <v>33.837231358353499</v>
      </c>
      <c r="AB5">
        <f>Rate!E345</f>
        <v>34.457765371805699</v>
      </c>
      <c r="AC5">
        <f>Rate!E357</f>
        <v>41.508306302659101</v>
      </c>
      <c r="AD5">
        <f>Rate!E369</f>
        <v>34.6483578641474</v>
      </c>
      <c r="AE5">
        <f>Rate!E381</f>
        <v>31.5773363895796</v>
      </c>
      <c r="AF5">
        <f>Rate!E393</f>
        <v>33.925422576027202</v>
      </c>
      <c r="AG5">
        <f>Rate!E405</f>
        <v>36.125926732517598</v>
      </c>
      <c r="AH5">
        <f>Rate!E417</f>
        <v>36.536105944488199</v>
      </c>
      <c r="AI5" s="2">
        <f>Rate!E429</f>
        <v>29.590024908792898</v>
      </c>
      <c r="AJ5">
        <f>Rate!E453</f>
        <v>21.770099872782101</v>
      </c>
      <c r="AK5">
        <f>Rate!E465</f>
        <v>22.259859927809401</v>
      </c>
      <c r="AL5">
        <f>Rate!E477</f>
        <v>22.912421947473</v>
      </c>
      <c r="AM5">
        <f>Rate!E489</f>
        <v>22.914067156430299</v>
      </c>
      <c r="AN5">
        <f>Rate!E501</f>
        <v>22.354595896910698</v>
      </c>
      <c r="AO5">
        <f>Rate!E513</f>
        <v>22.569234737516201</v>
      </c>
      <c r="AP5">
        <f>Rate!E525</f>
        <v>20.845276420911802</v>
      </c>
      <c r="AQ5">
        <f>Rate!E537</f>
        <v>18.940657587394298</v>
      </c>
      <c r="AR5">
        <f>Rate!E549</f>
        <v>17.867272393053099</v>
      </c>
      <c r="AS5">
        <f>Rate!E561</f>
        <v>10.470287756704501</v>
      </c>
      <c r="AT5" s="2">
        <f>Rate!E573</f>
        <v>25.202772330013101</v>
      </c>
      <c r="AU5">
        <f>Rate!E597</f>
        <v>117.745537020749</v>
      </c>
      <c r="AV5">
        <f>Rate!E609</f>
        <v>119.864942632991</v>
      </c>
      <c r="AW5">
        <f>Rate!E621</f>
        <v>124.962933288557</v>
      </c>
      <c r="AX5">
        <f>Rate!E633</f>
        <v>123.780827425493</v>
      </c>
      <c r="AY5">
        <f>Rate!E645</f>
        <v>130.496086324233</v>
      </c>
      <c r="AZ5">
        <f>Rate!E657</f>
        <v>123.880211486786</v>
      </c>
      <c r="BA5">
        <f>Rate!E669</f>
        <v>128.207316761437</v>
      </c>
      <c r="BB5">
        <f>Rate!E681</f>
        <v>134.47673520224001</v>
      </c>
      <c r="BC5">
        <f>Rate!E693</f>
        <v>129.86898252912999</v>
      </c>
      <c r="BD5">
        <f>Rate!E705</f>
        <v>125.597156868681</v>
      </c>
      <c r="BE5" s="2">
        <f>Rate!E717</f>
        <v>117.897688952897</v>
      </c>
      <c r="BF5">
        <f>Rate!E741</f>
        <v>129.30374010525199</v>
      </c>
      <c r="BG5">
        <f>Rate!E753</f>
        <v>136.60718369330701</v>
      </c>
      <c r="BH5">
        <f>Rate!E765</f>
        <v>132.54422213804401</v>
      </c>
      <c r="BI5">
        <f>Rate!E777</f>
        <v>132.07058113336899</v>
      </c>
      <c r="BJ5">
        <f>Rate!E789</f>
        <v>133.33083022094601</v>
      </c>
      <c r="BK5">
        <f>Rate!E801</f>
        <v>133.761301520838</v>
      </c>
      <c r="BL5">
        <f>Rate!E813</f>
        <v>138.58442603512501</v>
      </c>
      <c r="BM5">
        <f>Rate!E825</f>
        <v>134.54070087943501</v>
      </c>
      <c r="BN5">
        <f>Rate!E837</f>
        <v>134.866838841229</v>
      </c>
      <c r="BO5">
        <f>Rate!E849</f>
        <v>132.48677940075601</v>
      </c>
      <c r="BP5" s="2">
        <f>Rate!E861</f>
        <v>132.667040610155</v>
      </c>
      <c r="BQ5">
        <f>Rate!E885</f>
        <v>110.202705672547</v>
      </c>
      <c r="BR5">
        <f>Rate!E897</f>
        <v>105.238510606212</v>
      </c>
      <c r="BS5">
        <f>Rate!E909</f>
        <v>114.707914034593</v>
      </c>
      <c r="BT5">
        <f>Rate!E921</f>
        <v>106.381257109096</v>
      </c>
      <c r="BU5">
        <f>Rate!E933</f>
        <v>116.606041388837</v>
      </c>
      <c r="BV5">
        <f>Rate!E945</f>
        <v>118.866244223788</v>
      </c>
      <c r="BW5">
        <f>Rate!E957</f>
        <v>118.078805992149</v>
      </c>
      <c r="BX5">
        <f>Rate!E969</f>
        <v>111.77349536013</v>
      </c>
      <c r="BY5">
        <f>Rate!E981</f>
        <v>117.564451721987</v>
      </c>
      <c r="BZ5">
        <f>Rate!E993</f>
        <v>116.366705928456</v>
      </c>
      <c r="CA5" s="2">
        <f>Rate!E1005</f>
        <v>104.402324342356</v>
      </c>
      <c r="CB5">
        <f>Rate!E1029</f>
        <v>98.568448284061304</v>
      </c>
      <c r="CC5">
        <f>Rate!E1041</f>
        <v>106.937341166652</v>
      </c>
      <c r="CD5">
        <f>Rate!E1053</f>
        <v>104.720985242802</v>
      </c>
      <c r="CE5">
        <f>Rate!E1065</f>
        <v>107.90979089868399</v>
      </c>
      <c r="CF5">
        <f>Rate!E1077</f>
        <v>106.33863177099801</v>
      </c>
      <c r="CG5">
        <f>Rate!E1089</f>
        <v>104.94156134249801</v>
      </c>
      <c r="CH5">
        <f>Rate!E1101</f>
        <v>105.50069047744699</v>
      </c>
      <c r="CI5">
        <f>Rate!E1113</f>
        <v>116.429710481238</v>
      </c>
      <c r="CJ5">
        <f>Rate!E1125</f>
        <v>110.646754732045</v>
      </c>
      <c r="CK5">
        <f>Rate!E1137</f>
        <v>106.442352621289</v>
      </c>
      <c r="CL5" s="2">
        <f>Rate!E1149</f>
        <v>111.939497158899</v>
      </c>
    </row>
    <row r="6" spans="1:101" hidden="1" x14ac:dyDescent="0.25">
      <c r="A6" s="8">
        <v>4</v>
      </c>
      <c r="B6" s="9">
        <v>21.383477558333301</v>
      </c>
      <c r="C6">
        <f>Rate!E22</f>
        <v>54.545191595135798</v>
      </c>
      <c r="D6">
        <f>Rate!E34</f>
        <v>64.024523020941501</v>
      </c>
      <c r="E6">
        <f>Rate!E46</f>
        <v>58.546555085368503</v>
      </c>
      <c r="F6">
        <f>Rate!E58</f>
        <v>60.879038660015802</v>
      </c>
      <c r="G6">
        <f>Rate!E70</f>
        <v>66.8948170012806</v>
      </c>
      <c r="H6">
        <f>Rate!E82</f>
        <v>59.960156145408497</v>
      </c>
      <c r="I6">
        <f>Rate!E94</f>
        <v>60.457402598390999</v>
      </c>
      <c r="J6">
        <f>Rate!E106</f>
        <v>61.607157262299502</v>
      </c>
      <c r="K6">
        <f>Rate!E118</f>
        <v>46.3715210436796</v>
      </c>
      <c r="L6">
        <f>Rate!E130</f>
        <v>60.597601573173598</v>
      </c>
      <c r="M6" s="2">
        <f>Rate!E142</f>
        <v>62.071048690725299</v>
      </c>
      <c r="N6">
        <f>Rate!E166</f>
        <v>71.515014085478398</v>
      </c>
      <c r="O6">
        <f>Rate!E178</f>
        <v>69.441191082932505</v>
      </c>
      <c r="P6">
        <f>Rate!E190</f>
        <v>68.079015159901402</v>
      </c>
      <c r="Q6">
        <f>Rate!E202</f>
        <v>66.000529395210805</v>
      </c>
      <c r="R6">
        <f>Rate!E214</f>
        <v>63.752190933492898</v>
      </c>
      <c r="S6">
        <f>Rate!E226</f>
        <v>60.9614761500941</v>
      </c>
      <c r="T6">
        <f>Rate!E238</f>
        <v>56.862892687701397</v>
      </c>
      <c r="U6">
        <f>Rate!E250</f>
        <v>58.080207872163001</v>
      </c>
      <c r="V6">
        <f>Rate!E262</f>
        <v>50.657076354177597</v>
      </c>
      <c r="W6">
        <f>Rate!E274</f>
        <v>54.946580644175199</v>
      </c>
      <c r="X6" s="2">
        <f>Rate!E286</f>
        <v>47.028613274727</v>
      </c>
      <c r="Y6">
        <f>Rate!E310</f>
        <v>15.4619485846301</v>
      </c>
      <c r="Z6">
        <f>Rate!E322</f>
        <v>14.964465477461401</v>
      </c>
      <c r="AA6">
        <f>Rate!E334</f>
        <v>18.262729427587001</v>
      </c>
      <c r="AB6">
        <f>Rate!E346</f>
        <v>14.2176954588468</v>
      </c>
      <c r="AC6">
        <f>Rate!E358</f>
        <v>20.7638223608744</v>
      </c>
      <c r="AD6">
        <f>Rate!E370</f>
        <v>13.118244239158599</v>
      </c>
      <c r="AE6">
        <f>Rate!E382</f>
        <v>11.731187406234501</v>
      </c>
      <c r="AF6">
        <f>Rate!E394</f>
        <v>15.1035585889164</v>
      </c>
      <c r="AG6">
        <f>Rate!E406</f>
        <v>16.926086982363501</v>
      </c>
      <c r="AH6">
        <f>Rate!E418</f>
        <v>14.7180260312911</v>
      </c>
      <c r="AI6" s="2">
        <f>Rate!E430</f>
        <v>11.7291783587187</v>
      </c>
      <c r="AJ6">
        <f>Rate!E454</f>
        <v>8.6749236669029699</v>
      </c>
      <c r="AK6">
        <f>Rate!E466</f>
        <v>8.9223094045329496</v>
      </c>
      <c r="AL6">
        <f>Rate!E478</f>
        <v>9.1382198510438108</v>
      </c>
      <c r="AM6">
        <f>Rate!E490</f>
        <v>9.4095942229904797</v>
      </c>
      <c r="AN6">
        <f>Rate!E502</f>
        <v>8.5687166515309006</v>
      </c>
      <c r="AO6">
        <f>Rate!E514</f>
        <v>8.5596712226307208</v>
      </c>
      <c r="AP6">
        <f>Rate!E526</f>
        <v>10.295801467145401</v>
      </c>
      <c r="AQ6">
        <f>Rate!E538</f>
        <v>7.1875670388430004</v>
      </c>
      <c r="AR6">
        <f>Rate!E550</f>
        <v>4.2820202121297104</v>
      </c>
      <c r="AS6">
        <f>Rate!E562</f>
        <v>-2.9060517225517999</v>
      </c>
      <c r="AT6" s="2">
        <f>Rate!E574</f>
        <v>12.808951262758301</v>
      </c>
      <c r="AU6">
        <f>Rate!E598</f>
        <v>72.5377203960184</v>
      </c>
      <c r="AV6">
        <f>Rate!E610</f>
        <v>74.978715359641399</v>
      </c>
      <c r="AW6">
        <f>Rate!E622</f>
        <v>80.375200524226301</v>
      </c>
      <c r="AX6">
        <f>Rate!E634</f>
        <v>75.791960171411404</v>
      </c>
      <c r="AY6">
        <f>Rate!E646</f>
        <v>83.860087986919794</v>
      </c>
      <c r="AZ6">
        <f>Rate!E658</f>
        <v>78.6212783173291</v>
      </c>
      <c r="BA6">
        <f>Rate!E670</f>
        <v>82.175269177950298</v>
      </c>
      <c r="BB6">
        <f>Rate!E682</f>
        <v>82.779245846823599</v>
      </c>
      <c r="BC6">
        <f>Rate!E694</f>
        <v>83.079100589327794</v>
      </c>
      <c r="BD6">
        <f>Rate!E706</f>
        <v>77.946790384848896</v>
      </c>
      <c r="BE6" s="2">
        <f>Rate!E718</f>
        <v>76.054080774928096</v>
      </c>
      <c r="BF6">
        <f>Rate!E742</f>
        <v>77.532560058348807</v>
      </c>
      <c r="BG6">
        <f>Rate!E754</f>
        <v>83.490038218845996</v>
      </c>
      <c r="BH6">
        <f>Rate!E766</f>
        <v>81.646153346080396</v>
      </c>
      <c r="BI6">
        <f>Rate!E778</f>
        <v>78.902788000641493</v>
      </c>
      <c r="BJ6">
        <f>Rate!E790</f>
        <v>80.8239472607994</v>
      </c>
      <c r="BK6">
        <f>Rate!E802</f>
        <v>81.948443227906594</v>
      </c>
      <c r="BL6">
        <f>Rate!E814</f>
        <v>84.220234995860807</v>
      </c>
      <c r="BM6">
        <f>Rate!E826</f>
        <v>81.668761699383694</v>
      </c>
      <c r="BN6">
        <f>Rate!E838</f>
        <v>84.078716648030294</v>
      </c>
      <c r="BO6">
        <f>Rate!E850</f>
        <v>78.770426082939395</v>
      </c>
      <c r="BP6" s="2">
        <f>Rate!E862</f>
        <v>79.361979628427505</v>
      </c>
      <c r="BQ6">
        <f>Rate!E886</f>
        <v>46.6489765867153</v>
      </c>
      <c r="BR6">
        <f>Rate!E898</f>
        <v>43.9622688848224</v>
      </c>
      <c r="BS6">
        <f>Rate!E910</f>
        <v>48.668810152695798</v>
      </c>
      <c r="BT6">
        <f>Rate!E922</f>
        <v>46.089727233351901</v>
      </c>
      <c r="BU6">
        <f>Rate!E934</f>
        <v>50.670856247913498</v>
      </c>
      <c r="BV6">
        <f>Rate!E946</f>
        <v>52.289406758107397</v>
      </c>
      <c r="BW6">
        <f>Rate!E958</f>
        <v>57.564749874964797</v>
      </c>
      <c r="BX6">
        <f>Rate!E970</f>
        <v>46.695801902091603</v>
      </c>
      <c r="BY6">
        <f>Rate!E982</f>
        <v>51.842608030317599</v>
      </c>
      <c r="BZ6">
        <f>Rate!E994</f>
        <v>48.613352277716999</v>
      </c>
      <c r="CA6" s="2">
        <f>Rate!E1006</f>
        <v>44.834070772006903</v>
      </c>
      <c r="CB6">
        <f>Rate!E1030</f>
        <v>42.954524494203703</v>
      </c>
      <c r="CC6">
        <f>Rate!E1042</f>
        <v>46.3351375673383</v>
      </c>
      <c r="CD6">
        <f>Rate!E1054</f>
        <v>46.966017698305002</v>
      </c>
      <c r="CE6">
        <f>Rate!E1066</f>
        <v>43.505793960934902</v>
      </c>
      <c r="CF6">
        <f>Rate!E1078</f>
        <v>47.862550705959499</v>
      </c>
      <c r="CG6">
        <f>Rate!E1090</f>
        <v>45.7760139108616</v>
      </c>
      <c r="CH6">
        <f>Rate!E1102</f>
        <v>46.701500435739902</v>
      </c>
      <c r="CI6">
        <f>Rate!E1114</f>
        <v>49.991620726992998</v>
      </c>
      <c r="CJ6">
        <f>Rate!E1126</f>
        <v>56.351700038198402</v>
      </c>
      <c r="CK6">
        <f>Rate!E1138</f>
        <v>44.401732872955201</v>
      </c>
      <c r="CL6" s="2">
        <f>Rate!E1150</f>
        <v>46.262393429234798</v>
      </c>
    </row>
    <row r="7" spans="1:101" hidden="1" x14ac:dyDescent="0.25">
      <c r="A7" s="5">
        <v>5</v>
      </c>
      <c r="B7" s="4">
        <v>28.001789183333301</v>
      </c>
      <c r="C7">
        <f>Rate!E23</f>
        <v>56.925097096555099</v>
      </c>
      <c r="D7">
        <f>Rate!E35</f>
        <v>65.967907283741894</v>
      </c>
      <c r="E7">
        <f>Rate!E47</f>
        <v>60.188455244615902</v>
      </c>
      <c r="F7">
        <f>Rate!E59</f>
        <v>63.378235250158397</v>
      </c>
      <c r="G7">
        <f>Rate!E71</f>
        <v>67.849221266087497</v>
      </c>
      <c r="H7">
        <f>Rate!E83</f>
        <v>62.877235785715499</v>
      </c>
      <c r="I7">
        <f>Rate!E95</f>
        <v>62.781549697220001</v>
      </c>
      <c r="J7">
        <f>Rate!E107</f>
        <v>63.728394564749202</v>
      </c>
      <c r="K7">
        <f>Rate!E119</f>
        <v>68.047605572616902</v>
      </c>
      <c r="L7">
        <f>Rate!E131</f>
        <v>65.227693839213003</v>
      </c>
      <c r="M7" s="2">
        <f>Rate!E143</f>
        <v>64.774825208433597</v>
      </c>
      <c r="N7">
        <f>Rate!E167</f>
        <v>74.219914666923898</v>
      </c>
      <c r="O7">
        <f>Rate!E179</f>
        <v>74.4826806978988</v>
      </c>
      <c r="P7">
        <f>Rate!E191</f>
        <v>69.3289351759841</v>
      </c>
      <c r="Q7">
        <f>Rate!E203</f>
        <v>68.604724900728598</v>
      </c>
      <c r="R7">
        <f>Rate!E215</f>
        <v>65.679402452925203</v>
      </c>
      <c r="S7">
        <f>Rate!E227</f>
        <v>62.249403541444003</v>
      </c>
      <c r="T7">
        <f>Rate!E239</f>
        <v>59.138231939631602</v>
      </c>
      <c r="U7">
        <f>Rate!E251</f>
        <v>60.589625938894002</v>
      </c>
      <c r="V7">
        <f>Rate!E263</f>
        <v>51.402571929784202</v>
      </c>
      <c r="W7">
        <f>Rate!E275</f>
        <v>56.146877563956402</v>
      </c>
      <c r="X7" s="2">
        <f>Rate!E287</f>
        <v>49.527567209572901</v>
      </c>
      <c r="Y7">
        <f>Rate!E311</f>
        <v>15.5789701377843</v>
      </c>
      <c r="Z7">
        <f>Rate!E323</f>
        <v>14.2496282088045</v>
      </c>
      <c r="AA7">
        <f>Rate!E335</f>
        <v>17.769001929345201</v>
      </c>
      <c r="AB7">
        <f>Rate!E347</f>
        <v>14.4962228933659</v>
      </c>
      <c r="AC7">
        <f>Rate!E359</f>
        <v>20.751728278087</v>
      </c>
      <c r="AD7">
        <f>Rate!E371</f>
        <v>12.391454537463</v>
      </c>
      <c r="AE7">
        <f>Rate!E383</f>
        <v>12.659665911403099</v>
      </c>
      <c r="AF7">
        <f>Rate!E395</f>
        <v>14.6080062669787</v>
      </c>
      <c r="AG7">
        <f>Rate!E407</f>
        <v>16.638826000498199</v>
      </c>
      <c r="AH7">
        <f>Rate!E419</f>
        <v>16.713988928356301</v>
      </c>
      <c r="AI7" s="2">
        <f>Rate!E431</f>
        <v>12.5842833312864</v>
      </c>
      <c r="AJ7">
        <f>Rate!E455</f>
        <v>8.3109485547925903</v>
      </c>
      <c r="AK7">
        <f>Rate!E467</f>
        <v>9.2010042464551294</v>
      </c>
      <c r="AL7">
        <f>Rate!E479</f>
        <v>8.9266946661201505</v>
      </c>
      <c r="AM7">
        <f>Rate!E491</f>
        <v>10.6754205359931</v>
      </c>
      <c r="AN7">
        <f>Rate!E503</f>
        <v>8.5151941452026794</v>
      </c>
      <c r="AO7">
        <f>Rate!E515</f>
        <v>8.7521717317344105</v>
      </c>
      <c r="AP7">
        <f>Rate!E527</f>
        <v>9.9124639002832904</v>
      </c>
      <c r="AQ7">
        <f>Rate!E539</f>
        <v>7.7654256677567597</v>
      </c>
      <c r="AR7">
        <f>Rate!E551</f>
        <v>5.2759722683258801</v>
      </c>
      <c r="AS7">
        <f>Rate!E563</f>
        <v>-2.6966560384998801</v>
      </c>
      <c r="AT7" s="2">
        <f>Rate!E575</f>
        <v>12.5783442923669</v>
      </c>
      <c r="AU7">
        <f>Rate!E599</f>
        <v>75.165807294426898</v>
      </c>
      <c r="AV7">
        <f>Rate!E611</f>
        <v>76.898378427984198</v>
      </c>
      <c r="AW7">
        <f>Rate!E623</f>
        <v>81.452617575197195</v>
      </c>
      <c r="AX7">
        <f>Rate!E635</f>
        <v>79.870799959502605</v>
      </c>
      <c r="AY7">
        <f>Rate!E647</f>
        <v>84.705853462349594</v>
      </c>
      <c r="AZ7">
        <f>Rate!E659</f>
        <v>80.502812141075495</v>
      </c>
      <c r="BA7">
        <f>Rate!E671</f>
        <v>83.1294488182142</v>
      </c>
      <c r="BB7">
        <f>Rate!E683</f>
        <v>85.072233369339401</v>
      </c>
      <c r="BC7">
        <f>Rate!E695</f>
        <v>83.088874198460204</v>
      </c>
      <c r="BD7">
        <f>Rate!E707</f>
        <v>79.768153137559693</v>
      </c>
      <c r="BE7" s="2">
        <f>Rate!E719</f>
        <v>76.438390390514598</v>
      </c>
      <c r="BF7">
        <f>Rate!E743</f>
        <v>79.779890491996895</v>
      </c>
      <c r="BG7">
        <f>Rate!E755</f>
        <v>84.979559080495605</v>
      </c>
      <c r="BH7">
        <f>Rate!E767</f>
        <v>82.421127396996098</v>
      </c>
      <c r="BI7">
        <f>Rate!E779</f>
        <v>80.7546227193466</v>
      </c>
      <c r="BJ7">
        <f>Rate!E791</f>
        <v>81.841643358040002</v>
      </c>
      <c r="BK7">
        <f>Rate!E803</f>
        <v>82.884557849005105</v>
      </c>
      <c r="BL7">
        <f>Rate!E815</f>
        <v>86.115045395613706</v>
      </c>
      <c r="BM7">
        <f>Rate!E827</f>
        <v>84.155251418745394</v>
      </c>
      <c r="BN7">
        <f>Rate!E839</f>
        <v>83.526984116795703</v>
      </c>
      <c r="BO7">
        <f>Rate!E851</f>
        <v>79.8950179397618</v>
      </c>
      <c r="BP7" s="2">
        <f>Rate!E863</f>
        <v>80.592281791637205</v>
      </c>
      <c r="BQ7">
        <f>Rate!E887</f>
        <v>50.444222073776402</v>
      </c>
      <c r="BR7">
        <f>Rate!E899</f>
        <v>47.701421128975397</v>
      </c>
      <c r="BS7">
        <f>Rate!E911</f>
        <v>53.487805754616097</v>
      </c>
      <c r="BT7">
        <f>Rate!E923</f>
        <v>50.051905474603302</v>
      </c>
      <c r="BU7">
        <f>Rate!E935</f>
        <v>55.448794542374898</v>
      </c>
      <c r="BV7">
        <f>Rate!E947</f>
        <v>56.531316949349304</v>
      </c>
      <c r="BW7">
        <f>Rate!E959</f>
        <v>61.644280997833903</v>
      </c>
      <c r="BX7">
        <f>Rate!E971</f>
        <v>51.637316827602497</v>
      </c>
      <c r="BY7">
        <f>Rate!E983</f>
        <v>55.135185396872203</v>
      </c>
      <c r="BZ7">
        <f>Rate!E995</f>
        <v>53.250015046587897</v>
      </c>
      <c r="CA7" s="2">
        <f>Rate!E1007</f>
        <v>48.377844710927597</v>
      </c>
      <c r="CB7">
        <f>Rate!E1031</f>
        <v>46.2453536403996</v>
      </c>
      <c r="CC7">
        <f>Rate!E1043</f>
        <v>50.128325516174399</v>
      </c>
      <c r="CD7">
        <f>Rate!E1055</f>
        <v>50.284527667754702</v>
      </c>
      <c r="CE7">
        <f>Rate!E1067</f>
        <v>48.698145308257601</v>
      </c>
      <c r="CF7">
        <f>Rate!E1079</f>
        <v>51.421621018341703</v>
      </c>
      <c r="CG7">
        <f>Rate!E1091</f>
        <v>49.491526445873298</v>
      </c>
      <c r="CH7">
        <f>Rate!E1103</f>
        <v>50.686270767648899</v>
      </c>
      <c r="CI7">
        <f>Rate!E1115</f>
        <v>54.054026728486299</v>
      </c>
      <c r="CJ7">
        <f>Rate!E1127</f>
        <v>59.321880836307599</v>
      </c>
      <c r="CK7">
        <f>Rate!E1139</f>
        <v>48.2096686460632</v>
      </c>
      <c r="CL7" s="2">
        <f>Rate!E1151</f>
        <v>50.137176465519197</v>
      </c>
    </row>
    <row r="8" spans="1:101" hidden="1" x14ac:dyDescent="0.25">
      <c r="A8" s="6">
        <v>6</v>
      </c>
      <c r="B8" s="7">
        <v>34.598780769999998</v>
      </c>
      <c r="C8">
        <f>Rate!E24</f>
        <v>57.378695959423297</v>
      </c>
      <c r="D8">
        <f>Rate!E36</f>
        <v>66.531455128296898</v>
      </c>
      <c r="E8">
        <f>Rate!E48</f>
        <v>61.675497340433303</v>
      </c>
      <c r="F8">
        <f>Rate!E60</f>
        <v>64.298208424444795</v>
      </c>
      <c r="G8">
        <f>Rate!E72</f>
        <v>68.948036597169093</v>
      </c>
      <c r="H8">
        <f>Rate!E84</f>
        <v>63.187633735735297</v>
      </c>
      <c r="I8">
        <f>Rate!E96</f>
        <v>62.507928269150597</v>
      </c>
      <c r="J8">
        <f>Rate!E108</f>
        <v>63.788650828247199</v>
      </c>
      <c r="K8">
        <f>Rate!E120</f>
        <v>57.605305372315897</v>
      </c>
      <c r="L8">
        <f>Rate!E132</f>
        <v>65.264682308251906</v>
      </c>
      <c r="M8" s="2">
        <f>Rate!E144</f>
        <v>64.936104197096398</v>
      </c>
      <c r="N8">
        <f>Rate!E168</f>
        <v>75.7498520574011</v>
      </c>
      <c r="O8">
        <f>Rate!E180</f>
        <v>75.071568266541703</v>
      </c>
      <c r="P8">
        <f>Rate!E192</f>
        <v>70.037551251164402</v>
      </c>
      <c r="Q8">
        <f>Rate!E204</f>
        <v>70.840145356654602</v>
      </c>
      <c r="R8">
        <f>Rate!E216</f>
        <v>66.260159005381993</v>
      </c>
      <c r="S8">
        <f>Rate!E228</f>
        <v>62.606103358426502</v>
      </c>
      <c r="T8">
        <f>Rate!E240</f>
        <v>59.302605534787197</v>
      </c>
      <c r="U8">
        <f>Rate!E252</f>
        <v>61.084738035026298</v>
      </c>
      <c r="V8">
        <f>Rate!E264</f>
        <v>53.7434034801609</v>
      </c>
      <c r="W8">
        <f>Rate!E276</f>
        <v>57.306903079887597</v>
      </c>
      <c r="X8" s="2">
        <f>Rate!E288</f>
        <v>50.139017182740702</v>
      </c>
      <c r="Y8">
        <f>Rate!E312</f>
        <v>14.845502940845</v>
      </c>
      <c r="Z8">
        <f>Rate!E324</f>
        <v>14.6985962899666</v>
      </c>
      <c r="AA8">
        <f>Rate!E336</f>
        <v>17.696943459648701</v>
      </c>
      <c r="AB8">
        <f>Rate!E348</f>
        <v>14.5973539490594</v>
      </c>
      <c r="AC8">
        <f>Rate!E360</f>
        <v>19.516317919441899</v>
      </c>
      <c r="AD8">
        <f>Rate!E372</f>
        <v>13.1450034091059</v>
      </c>
      <c r="AE8">
        <f>Rate!E384</f>
        <v>12.804210231948399</v>
      </c>
      <c r="AF8">
        <f>Rate!E396</f>
        <v>14.240585904745901</v>
      </c>
      <c r="AG8">
        <f>Rate!E408</f>
        <v>18.580107959564</v>
      </c>
      <c r="AH8">
        <f>Rate!E420</f>
        <v>16.5121592096149</v>
      </c>
      <c r="AI8" s="2">
        <f>Rate!E432</f>
        <v>12.4784065529229</v>
      </c>
      <c r="AJ8">
        <f>Rate!E456</f>
        <v>8.6795211069879503</v>
      </c>
      <c r="AK8">
        <f>Rate!E468</f>
        <v>9.5812338906950405</v>
      </c>
      <c r="AL8">
        <f>Rate!E480</f>
        <v>8.6297888176359105</v>
      </c>
      <c r="AM8">
        <f>Rate!E492</f>
        <v>10.3565789719409</v>
      </c>
      <c r="AN8">
        <f>Rate!E504</f>
        <v>8.7667885844920797</v>
      </c>
      <c r="AO8">
        <f>Rate!E516</f>
        <v>9.5236840580153004</v>
      </c>
      <c r="AP8">
        <f>Rate!E528</f>
        <v>10.310448675365</v>
      </c>
      <c r="AQ8">
        <f>Rate!E540</f>
        <v>7.9391804555460004</v>
      </c>
      <c r="AR8">
        <f>Rate!E552</f>
        <v>8.6302717705095109</v>
      </c>
      <c r="AS8">
        <f>Rate!E564</f>
        <v>-1.91548884126276</v>
      </c>
      <c r="AT8" s="2">
        <f>Rate!E576</f>
        <v>12.533753141521</v>
      </c>
      <c r="AU8">
        <f>Rate!E600</f>
        <v>75.0591963271347</v>
      </c>
      <c r="AV8">
        <f>Rate!E612</f>
        <v>77.920930134410099</v>
      </c>
      <c r="AW8">
        <f>Rate!E624</f>
        <v>80.865995646039195</v>
      </c>
      <c r="AX8">
        <f>Rate!E636</f>
        <v>80.397992867860694</v>
      </c>
      <c r="AY8">
        <f>Rate!E648</f>
        <v>85.079575900881906</v>
      </c>
      <c r="AZ8">
        <f>Rate!E660</f>
        <v>80.279427668774801</v>
      </c>
      <c r="BA8">
        <f>Rate!E672</f>
        <v>83.661514420305394</v>
      </c>
      <c r="BB8">
        <f>Rate!E684</f>
        <v>85.743222084184197</v>
      </c>
      <c r="BC8">
        <f>Rate!E696</f>
        <v>85.735939410652705</v>
      </c>
      <c r="BD8">
        <f>Rate!E708</f>
        <v>80.305252782880103</v>
      </c>
      <c r="BE8" s="2">
        <f>Rate!E720</f>
        <v>77.690651365007099</v>
      </c>
      <c r="BF8">
        <f>Rate!E744</f>
        <v>80.861912797347998</v>
      </c>
      <c r="BG8">
        <f>Rate!E756</f>
        <v>85.738501876922797</v>
      </c>
      <c r="BH8">
        <f>Rate!E768</f>
        <v>82.654387891948801</v>
      </c>
      <c r="BI8">
        <f>Rate!E780</f>
        <v>81.142087938003698</v>
      </c>
      <c r="BJ8">
        <f>Rate!E792</f>
        <v>82.503765462581399</v>
      </c>
      <c r="BK8">
        <f>Rate!E804</f>
        <v>83.715982337177394</v>
      </c>
      <c r="BL8">
        <f>Rate!E816</f>
        <v>86.314061611179994</v>
      </c>
      <c r="BM8">
        <f>Rate!E828</f>
        <v>84.341180958945699</v>
      </c>
      <c r="BN8">
        <f>Rate!E840</f>
        <v>86.096350303639895</v>
      </c>
      <c r="BO8">
        <f>Rate!E852</f>
        <v>80.211377604315004</v>
      </c>
      <c r="BP8" s="2">
        <f>Rate!E864</f>
        <v>82.378878152644205</v>
      </c>
      <c r="BQ8">
        <f>Rate!E888</f>
        <v>54.137147915355399</v>
      </c>
      <c r="BR8">
        <f>Rate!E900</f>
        <v>51.519465167044601</v>
      </c>
      <c r="BS8">
        <f>Rate!E912</f>
        <v>56.1839110821182</v>
      </c>
      <c r="BT8">
        <f>Rate!E924</f>
        <v>53.724335750125697</v>
      </c>
      <c r="BU8">
        <f>Rate!E936</f>
        <v>59.1955007677238</v>
      </c>
      <c r="BV8">
        <f>Rate!E948</f>
        <v>60.778427277131598</v>
      </c>
      <c r="BW8">
        <f>Rate!E960</f>
        <v>65.335564418400097</v>
      </c>
      <c r="BX8">
        <f>Rate!E972</f>
        <v>54.391956093335402</v>
      </c>
      <c r="BY8">
        <f>Rate!E984</f>
        <v>60.463337690002902</v>
      </c>
      <c r="BZ8">
        <f>Rate!E996</f>
        <v>57.7712866514483</v>
      </c>
      <c r="CA8" s="2">
        <f>Rate!E1008</f>
        <v>52.201533787952698</v>
      </c>
      <c r="CB8">
        <f>Rate!E1032</f>
        <v>49.526208462241101</v>
      </c>
      <c r="CC8">
        <f>Rate!E1044</f>
        <v>53.887190117524099</v>
      </c>
      <c r="CD8">
        <f>Rate!E1056</f>
        <v>54.391706017385097</v>
      </c>
      <c r="CE8">
        <f>Rate!E1068</f>
        <v>51.460757541358703</v>
      </c>
      <c r="CF8">
        <f>Rate!E1080</f>
        <v>55.2930768811677</v>
      </c>
      <c r="CG8">
        <f>Rate!E1092</f>
        <v>53.066524667203701</v>
      </c>
      <c r="CH8">
        <f>Rate!E1104</f>
        <v>52.419753646819501</v>
      </c>
      <c r="CI8">
        <f>Rate!E1116</f>
        <v>58.90271815829</v>
      </c>
      <c r="CJ8">
        <f>Rate!E1128</f>
        <v>64.018367967493305</v>
      </c>
      <c r="CK8">
        <f>Rate!E1140</f>
        <v>52.219291086169797</v>
      </c>
      <c r="CL8" s="2">
        <f>Rate!E1152</f>
        <v>53.032430109258001</v>
      </c>
    </row>
    <row r="9" spans="1:101" hidden="1" x14ac:dyDescent="0.25">
      <c r="A9" s="8">
        <v>7</v>
      </c>
      <c r="B9" s="9">
        <v>41.313292563333299</v>
      </c>
      <c r="C9">
        <f>Rate!E25</f>
        <v>77.884559410413999</v>
      </c>
      <c r="D9">
        <f>Rate!E37</f>
        <v>85.4307563711005</v>
      </c>
      <c r="E9">
        <f>Rate!E49</f>
        <v>87.337323623324906</v>
      </c>
      <c r="F9">
        <f>Rate!E61</f>
        <v>83.614350349231401</v>
      </c>
      <c r="G9">
        <f>Rate!E73</f>
        <v>94.769324369407201</v>
      </c>
      <c r="H9">
        <f>Rate!E85</f>
        <v>91.084485254374798</v>
      </c>
      <c r="I9">
        <f>Rate!E97</f>
        <v>88.756573750707304</v>
      </c>
      <c r="J9">
        <f>Rate!E109</f>
        <v>86.167133515458801</v>
      </c>
      <c r="K9">
        <f>Rate!E121</f>
        <v>100.701385953048</v>
      </c>
      <c r="L9">
        <f>Rate!E133</f>
        <v>84.145503209501499</v>
      </c>
      <c r="M9" s="2">
        <f>Rate!E145</f>
        <v>77.869864726866496</v>
      </c>
      <c r="N9">
        <f>Rate!E169</f>
        <v>101.636632145511</v>
      </c>
      <c r="O9">
        <f>Rate!E181</f>
        <v>98.728183164260599</v>
      </c>
      <c r="P9">
        <f>Rate!E193</f>
        <v>93.173376926846601</v>
      </c>
      <c r="Q9">
        <f>Rate!E205</f>
        <v>92.225898546035907</v>
      </c>
      <c r="R9">
        <f>Rate!E217</f>
        <v>89.193735994426305</v>
      </c>
      <c r="S9">
        <f>Rate!E229</f>
        <v>80.582198650313899</v>
      </c>
      <c r="T9">
        <f>Rate!E241</f>
        <v>77.436434174579901</v>
      </c>
      <c r="U9">
        <f>Rate!E253</f>
        <v>82.678282596881402</v>
      </c>
      <c r="V9">
        <f>Rate!E265</f>
        <v>70.873592417633603</v>
      </c>
      <c r="W9">
        <f>Rate!E277</f>
        <v>80.355412152257202</v>
      </c>
      <c r="X9" s="2">
        <f>Rate!E289</f>
        <v>71.478133626234893</v>
      </c>
      <c r="Y9">
        <f>Rate!E313</f>
        <v>47.051027180976099</v>
      </c>
      <c r="Z9">
        <f>Rate!E325</f>
        <v>46.685595697137202</v>
      </c>
      <c r="AA9">
        <f>Rate!E337</f>
        <v>48.195085789671502</v>
      </c>
      <c r="AB9">
        <f>Rate!E349</f>
        <v>51.414939402046699</v>
      </c>
      <c r="AC9">
        <f>Rate!E361</f>
        <v>56.618907159164003</v>
      </c>
      <c r="AD9">
        <f>Rate!E373</f>
        <v>51.1765543642965</v>
      </c>
      <c r="AE9">
        <f>Rate!E385</f>
        <v>49.4999611607617</v>
      </c>
      <c r="AF9">
        <f>Rate!E397</f>
        <v>50.292023097291299</v>
      </c>
      <c r="AG9">
        <f>Rate!E409</f>
        <v>46.663844699258497</v>
      </c>
      <c r="AH9">
        <f>Rate!E421</f>
        <v>56.345323345130701</v>
      </c>
      <c r="AI9" s="2">
        <f>Rate!E433</f>
        <v>37.641479372863202</v>
      </c>
      <c r="AJ9">
        <f>Rate!E457</f>
        <v>30.117005105472501</v>
      </c>
      <c r="AK9">
        <f>Rate!E469</f>
        <v>32.743119360424302</v>
      </c>
      <c r="AL9">
        <f>Rate!E481</f>
        <v>26.086256100037001</v>
      </c>
      <c r="AM9">
        <f>Rate!E493</f>
        <v>32.325850260574299</v>
      </c>
      <c r="AN9">
        <f>Rate!E505</f>
        <v>25.559111952208202</v>
      </c>
      <c r="AO9">
        <f>Rate!E517</f>
        <v>28.1489482275265</v>
      </c>
      <c r="AP9">
        <f>Rate!E529</f>
        <v>28.102307916264099</v>
      </c>
      <c r="AQ9">
        <f>Rate!E541</f>
        <v>26.440756871392601</v>
      </c>
      <c r="AR9">
        <f>Rate!E553</f>
        <v>27.182245234063</v>
      </c>
      <c r="AS9">
        <f>Rate!E565</f>
        <v>15.4396927490764</v>
      </c>
      <c r="AT9" s="2">
        <f>Rate!E577</f>
        <v>34.798764210412202</v>
      </c>
      <c r="AU9">
        <f>Rate!E601</f>
        <v>159.08873907681601</v>
      </c>
      <c r="AV9">
        <f>Rate!E613</f>
        <v>159.97331654028599</v>
      </c>
      <c r="AW9">
        <f>Rate!E625</f>
        <v>167.21277895447901</v>
      </c>
      <c r="AX9">
        <f>Rate!E637</f>
        <v>162.63925003281099</v>
      </c>
      <c r="AY9">
        <f>Rate!E649</f>
        <v>171.45275652406201</v>
      </c>
      <c r="AZ9">
        <f>Rate!E661</f>
        <v>164.04680053415501</v>
      </c>
      <c r="BA9">
        <f>Rate!E673</f>
        <v>166.03045801635901</v>
      </c>
      <c r="BB9">
        <f>Rate!E685</f>
        <v>174.81000288309701</v>
      </c>
      <c r="BC9">
        <f>Rate!E697</f>
        <v>168.24169975579599</v>
      </c>
      <c r="BD9">
        <f>Rate!E709</f>
        <v>163.78057557581499</v>
      </c>
      <c r="BE9" s="2">
        <f>Rate!E721</f>
        <v>157.22564173209301</v>
      </c>
      <c r="BF9">
        <f>Rate!E745</f>
        <v>175.74676315800599</v>
      </c>
      <c r="BG9">
        <f>Rate!E757</f>
        <v>191.82801023802</v>
      </c>
      <c r="BH9">
        <f>Rate!E769</f>
        <v>175.46681427344899</v>
      </c>
      <c r="BI9">
        <f>Rate!E781</f>
        <v>186.49215358654601</v>
      </c>
      <c r="BJ9">
        <f>Rate!E793</f>
        <v>172.12054729137799</v>
      </c>
      <c r="BK9">
        <f>Rate!E805</f>
        <v>170.91419713101601</v>
      </c>
      <c r="BL9">
        <f>Rate!E817</f>
        <v>180.08231879115399</v>
      </c>
      <c r="BM9">
        <f>Rate!E829</f>
        <v>183.09169393721899</v>
      </c>
      <c r="BN9">
        <f>Rate!E841</f>
        <v>179.94063067207</v>
      </c>
      <c r="BO9">
        <f>Rate!E853</f>
        <v>157.085150134153</v>
      </c>
      <c r="BP9" s="2">
        <f>Rate!E865</f>
        <v>185.16344627016301</v>
      </c>
      <c r="BQ9">
        <f>Rate!E889</f>
        <v>183.36458591683299</v>
      </c>
      <c r="BR9">
        <f>Rate!E901</f>
        <v>175.38758707541001</v>
      </c>
      <c r="BS9">
        <f>Rate!E913</f>
        <v>193.47429197885299</v>
      </c>
      <c r="BT9">
        <f>Rate!E925</f>
        <v>174.18671119601899</v>
      </c>
      <c r="BU9">
        <f>Rate!E937</f>
        <v>190.908304445699</v>
      </c>
      <c r="BV9">
        <f>Rate!E949</f>
        <v>204.085529773372</v>
      </c>
      <c r="BW9">
        <f>Rate!E961</f>
        <v>186.87232063171999</v>
      </c>
      <c r="BX9">
        <f>Rate!E973</f>
        <v>192.838154804281</v>
      </c>
      <c r="BY9">
        <f>Rate!E985</f>
        <v>207.50674141356799</v>
      </c>
      <c r="BZ9">
        <f>Rate!E997</f>
        <v>194.94859699521399</v>
      </c>
      <c r="CA9" s="2">
        <f>Rate!E1009</f>
        <v>193.378840433927</v>
      </c>
      <c r="CB9">
        <f>Rate!E1033</f>
        <v>180.66335115210299</v>
      </c>
      <c r="CC9">
        <f>Rate!E1045</f>
        <v>192.71552334760301</v>
      </c>
      <c r="CD9">
        <f>Rate!E1057</f>
        <v>187.43735266781101</v>
      </c>
      <c r="CE9">
        <f>Rate!E1069</f>
        <v>210.12662221469699</v>
      </c>
      <c r="CF9">
        <f>Rate!E1081</f>
        <v>190.01321523105901</v>
      </c>
      <c r="CG9">
        <f>Rate!E1093</f>
        <v>189.27412057779901</v>
      </c>
      <c r="CH9">
        <f>Rate!E1105</f>
        <v>191.00265053797199</v>
      </c>
      <c r="CI9">
        <f>Rate!E1117</f>
        <v>210.60346032093599</v>
      </c>
      <c r="CJ9">
        <f>Rate!E1129</f>
        <v>189.24984903610201</v>
      </c>
      <c r="CK9">
        <f>Rate!E1141</f>
        <v>201.11535556031799</v>
      </c>
      <c r="CL9" s="2">
        <f>Rate!E1153</f>
        <v>217.84877890792501</v>
      </c>
    </row>
    <row r="10" spans="1:101" hidden="1" x14ac:dyDescent="0.25">
      <c r="A10" s="5">
        <v>8</v>
      </c>
      <c r="B10" s="4">
        <v>47.952924224999997</v>
      </c>
      <c r="C10">
        <f>Rate!E26</f>
        <v>82.038645742193097</v>
      </c>
      <c r="D10">
        <f>Rate!E38</f>
        <v>94.851925881034006</v>
      </c>
      <c r="E10">
        <f>Rate!E50</f>
        <v>86.464286844649394</v>
      </c>
      <c r="F10">
        <f>Rate!E62</f>
        <v>88.254236547173093</v>
      </c>
      <c r="G10">
        <f>Rate!E74</f>
        <v>92.233035274613499</v>
      </c>
      <c r="H10">
        <f>Rate!E86</f>
        <v>90.211901424185896</v>
      </c>
      <c r="I10">
        <f>Rate!E98</f>
        <v>91.6239397421175</v>
      </c>
      <c r="J10">
        <f>Rate!E110</f>
        <v>90.688433413885804</v>
      </c>
      <c r="K10">
        <f>Rate!E122</f>
        <v>100.860756935521</v>
      </c>
      <c r="L10">
        <f>Rate!E134</f>
        <v>88.5458118280809</v>
      </c>
      <c r="M10" s="2">
        <f>Rate!E146</f>
        <v>86.238680433841907</v>
      </c>
      <c r="N10">
        <f>Rate!E170</f>
        <v>103.049943647289</v>
      </c>
      <c r="O10">
        <f>Rate!E182</f>
        <v>96.303364184999097</v>
      </c>
      <c r="P10">
        <f>Rate!E194</f>
        <v>92.774324468920497</v>
      </c>
      <c r="Q10">
        <f>Rate!E206</f>
        <v>96.950529907277996</v>
      </c>
      <c r="R10">
        <f>Rate!E218</f>
        <v>88.496993342090704</v>
      </c>
      <c r="S10">
        <f>Rate!E230</f>
        <v>82.423705854112995</v>
      </c>
      <c r="T10">
        <f>Rate!E242</f>
        <v>79.253826935974004</v>
      </c>
      <c r="U10">
        <f>Rate!E254</f>
        <v>79.126453544542002</v>
      </c>
      <c r="V10">
        <f>Rate!E266</f>
        <v>74.236412442799306</v>
      </c>
      <c r="W10">
        <f>Rate!E278</f>
        <v>77.868403062004006</v>
      </c>
      <c r="X10" s="2">
        <f>Rate!E290</f>
        <v>73.0644289096726</v>
      </c>
      <c r="Y10">
        <f>Rate!E314</f>
        <v>48.917169832619301</v>
      </c>
      <c r="Z10">
        <f>Rate!E326</f>
        <v>48.292061504196397</v>
      </c>
      <c r="AA10">
        <f>Rate!E338</f>
        <v>40.651609911112303</v>
      </c>
      <c r="AB10">
        <f>Rate!E350</f>
        <v>47.084400984192698</v>
      </c>
      <c r="AC10">
        <f>Rate!E362</f>
        <v>45.260795315955299</v>
      </c>
      <c r="AD10">
        <f>Rate!E374</f>
        <v>39.385601309981901</v>
      </c>
      <c r="AE10">
        <f>Rate!E386</f>
        <v>44.387170246379398</v>
      </c>
      <c r="AF10">
        <f>Rate!E398</f>
        <v>44.803527913552998</v>
      </c>
      <c r="AG10">
        <f>Rate!E410</f>
        <v>37.458984427449003</v>
      </c>
      <c r="AH10">
        <f>Rate!E422</f>
        <v>45.419867363365398</v>
      </c>
      <c r="AI10" s="2">
        <f>Rate!E434</f>
        <v>45.109287632550298</v>
      </c>
      <c r="AJ10">
        <f>Rate!E458</f>
        <v>27.6385424130087</v>
      </c>
      <c r="AK10">
        <f>Rate!E470</f>
        <v>31.0981409872802</v>
      </c>
      <c r="AL10">
        <f>Rate!E482</f>
        <v>22.088531753411399</v>
      </c>
      <c r="AM10">
        <f>Rate!E494</f>
        <v>29.856398952230698</v>
      </c>
      <c r="AN10">
        <f>Rate!E506</f>
        <v>19.240789728280799</v>
      </c>
      <c r="AO10">
        <f>Rate!E518</f>
        <v>21.946771203263399</v>
      </c>
      <c r="AP10">
        <f>Rate!E530</f>
        <v>22.4724180395873</v>
      </c>
      <c r="AQ10">
        <f>Rate!E542</f>
        <v>23.152027893234699</v>
      </c>
      <c r="AR10">
        <f>Rate!E554</f>
        <v>26.912005965239899</v>
      </c>
      <c r="AS10">
        <f>Rate!E566</f>
        <v>11.4163226309426</v>
      </c>
      <c r="AT10" s="2">
        <f>Rate!E578</f>
        <v>32.741455006435402</v>
      </c>
      <c r="AU10">
        <f>Rate!E602</f>
        <v>151.45239069889899</v>
      </c>
      <c r="AV10">
        <f>Rate!E614</f>
        <v>151.65468136268001</v>
      </c>
      <c r="AW10">
        <f>Rate!E626</f>
        <v>159.14933175322199</v>
      </c>
      <c r="AX10">
        <f>Rate!E638</f>
        <v>156.831955259599</v>
      </c>
      <c r="AY10">
        <f>Rate!E650</f>
        <v>154.45757967802001</v>
      </c>
      <c r="AZ10">
        <f>Rate!E662</f>
        <v>148.259758346072</v>
      </c>
      <c r="BA10">
        <f>Rate!E674</f>
        <v>161.95603159620899</v>
      </c>
      <c r="BB10">
        <f>Rate!E686</f>
        <v>160.55417129148799</v>
      </c>
      <c r="BC10">
        <f>Rate!E698</f>
        <v>158.757375932141</v>
      </c>
      <c r="BD10">
        <f>Rate!E710</f>
        <v>150.05125641264999</v>
      </c>
      <c r="BE10" s="2">
        <f>Rate!E722</f>
        <v>152.895979974352</v>
      </c>
      <c r="BF10">
        <f>Rate!E746</f>
        <v>168.94306990351299</v>
      </c>
      <c r="BG10">
        <f>Rate!E758</f>
        <v>181.76949836594</v>
      </c>
      <c r="BH10">
        <f>Rate!E770</f>
        <v>169.787880110869</v>
      </c>
      <c r="BI10">
        <f>Rate!E782</f>
        <v>178.433782909206</v>
      </c>
      <c r="BJ10">
        <f>Rate!E794</f>
        <v>170.60472321247599</v>
      </c>
      <c r="BK10">
        <f>Rate!E806</f>
        <v>170.047600975677</v>
      </c>
      <c r="BL10">
        <f>Rate!E818</f>
        <v>177.551574313532</v>
      </c>
      <c r="BM10">
        <f>Rate!E830</f>
        <v>175.00130709381</v>
      </c>
      <c r="BN10">
        <f>Rate!E842</f>
        <v>176.20907172681299</v>
      </c>
      <c r="BO10">
        <f>Rate!E854</f>
        <v>159.68470039287899</v>
      </c>
      <c r="BP10" s="2">
        <f>Rate!E866</f>
        <v>177.917920487716</v>
      </c>
      <c r="BQ10">
        <f>Rate!E890</f>
        <v>178.91952242497399</v>
      </c>
      <c r="BR10">
        <f>Rate!E902</f>
        <v>174.74269638542299</v>
      </c>
      <c r="BS10">
        <f>Rate!E914</f>
        <v>172.58087826746799</v>
      </c>
      <c r="BT10">
        <f>Rate!E926</f>
        <v>177.21585980696801</v>
      </c>
      <c r="BU10">
        <f>Rate!E938</f>
        <v>182.796577704714</v>
      </c>
      <c r="BV10">
        <f>Rate!E950</f>
        <v>157.14422143317799</v>
      </c>
      <c r="BW10">
        <f>Rate!E962</f>
        <v>166.152347026049</v>
      </c>
      <c r="BX10">
        <f>Rate!E974</f>
        <v>189.35828036447501</v>
      </c>
      <c r="BY10">
        <f>Rate!E986</f>
        <v>159.31860961153001</v>
      </c>
      <c r="BZ10">
        <f>Rate!E998</f>
        <v>191.54269812961101</v>
      </c>
      <c r="CA10" s="2">
        <f>Rate!E1010</f>
        <v>179.73228998903701</v>
      </c>
      <c r="CB10">
        <f>Rate!E1034</f>
        <v>172.43073421722599</v>
      </c>
      <c r="CC10">
        <f>Rate!E1046</f>
        <v>165.02386509202699</v>
      </c>
      <c r="CD10">
        <f>Rate!E1058</f>
        <v>186.46512507539299</v>
      </c>
      <c r="CE10">
        <f>Rate!E1070</f>
        <v>180.86257695483499</v>
      </c>
      <c r="CF10">
        <f>Rate!E1082</f>
        <v>186.951188791726</v>
      </c>
      <c r="CG10">
        <f>Rate!E1094</f>
        <v>187.27165051107599</v>
      </c>
      <c r="CH10">
        <f>Rate!E1106</f>
        <v>183.57713734366601</v>
      </c>
      <c r="CI10">
        <f>Rate!E1118</f>
        <v>181.88566464432199</v>
      </c>
      <c r="CJ10">
        <f>Rate!E1130</f>
        <v>194.46859023305001</v>
      </c>
      <c r="CK10">
        <f>Rate!E1142</f>
        <v>175.565739491339</v>
      </c>
      <c r="CL10" s="2">
        <f>Rate!E1154</f>
        <v>195.20920294546099</v>
      </c>
    </row>
    <row r="11" spans="1:101" hidden="1" x14ac:dyDescent="0.25">
      <c r="A11" s="6">
        <v>9</v>
      </c>
      <c r="B11" s="7">
        <v>54.585535874999998</v>
      </c>
      <c r="C11">
        <f>Rate!E27</f>
        <v>81.533488845457299</v>
      </c>
      <c r="D11">
        <f>Rate!E39</f>
        <v>95.143320968621794</v>
      </c>
      <c r="E11">
        <f>Rate!E51</f>
        <v>86.793650545656007</v>
      </c>
      <c r="F11">
        <f>Rate!E63</f>
        <v>93.001140748893306</v>
      </c>
      <c r="G11">
        <f>Rate!E75</f>
        <v>96.302612771576705</v>
      </c>
      <c r="H11">
        <f>Rate!E87</f>
        <v>92.118264117652799</v>
      </c>
      <c r="I11">
        <f>Rate!E99</f>
        <v>90.743577672902006</v>
      </c>
      <c r="J11">
        <f>Rate!E111</f>
        <v>93.040061361129304</v>
      </c>
      <c r="K11">
        <f>Rate!E123</f>
        <v>98.256829502956407</v>
      </c>
      <c r="L11">
        <f>Rate!E135</f>
        <v>89.181194754513797</v>
      </c>
      <c r="M11" s="2">
        <f>Rate!E147</f>
        <v>84.8757912989592</v>
      </c>
      <c r="N11">
        <f>Rate!E171</f>
        <v>105.243998932457</v>
      </c>
      <c r="O11">
        <f>Rate!E183</f>
        <v>100.733227747314</v>
      </c>
      <c r="P11">
        <f>Rate!E195</f>
        <v>97.851301813084703</v>
      </c>
      <c r="Q11">
        <f>Rate!E207</f>
        <v>94.873439116848502</v>
      </c>
      <c r="R11">
        <f>Rate!E219</f>
        <v>93.005164496396404</v>
      </c>
      <c r="S11">
        <f>Rate!E231</f>
        <v>84.686566499295097</v>
      </c>
      <c r="T11">
        <f>Rate!E243</f>
        <v>81.804268215627005</v>
      </c>
      <c r="U11">
        <f>Rate!E255</f>
        <v>82.8104296571167</v>
      </c>
      <c r="V11">
        <f>Rate!E267</f>
        <v>71.911911456583397</v>
      </c>
      <c r="W11">
        <f>Rate!E279</f>
        <v>80.078612000125304</v>
      </c>
      <c r="X11" s="2">
        <f>Rate!E291</f>
        <v>71.849657062233206</v>
      </c>
      <c r="Y11">
        <f>Rate!E315</f>
        <v>46.172929051862397</v>
      </c>
      <c r="Z11">
        <f>Rate!E327</f>
        <v>47.454312670734801</v>
      </c>
      <c r="AA11">
        <f>Rate!E339</f>
        <v>42.893016214319502</v>
      </c>
      <c r="AB11">
        <f>Rate!E351</f>
        <v>46.1594825651582</v>
      </c>
      <c r="AC11">
        <f>Rate!E363</f>
        <v>49.9701913418183</v>
      </c>
      <c r="AD11">
        <f>Rate!E375</f>
        <v>45.235993087792302</v>
      </c>
      <c r="AE11">
        <f>Rate!E387</f>
        <v>45.546607260443501</v>
      </c>
      <c r="AF11">
        <f>Rate!E399</f>
        <v>46.781203893021498</v>
      </c>
      <c r="AG11">
        <f>Rate!E411</f>
        <v>37.634491678365102</v>
      </c>
      <c r="AH11">
        <f>Rate!E423</f>
        <v>47.6515602532928</v>
      </c>
      <c r="AI11" s="2">
        <f>Rate!E435</f>
        <v>43.353608488309298</v>
      </c>
      <c r="AJ11">
        <f>Rate!E459</f>
        <v>26.750748214652901</v>
      </c>
      <c r="AK11">
        <f>Rate!E471</f>
        <v>30.516730131138999</v>
      </c>
      <c r="AL11">
        <f>Rate!E483</f>
        <v>22.782800989155099</v>
      </c>
      <c r="AM11">
        <f>Rate!E495</f>
        <v>28.517930796908399</v>
      </c>
      <c r="AN11">
        <f>Rate!E507</f>
        <v>20.9758092021696</v>
      </c>
      <c r="AO11">
        <f>Rate!E519</f>
        <v>22.8937223102022</v>
      </c>
      <c r="AP11">
        <f>Rate!E531</f>
        <v>19.461716829374598</v>
      </c>
      <c r="AQ11">
        <f>Rate!E543</f>
        <v>24.011480379798201</v>
      </c>
      <c r="AR11">
        <f>Rate!E555</f>
        <v>23.520811143922</v>
      </c>
      <c r="AS11">
        <f>Rate!E567</f>
        <v>13.058165474536899</v>
      </c>
      <c r="AT11" s="2">
        <f>Rate!E579</f>
        <v>30.523066380375099</v>
      </c>
      <c r="AU11">
        <f>Rate!E603</f>
        <v>148.71819572848801</v>
      </c>
      <c r="AV11">
        <f>Rate!E615</f>
        <v>149.47900315245701</v>
      </c>
      <c r="AW11">
        <f>Rate!E627</f>
        <v>155.28834901256701</v>
      </c>
      <c r="AX11">
        <f>Rate!E639</f>
        <v>154.73000697978901</v>
      </c>
      <c r="AY11">
        <f>Rate!E651</f>
        <v>154.74500095734101</v>
      </c>
      <c r="AZ11">
        <f>Rate!E663</f>
        <v>146.14815598150699</v>
      </c>
      <c r="BA11">
        <f>Rate!E675</f>
        <v>161.29399496495799</v>
      </c>
      <c r="BB11">
        <f>Rate!E687</f>
        <v>160.29115713762999</v>
      </c>
      <c r="BC11">
        <f>Rate!E699</f>
        <v>158.27856603204901</v>
      </c>
      <c r="BD11">
        <f>Rate!E711</f>
        <v>146.20510880326401</v>
      </c>
      <c r="BE11" s="2">
        <f>Rate!E723</f>
        <v>149.98113073196501</v>
      </c>
      <c r="BF11">
        <f>Rate!E747</f>
        <v>167.000332838855</v>
      </c>
      <c r="BG11">
        <f>Rate!E759</f>
        <v>178.5401430357</v>
      </c>
      <c r="BH11">
        <f>Rate!E771</f>
        <v>166.61253484361799</v>
      </c>
      <c r="BI11">
        <f>Rate!E783</f>
        <v>174.38844382188199</v>
      </c>
      <c r="BJ11">
        <f>Rate!E795</f>
        <v>168.30427056030601</v>
      </c>
      <c r="BK11">
        <f>Rate!E807</f>
        <v>167.91527418193499</v>
      </c>
      <c r="BL11">
        <f>Rate!E819</f>
        <v>173.07976458821</v>
      </c>
      <c r="BM11">
        <f>Rate!E831</f>
        <v>171.944290858736</v>
      </c>
      <c r="BN11">
        <f>Rate!E843</f>
        <v>171.04235452072501</v>
      </c>
      <c r="BO11">
        <f>Rate!E855</f>
        <v>163.02424834141499</v>
      </c>
      <c r="BP11" s="2">
        <f>Rate!E867</f>
        <v>174.191897195005</v>
      </c>
      <c r="BQ11">
        <f>Rate!E891</f>
        <v>167.348222379633</v>
      </c>
      <c r="BR11">
        <f>Rate!E903</f>
        <v>159.97427259839699</v>
      </c>
      <c r="BS11">
        <f>Rate!E915</f>
        <v>159.77853904976999</v>
      </c>
      <c r="BT11">
        <f>Rate!E927</f>
        <v>165.822585620034</v>
      </c>
      <c r="BU11">
        <f>Rate!E939</f>
        <v>167.52201050517101</v>
      </c>
      <c r="BV11">
        <f>Rate!E951</f>
        <v>146.109799063259</v>
      </c>
      <c r="BW11">
        <f>Rate!E963</f>
        <v>153.550029822136</v>
      </c>
      <c r="BX11">
        <f>Rate!E975</f>
        <v>182.61231738430399</v>
      </c>
      <c r="BY11">
        <f>Rate!E987</f>
        <v>149.62568709623699</v>
      </c>
      <c r="BZ11">
        <f>Rate!E999</f>
        <v>176.10469249797299</v>
      </c>
      <c r="CA11" s="2">
        <f>Rate!E1011</f>
        <v>177.04398109730499</v>
      </c>
      <c r="CB11">
        <f>Rate!E1035</f>
        <v>153.05904020285101</v>
      </c>
      <c r="CC11">
        <f>Rate!E1047</f>
        <v>159.26924911521499</v>
      </c>
      <c r="CD11">
        <f>Rate!E1059</f>
        <v>176.01800285653599</v>
      </c>
      <c r="CE11">
        <f>Rate!E1071</f>
        <v>166.51180495860299</v>
      </c>
      <c r="CF11">
        <f>Rate!E1083</f>
        <v>178.78006316312101</v>
      </c>
      <c r="CG11">
        <f>Rate!E1095</f>
        <v>184.86637701257101</v>
      </c>
      <c r="CH11">
        <f>Rate!E1107</f>
        <v>167.64997638129</v>
      </c>
      <c r="CI11">
        <f>Rate!E1119</f>
        <v>176.83253364120199</v>
      </c>
      <c r="CJ11">
        <f>Rate!E1131</f>
        <v>177.05076599765599</v>
      </c>
      <c r="CK11">
        <f>Rate!E1143</f>
        <v>172.74450649734101</v>
      </c>
      <c r="CL11" s="2">
        <f>Rate!E1155</f>
        <v>180.73683660511199</v>
      </c>
    </row>
    <row r="12" spans="1:101" hidden="1" x14ac:dyDescent="0.25">
      <c r="A12">
        <v>10</v>
      </c>
      <c r="B12" s="4">
        <v>61.336967733333303</v>
      </c>
      <c r="C12">
        <f>Rate!E28</f>
        <v>49.756673630660401</v>
      </c>
      <c r="D12">
        <f>Rate!E40</f>
        <v>61.449857190081197</v>
      </c>
      <c r="E12">
        <f>Rate!E52</f>
        <v>57.6856747873736</v>
      </c>
      <c r="F12">
        <f>Rate!E64</f>
        <v>61.9249769454523</v>
      </c>
      <c r="G12">
        <f>Rate!E76</f>
        <v>65.051034507187893</v>
      </c>
      <c r="H12">
        <f>Rate!E88</f>
        <v>60.201951569905901</v>
      </c>
      <c r="I12">
        <f>Rate!E100</f>
        <v>58.665300691311401</v>
      </c>
      <c r="J12">
        <f>Rate!E112</f>
        <v>61.430000629522297</v>
      </c>
      <c r="K12">
        <f>Rate!E124</f>
        <v>73.013845052229598</v>
      </c>
      <c r="L12">
        <f>Rate!E136</f>
        <v>61.174198341340002</v>
      </c>
      <c r="M12" s="2">
        <f>Rate!E148</f>
        <v>57.962174530598702</v>
      </c>
      <c r="N12">
        <f>Rate!E172</f>
        <v>65.971746037723705</v>
      </c>
      <c r="O12">
        <f>Rate!E184</f>
        <v>63.376614197855702</v>
      </c>
      <c r="P12">
        <f>Rate!E196</f>
        <v>62.895784262448203</v>
      </c>
      <c r="Q12">
        <f>Rate!E208</f>
        <v>64.010323311457398</v>
      </c>
      <c r="R12">
        <f>Rate!E220</f>
        <v>60.707207832039899</v>
      </c>
      <c r="S12">
        <f>Rate!E232</f>
        <v>56.474974448083003</v>
      </c>
      <c r="T12">
        <f>Rate!E244</f>
        <v>54.938645612682599</v>
      </c>
      <c r="U12">
        <f>Rate!E256</f>
        <v>56.128515538150303</v>
      </c>
      <c r="V12">
        <f>Rate!E268</f>
        <v>47.396332170478303</v>
      </c>
      <c r="W12">
        <f>Rate!E280</f>
        <v>51.808111813647997</v>
      </c>
      <c r="X12" s="2">
        <f>Rate!E292</f>
        <v>44.365365605205398</v>
      </c>
      <c r="Y12">
        <f>Rate!E316</f>
        <v>9.4275878674132301</v>
      </c>
      <c r="Z12">
        <f>Rate!E328</f>
        <v>9.6229674944880994</v>
      </c>
      <c r="AA12">
        <f>Rate!E340</f>
        <v>8.5196780452291492</v>
      </c>
      <c r="AB12">
        <f>Rate!E352</f>
        <v>9.8090262869676703</v>
      </c>
      <c r="AC12">
        <f>Rate!E364</f>
        <v>12.4476218448371</v>
      </c>
      <c r="AD12">
        <f>Rate!E376</f>
        <v>9.0281193984747095</v>
      </c>
      <c r="AE12">
        <f>Rate!E388</f>
        <v>7.1255135688082198</v>
      </c>
      <c r="AF12">
        <f>Rate!E400</f>
        <v>8.2797985012688802</v>
      </c>
      <c r="AG12">
        <f>Rate!E412</f>
        <v>12.622364444782701</v>
      </c>
      <c r="AH12">
        <f>Rate!E424</f>
        <v>8.9227506277468507</v>
      </c>
      <c r="AI12" s="2">
        <f>Rate!E436</f>
        <v>6.7313253674946401</v>
      </c>
      <c r="AJ12">
        <f>Rate!E460</f>
        <v>5.4309377758816604</v>
      </c>
      <c r="AK12">
        <f>Rate!E472</f>
        <v>5.5642792235372802</v>
      </c>
      <c r="AL12">
        <f>Rate!E484</f>
        <v>6.37284132855926</v>
      </c>
      <c r="AM12">
        <f>Rate!E496</f>
        <v>7.1090722714958003</v>
      </c>
      <c r="AN12">
        <f>Rate!E508</f>
        <v>5.10953961135111</v>
      </c>
      <c r="AO12">
        <f>Rate!E520</f>
        <v>6.8826890613204501</v>
      </c>
      <c r="AP12">
        <f>Rate!E532</f>
        <v>4.7208494645015104</v>
      </c>
      <c r="AQ12">
        <f>Rate!E544</f>
        <v>4.3160877948485501</v>
      </c>
      <c r="AR12">
        <f>Rate!E556</f>
        <v>4.0817582565233499</v>
      </c>
      <c r="AS12">
        <f>Rate!E568</f>
        <v>-6.2179141010348298</v>
      </c>
      <c r="AT12" s="2">
        <f>Rate!E580</f>
        <v>7.8442362971073596</v>
      </c>
      <c r="AU12">
        <f>Rate!E604</f>
        <v>63.495950894272397</v>
      </c>
      <c r="AV12">
        <f>Rate!E616</f>
        <v>61.480683105992398</v>
      </c>
      <c r="AW12">
        <f>Rate!E628</f>
        <v>68.786030248636493</v>
      </c>
      <c r="AX12">
        <f>Rate!E640</f>
        <v>68.509691368282802</v>
      </c>
      <c r="AY12">
        <f>Rate!E652</f>
        <v>71.770567690756906</v>
      </c>
      <c r="AZ12">
        <f>Rate!E664</f>
        <v>66.076737955880503</v>
      </c>
      <c r="BA12">
        <f>Rate!E676</f>
        <v>69.913075915598299</v>
      </c>
      <c r="BB12">
        <f>Rate!E688</f>
        <v>72.884078038314399</v>
      </c>
      <c r="BC12">
        <f>Rate!E700</f>
        <v>72.147063571387804</v>
      </c>
      <c r="BD12">
        <f>Rate!E712</f>
        <v>67.164875252364396</v>
      </c>
      <c r="BE12" s="2">
        <f>Rate!E724</f>
        <v>66.061751250345196</v>
      </c>
      <c r="BF12">
        <f>Rate!E748</f>
        <v>64.997773274588198</v>
      </c>
      <c r="BG12">
        <f>Rate!E760</f>
        <v>68.967744500491094</v>
      </c>
      <c r="BH12">
        <f>Rate!E772</f>
        <v>67.387702385285905</v>
      </c>
      <c r="BI12">
        <f>Rate!E784</f>
        <v>66.712764464444305</v>
      </c>
      <c r="BJ12">
        <f>Rate!E796</f>
        <v>67.468380587385397</v>
      </c>
      <c r="BK12">
        <f>Rate!E808</f>
        <v>69.006846921181406</v>
      </c>
      <c r="BL12">
        <f>Rate!E820</f>
        <v>73.216215094979503</v>
      </c>
      <c r="BM12">
        <f>Rate!E832</f>
        <v>69.938999008956202</v>
      </c>
      <c r="BN12">
        <f>Rate!E844</f>
        <v>69.7832228536884</v>
      </c>
      <c r="BO12">
        <f>Rate!E856</f>
        <v>63.410140510241398</v>
      </c>
      <c r="BP12" s="2">
        <f>Rate!E868</f>
        <v>67.988519997590302</v>
      </c>
      <c r="BQ12">
        <f>Rate!E892</f>
        <v>26.720497311420399</v>
      </c>
      <c r="BR12">
        <f>Rate!E904</f>
        <v>24.248541349334399</v>
      </c>
      <c r="BS12">
        <f>Rate!E916</f>
        <v>29.131410473166401</v>
      </c>
      <c r="BT12">
        <f>Rate!E928</f>
        <v>27.454250184203801</v>
      </c>
      <c r="BU12">
        <f>Rate!E940</f>
        <v>30.860071293854599</v>
      </c>
      <c r="BV12">
        <f>Rate!E952</f>
        <v>35.112233602771397</v>
      </c>
      <c r="BW12">
        <f>Rate!E964</f>
        <v>40.4988199338258</v>
      </c>
      <c r="BX12">
        <f>Rate!E976</f>
        <v>27.3060666693755</v>
      </c>
      <c r="BY12">
        <f>Rate!E988</f>
        <v>34.141358771636703</v>
      </c>
      <c r="BZ12">
        <f>Rate!E1000</f>
        <v>28.637472957303</v>
      </c>
      <c r="CA12" s="2">
        <f>Rate!E1012</f>
        <v>27.858777683308698</v>
      </c>
      <c r="CB12">
        <f>Rate!E1036</f>
        <v>25.267728497429101</v>
      </c>
      <c r="CC12">
        <f>Rate!E1048</f>
        <v>27.328133369849098</v>
      </c>
      <c r="CD12">
        <f>Rate!E1060</f>
        <v>29.744757258313602</v>
      </c>
      <c r="CE12">
        <f>Rate!E1072</f>
        <v>24.968649944089599</v>
      </c>
      <c r="CF12">
        <f>Rate!E1084</f>
        <v>30.732107831831399</v>
      </c>
      <c r="CG12">
        <f>Rate!E1096</f>
        <v>28.6367378522942</v>
      </c>
      <c r="CH12">
        <f>Rate!E1108</f>
        <v>28.5563405275824</v>
      </c>
      <c r="CI12">
        <f>Rate!E1120</f>
        <v>31.867893619677702</v>
      </c>
      <c r="CJ12">
        <f>Rate!E1132</f>
        <v>41.606434110548598</v>
      </c>
      <c r="CK12">
        <f>Rate!E1144</f>
        <v>27.738350675553001</v>
      </c>
      <c r="CL12" s="2">
        <f>Rate!E1156</f>
        <v>27.486335193387699</v>
      </c>
    </row>
    <row r="13" spans="1:101" hidden="1" x14ac:dyDescent="0.25">
      <c r="A13">
        <v>11</v>
      </c>
      <c r="B13" s="4">
        <v>68.003899443333296</v>
      </c>
      <c r="C13">
        <f>Rate!E29</f>
        <v>49.674931842545803</v>
      </c>
      <c r="D13">
        <f>Rate!E41</f>
        <v>62.286782971974901</v>
      </c>
      <c r="E13">
        <f>Rate!E53</f>
        <v>58.301657128266498</v>
      </c>
      <c r="F13">
        <f>Rate!E65</f>
        <v>62.334055689820197</v>
      </c>
      <c r="G13">
        <f>Rate!E77</f>
        <v>65.167327513282302</v>
      </c>
      <c r="H13">
        <f>Rate!E89</f>
        <v>60.832485994557103</v>
      </c>
      <c r="I13">
        <f>Rate!E101</f>
        <v>58.469934875911498</v>
      </c>
      <c r="J13">
        <f>Rate!E113</f>
        <v>61.559470954459599</v>
      </c>
      <c r="K13">
        <f>Rate!E125</f>
        <v>67.2458445550253</v>
      </c>
      <c r="L13">
        <f>Rate!E137</f>
        <v>61.219380113333401</v>
      </c>
      <c r="M13" s="2">
        <f>Rate!E149</f>
        <v>58.460145872967303</v>
      </c>
      <c r="N13">
        <f>Rate!E173</f>
        <v>67.036943535138505</v>
      </c>
      <c r="O13">
        <f>Rate!E185</f>
        <v>66.015834118504202</v>
      </c>
      <c r="P13">
        <f>Rate!E197</f>
        <v>63.618699161823301</v>
      </c>
      <c r="Q13">
        <f>Rate!E209</f>
        <v>64.516654321723607</v>
      </c>
      <c r="R13">
        <f>Rate!E221</f>
        <v>61.204993601116101</v>
      </c>
      <c r="S13">
        <f>Rate!E233</f>
        <v>56.915279679946899</v>
      </c>
      <c r="T13">
        <f>Rate!E245</f>
        <v>56.175096415776203</v>
      </c>
      <c r="U13">
        <f>Rate!E257</f>
        <v>56.965560129273499</v>
      </c>
      <c r="V13">
        <f>Rate!E269</f>
        <v>48.174112406674503</v>
      </c>
      <c r="W13">
        <f>Rate!E281</f>
        <v>51.7542706676658</v>
      </c>
      <c r="X13" s="2">
        <f>Rate!E293</f>
        <v>45.226314191261501</v>
      </c>
      <c r="Y13">
        <f>Rate!E317</f>
        <v>9.0845761512659493</v>
      </c>
      <c r="Z13">
        <f>Rate!E329</f>
        <v>8.9770946351933105</v>
      </c>
      <c r="AA13">
        <f>Rate!E341</f>
        <v>8.15617282908911</v>
      </c>
      <c r="AB13">
        <f>Rate!E353</f>
        <v>8.4687311495664304</v>
      </c>
      <c r="AC13">
        <f>Rate!E365</f>
        <v>11.751082055225799</v>
      </c>
      <c r="AD13">
        <f>Rate!E377</f>
        <v>7.1836775677009896</v>
      </c>
      <c r="AE13">
        <f>Rate!E389</f>
        <v>6.1358889036020701</v>
      </c>
      <c r="AF13">
        <f>Rate!E401</f>
        <v>7.2155824429432798</v>
      </c>
      <c r="AG13">
        <f>Rate!E413</f>
        <v>12.2106012188852</v>
      </c>
      <c r="AH13">
        <f>Rate!E425</f>
        <v>9.6670029506010309</v>
      </c>
      <c r="AI13" s="2">
        <f>Rate!E437</f>
        <v>6.4386513698531402</v>
      </c>
      <c r="AJ13">
        <f>Rate!E461</f>
        <v>4.6989842483163304</v>
      </c>
      <c r="AK13">
        <f>Rate!E473</f>
        <v>5.25778365982036</v>
      </c>
      <c r="AL13">
        <f>Rate!E485</f>
        <v>5.5558485685333299</v>
      </c>
      <c r="AM13">
        <f>Rate!E497</f>
        <v>4.8873259364908899</v>
      </c>
      <c r="AN13">
        <f>Rate!E509</f>
        <v>4.1412102133191802</v>
      </c>
      <c r="AO13">
        <f>Rate!E521</f>
        <v>5.6835268509100096</v>
      </c>
      <c r="AP13">
        <f>Rate!E533</f>
        <v>3.2770863478754499</v>
      </c>
      <c r="AQ13">
        <f>Rate!E545</f>
        <v>2.5920155232914301</v>
      </c>
      <c r="AR13">
        <f>Rate!E557</f>
        <v>3.9943243787216498</v>
      </c>
      <c r="AS13">
        <f>Rate!E569</f>
        <v>-6.2045089868483601</v>
      </c>
      <c r="AT13" s="2">
        <f>Rate!E581</f>
        <v>7.7975645070767303</v>
      </c>
      <c r="AU13">
        <f>Rate!E605</f>
        <v>64.737362824761206</v>
      </c>
      <c r="AV13">
        <f>Rate!E617</f>
        <v>63.5900009945126</v>
      </c>
      <c r="AW13">
        <f>Rate!E629</f>
        <v>68.622670257472606</v>
      </c>
      <c r="AX13">
        <f>Rate!E641</f>
        <v>69.617680212389203</v>
      </c>
      <c r="AY13">
        <f>Rate!E653</f>
        <v>72.490399254814605</v>
      </c>
      <c r="AZ13">
        <f>Rate!E665</f>
        <v>66.952199564070298</v>
      </c>
      <c r="BA13">
        <f>Rate!E677</f>
        <v>70.457041963823698</v>
      </c>
      <c r="BB13">
        <f>Rate!E689</f>
        <v>74.078993193987003</v>
      </c>
      <c r="BC13">
        <f>Rate!E701</f>
        <v>73.031441511663104</v>
      </c>
      <c r="BD13">
        <f>Rate!E713</f>
        <v>68.251158288429593</v>
      </c>
      <c r="BE13" s="2">
        <f>Rate!E725</f>
        <v>67.904026197858201</v>
      </c>
      <c r="BF13">
        <f>Rate!E749</f>
        <v>66.8111982881872</v>
      </c>
      <c r="BG13">
        <f>Rate!E761</f>
        <v>72.307469370713093</v>
      </c>
      <c r="BH13">
        <f>Rate!E773</f>
        <v>67.775802324292499</v>
      </c>
      <c r="BI13">
        <f>Rate!E785</f>
        <v>68.080085362463507</v>
      </c>
      <c r="BJ13">
        <f>Rate!E797</f>
        <v>68.718144128116904</v>
      </c>
      <c r="BK13">
        <f>Rate!E809</f>
        <v>69.3940927509706</v>
      </c>
      <c r="BL13">
        <f>Rate!E821</f>
        <v>73.705294105377703</v>
      </c>
      <c r="BM13">
        <f>Rate!E833</f>
        <v>70.988450138741698</v>
      </c>
      <c r="BN13">
        <f>Rate!E845</f>
        <v>70.253661326993097</v>
      </c>
      <c r="BO13">
        <f>Rate!E857</f>
        <v>63.797198932165699</v>
      </c>
      <c r="BP13" s="2">
        <f>Rate!E869</f>
        <v>69.030182673061205</v>
      </c>
      <c r="BQ13">
        <f>Rate!E893</f>
        <v>28.7047664537683</v>
      </c>
      <c r="BR13">
        <f>Rate!E905</f>
        <v>25.466451631218099</v>
      </c>
      <c r="BS13">
        <f>Rate!E917</f>
        <v>30.070715995920999</v>
      </c>
      <c r="BT13">
        <f>Rate!E929</f>
        <v>27.632994461958202</v>
      </c>
      <c r="BU13">
        <f>Rate!E941</f>
        <v>31.3726844104748</v>
      </c>
      <c r="BV13">
        <f>Rate!E953</f>
        <v>34.179179158794803</v>
      </c>
      <c r="BW13">
        <f>Rate!E965</f>
        <v>40.667466192566899</v>
      </c>
      <c r="BX13">
        <f>Rate!E977</f>
        <v>28.191396122169301</v>
      </c>
      <c r="BY13">
        <f>Rate!E989</f>
        <v>33.778884135729498</v>
      </c>
      <c r="BZ13">
        <f>Rate!E1001</f>
        <v>29.632508959649702</v>
      </c>
      <c r="CA13" s="2">
        <f>Rate!E1013</f>
        <v>27.8464623185893</v>
      </c>
      <c r="CB13">
        <f>Rate!E1037</f>
        <v>26.9096304046776</v>
      </c>
      <c r="CC13">
        <f>Rate!E1049</f>
        <v>29.385761849299399</v>
      </c>
      <c r="CD13">
        <f>Rate!E1061</f>
        <v>28.547558552577701</v>
      </c>
      <c r="CE13">
        <f>Rate!E1073</f>
        <v>26.2190780023349</v>
      </c>
      <c r="CF13">
        <f>Rate!E1085</f>
        <v>31.140299958136101</v>
      </c>
      <c r="CG13">
        <f>Rate!E1097</f>
        <v>28.825519037790698</v>
      </c>
      <c r="CH13">
        <f>Rate!E1109</f>
        <v>28.6848401407061</v>
      </c>
      <c r="CI13">
        <f>Rate!E1121</f>
        <v>33.204226689508602</v>
      </c>
      <c r="CJ13">
        <f>Rate!E1133</f>
        <v>41.201373800180001</v>
      </c>
      <c r="CK13">
        <f>Rate!E1145</f>
        <v>27.802876914826498</v>
      </c>
      <c r="CL13" s="2">
        <f>Rate!E1157</f>
        <v>29.1956159173684</v>
      </c>
    </row>
    <row r="14" spans="1:101" hidden="1" x14ac:dyDescent="0.25">
      <c r="A14">
        <v>12</v>
      </c>
      <c r="B14" s="4">
        <v>74.694491194999998</v>
      </c>
      <c r="C14">
        <f>Rate!E30</f>
        <v>51.486706574203403</v>
      </c>
      <c r="D14">
        <f>Rate!E42</f>
        <v>62.927129290329397</v>
      </c>
      <c r="E14">
        <f>Rate!E54</f>
        <v>60.287114079106402</v>
      </c>
      <c r="F14">
        <f>Rate!E66</f>
        <v>63.749085529375598</v>
      </c>
      <c r="G14">
        <f>Rate!E78</f>
        <v>66.559518851236206</v>
      </c>
      <c r="H14">
        <f>Rate!E90</f>
        <v>61.505666062390802</v>
      </c>
      <c r="I14">
        <f>Rate!E102</f>
        <v>60.3845177302913</v>
      </c>
      <c r="J14">
        <f>Rate!E114</f>
        <v>62.787971650369997</v>
      </c>
      <c r="K14">
        <f>Rate!E126</f>
        <v>69.735083449144099</v>
      </c>
      <c r="L14">
        <f>Rate!E138</f>
        <v>62.356298383064001</v>
      </c>
      <c r="M14" s="2">
        <f>Rate!E150</f>
        <v>59.663568547960502</v>
      </c>
      <c r="N14">
        <f>Rate!E174</f>
        <v>68.371546956946105</v>
      </c>
      <c r="O14">
        <f>Rate!E186</f>
        <v>66.163154604937006</v>
      </c>
      <c r="P14">
        <f>Rate!E198</f>
        <v>64.842446176923602</v>
      </c>
      <c r="Q14">
        <f>Rate!E210</f>
        <v>66.475673481028295</v>
      </c>
      <c r="R14">
        <f>Rate!E222</f>
        <v>62.4807537632283</v>
      </c>
      <c r="S14">
        <f>Rate!E234</f>
        <v>57.026333697374099</v>
      </c>
      <c r="T14">
        <f>Rate!E246</f>
        <v>57.578852422710803</v>
      </c>
      <c r="U14">
        <f>Rate!E258</f>
        <v>58.278978438023501</v>
      </c>
      <c r="V14">
        <f>Rate!E270</f>
        <v>49.722774376308998</v>
      </c>
      <c r="W14">
        <f>Rate!E282</f>
        <v>53.172404193108697</v>
      </c>
      <c r="X14" s="2">
        <f>Rate!E294</f>
        <v>46.392788979844397</v>
      </c>
      <c r="Y14">
        <f>Rate!E318</f>
        <v>9.6351010668443902</v>
      </c>
      <c r="Z14">
        <f>Rate!E330</f>
        <v>8.7334633059308899</v>
      </c>
      <c r="AA14">
        <f>Rate!E342</f>
        <v>9.4862238149069196</v>
      </c>
      <c r="AB14">
        <f>Rate!E354</f>
        <v>9.43801118746679</v>
      </c>
      <c r="AC14">
        <f>Rate!E366</f>
        <v>11.3804368323401</v>
      </c>
      <c r="AD14">
        <f>Rate!E378</f>
        <v>7.8684853563999599</v>
      </c>
      <c r="AE14">
        <f>Rate!E390</f>
        <v>7.2864988535787099</v>
      </c>
      <c r="AF14">
        <f>Rate!E402</f>
        <v>7.5085073328018597</v>
      </c>
      <c r="AG14">
        <f>Rate!E414</f>
        <v>11.1883723710363</v>
      </c>
      <c r="AH14">
        <f>Rate!E426</f>
        <v>9.8932988454540993</v>
      </c>
      <c r="AI14" s="2">
        <f>Rate!E438</f>
        <v>6.7512072463556301</v>
      </c>
      <c r="AJ14">
        <f>Rate!E462</f>
        <v>5.0373544164037698</v>
      </c>
      <c r="AK14">
        <f>Rate!E474</f>
        <v>5.1284933287668304</v>
      </c>
      <c r="AL14">
        <f>Rate!E486</f>
        <v>5.91108132170333</v>
      </c>
      <c r="AM14">
        <f>Rate!E498</f>
        <v>6.24241556399621</v>
      </c>
      <c r="AN14">
        <f>Rate!E510</f>
        <v>5.5992129541497597</v>
      </c>
      <c r="AO14">
        <f>Rate!E522</f>
        <v>5.9332223949246403</v>
      </c>
      <c r="AP14">
        <f>Rate!E534</f>
        <v>3.6066490518802201</v>
      </c>
      <c r="AQ14">
        <f>Rate!E546</f>
        <v>4.1200866620451704</v>
      </c>
      <c r="AR14">
        <f>Rate!E558</f>
        <v>4.6479706424571496</v>
      </c>
      <c r="AS14">
        <f>Rate!E570</f>
        <v>-6.4872430513887398</v>
      </c>
      <c r="AT14" s="2">
        <f>Rate!E582</f>
        <v>7.6104266413898998</v>
      </c>
      <c r="AU14">
        <f>Rate!E606</f>
        <v>65.662054730453207</v>
      </c>
      <c r="AV14">
        <f>Rate!E618</f>
        <v>65.087409658471898</v>
      </c>
      <c r="AW14">
        <f>Rate!E630</f>
        <v>69.935133388409099</v>
      </c>
      <c r="AX14">
        <f>Rate!E642</f>
        <v>70.428777963648201</v>
      </c>
      <c r="AY14">
        <f>Rate!E654</f>
        <v>74.1653851034106</v>
      </c>
      <c r="AZ14">
        <f>Rate!E666</f>
        <v>68.097311919446398</v>
      </c>
      <c r="BA14">
        <f>Rate!E678</f>
        <v>71.510926592252105</v>
      </c>
      <c r="BB14">
        <f>Rate!E690</f>
        <v>74.300390649026198</v>
      </c>
      <c r="BC14">
        <f>Rate!E702</f>
        <v>73.443561270694005</v>
      </c>
      <c r="BD14">
        <f>Rate!E714</f>
        <v>69.2919938183163</v>
      </c>
      <c r="BE14" s="2">
        <f>Rate!E726</f>
        <v>68.341966521091805</v>
      </c>
      <c r="BF14">
        <f>Rate!E750</f>
        <v>68.293756888294794</v>
      </c>
      <c r="BG14">
        <f>Rate!E762</f>
        <v>72.828299629944695</v>
      </c>
      <c r="BH14">
        <f>Rate!E774</f>
        <v>69.163202290818504</v>
      </c>
      <c r="BI14">
        <f>Rate!E786</f>
        <v>69.566323066120603</v>
      </c>
      <c r="BJ14">
        <f>Rate!E798</f>
        <v>70.123553881663895</v>
      </c>
      <c r="BK14">
        <f>Rate!E810</f>
        <v>70.121974562731097</v>
      </c>
      <c r="BL14">
        <f>Rate!E822</f>
        <v>73.839940274065398</v>
      </c>
      <c r="BM14">
        <f>Rate!E834</f>
        <v>72.200838644245707</v>
      </c>
      <c r="BN14">
        <f>Rate!E846</f>
        <v>71.675372335272598</v>
      </c>
      <c r="BO14">
        <f>Rate!E858</f>
        <v>65.534612148267698</v>
      </c>
      <c r="BP14" s="2">
        <f>Rate!E870</f>
        <v>69.366413423578706</v>
      </c>
      <c r="BQ14">
        <f>Rate!E894</f>
        <v>29.911387426769799</v>
      </c>
      <c r="BR14">
        <f>Rate!E906</f>
        <v>25.517085951328301</v>
      </c>
      <c r="BS14">
        <f>Rate!E918</f>
        <v>31.168990212275801</v>
      </c>
      <c r="BT14">
        <f>Rate!E930</f>
        <v>27.963574510077699</v>
      </c>
      <c r="BU14">
        <f>Rate!E942</f>
        <v>32.090493441987903</v>
      </c>
      <c r="BV14">
        <f>Rate!E954</f>
        <v>35.241005840718202</v>
      </c>
      <c r="BW14">
        <f>Rate!E966</f>
        <v>40.038688532785102</v>
      </c>
      <c r="BX14">
        <f>Rate!E978</f>
        <v>28.363638844451401</v>
      </c>
      <c r="BY14">
        <f>Rate!E990</f>
        <v>34.460093298310099</v>
      </c>
      <c r="BZ14">
        <f>Rate!E1002</f>
        <v>30.123566136246399</v>
      </c>
      <c r="CA14" s="2">
        <f>Rate!E1014</f>
        <v>28.720925707796699</v>
      </c>
      <c r="CB14">
        <f>Rate!E1038</f>
        <v>27.351431984871098</v>
      </c>
      <c r="CC14">
        <f>Rate!E1050</f>
        <v>29.7618754947481</v>
      </c>
      <c r="CD14">
        <f>Rate!E1062</f>
        <v>28.010873995632998</v>
      </c>
      <c r="CE14">
        <f>Rate!E1074</f>
        <v>27.409391887139702</v>
      </c>
      <c r="CF14">
        <f>Rate!E1086</f>
        <v>30.6786323447547</v>
      </c>
      <c r="CG14">
        <f>Rate!E1098</f>
        <v>28.507254650704201</v>
      </c>
      <c r="CH14">
        <f>Rate!E1110</f>
        <v>27.424339301463501</v>
      </c>
      <c r="CI14">
        <f>Rate!E1122</f>
        <v>33.745085068540199</v>
      </c>
      <c r="CJ14">
        <f>Rate!E1134</f>
        <v>41.035929681871899</v>
      </c>
      <c r="CK14">
        <f>Rate!E1146</f>
        <v>27.518122061099501</v>
      </c>
      <c r="CL14" s="2">
        <f>Rate!E1158</f>
        <v>29.610482316531701</v>
      </c>
    </row>
    <row r="15" spans="1:101" hidden="1" x14ac:dyDescent="0.25"/>
    <row r="16" spans="1:101" hidden="1" x14ac:dyDescent="0.25">
      <c r="A16" t="s">
        <v>119</v>
      </c>
      <c r="B16" s="2" t="s">
        <v>18</v>
      </c>
    </row>
    <row r="17" spans="1:90" hidden="1" x14ac:dyDescent="0.25">
      <c r="A17" s="5">
        <v>1</v>
      </c>
      <c r="B17" s="4">
        <v>1.3543423783333299</v>
      </c>
      <c r="C17">
        <f>Rate!F19</f>
        <v>29.667744142000402</v>
      </c>
      <c r="D17">
        <f>Rate!F31</f>
        <v>25.391378543617201</v>
      </c>
      <c r="E17">
        <f>Rate!F43</f>
        <v>30.7687799726782</v>
      </c>
      <c r="F17">
        <f>Rate!F55</f>
        <v>24.521807564567599</v>
      </c>
      <c r="G17">
        <f>Rate!F67</f>
        <v>31.434947270589799</v>
      </c>
      <c r="H17">
        <f>Rate!F79</f>
        <v>32.961750510832999</v>
      </c>
      <c r="I17">
        <f>Rate!F91</f>
        <v>28.803235163690601</v>
      </c>
      <c r="J17">
        <f>Rate!F103</f>
        <v>26.554072445659902</v>
      </c>
      <c r="K17">
        <f>Rate!F115</f>
        <v>30.760004547726599</v>
      </c>
      <c r="L17">
        <f>Rate!F127</f>
        <v>27.838622490614199</v>
      </c>
      <c r="M17" s="2">
        <f>Rate!F139</f>
        <v>22.891887218409298</v>
      </c>
      <c r="N17">
        <f>Rate!F163</f>
        <v>37.003935863093503</v>
      </c>
      <c r="O17">
        <f>Rate!F175</f>
        <v>38.280722753508499</v>
      </c>
      <c r="P17">
        <f>Rate!F187</f>
        <v>30.774687251802199</v>
      </c>
      <c r="Q17">
        <f>Rate!F199</f>
        <v>32.3132037584909</v>
      </c>
      <c r="R17">
        <f>Rate!F211</f>
        <v>29.0520846141394</v>
      </c>
      <c r="S17">
        <f>Rate!F223</f>
        <v>27.5476081793406</v>
      </c>
      <c r="T17">
        <f>Rate!F235</f>
        <v>27.608293822771099</v>
      </c>
      <c r="U17">
        <f>Rate!F247</f>
        <v>29.106286546977401</v>
      </c>
      <c r="V17">
        <f>Rate!F259</f>
        <v>25.2562137074699</v>
      </c>
      <c r="W17">
        <f>Rate!F271</f>
        <v>27.042563152323599</v>
      </c>
      <c r="X17" s="2">
        <f>Rate!F283</f>
        <v>26.875276267605798</v>
      </c>
      <c r="Y17">
        <f>Rate!F307</f>
        <v>20.1865548590599</v>
      </c>
      <c r="Z17">
        <f>Rate!F319</f>
        <v>22.8721152151432</v>
      </c>
      <c r="AA17">
        <f>Rate!F331</f>
        <v>22.151689440572799</v>
      </c>
      <c r="AB17">
        <f>Rate!F343</f>
        <v>21.9808683273654</v>
      </c>
      <c r="AC17">
        <f>Rate!F355</f>
        <v>25.102424480972701</v>
      </c>
      <c r="AD17">
        <f>Rate!F367</f>
        <v>24.8190076506908</v>
      </c>
      <c r="AE17">
        <f>Rate!F379</f>
        <v>18.531468048158501</v>
      </c>
      <c r="AF17">
        <f>Rate!F391</f>
        <v>21.6780865183744</v>
      </c>
      <c r="AG17">
        <f>Rate!F403</f>
        <v>24.292776353052901</v>
      </c>
      <c r="AH17">
        <f>Rate!F415</f>
        <v>21.5338189910909</v>
      </c>
      <c r="AI17" s="2">
        <f>Rate!F427</f>
        <v>16.295262966398901</v>
      </c>
      <c r="AJ17">
        <f>Rate!F451</f>
        <v>16.984879915208399</v>
      </c>
      <c r="AK17">
        <f>Rate!F463</f>
        <v>15.9725433103514</v>
      </c>
      <c r="AL17">
        <f>Rate!F475</f>
        <v>16.132860358663301</v>
      </c>
      <c r="AM17">
        <f>Rate!F487</f>
        <v>16.469251301685802</v>
      </c>
      <c r="AN17">
        <f>Rate!F499</f>
        <v>16.243892636513699</v>
      </c>
      <c r="AO17">
        <f>Rate!F511</f>
        <v>16.884151421734199</v>
      </c>
      <c r="AP17">
        <f>Rate!F523</f>
        <v>17.2585063724691</v>
      </c>
      <c r="AQ17">
        <f>Rate!F535</f>
        <v>15.195140878975799</v>
      </c>
      <c r="AR17">
        <f>Rate!F547</f>
        <v>16.754482755024199</v>
      </c>
      <c r="AS17">
        <f>Rate!F559</f>
        <v>14.312485788255399</v>
      </c>
      <c r="AT17" s="2">
        <f>Rate!F571</f>
        <v>14.2723357751984</v>
      </c>
      <c r="AU17">
        <f>Rate!F595</f>
        <v>36.657719087258698</v>
      </c>
      <c r="AV17">
        <f>Rate!F607</f>
        <v>36.1858823791097</v>
      </c>
      <c r="AW17">
        <f>Rate!F619</f>
        <v>34.672474390265698</v>
      </c>
      <c r="AX17">
        <f>Rate!F631</f>
        <v>37.207477144830001</v>
      </c>
      <c r="AY17">
        <f>Rate!F643</f>
        <v>37.820064065255501</v>
      </c>
      <c r="AZ17">
        <f>Rate!F655</f>
        <v>37.342049065608997</v>
      </c>
      <c r="BA17">
        <f>Rate!F667</f>
        <v>32.189030705821303</v>
      </c>
      <c r="BB17">
        <f>Rate!F679</f>
        <v>40.206906333382399</v>
      </c>
      <c r="BC17">
        <f>Rate!F691</f>
        <v>38.737318379460298</v>
      </c>
      <c r="BD17">
        <f>Rate!F703</f>
        <v>38.912290172513103</v>
      </c>
      <c r="BE17" s="2">
        <f>Rate!F715</f>
        <v>35.3419091580366</v>
      </c>
      <c r="BF17">
        <f>Rate!F739</f>
        <v>37.9814986021305</v>
      </c>
      <c r="BG17">
        <f>Rate!F751</f>
        <v>40.502198140767703</v>
      </c>
      <c r="BH17">
        <f>Rate!F763</f>
        <v>35.679988191519101</v>
      </c>
      <c r="BI17">
        <f>Rate!F775</f>
        <v>40.115512930487597</v>
      </c>
      <c r="BJ17">
        <f>Rate!F787</f>
        <v>33.044395837017099</v>
      </c>
      <c r="BK17">
        <f>Rate!F799</f>
        <v>37.873086238577898</v>
      </c>
      <c r="BL17">
        <f>Rate!F811</f>
        <v>38.464152928315897</v>
      </c>
      <c r="BM17">
        <f>Rate!F823</f>
        <v>40.292812898474402</v>
      </c>
      <c r="BN17">
        <f>Rate!F835</f>
        <v>35.799721476097901</v>
      </c>
      <c r="BO17">
        <f>Rate!F847</f>
        <v>33.192759303891997</v>
      </c>
      <c r="BP17" s="2">
        <f>Rate!F859</f>
        <v>36.613198046769803</v>
      </c>
      <c r="BQ17">
        <f>Rate!F883</f>
        <v>65.947577765180597</v>
      </c>
      <c r="BR17">
        <f>Rate!F895</f>
        <v>56.354172368188202</v>
      </c>
      <c r="BS17">
        <f>Rate!F907</f>
        <v>63.726858661261403</v>
      </c>
      <c r="BT17">
        <f>Rate!F919</f>
        <v>56.267320078750302</v>
      </c>
      <c r="BU17">
        <f>Rate!F931</f>
        <v>63.6482292131547</v>
      </c>
      <c r="BV17">
        <f>Rate!F943</f>
        <v>65.2159638451798</v>
      </c>
      <c r="BW17">
        <f>Rate!F955</f>
        <v>61.332072530253598</v>
      </c>
      <c r="BX17">
        <f>Rate!F967</f>
        <v>54.447418857022598</v>
      </c>
      <c r="BY17">
        <f>Rate!F979</f>
        <v>64.576243139531002</v>
      </c>
      <c r="BZ17">
        <f>Rate!F991</f>
        <v>61.996407089056603</v>
      </c>
      <c r="CA17" s="2">
        <f>Rate!F1003</f>
        <v>53.264062767351902</v>
      </c>
      <c r="CB17">
        <f>Rate!F1027</f>
        <v>58.939238050322999</v>
      </c>
      <c r="CC17">
        <f>Rate!F1039</f>
        <v>64.318509619929401</v>
      </c>
      <c r="CD17">
        <f>Rate!F1051</f>
        <v>47.160370529359497</v>
      </c>
      <c r="CE17">
        <f>Rate!F1063</f>
        <v>62.603061313227002</v>
      </c>
      <c r="CF17">
        <f>Rate!F1075</f>
        <v>52.675037341708503</v>
      </c>
      <c r="CG17">
        <f>Rate!F1087</f>
        <v>52.830338695493801</v>
      </c>
      <c r="CH17">
        <f>Rate!F1099</f>
        <v>65.306869652242199</v>
      </c>
      <c r="CI17">
        <f>Rate!F1111</f>
        <v>64.684557831446895</v>
      </c>
      <c r="CJ17">
        <f>Rate!F1123</f>
        <v>52.441460654570903</v>
      </c>
      <c r="CK17">
        <f>Rate!F1135</f>
        <v>62.306575752929298</v>
      </c>
      <c r="CL17" s="2">
        <f>Rate!F1147</f>
        <v>61.793607287659398</v>
      </c>
    </row>
    <row r="18" spans="1:90" hidden="1" x14ac:dyDescent="0.25">
      <c r="A18" s="5">
        <v>2</v>
      </c>
      <c r="B18" s="4">
        <v>7.9729140033333303</v>
      </c>
      <c r="C18">
        <f>Rate!F20</f>
        <v>29.344122497424902</v>
      </c>
      <c r="D18">
        <f>Rate!F32</f>
        <v>25.538015128232502</v>
      </c>
      <c r="E18">
        <f>Rate!F44</f>
        <v>30.545173970181601</v>
      </c>
      <c r="F18">
        <f>Rate!F56</f>
        <v>24.648312549606999</v>
      </c>
      <c r="G18">
        <f>Rate!F68</f>
        <v>31.888424108494601</v>
      </c>
      <c r="H18">
        <f>Rate!F80</f>
        <v>32.663760950162903</v>
      </c>
      <c r="I18">
        <f>Rate!F92</f>
        <v>29.172716539424101</v>
      </c>
      <c r="J18">
        <f>Rate!F104</f>
        <v>26.649719630711498</v>
      </c>
      <c r="K18">
        <f>Rate!F116</f>
        <v>29.886699326932</v>
      </c>
      <c r="L18">
        <f>Rate!F128</f>
        <v>28.823853481519201</v>
      </c>
      <c r="M18" s="2">
        <f>Rate!F140</f>
        <v>23.061501385052001</v>
      </c>
      <c r="N18">
        <f>Rate!F164</f>
        <v>35.855481188271497</v>
      </c>
      <c r="O18">
        <f>Rate!F176</f>
        <v>36.2299733034681</v>
      </c>
      <c r="P18">
        <f>Rate!F188</f>
        <v>30.883221347887002</v>
      </c>
      <c r="Q18">
        <f>Rate!F200</f>
        <v>31.8403299078301</v>
      </c>
      <c r="R18">
        <f>Rate!F212</f>
        <v>29.404292526784499</v>
      </c>
      <c r="S18">
        <f>Rate!F224</f>
        <v>27.210774331493202</v>
      </c>
      <c r="T18">
        <f>Rate!F236</f>
        <v>26.6490758203763</v>
      </c>
      <c r="U18">
        <f>Rate!F248</f>
        <v>28.566863514387698</v>
      </c>
      <c r="V18">
        <f>Rate!F260</f>
        <v>24.4683958391918</v>
      </c>
      <c r="W18">
        <f>Rate!F272</f>
        <v>26.630586764977799</v>
      </c>
      <c r="X18" s="2">
        <f>Rate!F284</f>
        <v>26.564176934442301</v>
      </c>
      <c r="Y18">
        <f>Rate!F308</f>
        <v>20.058396989363999</v>
      </c>
      <c r="Z18">
        <f>Rate!F320</f>
        <v>20.9923538858203</v>
      </c>
      <c r="AA18">
        <f>Rate!F332</f>
        <v>21.745533354626598</v>
      </c>
      <c r="AB18">
        <f>Rate!F344</f>
        <v>20.3958693519508</v>
      </c>
      <c r="AC18">
        <f>Rate!F356</f>
        <v>24.384803802485099</v>
      </c>
      <c r="AD18">
        <f>Rate!F368</f>
        <v>23.478977404576899</v>
      </c>
      <c r="AE18">
        <f>Rate!F380</f>
        <v>17.346029615037398</v>
      </c>
      <c r="AF18">
        <f>Rate!F392</f>
        <v>20.681466739411601</v>
      </c>
      <c r="AG18">
        <f>Rate!F404</f>
        <v>22.956017973585698</v>
      </c>
      <c r="AH18">
        <f>Rate!F416</f>
        <v>20.6637656745757</v>
      </c>
      <c r="AI18" s="2">
        <f>Rate!F428</f>
        <v>15.3127218185389</v>
      </c>
      <c r="AJ18">
        <f>Rate!F452</f>
        <v>16.5185374255888</v>
      </c>
      <c r="AK18">
        <f>Rate!F464</f>
        <v>15.669701076036199</v>
      </c>
      <c r="AL18">
        <f>Rate!F476</f>
        <v>15.9016385655364</v>
      </c>
      <c r="AM18">
        <f>Rate!F488</f>
        <v>16.3887457557482</v>
      </c>
      <c r="AN18">
        <f>Rate!F500</f>
        <v>16.3149871210606</v>
      </c>
      <c r="AO18">
        <f>Rate!F512</f>
        <v>17.1694688649164</v>
      </c>
      <c r="AP18">
        <f>Rate!F524</f>
        <v>16.223495708890798</v>
      </c>
      <c r="AQ18">
        <f>Rate!F536</f>
        <v>15.644339636458801</v>
      </c>
      <c r="AR18">
        <f>Rate!F548</f>
        <v>16.428203047397201</v>
      </c>
      <c r="AS18">
        <f>Rate!F560</f>
        <v>13.974629471237</v>
      </c>
      <c r="AT18" s="2">
        <f>Rate!F572</f>
        <v>14.124592804442299</v>
      </c>
      <c r="AU18">
        <f>Rate!F596</f>
        <v>38.104618750293703</v>
      </c>
      <c r="AV18">
        <f>Rate!F608</f>
        <v>37.7727518337487</v>
      </c>
      <c r="AW18">
        <f>Rate!F620</f>
        <v>35.727075633505997</v>
      </c>
      <c r="AX18">
        <f>Rate!F632</f>
        <v>38.4805986231367</v>
      </c>
      <c r="AY18">
        <f>Rate!F644</f>
        <v>38.770691708918299</v>
      </c>
      <c r="AZ18">
        <f>Rate!F656</f>
        <v>37.083083208167203</v>
      </c>
      <c r="BA18">
        <f>Rate!F668</f>
        <v>31.230135243508499</v>
      </c>
      <c r="BB18">
        <f>Rate!F680</f>
        <v>40.993390739104498</v>
      </c>
      <c r="BC18">
        <f>Rate!F692</f>
        <v>39.548197592309499</v>
      </c>
      <c r="BD18">
        <f>Rate!F704</f>
        <v>40.190733905364198</v>
      </c>
      <c r="BE18" s="2">
        <f>Rate!F716</f>
        <v>36.361753921674399</v>
      </c>
      <c r="BF18">
        <f>Rate!F740</f>
        <v>39.431538204452799</v>
      </c>
      <c r="BG18">
        <f>Rate!F752</f>
        <v>40.716972074209799</v>
      </c>
      <c r="BH18">
        <f>Rate!F764</f>
        <v>33.992666338549697</v>
      </c>
      <c r="BI18">
        <f>Rate!F776</f>
        <v>40.605637107426098</v>
      </c>
      <c r="BJ18">
        <f>Rate!F788</f>
        <v>32.8519194233387</v>
      </c>
      <c r="BK18">
        <f>Rate!F800</f>
        <v>37.354671387932903</v>
      </c>
      <c r="BL18">
        <f>Rate!F812</f>
        <v>37.190782041470897</v>
      </c>
      <c r="BM18">
        <f>Rate!F824</f>
        <v>41.417746231782303</v>
      </c>
      <c r="BN18">
        <f>Rate!F836</f>
        <v>35.241779124272597</v>
      </c>
      <c r="BO18">
        <f>Rate!F848</f>
        <v>33.1187508941468</v>
      </c>
      <c r="BP18" s="2">
        <f>Rate!F860</f>
        <v>37.415672213544603</v>
      </c>
      <c r="BQ18">
        <f>Rate!F884</f>
        <v>68.707937382583793</v>
      </c>
      <c r="BR18">
        <f>Rate!F896</f>
        <v>58.542717798966102</v>
      </c>
      <c r="BS18">
        <f>Rate!F908</f>
        <v>66.463159234380498</v>
      </c>
      <c r="BT18">
        <f>Rate!F920</f>
        <v>58.670762354630803</v>
      </c>
      <c r="BU18">
        <f>Rate!F932</f>
        <v>64.138264051916707</v>
      </c>
      <c r="BV18">
        <f>Rate!F944</f>
        <v>66.225059166593994</v>
      </c>
      <c r="BW18">
        <f>Rate!F956</f>
        <v>64.083655856465597</v>
      </c>
      <c r="BX18">
        <f>Rate!F968</f>
        <v>55.827752222588899</v>
      </c>
      <c r="BY18">
        <f>Rate!F980</f>
        <v>66.835504505589199</v>
      </c>
      <c r="BZ18">
        <f>Rate!F992</f>
        <v>63.773540470124601</v>
      </c>
      <c r="CA18" s="2">
        <f>Rate!F1004</f>
        <v>55.776314218851802</v>
      </c>
      <c r="CB18">
        <f>Rate!F1028</f>
        <v>60.183948817025801</v>
      </c>
      <c r="CC18">
        <f>Rate!F1040</f>
        <v>65.884683750454698</v>
      </c>
      <c r="CD18">
        <f>Rate!F1052</f>
        <v>48.226487885594402</v>
      </c>
      <c r="CE18">
        <f>Rate!F1064</f>
        <v>64.513049187290505</v>
      </c>
      <c r="CF18">
        <f>Rate!F1076</f>
        <v>53.261723723809702</v>
      </c>
      <c r="CG18">
        <f>Rate!F1088</f>
        <v>54.007458425424602</v>
      </c>
      <c r="CH18">
        <f>Rate!F1100</f>
        <v>66.680158563192407</v>
      </c>
      <c r="CI18">
        <f>Rate!F1112</f>
        <v>66.929247972066804</v>
      </c>
      <c r="CJ18">
        <f>Rate!F1124</f>
        <v>54.802363778372701</v>
      </c>
      <c r="CK18">
        <f>Rate!F1136</f>
        <v>63.459318743040498</v>
      </c>
      <c r="CL18" s="2">
        <f>Rate!F1148</f>
        <v>62.266591929878402</v>
      </c>
    </row>
    <row r="19" spans="1:90" hidden="1" x14ac:dyDescent="0.25">
      <c r="A19" s="6">
        <v>3</v>
      </c>
      <c r="B19" s="7">
        <v>14.6135856683333</v>
      </c>
      <c r="C19">
        <f>Rate!F21</f>
        <v>29.3087782269393</v>
      </c>
      <c r="D19">
        <f>Rate!F33</f>
        <v>25.789281446126001</v>
      </c>
      <c r="E19">
        <f>Rate!F45</f>
        <v>30.747375878585199</v>
      </c>
      <c r="F19">
        <f>Rate!F57</f>
        <v>25.350804905447401</v>
      </c>
      <c r="G19">
        <f>Rate!F69</f>
        <v>32.144388680474201</v>
      </c>
      <c r="H19">
        <f>Rate!F81</f>
        <v>32.724725070666999</v>
      </c>
      <c r="I19">
        <f>Rate!F93</f>
        <v>29.650998555523199</v>
      </c>
      <c r="J19">
        <f>Rate!F105</f>
        <v>27.0104705869079</v>
      </c>
      <c r="K19">
        <f>Rate!F117</f>
        <v>29.837755379436501</v>
      </c>
      <c r="L19">
        <f>Rate!F129</f>
        <v>29.2191924132871</v>
      </c>
      <c r="M19" s="2">
        <f>Rate!F141</f>
        <v>23.1241235105336</v>
      </c>
      <c r="N19">
        <f>Rate!F165</f>
        <v>36.068904809984602</v>
      </c>
      <c r="O19">
        <f>Rate!F177</f>
        <v>37.185163580797202</v>
      </c>
      <c r="P19">
        <f>Rate!F189</f>
        <v>31.6485150083113</v>
      </c>
      <c r="Q19">
        <f>Rate!F201</f>
        <v>32.953350328927797</v>
      </c>
      <c r="R19">
        <f>Rate!F213</f>
        <v>29.429174206443001</v>
      </c>
      <c r="S19">
        <f>Rate!F225</f>
        <v>27.163802414926099</v>
      </c>
      <c r="T19">
        <f>Rate!F237</f>
        <v>26.8520563544485</v>
      </c>
      <c r="U19">
        <f>Rate!F249</f>
        <v>29.247768533089602</v>
      </c>
      <c r="V19">
        <f>Rate!F261</f>
        <v>24.957682217980501</v>
      </c>
      <c r="W19">
        <f>Rate!F273</f>
        <v>27.135506192631301</v>
      </c>
      <c r="X19" s="2">
        <f>Rate!F285</f>
        <v>27.065842706476101</v>
      </c>
      <c r="Y19">
        <f>Rate!F309</f>
        <v>19.5030950818654</v>
      </c>
      <c r="Z19">
        <f>Rate!F321</f>
        <v>20.470097062859899</v>
      </c>
      <c r="AA19">
        <f>Rate!F333</f>
        <v>21.509616730421499</v>
      </c>
      <c r="AB19">
        <f>Rate!F345</f>
        <v>20.088674135952299</v>
      </c>
      <c r="AC19">
        <f>Rate!F357</f>
        <v>24.006563134486701</v>
      </c>
      <c r="AD19">
        <f>Rate!F369</f>
        <v>23.0127160229361</v>
      </c>
      <c r="AE19">
        <f>Rate!F381</f>
        <v>16.823217186656901</v>
      </c>
      <c r="AF19">
        <f>Rate!F393</f>
        <v>20.178925229485699</v>
      </c>
      <c r="AG19">
        <f>Rate!F405</f>
        <v>22.4043370549184</v>
      </c>
      <c r="AH19">
        <f>Rate!F417</f>
        <v>20.136319737887501</v>
      </c>
      <c r="AI19" s="2">
        <f>Rate!F429</f>
        <v>15.6695841498082</v>
      </c>
      <c r="AJ19">
        <f>Rate!F453</f>
        <v>16.226180695463501</v>
      </c>
      <c r="AK19">
        <f>Rate!F465</f>
        <v>15.742094880244</v>
      </c>
      <c r="AL19">
        <f>Rate!F477</f>
        <v>16.002538380356199</v>
      </c>
      <c r="AM19">
        <f>Rate!F489</f>
        <v>16.587219418395701</v>
      </c>
      <c r="AN19">
        <f>Rate!F501</f>
        <v>16.457302570391601</v>
      </c>
      <c r="AO19">
        <f>Rate!F513</f>
        <v>16.805510586730499</v>
      </c>
      <c r="AP19">
        <f>Rate!F525</f>
        <v>15.5455749703774</v>
      </c>
      <c r="AQ19">
        <f>Rate!F537</f>
        <v>15.572539731744801</v>
      </c>
      <c r="AR19">
        <f>Rate!F549</f>
        <v>16.292530439519499</v>
      </c>
      <c r="AS19">
        <f>Rate!F561</f>
        <v>13.974639495810299</v>
      </c>
      <c r="AT19" s="2">
        <f>Rate!F573</f>
        <v>13.731861411086999</v>
      </c>
      <c r="AU19">
        <f>Rate!F597</f>
        <v>38.1766376290091</v>
      </c>
      <c r="AV19">
        <f>Rate!F609</f>
        <v>37.6219368745681</v>
      </c>
      <c r="AW19">
        <f>Rate!F621</f>
        <v>35.632629814240801</v>
      </c>
      <c r="AX19">
        <f>Rate!F633</f>
        <v>38.724325333520397</v>
      </c>
      <c r="AY19">
        <f>Rate!F645</f>
        <v>38.479151255628899</v>
      </c>
      <c r="AZ19">
        <f>Rate!F657</f>
        <v>37.301344746857197</v>
      </c>
      <c r="BA19">
        <f>Rate!F669</f>
        <v>31.126334002715801</v>
      </c>
      <c r="BB19">
        <f>Rate!F681</f>
        <v>40.957263810521802</v>
      </c>
      <c r="BC19">
        <f>Rate!F693</f>
        <v>39.661920066262098</v>
      </c>
      <c r="BD19">
        <f>Rate!F705</f>
        <v>40.240404198298599</v>
      </c>
      <c r="BE19" s="2">
        <f>Rate!F717</f>
        <v>35.932485687814797</v>
      </c>
      <c r="BF19">
        <f>Rate!F741</f>
        <v>39.3332347857096</v>
      </c>
      <c r="BG19">
        <f>Rate!F753</f>
        <v>40.8462845094231</v>
      </c>
      <c r="BH19">
        <f>Rate!F765</f>
        <v>33.982993303113901</v>
      </c>
      <c r="BI19">
        <f>Rate!F777</f>
        <v>40.7130925318802</v>
      </c>
      <c r="BJ19">
        <f>Rate!F789</f>
        <v>32.848522067782</v>
      </c>
      <c r="BK19">
        <f>Rate!F801</f>
        <v>36.986133556579098</v>
      </c>
      <c r="BL19">
        <f>Rate!F813</f>
        <v>37.3512226138157</v>
      </c>
      <c r="BM19">
        <f>Rate!F825</f>
        <v>41.389939246618397</v>
      </c>
      <c r="BN19">
        <f>Rate!F837</f>
        <v>35.812379080950997</v>
      </c>
      <c r="BO19">
        <f>Rate!F849</f>
        <v>32.872085570801403</v>
      </c>
      <c r="BP19" s="2">
        <f>Rate!F861</f>
        <v>37.346062135023701</v>
      </c>
      <c r="BQ19">
        <f>Rate!F885</f>
        <v>68.836103328093401</v>
      </c>
      <c r="BR19">
        <f>Rate!F897</f>
        <v>59.194877095407101</v>
      </c>
      <c r="BS19">
        <f>Rate!F909</f>
        <v>67.791004835762806</v>
      </c>
      <c r="BT19">
        <f>Rate!F921</f>
        <v>59.271654443461699</v>
      </c>
      <c r="BU19">
        <f>Rate!F933</f>
        <v>66.199547069311507</v>
      </c>
      <c r="BV19">
        <f>Rate!F945</f>
        <v>67.853920851318506</v>
      </c>
      <c r="BW19">
        <f>Rate!F957</f>
        <v>65.078543220600395</v>
      </c>
      <c r="BX19">
        <f>Rate!F969</f>
        <v>56.263412531825402</v>
      </c>
      <c r="BY19">
        <f>Rate!F981</f>
        <v>67.838540692431195</v>
      </c>
      <c r="BZ19">
        <f>Rate!F993</f>
        <v>64.040880891473705</v>
      </c>
      <c r="CA19" s="2">
        <f>Rate!F1005</f>
        <v>56.320949588628999</v>
      </c>
      <c r="CB19">
        <f>Rate!F1029</f>
        <v>60.959491459918198</v>
      </c>
      <c r="CC19">
        <f>Rate!F1041</f>
        <v>66.940798018059596</v>
      </c>
      <c r="CD19">
        <f>Rate!F1053</f>
        <v>49.390936342073203</v>
      </c>
      <c r="CE19">
        <f>Rate!F1065</f>
        <v>65.672684913370801</v>
      </c>
      <c r="CF19">
        <f>Rate!F1077</f>
        <v>54.711483391000797</v>
      </c>
      <c r="CG19">
        <f>Rate!F1089</f>
        <v>54.903824118162703</v>
      </c>
      <c r="CH19">
        <f>Rate!F1101</f>
        <v>67.553769328149102</v>
      </c>
      <c r="CI19">
        <f>Rate!F1113</f>
        <v>67.274421472263001</v>
      </c>
      <c r="CJ19">
        <f>Rate!F1125</f>
        <v>55.787787275818403</v>
      </c>
      <c r="CK19">
        <f>Rate!F1137</f>
        <v>63.858153338703701</v>
      </c>
      <c r="CL19" s="2">
        <f>Rate!F1149</f>
        <v>62.946878316954802</v>
      </c>
    </row>
    <row r="20" spans="1:90" hidden="1" x14ac:dyDescent="0.25">
      <c r="A20" s="8">
        <v>4</v>
      </c>
      <c r="B20" s="9">
        <v>21.383477558333301</v>
      </c>
      <c r="C20">
        <f>Rate!F22</f>
        <v>36.129650589064397</v>
      </c>
      <c r="D20">
        <f>Rate!F34</f>
        <v>34.014942405750297</v>
      </c>
      <c r="E20">
        <f>Rate!F46</f>
        <v>39.737201267277001</v>
      </c>
      <c r="F20">
        <f>Rate!F58</f>
        <v>32.890202835489198</v>
      </c>
      <c r="G20">
        <f>Rate!F70</f>
        <v>41.143590889487903</v>
      </c>
      <c r="H20">
        <f>Rate!F82</f>
        <v>40.609365910235397</v>
      </c>
      <c r="I20">
        <f>Rate!F94</f>
        <v>39.257710227040903</v>
      </c>
      <c r="J20">
        <f>Rate!F106</f>
        <v>35.090543343222002</v>
      </c>
      <c r="K20">
        <f>Rate!F118</f>
        <v>39.227651351247403</v>
      </c>
      <c r="L20">
        <f>Rate!F130</f>
        <v>38.636501239834402</v>
      </c>
      <c r="M20" s="2">
        <f>Rate!F142</f>
        <v>30.879084096800799</v>
      </c>
      <c r="N20">
        <f>Rate!F166</f>
        <v>45.654529606339402</v>
      </c>
      <c r="O20">
        <f>Rate!F178</f>
        <v>48.5829608923828</v>
      </c>
      <c r="P20">
        <f>Rate!F190</f>
        <v>40.300682440829597</v>
      </c>
      <c r="Q20">
        <f>Rate!F202</f>
        <v>44.576684868014603</v>
      </c>
      <c r="R20">
        <f>Rate!F214</f>
        <v>36.536889210617502</v>
      </c>
      <c r="S20">
        <f>Rate!F226</f>
        <v>34.880164069798496</v>
      </c>
      <c r="T20">
        <f>Rate!F238</f>
        <v>33.917476193072297</v>
      </c>
      <c r="U20">
        <f>Rate!F250</f>
        <v>37.7737127378224</v>
      </c>
      <c r="V20">
        <f>Rate!F262</f>
        <v>33.716645159457599</v>
      </c>
      <c r="W20">
        <f>Rate!F274</f>
        <v>36.358421314570101</v>
      </c>
      <c r="X20" s="2">
        <f>Rate!F286</f>
        <v>34.681582814292298</v>
      </c>
      <c r="Y20">
        <f>Rate!F310</f>
        <v>23.571221895687</v>
      </c>
      <c r="Z20">
        <f>Rate!F322</f>
        <v>24.810855991412598</v>
      </c>
      <c r="AA20">
        <f>Rate!F334</f>
        <v>26.8040789381024</v>
      </c>
      <c r="AB20">
        <f>Rate!F346</f>
        <v>24.817919674142601</v>
      </c>
      <c r="AC20">
        <f>Rate!F358</f>
        <v>29.196810812854402</v>
      </c>
      <c r="AD20">
        <f>Rate!F370</f>
        <v>28.232679342646001</v>
      </c>
      <c r="AE20">
        <f>Rate!F382</f>
        <v>21.530208894117301</v>
      </c>
      <c r="AF20">
        <f>Rate!F394</f>
        <v>25.7929316009368</v>
      </c>
      <c r="AG20">
        <f>Rate!F406</f>
        <v>26.889723580916499</v>
      </c>
      <c r="AH20">
        <f>Rate!F418</f>
        <v>27.001754249810901</v>
      </c>
      <c r="AI20" s="2">
        <f>Rate!F430</f>
        <v>20.6427786113201</v>
      </c>
      <c r="AJ20">
        <f>Rate!F454</f>
        <v>18.545226105119202</v>
      </c>
      <c r="AK20">
        <f>Rate!F466</f>
        <v>18.7431984613061</v>
      </c>
      <c r="AL20">
        <f>Rate!F478</f>
        <v>18.1678483390053</v>
      </c>
      <c r="AM20">
        <f>Rate!F490</f>
        <v>19.6974412563731</v>
      </c>
      <c r="AN20">
        <f>Rate!F502</f>
        <v>18.880845724447902</v>
      </c>
      <c r="AO20">
        <f>Rate!F514</f>
        <v>20.526328351693898</v>
      </c>
      <c r="AP20">
        <f>Rate!F526</f>
        <v>20.375022514335502</v>
      </c>
      <c r="AQ20">
        <f>Rate!F538</f>
        <v>18.567895306557698</v>
      </c>
      <c r="AR20">
        <f>Rate!F550</f>
        <v>18.846233331749001</v>
      </c>
      <c r="AS20">
        <f>Rate!F562</f>
        <v>16.850165677805499</v>
      </c>
      <c r="AT20" s="2">
        <f>Rate!F574</f>
        <v>16.754717087388698</v>
      </c>
      <c r="AU20">
        <f>Rate!F598</f>
        <v>56.187742185859797</v>
      </c>
      <c r="AV20">
        <f>Rate!F610</f>
        <v>55.931667534274602</v>
      </c>
      <c r="AW20">
        <f>Rate!F622</f>
        <v>53.829455211704499</v>
      </c>
      <c r="AX20">
        <f>Rate!F634</f>
        <v>57.090501822873101</v>
      </c>
      <c r="AY20">
        <f>Rate!F646</f>
        <v>58.894073520482301</v>
      </c>
      <c r="AZ20">
        <f>Rate!F658</f>
        <v>55.491626684555598</v>
      </c>
      <c r="BA20">
        <f>Rate!F670</f>
        <v>48.4514890021265</v>
      </c>
      <c r="BB20">
        <f>Rate!F682</f>
        <v>60.8493797037032</v>
      </c>
      <c r="BC20">
        <f>Rate!F694</f>
        <v>58.375774553710997</v>
      </c>
      <c r="BD20">
        <f>Rate!F706</f>
        <v>59.933398536364699</v>
      </c>
      <c r="BE20" s="2">
        <f>Rate!F718</f>
        <v>54.805452152322701</v>
      </c>
      <c r="BF20">
        <f>Rate!F742</f>
        <v>60.025338583339</v>
      </c>
      <c r="BG20">
        <f>Rate!F754</f>
        <v>63.213531836834399</v>
      </c>
      <c r="BH20">
        <f>Rate!F766</f>
        <v>54.127890160275498</v>
      </c>
      <c r="BI20">
        <f>Rate!F778</f>
        <v>62.887159610011999</v>
      </c>
      <c r="BJ20">
        <f>Rate!F790</f>
        <v>54.642468452105099</v>
      </c>
      <c r="BK20">
        <f>Rate!F802</f>
        <v>55.732023455811202</v>
      </c>
      <c r="BL20">
        <f>Rate!F814</f>
        <v>60.704547126667698</v>
      </c>
      <c r="BM20">
        <f>Rate!F826</f>
        <v>64.005430000724303</v>
      </c>
      <c r="BN20">
        <f>Rate!F838</f>
        <v>57.576181343909802</v>
      </c>
      <c r="BO20">
        <f>Rate!F850</f>
        <v>51.6661098945522</v>
      </c>
      <c r="BP20" s="2">
        <f>Rate!F862</f>
        <v>59.014357283160599</v>
      </c>
      <c r="BQ20">
        <f>Rate!F886</f>
        <v>102.799311581306</v>
      </c>
      <c r="BR20">
        <f>Rate!F898</f>
        <v>91.982547909672206</v>
      </c>
      <c r="BS20">
        <f>Rate!F910</f>
        <v>102.88422897258801</v>
      </c>
      <c r="BT20">
        <f>Rate!F922</f>
        <v>90.1795706524602</v>
      </c>
      <c r="BU20">
        <f>Rate!F934</f>
        <v>103.599357251084</v>
      </c>
      <c r="BV20">
        <f>Rate!F946</f>
        <v>106.198780736084</v>
      </c>
      <c r="BW20">
        <f>Rate!F958</f>
        <v>100.337617861041</v>
      </c>
      <c r="BX20">
        <f>Rate!F970</f>
        <v>89.731031228245001</v>
      </c>
      <c r="BY20">
        <f>Rate!F982</f>
        <v>103.351120961905</v>
      </c>
      <c r="BZ20">
        <f>Rate!F994</f>
        <v>100.13342298444999</v>
      </c>
      <c r="CA20" s="2">
        <f>Rate!F1006</f>
        <v>82.338669875900806</v>
      </c>
      <c r="CB20">
        <f>Rate!F1030</f>
        <v>91.380598665772993</v>
      </c>
      <c r="CC20">
        <f>Rate!F1042</f>
        <v>99.571690645531703</v>
      </c>
      <c r="CD20">
        <f>Rate!F1054</f>
        <v>74.637005534234802</v>
      </c>
      <c r="CE20">
        <f>Rate!F1066</f>
        <v>97.301843555049601</v>
      </c>
      <c r="CF20">
        <f>Rate!F1078</f>
        <v>82.802381397623193</v>
      </c>
      <c r="CG20">
        <f>Rate!F1090</f>
        <v>81.862836879617404</v>
      </c>
      <c r="CH20">
        <f>Rate!F1102</f>
        <v>98.977017911322605</v>
      </c>
      <c r="CI20">
        <f>Rate!F1114</f>
        <v>102.394437900439</v>
      </c>
      <c r="CJ20">
        <f>Rate!F1126</f>
        <v>82.4192297002147</v>
      </c>
      <c r="CK20">
        <f>Rate!F1138</f>
        <v>97.180502634862506</v>
      </c>
      <c r="CL20" s="2">
        <f>Rate!F1150</f>
        <v>95.545010744276397</v>
      </c>
    </row>
    <row r="21" spans="1:90" hidden="1" x14ac:dyDescent="0.25">
      <c r="A21" s="5">
        <v>5</v>
      </c>
      <c r="B21" s="4">
        <v>28.001789183333301</v>
      </c>
      <c r="C21">
        <f>Rate!F23</f>
        <v>36.738168400049702</v>
      </c>
      <c r="D21">
        <f>Rate!F35</f>
        <v>36.2167872322417</v>
      </c>
      <c r="E21">
        <f>Rate!F47</f>
        <v>40.284858594769098</v>
      </c>
      <c r="F21">
        <f>Rate!F59</f>
        <v>34.375157092119402</v>
      </c>
      <c r="G21">
        <f>Rate!F71</f>
        <v>41.907922059483099</v>
      </c>
      <c r="H21">
        <f>Rate!F83</f>
        <v>41.5078747711392</v>
      </c>
      <c r="I21">
        <f>Rate!F95</f>
        <v>40.582979191234301</v>
      </c>
      <c r="J21">
        <f>Rate!F107</f>
        <v>36.102688499122699</v>
      </c>
      <c r="K21">
        <f>Rate!F119</f>
        <v>38.726230202463903</v>
      </c>
      <c r="L21">
        <f>Rate!F131</f>
        <v>40.7508161250393</v>
      </c>
      <c r="M21" s="2">
        <f>Rate!F143</f>
        <v>32.494420576128398</v>
      </c>
      <c r="N21">
        <f>Rate!F167</f>
        <v>46.8531321070299</v>
      </c>
      <c r="O21">
        <f>Rate!F179</f>
        <v>52.450873995713302</v>
      </c>
      <c r="P21">
        <f>Rate!F191</f>
        <v>41.807103041288201</v>
      </c>
      <c r="Q21">
        <f>Rate!F203</f>
        <v>44.608142111104002</v>
      </c>
      <c r="R21">
        <f>Rate!F215</f>
        <v>36.001444468963903</v>
      </c>
      <c r="S21">
        <f>Rate!F227</f>
        <v>35.719094103317097</v>
      </c>
      <c r="T21">
        <f>Rate!F239</f>
        <v>36.690984762084298</v>
      </c>
      <c r="U21">
        <f>Rate!F251</f>
        <v>39.319501839205699</v>
      </c>
      <c r="V21">
        <f>Rate!F263</f>
        <v>35.300239230503799</v>
      </c>
      <c r="W21">
        <f>Rate!F275</f>
        <v>37.095528908201103</v>
      </c>
      <c r="X21" s="2">
        <f>Rate!F287</f>
        <v>36.407938630269904</v>
      </c>
      <c r="Y21">
        <f>Rate!F311</f>
        <v>25.9651900955907</v>
      </c>
      <c r="Z21">
        <f>Rate!F323</f>
        <v>27.3473286898375</v>
      </c>
      <c r="AA21">
        <f>Rate!F335</f>
        <v>28.334259959055501</v>
      </c>
      <c r="AB21">
        <f>Rate!F347</f>
        <v>27.311147540123098</v>
      </c>
      <c r="AC21">
        <f>Rate!F359</f>
        <v>31.589146555435899</v>
      </c>
      <c r="AD21">
        <f>Rate!F371</f>
        <v>31.057194246609299</v>
      </c>
      <c r="AE21">
        <f>Rate!F383</f>
        <v>23.877151915067099</v>
      </c>
      <c r="AF21">
        <f>Rate!F395</f>
        <v>28.012302237911801</v>
      </c>
      <c r="AG21">
        <f>Rate!F407</f>
        <v>30.313992516915899</v>
      </c>
      <c r="AH21">
        <f>Rate!F419</f>
        <v>30.088488993542999</v>
      </c>
      <c r="AI21" s="2">
        <f>Rate!F431</f>
        <v>22.035278413351801</v>
      </c>
      <c r="AJ21">
        <f>Rate!F455</f>
        <v>19.969211855156999</v>
      </c>
      <c r="AK21">
        <f>Rate!F467</f>
        <v>19.982880780527601</v>
      </c>
      <c r="AL21">
        <f>Rate!F479</f>
        <v>19.306394354816199</v>
      </c>
      <c r="AM21">
        <f>Rate!F491</f>
        <v>20.725186941338599</v>
      </c>
      <c r="AN21">
        <f>Rate!F503</f>
        <v>20.588649271216202</v>
      </c>
      <c r="AO21">
        <f>Rate!F515</f>
        <v>21.465122824641501</v>
      </c>
      <c r="AP21">
        <f>Rate!F527</f>
        <v>21.3543692799139</v>
      </c>
      <c r="AQ21">
        <f>Rate!F539</f>
        <v>18.4017442143961</v>
      </c>
      <c r="AR21">
        <f>Rate!F551</f>
        <v>19.9346907146445</v>
      </c>
      <c r="AS21">
        <f>Rate!F563</f>
        <v>18.2434099071214</v>
      </c>
      <c r="AT21" s="2">
        <f>Rate!F575</f>
        <v>17.220874298509301</v>
      </c>
      <c r="AU21">
        <f>Rate!F599</f>
        <v>55.467525373627097</v>
      </c>
      <c r="AV21">
        <f>Rate!F611</f>
        <v>54.981545468298698</v>
      </c>
      <c r="AW21">
        <f>Rate!F623</f>
        <v>53.059832112768397</v>
      </c>
      <c r="AX21">
        <f>Rate!F635</f>
        <v>57.1000672404111</v>
      </c>
      <c r="AY21">
        <f>Rate!F647</f>
        <v>58.185907573248898</v>
      </c>
      <c r="AZ21">
        <f>Rate!F659</f>
        <v>56.681938380555202</v>
      </c>
      <c r="BA21">
        <f>Rate!F671</f>
        <v>48.696258339714298</v>
      </c>
      <c r="BB21">
        <f>Rate!F683</f>
        <v>60.567212375613401</v>
      </c>
      <c r="BC21">
        <f>Rate!F695</f>
        <v>58.515238527678903</v>
      </c>
      <c r="BD21">
        <f>Rate!F707</f>
        <v>60.3950864909296</v>
      </c>
      <c r="BE21" s="2">
        <f>Rate!F719</f>
        <v>54.983036027859299</v>
      </c>
      <c r="BF21">
        <f>Rate!F743</f>
        <v>60.885910886702298</v>
      </c>
      <c r="BG21">
        <f>Rate!F755</f>
        <v>63.697776431478097</v>
      </c>
      <c r="BH21">
        <f>Rate!F767</f>
        <v>55.935940778869799</v>
      </c>
      <c r="BI21">
        <f>Rate!F779</f>
        <v>62.826694361151503</v>
      </c>
      <c r="BJ21">
        <f>Rate!F791</f>
        <v>54.374802016705402</v>
      </c>
      <c r="BK21">
        <f>Rate!F803</f>
        <v>55.252792894406099</v>
      </c>
      <c r="BL21">
        <f>Rate!F815</f>
        <v>60.9494186835256</v>
      </c>
      <c r="BM21">
        <f>Rate!F827</f>
        <v>63.741229854529401</v>
      </c>
      <c r="BN21">
        <f>Rate!F839</f>
        <v>57.587877370764801</v>
      </c>
      <c r="BO21">
        <f>Rate!F851</f>
        <v>52.518175025330599</v>
      </c>
      <c r="BP21" s="2">
        <f>Rate!F863</f>
        <v>60.453349055556401</v>
      </c>
      <c r="BQ21">
        <f>Rate!F887</f>
        <v>98.213786754767895</v>
      </c>
      <c r="BR21">
        <f>Rate!F899</f>
        <v>87.581026159746202</v>
      </c>
      <c r="BS21">
        <f>Rate!F911</f>
        <v>97.221569950937806</v>
      </c>
      <c r="BT21">
        <f>Rate!F923</f>
        <v>85.806157191072401</v>
      </c>
      <c r="BU21">
        <f>Rate!F935</f>
        <v>97.871163070967498</v>
      </c>
      <c r="BV21">
        <f>Rate!F947</f>
        <v>101.48717933629</v>
      </c>
      <c r="BW21">
        <f>Rate!F959</f>
        <v>93.856550814009395</v>
      </c>
      <c r="BX21">
        <f>Rate!F971</f>
        <v>84.104097986290896</v>
      </c>
      <c r="BY21">
        <f>Rate!F983</f>
        <v>95.347851202324094</v>
      </c>
      <c r="BZ21">
        <f>Rate!F995</f>
        <v>93.814740071668297</v>
      </c>
      <c r="CA21" s="2">
        <f>Rate!F1007</f>
        <v>79.677807356793906</v>
      </c>
      <c r="CB21">
        <f>Rate!F1031</f>
        <v>87.5491968731166</v>
      </c>
      <c r="CC21">
        <f>Rate!F1043</f>
        <v>99.470057568686798</v>
      </c>
      <c r="CD21">
        <f>Rate!F1055</f>
        <v>71.483799811471997</v>
      </c>
      <c r="CE21">
        <f>Rate!F1067</f>
        <v>98.289054825431407</v>
      </c>
      <c r="CF21">
        <f>Rate!F1079</f>
        <v>81.857062024551198</v>
      </c>
      <c r="CG21">
        <f>Rate!F1091</f>
        <v>79.660915049867398</v>
      </c>
      <c r="CH21">
        <f>Rate!F1103</f>
        <v>99.0376121279822</v>
      </c>
      <c r="CI21">
        <f>Rate!F1115</f>
        <v>101.230551632249</v>
      </c>
      <c r="CJ21">
        <f>Rate!F1127</f>
        <v>82.305220146533699</v>
      </c>
      <c r="CK21">
        <f>Rate!F1139</f>
        <v>95.664383927028297</v>
      </c>
      <c r="CL21" s="2">
        <f>Rate!F1151</f>
        <v>95.962102132065695</v>
      </c>
    </row>
    <row r="22" spans="1:90" hidden="1" x14ac:dyDescent="0.25">
      <c r="A22" s="6">
        <v>6</v>
      </c>
      <c r="B22" s="7">
        <v>34.598780769999998</v>
      </c>
      <c r="C22">
        <f>Rate!F24</f>
        <v>37.158583725814402</v>
      </c>
      <c r="D22">
        <f>Rate!F36</f>
        <v>36.368218143170402</v>
      </c>
      <c r="E22">
        <f>Rate!F48</f>
        <v>41.661545715829398</v>
      </c>
      <c r="F22">
        <f>Rate!F60</f>
        <v>35.414820416359198</v>
      </c>
      <c r="G22">
        <f>Rate!F72</f>
        <v>44.032500632213797</v>
      </c>
      <c r="H22">
        <f>Rate!F84</f>
        <v>42.701976424804101</v>
      </c>
      <c r="I22">
        <f>Rate!F96</f>
        <v>40.625395741953099</v>
      </c>
      <c r="J22">
        <f>Rate!F108</f>
        <v>36.454476299604202</v>
      </c>
      <c r="K22">
        <f>Rate!F120</f>
        <v>40.118322903050597</v>
      </c>
      <c r="L22">
        <f>Rate!F132</f>
        <v>40.250710221911199</v>
      </c>
      <c r="M22" s="2">
        <f>Rate!F144</f>
        <v>32.073627964580602</v>
      </c>
      <c r="N22">
        <f>Rate!F168</f>
        <v>47.054707030249702</v>
      </c>
      <c r="O22">
        <f>Rate!F180</f>
        <v>53.162447496120102</v>
      </c>
      <c r="P22">
        <f>Rate!F192</f>
        <v>42.702405169903102</v>
      </c>
      <c r="Q22">
        <f>Rate!F204</f>
        <v>44.814711141024098</v>
      </c>
      <c r="R22">
        <f>Rate!F216</f>
        <v>36.380768373275302</v>
      </c>
      <c r="S22">
        <f>Rate!F228</f>
        <v>36.098189223449602</v>
      </c>
      <c r="T22">
        <f>Rate!F240</f>
        <v>37.554196967998401</v>
      </c>
      <c r="U22">
        <f>Rate!F252</f>
        <v>40.4180762470696</v>
      </c>
      <c r="V22">
        <f>Rate!F264</f>
        <v>35.9102302017737</v>
      </c>
      <c r="W22">
        <f>Rate!F276</f>
        <v>37.818028638550601</v>
      </c>
      <c r="X22" s="2">
        <f>Rate!F288</f>
        <v>37.166420924765603</v>
      </c>
      <c r="Y22">
        <f>Rate!F312</f>
        <v>26.095348722151702</v>
      </c>
      <c r="Z22">
        <f>Rate!F324</f>
        <v>27.979657146860699</v>
      </c>
      <c r="AA22">
        <f>Rate!F336</f>
        <v>28.979928210123099</v>
      </c>
      <c r="AB22">
        <f>Rate!F348</f>
        <v>27.7511009137618</v>
      </c>
      <c r="AC22">
        <f>Rate!F360</f>
        <v>32.324466045151901</v>
      </c>
      <c r="AD22">
        <f>Rate!F372</f>
        <v>31.897976921554399</v>
      </c>
      <c r="AE22">
        <f>Rate!F384</f>
        <v>24.518523234765201</v>
      </c>
      <c r="AF22">
        <f>Rate!F396</f>
        <v>28.915272913709501</v>
      </c>
      <c r="AG22">
        <f>Rate!F408</f>
        <v>31.3536550268085</v>
      </c>
      <c r="AH22">
        <f>Rate!F420</f>
        <v>30.432656897803501</v>
      </c>
      <c r="AI22" s="2">
        <f>Rate!F432</f>
        <v>22.718838154647202</v>
      </c>
      <c r="AJ22">
        <f>Rate!F456</f>
        <v>19.964051170440101</v>
      </c>
      <c r="AK22">
        <f>Rate!F468</f>
        <v>20.121414822786001</v>
      </c>
      <c r="AL22">
        <f>Rate!F480</f>
        <v>19.4696548121855</v>
      </c>
      <c r="AM22">
        <f>Rate!F492</f>
        <v>20.453732872171599</v>
      </c>
      <c r="AN22">
        <f>Rate!F504</f>
        <v>21.058869370288999</v>
      </c>
      <c r="AO22">
        <f>Rate!F516</f>
        <v>20.931427564697699</v>
      </c>
      <c r="AP22">
        <f>Rate!F528</f>
        <v>21.337584341067501</v>
      </c>
      <c r="AQ22">
        <f>Rate!F540</f>
        <v>18.444051757772002</v>
      </c>
      <c r="AR22">
        <f>Rate!F552</f>
        <v>19.339000946163299</v>
      </c>
      <c r="AS22">
        <f>Rate!F564</f>
        <v>18.882097036710501</v>
      </c>
      <c r="AT22" s="2">
        <f>Rate!F576</f>
        <v>17.5723830517022</v>
      </c>
      <c r="AU22">
        <f>Rate!F600</f>
        <v>55.374936043710498</v>
      </c>
      <c r="AV22">
        <f>Rate!F612</f>
        <v>54.767811676525099</v>
      </c>
      <c r="AW22">
        <f>Rate!F624</f>
        <v>52.2485146789097</v>
      </c>
      <c r="AX22">
        <f>Rate!F636</f>
        <v>57.116415441438001</v>
      </c>
      <c r="AY22">
        <f>Rate!F648</f>
        <v>58.117583235960701</v>
      </c>
      <c r="AZ22">
        <f>Rate!F660</f>
        <v>56.755851003889703</v>
      </c>
      <c r="BA22">
        <f>Rate!F672</f>
        <v>48.436685565542199</v>
      </c>
      <c r="BB22">
        <f>Rate!F684</f>
        <v>61.087999882773403</v>
      </c>
      <c r="BC22">
        <f>Rate!F696</f>
        <v>59.060157147475003</v>
      </c>
      <c r="BD22">
        <f>Rate!F708</f>
        <v>60.985382569023102</v>
      </c>
      <c r="BE22" s="2">
        <f>Rate!F720</f>
        <v>56.931623942567697</v>
      </c>
      <c r="BF22">
        <f>Rate!F744</f>
        <v>60.560188533322297</v>
      </c>
      <c r="BG22">
        <f>Rate!F756</f>
        <v>63.692552835399603</v>
      </c>
      <c r="BH22">
        <f>Rate!F768</f>
        <v>56.773823046085099</v>
      </c>
      <c r="BI22">
        <f>Rate!F780</f>
        <v>63.138570389262703</v>
      </c>
      <c r="BJ22">
        <f>Rate!F792</f>
        <v>54.250247147227498</v>
      </c>
      <c r="BK22">
        <f>Rate!F804</f>
        <v>54.342227018993299</v>
      </c>
      <c r="BL22">
        <f>Rate!F816</f>
        <v>60.763508987996197</v>
      </c>
      <c r="BM22">
        <f>Rate!F828</f>
        <v>63.670008257249997</v>
      </c>
      <c r="BN22">
        <f>Rate!F840</f>
        <v>57.760504491519498</v>
      </c>
      <c r="BO22">
        <f>Rate!F852</f>
        <v>52.468677897674503</v>
      </c>
      <c r="BP22" s="2">
        <f>Rate!F864</f>
        <v>60.917925360364301</v>
      </c>
      <c r="BQ22">
        <f>Rate!F888</f>
        <v>98.343880921341494</v>
      </c>
      <c r="BR22">
        <f>Rate!F900</f>
        <v>87.546905375542806</v>
      </c>
      <c r="BS22">
        <f>Rate!F912</f>
        <v>95.418569333500599</v>
      </c>
      <c r="BT22">
        <f>Rate!F924</f>
        <v>85.919731221410103</v>
      </c>
      <c r="BU22">
        <f>Rate!F936</f>
        <v>97.774948998187696</v>
      </c>
      <c r="BV22">
        <f>Rate!F948</f>
        <v>99.465548161577203</v>
      </c>
      <c r="BW22">
        <f>Rate!F960</f>
        <v>93.203576670775405</v>
      </c>
      <c r="BX22">
        <f>Rate!F972</f>
        <v>84.292952088030404</v>
      </c>
      <c r="BY22">
        <f>Rate!F984</f>
        <v>94.386233450742694</v>
      </c>
      <c r="BZ22">
        <f>Rate!F996</f>
        <v>95.212429423109995</v>
      </c>
      <c r="CA22" s="2">
        <f>Rate!F1008</f>
        <v>79.672442201932697</v>
      </c>
      <c r="CB22">
        <f>Rate!F1032</f>
        <v>90.250373586323605</v>
      </c>
      <c r="CC22">
        <f>Rate!F1044</f>
        <v>99.395353052625296</v>
      </c>
      <c r="CD22">
        <f>Rate!F1056</f>
        <v>75.549878780504898</v>
      </c>
      <c r="CE22">
        <f>Rate!F1068</f>
        <v>98.809767990184397</v>
      </c>
      <c r="CF22">
        <f>Rate!F1080</f>
        <v>84.863222626448206</v>
      </c>
      <c r="CG22">
        <f>Rate!F1092</f>
        <v>83.658991180166396</v>
      </c>
      <c r="CH22">
        <f>Rate!F1104</f>
        <v>101.300469464147</v>
      </c>
      <c r="CI22">
        <f>Rate!F1116</f>
        <v>101.822198109415</v>
      </c>
      <c r="CJ22">
        <f>Rate!F1128</f>
        <v>85.040082588988</v>
      </c>
      <c r="CK22">
        <f>Rate!F1140</f>
        <v>97.280637487021593</v>
      </c>
      <c r="CL22" s="2">
        <f>Rate!F1152</f>
        <v>95.503109847379605</v>
      </c>
    </row>
    <row r="23" spans="1:90" hidden="1" x14ac:dyDescent="0.25">
      <c r="A23" s="8">
        <v>7</v>
      </c>
      <c r="B23" s="9">
        <v>41.313292563333299</v>
      </c>
      <c r="C23">
        <f>Rate!F25</f>
        <v>34.227491349045003</v>
      </c>
      <c r="D23">
        <f>Rate!F37</f>
        <v>34.627719642653901</v>
      </c>
      <c r="E23">
        <f>Rate!F49</f>
        <v>37.583264990102698</v>
      </c>
      <c r="F23">
        <f>Rate!F61</f>
        <v>32.299336252303803</v>
      </c>
      <c r="G23">
        <f>Rate!F73</f>
        <v>40.603381462487803</v>
      </c>
      <c r="H23">
        <f>Rate!F85</f>
        <v>39.793307156541999</v>
      </c>
      <c r="I23">
        <f>Rate!F97</f>
        <v>36.866957132144897</v>
      </c>
      <c r="J23">
        <f>Rate!F109</f>
        <v>34.3032995089415</v>
      </c>
      <c r="K23">
        <f>Rate!F121</f>
        <v>36.8929908694329</v>
      </c>
      <c r="L23">
        <f>Rate!F133</f>
        <v>36.9431141771</v>
      </c>
      <c r="M23" s="2">
        <f>Rate!F145</f>
        <v>29.470946365007499</v>
      </c>
      <c r="N23">
        <f>Rate!F169</f>
        <v>42.636986393974702</v>
      </c>
      <c r="O23">
        <f>Rate!F181</f>
        <v>44.6679241243801</v>
      </c>
      <c r="P23">
        <f>Rate!F193</f>
        <v>37.235745481770799</v>
      </c>
      <c r="Q23">
        <f>Rate!F205</f>
        <v>43.362189635606903</v>
      </c>
      <c r="R23">
        <f>Rate!F217</f>
        <v>34.2033103377792</v>
      </c>
      <c r="S23">
        <f>Rate!F229</f>
        <v>32.300904478417898</v>
      </c>
      <c r="T23">
        <f>Rate!F241</f>
        <v>33.307154270151699</v>
      </c>
      <c r="U23">
        <f>Rate!F253</f>
        <v>35.145600838427598</v>
      </c>
      <c r="V23">
        <f>Rate!F265</f>
        <v>31.565369293782801</v>
      </c>
      <c r="W23">
        <f>Rate!F277</f>
        <v>34.949616060703903</v>
      </c>
      <c r="X23" s="2">
        <f>Rate!F289</f>
        <v>31.816952441651701</v>
      </c>
      <c r="Y23">
        <f>Rate!F313</f>
        <v>27.4900077842325</v>
      </c>
      <c r="Z23">
        <f>Rate!F325</f>
        <v>28.182320394586199</v>
      </c>
      <c r="AA23">
        <f>Rate!F337</f>
        <v>30.581692748837799</v>
      </c>
      <c r="AB23">
        <f>Rate!F349</f>
        <v>30.2801783689046</v>
      </c>
      <c r="AC23">
        <f>Rate!F361</f>
        <v>34.549380696142798</v>
      </c>
      <c r="AD23">
        <f>Rate!F373</f>
        <v>33.2507015306212</v>
      </c>
      <c r="AE23">
        <f>Rate!F385</f>
        <v>26.536287323229899</v>
      </c>
      <c r="AF23">
        <f>Rate!F397</f>
        <v>30.741102390441299</v>
      </c>
      <c r="AG23">
        <f>Rate!F409</f>
        <v>32.6997403537205</v>
      </c>
      <c r="AH23">
        <f>Rate!F421</f>
        <v>31.898962229766902</v>
      </c>
      <c r="AI23" s="2">
        <f>Rate!F433</f>
        <v>24.8791398082417</v>
      </c>
      <c r="AJ23">
        <f>Rate!F457</f>
        <v>20.924414026767099</v>
      </c>
      <c r="AK23">
        <f>Rate!F469</f>
        <v>21.168896851342399</v>
      </c>
      <c r="AL23">
        <f>Rate!F481</f>
        <v>19.479005814255299</v>
      </c>
      <c r="AM23">
        <f>Rate!F493</f>
        <v>22.174721810941602</v>
      </c>
      <c r="AN23">
        <f>Rate!F505</f>
        <v>20.620547823573698</v>
      </c>
      <c r="AO23">
        <f>Rate!F517</f>
        <v>21.735242508286699</v>
      </c>
      <c r="AP23">
        <f>Rate!F529</f>
        <v>20.386408487070302</v>
      </c>
      <c r="AQ23">
        <f>Rate!F541</f>
        <v>19.984079830614998</v>
      </c>
      <c r="AR23">
        <f>Rate!F553</f>
        <v>20.343227350280699</v>
      </c>
      <c r="AS23">
        <f>Rate!F565</f>
        <v>18.0760077815603</v>
      </c>
      <c r="AT23" s="2">
        <f>Rate!F577</f>
        <v>18.586461964127</v>
      </c>
      <c r="AU23">
        <f>Rate!F601</f>
        <v>59.645131763445903</v>
      </c>
      <c r="AV23">
        <f>Rate!F613</f>
        <v>59.4759702289548</v>
      </c>
      <c r="AW23">
        <f>Rate!F625</f>
        <v>57.836458199487602</v>
      </c>
      <c r="AX23">
        <f>Rate!F637</f>
        <v>61.270310508175399</v>
      </c>
      <c r="AY23">
        <f>Rate!F649</f>
        <v>62.304971026858198</v>
      </c>
      <c r="AZ23">
        <f>Rate!F661</f>
        <v>60.346997032648098</v>
      </c>
      <c r="BA23">
        <f>Rate!F673</f>
        <v>53.288615535058902</v>
      </c>
      <c r="BB23">
        <f>Rate!F685</f>
        <v>65.674359782933095</v>
      </c>
      <c r="BC23">
        <f>Rate!F697</f>
        <v>63.206183222798302</v>
      </c>
      <c r="BD23">
        <f>Rate!F709</f>
        <v>63.851615751662102</v>
      </c>
      <c r="BE23" s="2">
        <f>Rate!F721</f>
        <v>59.280356687380603</v>
      </c>
      <c r="BF23">
        <f>Rate!F745</f>
        <v>63.735656957055603</v>
      </c>
      <c r="BG23">
        <f>Rate!F757</f>
        <v>66.530307340680807</v>
      </c>
      <c r="BH23">
        <f>Rate!F769</f>
        <v>56.8805294159936</v>
      </c>
      <c r="BI23">
        <f>Rate!F781</f>
        <v>67.388804794892394</v>
      </c>
      <c r="BJ23">
        <f>Rate!F793</f>
        <v>59.382668265410203</v>
      </c>
      <c r="BK23">
        <f>Rate!F805</f>
        <v>59.540567669073397</v>
      </c>
      <c r="BL23">
        <f>Rate!F817</f>
        <v>64.235481277185997</v>
      </c>
      <c r="BM23">
        <f>Rate!F829</f>
        <v>66.970093740306993</v>
      </c>
      <c r="BN23">
        <f>Rate!F841</f>
        <v>61.335960796379702</v>
      </c>
      <c r="BO23">
        <f>Rate!F853</f>
        <v>54.331854222712501</v>
      </c>
      <c r="BP23" s="2">
        <f>Rate!F865</f>
        <v>61.665305250081303</v>
      </c>
      <c r="BQ23">
        <f>Rate!F889</f>
        <v>94.0478122016181</v>
      </c>
      <c r="BR23">
        <f>Rate!F901</f>
        <v>84.150431993785602</v>
      </c>
      <c r="BS23">
        <f>Rate!F913</f>
        <v>93.470482994690897</v>
      </c>
      <c r="BT23">
        <f>Rate!F925</f>
        <v>84.183636990085802</v>
      </c>
      <c r="BU23">
        <f>Rate!F937</f>
        <v>94.675669157124702</v>
      </c>
      <c r="BV23">
        <f>Rate!F949</f>
        <v>97.986635346813699</v>
      </c>
      <c r="BW23">
        <f>Rate!F961</f>
        <v>92.037806312659598</v>
      </c>
      <c r="BX23">
        <f>Rate!F973</f>
        <v>81.529629345685194</v>
      </c>
      <c r="BY23">
        <f>Rate!F985</f>
        <v>95.549800153657202</v>
      </c>
      <c r="BZ23">
        <f>Rate!F997</f>
        <v>92.471501318579897</v>
      </c>
      <c r="CA23" s="2">
        <f>Rate!F1009</f>
        <v>76.512261707982304</v>
      </c>
      <c r="CB23">
        <f>Rate!F1033</f>
        <v>84.9187570563289</v>
      </c>
      <c r="CC23">
        <f>Rate!F1045</f>
        <v>93.530439425924698</v>
      </c>
      <c r="CD23">
        <f>Rate!F1057</f>
        <v>70.446478342603299</v>
      </c>
      <c r="CE23">
        <f>Rate!F1069</f>
        <v>91.389785680251904</v>
      </c>
      <c r="CF23">
        <f>Rate!F1081</f>
        <v>78.247967342820402</v>
      </c>
      <c r="CG23">
        <f>Rate!F1093</f>
        <v>78.155156328820297</v>
      </c>
      <c r="CH23">
        <f>Rate!F1105</f>
        <v>93.049367373664893</v>
      </c>
      <c r="CI23">
        <f>Rate!F1117</f>
        <v>95.254306263258201</v>
      </c>
      <c r="CJ23">
        <f>Rate!F1129</f>
        <v>79.383727194667102</v>
      </c>
      <c r="CK23">
        <f>Rate!F1141</f>
        <v>90.549100049640899</v>
      </c>
      <c r="CL23" s="2">
        <f>Rate!F1153</f>
        <v>88.796362808111496</v>
      </c>
    </row>
    <row r="24" spans="1:90" hidden="1" x14ac:dyDescent="0.25">
      <c r="A24" s="5">
        <v>8</v>
      </c>
      <c r="B24" s="4">
        <v>47.952924224999997</v>
      </c>
      <c r="C24">
        <f>Rate!F26</f>
        <v>33.150405663009003</v>
      </c>
      <c r="D24">
        <f>Rate!F38</f>
        <v>34.250785337111701</v>
      </c>
      <c r="E24">
        <f>Rate!F50</f>
        <v>36.823245649296098</v>
      </c>
      <c r="F24">
        <f>Rate!F62</f>
        <v>32.374545078025598</v>
      </c>
      <c r="G24">
        <f>Rate!F74</f>
        <v>39.898150049396797</v>
      </c>
      <c r="H24">
        <f>Rate!F86</f>
        <v>38.827979183432397</v>
      </c>
      <c r="I24">
        <f>Rate!F98</f>
        <v>36.604301819783103</v>
      </c>
      <c r="J24">
        <f>Rate!F110</f>
        <v>33.650857147808303</v>
      </c>
      <c r="K24">
        <f>Rate!F122</f>
        <v>35.780802361659703</v>
      </c>
      <c r="L24">
        <f>Rate!F134</f>
        <v>36.638659790488703</v>
      </c>
      <c r="M24" s="2">
        <f>Rate!F146</f>
        <v>29.029075619767902</v>
      </c>
      <c r="N24">
        <f>Rate!F170</f>
        <v>42.770686464230302</v>
      </c>
      <c r="O24">
        <f>Rate!F182</f>
        <v>45.7070753897315</v>
      </c>
      <c r="P24">
        <f>Rate!F194</f>
        <v>37.833616732486298</v>
      </c>
      <c r="Q24">
        <f>Rate!F206</f>
        <v>42.061185755612101</v>
      </c>
      <c r="R24">
        <f>Rate!F218</f>
        <v>34.648129179121902</v>
      </c>
      <c r="S24">
        <f>Rate!F230</f>
        <v>33.207876789364597</v>
      </c>
      <c r="T24">
        <f>Rate!F242</f>
        <v>34.6998496906253</v>
      </c>
      <c r="U24">
        <f>Rate!F254</f>
        <v>35.649443471138397</v>
      </c>
      <c r="V24">
        <f>Rate!F266</f>
        <v>31.921393688336199</v>
      </c>
      <c r="W24">
        <f>Rate!F278</f>
        <v>35.022836476774799</v>
      </c>
      <c r="X24" s="2">
        <f>Rate!F290</f>
        <v>33.145860001651201</v>
      </c>
      <c r="Y24">
        <f>Rate!F314</f>
        <v>24.937403404268402</v>
      </c>
      <c r="Z24">
        <f>Rate!F326</f>
        <v>26.431788156827299</v>
      </c>
      <c r="AA24">
        <f>Rate!F338</f>
        <v>28.0439616719556</v>
      </c>
      <c r="AB24">
        <f>Rate!F350</f>
        <v>27.579233611076599</v>
      </c>
      <c r="AC24">
        <f>Rate!F362</f>
        <v>31.549408034147799</v>
      </c>
      <c r="AD24">
        <f>Rate!F374</f>
        <v>30.916591498081001</v>
      </c>
      <c r="AE24">
        <f>Rate!F386</f>
        <v>24.486176268590899</v>
      </c>
      <c r="AF24">
        <f>Rate!F398</f>
        <v>27.349839870041698</v>
      </c>
      <c r="AG24">
        <f>Rate!F410</f>
        <v>29.953517220102199</v>
      </c>
      <c r="AH24">
        <f>Rate!F422</f>
        <v>29.6210435495904</v>
      </c>
      <c r="AI24" s="2">
        <f>Rate!F434</f>
        <v>23.202471781149001</v>
      </c>
      <c r="AJ24">
        <f>Rate!F458</f>
        <v>21.114889428672399</v>
      </c>
      <c r="AK24">
        <f>Rate!F470</f>
        <v>21.008584940422899</v>
      </c>
      <c r="AL24">
        <f>Rate!F482</f>
        <v>19.315508813539701</v>
      </c>
      <c r="AM24">
        <f>Rate!F494</f>
        <v>21.932040101778998</v>
      </c>
      <c r="AN24">
        <f>Rate!F506</f>
        <v>20.613352696356099</v>
      </c>
      <c r="AO24">
        <f>Rate!F518</f>
        <v>22.000697680923601</v>
      </c>
      <c r="AP24">
        <f>Rate!F530</f>
        <v>19.853468866875701</v>
      </c>
      <c r="AQ24">
        <f>Rate!F542</f>
        <v>19.918044159459502</v>
      </c>
      <c r="AR24">
        <f>Rate!F554</f>
        <v>20.460922449578899</v>
      </c>
      <c r="AS24">
        <f>Rate!F566</f>
        <v>18.1208885027363</v>
      </c>
      <c r="AT24" s="2">
        <f>Rate!F578</f>
        <v>18.709729160503102</v>
      </c>
      <c r="AU24">
        <f>Rate!F602</f>
        <v>55.088061856455603</v>
      </c>
      <c r="AV24">
        <f>Rate!F614</f>
        <v>53.631889620059702</v>
      </c>
      <c r="AW24">
        <f>Rate!F626</f>
        <v>51.668087965551003</v>
      </c>
      <c r="AX24">
        <f>Rate!F638</f>
        <v>56.529233368979703</v>
      </c>
      <c r="AY24">
        <f>Rate!F650</f>
        <v>56.806938256283402</v>
      </c>
      <c r="AZ24">
        <f>Rate!F662</f>
        <v>54.6039224173824</v>
      </c>
      <c r="BA24">
        <f>Rate!F674</f>
        <v>47.243566110549203</v>
      </c>
      <c r="BB24">
        <f>Rate!F686</f>
        <v>60.060206042619697</v>
      </c>
      <c r="BC24">
        <f>Rate!F698</f>
        <v>57.778874361651297</v>
      </c>
      <c r="BD24">
        <f>Rate!F710</f>
        <v>58.139454161810299</v>
      </c>
      <c r="BE24" s="2">
        <f>Rate!F722</f>
        <v>55.639924857974599</v>
      </c>
      <c r="BF24">
        <f>Rate!F746</f>
        <v>59.881880787315602</v>
      </c>
      <c r="BG24">
        <f>Rate!F758</f>
        <v>63.114787980801701</v>
      </c>
      <c r="BH24">
        <f>Rate!F770</f>
        <v>53.771102934264498</v>
      </c>
      <c r="BI24">
        <f>Rate!F782</f>
        <v>63.247609301480701</v>
      </c>
      <c r="BJ24">
        <f>Rate!F794</f>
        <v>55.248171458587699</v>
      </c>
      <c r="BK24">
        <f>Rate!F806</f>
        <v>55.172472956658503</v>
      </c>
      <c r="BL24">
        <f>Rate!F818</f>
        <v>59.4656549326983</v>
      </c>
      <c r="BM24">
        <f>Rate!F830</f>
        <v>63.503136634703203</v>
      </c>
      <c r="BN24">
        <f>Rate!F842</f>
        <v>57.507334875864203</v>
      </c>
      <c r="BO24">
        <f>Rate!F854</f>
        <v>51.3928964605511</v>
      </c>
      <c r="BP24" s="2">
        <f>Rate!F866</f>
        <v>60.023390762735701</v>
      </c>
      <c r="BQ24">
        <f>Rate!F890</f>
        <v>91.164746469438697</v>
      </c>
      <c r="BR24">
        <f>Rate!F902</f>
        <v>80.496480996547106</v>
      </c>
      <c r="BS24">
        <f>Rate!F914</f>
        <v>89.958127001293505</v>
      </c>
      <c r="BT24">
        <f>Rate!F926</f>
        <v>78.449718404495002</v>
      </c>
      <c r="BU24">
        <f>Rate!F938</f>
        <v>89.428396715334898</v>
      </c>
      <c r="BV24">
        <f>Rate!F950</f>
        <v>93.551752320239501</v>
      </c>
      <c r="BW24">
        <f>Rate!F962</f>
        <v>86.204747538348698</v>
      </c>
      <c r="BX24">
        <f>Rate!F974</f>
        <v>75.227965680657604</v>
      </c>
      <c r="BY24">
        <f>Rate!F986</f>
        <v>92.377241865537499</v>
      </c>
      <c r="BZ24">
        <f>Rate!F998</f>
        <v>86.116207159631301</v>
      </c>
      <c r="CA24" s="2">
        <f>Rate!F1010</f>
        <v>71.522140617295804</v>
      </c>
      <c r="CB24">
        <f>Rate!F1034</f>
        <v>81.562173749954795</v>
      </c>
      <c r="CC24">
        <f>Rate!F1046</f>
        <v>90.411287736126795</v>
      </c>
      <c r="CD24">
        <f>Rate!F1058</f>
        <v>68.073140148838704</v>
      </c>
      <c r="CE24">
        <f>Rate!F1070</f>
        <v>89.511146294732498</v>
      </c>
      <c r="CF24">
        <f>Rate!F1082</f>
        <v>76.4485350216505</v>
      </c>
      <c r="CG24">
        <f>Rate!F1094</f>
        <v>75.490270628109897</v>
      </c>
      <c r="CH24">
        <f>Rate!F1106</f>
        <v>91.881102244333505</v>
      </c>
      <c r="CI24">
        <f>Rate!F1118</f>
        <v>92.264210708846207</v>
      </c>
      <c r="CJ24">
        <f>Rate!F1130</f>
        <v>76.414436986950705</v>
      </c>
      <c r="CK24">
        <f>Rate!F1142</f>
        <v>88.316606488195902</v>
      </c>
      <c r="CL24" s="2">
        <f>Rate!F1154</f>
        <v>86.640444352919999</v>
      </c>
    </row>
    <row r="25" spans="1:90" hidden="1" x14ac:dyDescent="0.25">
      <c r="A25" s="6">
        <v>9</v>
      </c>
      <c r="B25" s="7">
        <v>54.585535874999998</v>
      </c>
      <c r="C25">
        <f>Rate!F27</f>
        <v>33.312494115760401</v>
      </c>
      <c r="D25">
        <f>Rate!F39</f>
        <v>33.4140100649362</v>
      </c>
      <c r="E25">
        <f>Rate!F51</f>
        <v>36.133097565371102</v>
      </c>
      <c r="F25">
        <f>Rate!F63</f>
        <v>32.413149261829197</v>
      </c>
      <c r="G25">
        <f>Rate!F75</f>
        <v>39.281854001091197</v>
      </c>
      <c r="H25">
        <f>Rate!F87</f>
        <v>39.0342313285865</v>
      </c>
      <c r="I25">
        <f>Rate!F99</f>
        <v>37.060169907651201</v>
      </c>
      <c r="J25">
        <f>Rate!F111</f>
        <v>33.317613706610203</v>
      </c>
      <c r="K25">
        <f>Rate!F123</f>
        <v>34.990783278067198</v>
      </c>
      <c r="L25">
        <f>Rate!F135</f>
        <v>36.440812933617799</v>
      </c>
      <c r="M25" s="2">
        <f>Rate!F147</f>
        <v>28.4092285589841</v>
      </c>
      <c r="N25">
        <f>Rate!F171</f>
        <v>43.033019718522297</v>
      </c>
      <c r="O25">
        <f>Rate!F183</f>
        <v>46.228544310254499</v>
      </c>
      <c r="P25">
        <f>Rate!F195</f>
        <v>38.626055715067999</v>
      </c>
      <c r="Q25">
        <f>Rate!F207</f>
        <v>42.254018058604203</v>
      </c>
      <c r="R25">
        <f>Rate!F219</f>
        <v>35.784440079226698</v>
      </c>
      <c r="S25">
        <f>Rate!F231</f>
        <v>33.246746419540003</v>
      </c>
      <c r="T25">
        <f>Rate!F243</f>
        <v>35.592737476902798</v>
      </c>
      <c r="U25">
        <f>Rate!F255</f>
        <v>36.169906400932099</v>
      </c>
      <c r="V25">
        <f>Rate!F267</f>
        <v>32.565764158968904</v>
      </c>
      <c r="W25">
        <f>Rate!F279</f>
        <v>35.741942973024202</v>
      </c>
      <c r="X25" s="2">
        <f>Rate!F291</f>
        <v>32.546592366513899</v>
      </c>
      <c r="Y25">
        <f>Rate!F315</f>
        <v>24.962981460467201</v>
      </c>
      <c r="Z25">
        <f>Rate!F327</f>
        <v>27.8634850721749</v>
      </c>
      <c r="AA25">
        <f>Rate!F339</f>
        <v>28.2022844037586</v>
      </c>
      <c r="AB25">
        <f>Rate!F351</f>
        <v>27.511532834405401</v>
      </c>
      <c r="AC25">
        <f>Rate!F363</f>
        <v>31.274639631465401</v>
      </c>
      <c r="AD25">
        <f>Rate!F375</f>
        <v>31.224828186219401</v>
      </c>
      <c r="AE25">
        <f>Rate!F387</f>
        <v>24.9102038918723</v>
      </c>
      <c r="AF25">
        <f>Rate!F399</f>
        <v>27.2201803332464</v>
      </c>
      <c r="AG25">
        <f>Rate!F411</f>
        <v>29.851270911486299</v>
      </c>
      <c r="AH25">
        <f>Rate!F423</f>
        <v>29.836990772998099</v>
      </c>
      <c r="AI25" s="2">
        <f>Rate!F435</f>
        <v>22.869571345052599</v>
      </c>
      <c r="AJ25">
        <f>Rate!F459</f>
        <v>21.1514808240345</v>
      </c>
      <c r="AK25">
        <f>Rate!F471</f>
        <v>20.7077005291125</v>
      </c>
      <c r="AL25">
        <f>Rate!F483</f>
        <v>19.291220175904598</v>
      </c>
      <c r="AM25">
        <f>Rate!F495</f>
        <v>22.0608416181488</v>
      </c>
      <c r="AN25">
        <f>Rate!F507</f>
        <v>20.699342573765801</v>
      </c>
      <c r="AO25">
        <f>Rate!F519</f>
        <v>22.107564718206099</v>
      </c>
      <c r="AP25">
        <f>Rate!F531</f>
        <v>19.716133423780398</v>
      </c>
      <c r="AQ25">
        <f>Rate!F543</f>
        <v>20.037693036534002</v>
      </c>
      <c r="AR25">
        <f>Rate!F555</f>
        <v>20.3547355222764</v>
      </c>
      <c r="AS25">
        <f>Rate!F567</f>
        <v>18.2858475533172</v>
      </c>
      <c r="AT25" s="2">
        <f>Rate!F579</f>
        <v>18.500506438536799</v>
      </c>
      <c r="AU25">
        <f>Rate!F603</f>
        <v>53.484501539302201</v>
      </c>
      <c r="AV25">
        <f>Rate!F615</f>
        <v>52.110707157759798</v>
      </c>
      <c r="AW25">
        <f>Rate!F627</f>
        <v>49.178929495245498</v>
      </c>
      <c r="AX25">
        <f>Rate!F639</f>
        <v>54.615953170264604</v>
      </c>
      <c r="AY25">
        <f>Rate!F651</f>
        <v>54.791326364515299</v>
      </c>
      <c r="AZ25">
        <f>Rate!F663</f>
        <v>52.828905960625796</v>
      </c>
      <c r="BA25">
        <f>Rate!F675</f>
        <v>45.790006728433298</v>
      </c>
      <c r="BB25">
        <f>Rate!F687</f>
        <v>57.873549410620903</v>
      </c>
      <c r="BC25">
        <f>Rate!F699</f>
        <v>56.453969666510801</v>
      </c>
      <c r="BD25">
        <f>Rate!F711</f>
        <v>55.900439037990203</v>
      </c>
      <c r="BE25" s="2">
        <f>Rate!F723</f>
        <v>53.200722681878297</v>
      </c>
      <c r="BF25">
        <f>Rate!F747</f>
        <v>58.181720392254697</v>
      </c>
      <c r="BG25">
        <f>Rate!F759</f>
        <v>61.253118949590402</v>
      </c>
      <c r="BH25">
        <f>Rate!F771</f>
        <v>51.784227368727102</v>
      </c>
      <c r="BI25">
        <f>Rate!F783</f>
        <v>61.506678236804703</v>
      </c>
      <c r="BJ25">
        <f>Rate!F795</f>
        <v>52.765407841076602</v>
      </c>
      <c r="BK25">
        <f>Rate!F807</f>
        <v>53.371777606052298</v>
      </c>
      <c r="BL25">
        <f>Rate!F819</f>
        <v>56.860745207605298</v>
      </c>
      <c r="BM25">
        <f>Rate!F831</f>
        <v>61.916002390314901</v>
      </c>
      <c r="BN25">
        <f>Rate!F843</f>
        <v>55.140467920405001</v>
      </c>
      <c r="BO25">
        <f>Rate!F855</f>
        <v>50.921587532373202</v>
      </c>
      <c r="BP25" s="2">
        <f>Rate!F867</f>
        <v>57.945250139913298</v>
      </c>
      <c r="BQ25">
        <f>Rate!F891</f>
        <v>90.528468927266303</v>
      </c>
      <c r="BR25">
        <f>Rate!F903</f>
        <v>78.580448558742503</v>
      </c>
      <c r="BS25">
        <f>Rate!F915</f>
        <v>88.471830322565793</v>
      </c>
      <c r="BT25">
        <f>Rate!F927</f>
        <v>77.338141254050797</v>
      </c>
      <c r="BU25">
        <f>Rate!F939</f>
        <v>87.304861715160499</v>
      </c>
      <c r="BV25">
        <f>Rate!F951</f>
        <v>91.592788168102999</v>
      </c>
      <c r="BW25">
        <f>Rate!F963</f>
        <v>84.818965232649902</v>
      </c>
      <c r="BX25">
        <f>Rate!F975</f>
        <v>73.314263780539406</v>
      </c>
      <c r="BY25">
        <f>Rate!F987</f>
        <v>91.352355086392905</v>
      </c>
      <c r="BZ25">
        <f>Rate!F999</f>
        <v>84.956665424035094</v>
      </c>
      <c r="CA25" s="2">
        <f>Rate!F1011</f>
        <v>72.862814858853099</v>
      </c>
      <c r="CB25">
        <f>Rate!F1035</f>
        <v>79.969777872865805</v>
      </c>
      <c r="CC25">
        <f>Rate!F1047</f>
        <v>88.926811068873604</v>
      </c>
      <c r="CD25">
        <f>Rate!F1059</f>
        <v>66.162126505447603</v>
      </c>
      <c r="CE25">
        <f>Rate!F1071</f>
        <v>87.880774584075695</v>
      </c>
      <c r="CF25">
        <f>Rate!F1083</f>
        <v>74.773955923288199</v>
      </c>
      <c r="CG25">
        <f>Rate!F1095</f>
        <v>74.350928966195298</v>
      </c>
      <c r="CH25">
        <f>Rate!F1107</f>
        <v>89.463808390900894</v>
      </c>
      <c r="CI25">
        <f>Rate!F1119</f>
        <v>90.939956858464598</v>
      </c>
      <c r="CJ25">
        <f>Rate!F1131</f>
        <v>75.130547919659406</v>
      </c>
      <c r="CK25">
        <f>Rate!F1143</f>
        <v>86.362785027484193</v>
      </c>
      <c r="CL25" s="2">
        <f>Rate!F1155</f>
        <v>85.134794555756201</v>
      </c>
    </row>
    <row r="26" spans="1:90" hidden="1" x14ac:dyDescent="0.25">
      <c r="A26">
        <v>10</v>
      </c>
      <c r="B26" s="4">
        <v>61.336967733333303</v>
      </c>
      <c r="C26">
        <f>Rate!F28</f>
        <v>33.336602465872502</v>
      </c>
      <c r="D26">
        <f>Rate!F40</f>
        <v>34.364124752632897</v>
      </c>
      <c r="E26">
        <f>Rate!F52</f>
        <v>38.896402678051302</v>
      </c>
      <c r="F26">
        <f>Rate!F64</f>
        <v>33.052078618253098</v>
      </c>
      <c r="G26">
        <f>Rate!F76</f>
        <v>39.149517563599602</v>
      </c>
      <c r="H26">
        <f>Rate!F88</f>
        <v>39.0329609525051</v>
      </c>
      <c r="I26">
        <f>Rate!F100</f>
        <v>37.291830498776399</v>
      </c>
      <c r="J26">
        <f>Rate!F112</f>
        <v>33.999440858990504</v>
      </c>
      <c r="K26">
        <f>Rate!F124</f>
        <v>37.473919084182299</v>
      </c>
      <c r="L26">
        <f>Rate!F136</f>
        <v>36.704809974806402</v>
      </c>
      <c r="M26" s="2">
        <f>Rate!F148</f>
        <v>28.124803064276801</v>
      </c>
      <c r="N26">
        <f>Rate!F172</f>
        <v>42.571357054581902</v>
      </c>
      <c r="O26">
        <f>Rate!F184</f>
        <v>45.977668172801302</v>
      </c>
      <c r="P26">
        <f>Rate!F196</f>
        <v>38.040466487805098</v>
      </c>
      <c r="Q26">
        <f>Rate!F208</f>
        <v>42.9906922444545</v>
      </c>
      <c r="R26">
        <f>Rate!F220</f>
        <v>35.330062913586502</v>
      </c>
      <c r="S26">
        <f>Rate!F232</f>
        <v>33.699106069609797</v>
      </c>
      <c r="T26">
        <f>Rate!F244</f>
        <v>34.4540895482736</v>
      </c>
      <c r="U26">
        <f>Rate!F256</f>
        <v>36.284953453205198</v>
      </c>
      <c r="V26">
        <f>Rate!F268</f>
        <v>32.431843223404599</v>
      </c>
      <c r="W26">
        <f>Rate!F280</f>
        <v>34.4276745620082</v>
      </c>
      <c r="X26" s="2">
        <f>Rate!F292</f>
        <v>33.071168496505898</v>
      </c>
      <c r="Y26">
        <f>Rate!F316</f>
        <v>24.6589528523401</v>
      </c>
      <c r="Z26">
        <f>Rate!F328</f>
        <v>25.3547346642831</v>
      </c>
      <c r="AA26">
        <f>Rate!F340</f>
        <v>27.7549296126478</v>
      </c>
      <c r="AB26">
        <f>Rate!F352</f>
        <v>27.153967676212801</v>
      </c>
      <c r="AC26">
        <f>Rate!F364</f>
        <v>30.559122724009299</v>
      </c>
      <c r="AD26">
        <f>Rate!F376</f>
        <v>29.4481560991191</v>
      </c>
      <c r="AE26">
        <f>Rate!F388</f>
        <v>23.719883060773601</v>
      </c>
      <c r="AF26">
        <f>Rate!F400</f>
        <v>27.2358267003262</v>
      </c>
      <c r="AG26">
        <f>Rate!F412</f>
        <v>29.114611739755301</v>
      </c>
      <c r="AH26">
        <f>Rate!F424</f>
        <v>28.284349351533798</v>
      </c>
      <c r="AI26" s="2">
        <f>Rate!F436</f>
        <v>22.3899488482731</v>
      </c>
      <c r="AJ26">
        <f>Rate!F460</f>
        <v>20.118007768521199</v>
      </c>
      <c r="AK26">
        <f>Rate!F472</f>
        <v>19.500448896681</v>
      </c>
      <c r="AL26">
        <f>Rate!F484</f>
        <v>19.454991662076399</v>
      </c>
      <c r="AM26">
        <f>Rate!F496</f>
        <v>20.5516162612148</v>
      </c>
      <c r="AN26">
        <f>Rate!F508</f>
        <v>20.213516102285599</v>
      </c>
      <c r="AO26">
        <f>Rate!F520</f>
        <v>22.437475113010699</v>
      </c>
      <c r="AP26">
        <f>Rate!F532</f>
        <v>17.780306978159398</v>
      </c>
      <c r="AQ26">
        <f>Rate!F544</f>
        <v>19.4398805151456</v>
      </c>
      <c r="AR26">
        <f>Rate!F556</f>
        <v>22.247331145410001</v>
      </c>
      <c r="AS26">
        <f>Rate!F568</f>
        <v>17.968092643817499</v>
      </c>
      <c r="AT26" s="2">
        <f>Rate!F580</f>
        <v>17.2536361248346</v>
      </c>
      <c r="AU26">
        <f>Rate!F604</f>
        <v>53.188929572059202</v>
      </c>
      <c r="AV26">
        <f>Rate!F616</f>
        <v>53.946176590002203</v>
      </c>
      <c r="AW26">
        <f>Rate!F628</f>
        <v>49.7838276529626</v>
      </c>
      <c r="AX26">
        <f>Rate!F640</f>
        <v>54.266004288342003</v>
      </c>
      <c r="AY26">
        <f>Rate!F652</f>
        <v>54.792164373312403</v>
      </c>
      <c r="AZ26">
        <f>Rate!F664</f>
        <v>52.407110001807801</v>
      </c>
      <c r="BA26">
        <f>Rate!F676</f>
        <v>44.417340607141298</v>
      </c>
      <c r="BB26">
        <f>Rate!F688</f>
        <v>56.5925148852658</v>
      </c>
      <c r="BC26">
        <f>Rate!F700</f>
        <v>55.096567166699401</v>
      </c>
      <c r="BD26">
        <f>Rate!F712</f>
        <v>55.189752930607398</v>
      </c>
      <c r="BE26" s="2">
        <f>Rate!F724</f>
        <v>50.678297334174196</v>
      </c>
      <c r="BF26">
        <f>Rate!F748</f>
        <v>55.494515103410201</v>
      </c>
      <c r="BG26">
        <f>Rate!F760</f>
        <v>60.622641657565502</v>
      </c>
      <c r="BH26">
        <f>Rate!F772</f>
        <v>49.995135857204303</v>
      </c>
      <c r="BI26">
        <f>Rate!F784</f>
        <v>60.080462449586499</v>
      </c>
      <c r="BJ26">
        <f>Rate!F796</f>
        <v>51.244801249541702</v>
      </c>
      <c r="BK26">
        <f>Rate!F808</f>
        <v>51.405888648952498</v>
      </c>
      <c r="BL26">
        <f>Rate!F820</f>
        <v>56.899252528813598</v>
      </c>
      <c r="BM26">
        <f>Rate!F832</f>
        <v>60.658560845594401</v>
      </c>
      <c r="BN26">
        <f>Rate!F844</f>
        <v>52.775785274374499</v>
      </c>
      <c r="BO26">
        <f>Rate!F856</f>
        <v>47.215071171872701</v>
      </c>
      <c r="BP26" s="2">
        <f>Rate!F868</f>
        <v>55.663756115645498</v>
      </c>
      <c r="BQ26">
        <f>Rate!F892</f>
        <v>94.097896572023501</v>
      </c>
      <c r="BR26">
        <f>Rate!F904</f>
        <v>83.890200496891296</v>
      </c>
      <c r="BS26">
        <f>Rate!F916</f>
        <v>93.123687694314398</v>
      </c>
      <c r="BT26">
        <f>Rate!F928</f>
        <v>79.215120278942095</v>
      </c>
      <c r="BU26">
        <f>Rate!F940</f>
        <v>93.537010729824502</v>
      </c>
      <c r="BV26">
        <f>Rate!F952</f>
        <v>97.884283205092203</v>
      </c>
      <c r="BW26">
        <f>Rate!F964</f>
        <v>90.876457221022605</v>
      </c>
      <c r="BX26">
        <f>Rate!F976</f>
        <v>78.571587085707307</v>
      </c>
      <c r="BY26">
        <f>Rate!F988</f>
        <v>96.413981748331395</v>
      </c>
      <c r="BZ26">
        <f>Rate!F1000</f>
        <v>90.488497533509502</v>
      </c>
      <c r="CA26" s="2">
        <f>Rate!F1012</f>
        <v>76.994405010264103</v>
      </c>
      <c r="CB26">
        <f>Rate!F1036</f>
        <v>82.410335165580705</v>
      </c>
      <c r="CC26">
        <f>Rate!F1048</f>
        <v>92.987592672051306</v>
      </c>
      <c r="CD26">
        <f>Rate!F1060</f>
        <v>66.9657114452244</v>
      </c>
      <c r="CE26">
        <f>Rate!F1072</f>
        <v>90.680320241837407</v>
      </c>
      <c r="CF26">
        <f>Rate!F1084</f>
        <v>75.249670529383494</v>
      </c>
      <c r="CG26">
        <f>Rate!F1096</f>
        <v>74.948052627805495</v>
      </c>
      <c r="CH26">
        <f>Rate!F1108</f>
        <v>92.960373940598402</v>
      </c>
      <c r="CI26">
        <f>Rate!F1120</f>
        <v>95.339079032078203</v>
      </c>
      <c r="CJ26">
        <f>Rate!F1132</f>
        <v>74.847542963657602</v>
      </c>
      <c r="CK26">
        <f>Rate!F1144</f>
        <v>90.128394652744703</v>
      </c>
      <c r="CL26" s="2">
        <f>Rate!F1156</f>
        <v>89.459132739145005</v>
      </c>
    </row>
    <row r="27" spans="1:90" hidden="1" x14ac:dyDescent="0.25">
      <c r="A27">
        <v>11</v>
      </c>
      <c r="B27" s="4">
        <v>68.003899443333296</v>
      </c>
      <c r="C27">
        <f>Rate!F29</f>
        <v>33.419500817967602</v>
      </c>
      <c r="D27">
        <f>Rate!F41</f>
        <v>34.1963725679988</v>
      </c>
      <c r="E27">
        <f>Rate!F53</f>
        <v>38.833511927269697</v>
      </c>
      <c r="F27">
        <f>Rate!F65</f>
        <v>32.9581717533801</v>
      </c>
      <c r="G27">
        <f>Rate!F77</f>
        <v>39.767474424295401</v>
      </c>
      <c r="H27">
        <f>Rate!F89</f>
        <v>39.2300389107561</v>
      </c>
      <c r="I27">
        <f>Rate!F101</f>
        <v>37.130524905367302</v>
      </c>
      <c r="J27">
        <f>Rate!F113</f>
        <v>34.466100053387002</v>
      </c>
      <c r="K27">
        <f>Rate!F125</f>
        <v>36.949704040317897</v>
      </c>
      <c r="L27">
        <f>Rate!F137</f>
        <v>37.189544216373399</v>
      </c>
      <c r="M27" s="2">
        <f>Rate!F149</f>
        <v>28.088421947546902</v>
      </c>
      <c r="N27">
        <f>Rate!F173</f>
        <v>42.1598417341838</v>
      </c>
      <c r="O27">
        <f>Rate!F185</f>
        <v>46.868799605876603</v>
      </c>
      <c r="P27">
        <f>Rate!F197</f>
        <v>38.1315054847542</v>
      </c>
      <c r="Q27">
        <f>Rate!F209</f>
        <v>42.0063487124836</v>
      </c>
      <c r="R27">
        <f>Rate!F221</f>
        <v>34.855974656007398</v>
      </c>
      <c r="S27">
        <f>Rate!F233</f>
        <v>33.456137186187497</v>
      </c>
      <c r="T27">
        <f>Rate!F245</f>
        <v>35.289150292088102</v>
      </c>
      <c r="U27">
        <f>Rate!F257</f>
        <v>36.3073326521437</v>
      </c>
      <c r="V27">
        <f>Rate!F269</f>
        <v>32.239834299673198</v>
      </c>
      <c r="W27">
        <f>Rate!F281</f>
        <v>33.7990787410778</v>
      </c>
      <c r="X27" s="2">
        <f>Rate!F293</f>
        <v>32.990396702386803</v>
      </c>
      <c r="Y27">
        <f>Rate!F317</f>
        <v>24.7921669289262</v>
      </c>
      <c r="Z27">
        <f>Rate!F329</f>
        <v>26.265443146097802</v>
      </c>
      <c r="AA27">
        <f>Rate!F341</f>
        <v>28.163090937820002</v>
      </c>
      <c r="AB27">
        <f>Rate!F353</f>
        <v>27.861041988215899</v>
      </c>
      <c r="AC27">
        <f>Rate!F365</f>
        <v>30.805700800479201</v>
      </c>
      <c r="AD27">
        <f>Rate!F377</f>
        <v>30.142285446563299</v>
      </c>
      <c r="AE27">
        <f>Rate!F389</f>
        <v>24.211637004436799</v>
      </c>
      <c r="AF27">
        <f>Rate!F401</f>
        <v>27.432354125853202</v>
      </c>
      <c r="AG27">
        <f>Rate!F413</f>
        <v>28.662662315593501</v>
      </c>
      <c r="AH27">
        <f>Rate!F425</f>
        <v>28.583168989507801</v>
      </c>
      <c r="AI27" s="2">
        <f>Rate!F437</f>
        <v>22.679697434047199</v>
      </c>
      <c r="AJ27">
        <f>Rate!F461</f>
        <v>19.693836691178898</v>
      </c>
      <c r="AK27">
        <f>Rate!F473</f>
        <v>19.3981237934115</v>
      </c>
      <c r="AL27">
        <f>Rate!F485</f>
        <v>19.385556745393298</v>
      </c>
      <c r="AM27">
        <f>Rate!F497</f>
        <v>20.131362689202401</v>
      </c>
      <c r="AN27">
        <f>Rate!F509</f>
        <v>20.2627479788347</v>
      </c>
      <c r="AO27">
        <f>Rate!F521</f>
        <v>22.226641235907699</v>
      </c>
      <c r="AP27">
        <f>Rate!F533</f>
        <v>17.750598496608799</v>
      </c>
      <c r="AQ27">
        <f>Rate!F545</f>
        <v>18.782092498645699</v>
      </c>
      <c r="AR27">
        <f>Rate!F557</f>
        <v>21.9865542990729</v>
      </c>
      <c r="AS27">
        <f>Rate!F569</f>
        <v>17.651399855083302</v>
      </c>
      <c r="AT27" s="2">
        <f>Rate!F581</f>
        <v>17.277818728324799</v>
      </c>
      <c r="AU27">
        <f>Rate!F605</f>
        <v>51.561865209275801</v>
      </c>
      <c r="AV27">
        <f>Rate!F617</f>
        <v>51.391501480020203</v>
      </c>
      <c r="AW27">
        <f>Rate!F629</f>
        <v>47.662095278625898</v>
      </c>
      <c r="AX27">
        <f>Rate!F641</f>
        <v>52.372292895078502</v>
      </c>
      <c r="AY27">
        <f>Rate!F653</f>
        <v>52.593998620564399</v>
      </c>
      <c r="AZ27">
        <f>Rate!F665</f>
        <v>50.9982379922522</v>
      </c>
      <c r="BA27">
        <f>Rate!F677</f>
        <v>43.245618858127699</v>
      </c>
      <c r="BB27">
        <f>Rate!F689</f>
        <v>55.3509382497041</v>
      </c>
      <c r="BC27">
        <f>Rate!F701</f>
        <v>53.580128765371001</v>
      </c>
      <c r="BD27">
        <f>Rate!F713</f>
        <v>53.612253575157702</v>
      </c>
      <c r="BE27" s="2">
        <f>Rate!F725</f>
        <v>50.0961162877174</v>
      </c>
      <c r="BF27">
        <f>Rate!F749</f>
        <v>54.080986627236399</v>
      </c>
      <c r="BG27">
        <f>Rate!F761</f>
        <v>58.397418874259102</v>
      </c>
      <c r="BH27">
        <f>Rate!F773</f>
        <v>49.075326472069897</v>
      </c>
      <c r="BI27">
        <f>Rate!F785</f>
        <v>58.699393527539897</v>
      </c>
      <c r="BJ27">
        <f>Rate!F797</f>
        <v>49.681043570030397</v>
      </c>
      <c r="BK27">
        <f>Rate!F809</f>
        <v>49.359769553176598</v>
      </c>
      <c r="BL27">
        <f>Rate!F821</f>
        <v>54.875140956665803</v>
      </c>
      <c r="BM27">
        <f>Rate!F833</f>
        <v>58.485344081267598</v>
      </c>
      <c r="BN27">
        <f>Rate!F845</f>
        <v>51.399197459980599</v>
      </c>
      <c r="BO27">
        <f>Rate!F857</f>
        <v>46.029831719243802</v>
      </c>
      <c r="BP27" s="2">
        <f>Rate!F869</f>
        <v>54.356806060519197</v>
      </c>
      <c r="BQ27">
        <f>Rate!F893</f>
        <v>90.956346417980299</v>
      </c>
      <c r="BR27">
        <f>Rate!F905</f>
        <v>78.674307737719701</v>
      </c>
      <c r="BS27">
        <f>Rate!F917</f>
        <v>85.782463439355098</v>
      </c>
      <c r="BT27">
        <f>Rate!F929</f>
        <v>74.118916730302999</v>
      </c>
      <c r="BU27">
        <f>Rate!F941</f>
        <v>88.329494370801797</v>
      </c>
      <c r="BV27">
        <f>Rate!F953</f>
        <v>92.1716882406038</v>
      </c>
      <c r="BW27">
        <f>Rate!F965</f>
        <v>85.881201163296595</v>
      </c>
      <c r="BX27">
        <f>Rate!F977</f>
        <v>73.262719661362496</v>
      </c>
      <c r="BY27">
        <f>Rate!F989</f>
        <v>90.021165868226603</v>
      </c>
      <c r="BZ27">
        <f>Rate!F1001</f>
        <v>84.173792626722403</v>
      </c>
      <c r="CA27" s="2">
        <f>Rate!F1013</f>
        <v>72.736383215054701</v>
      </c>
      <c r="CB27">
        <f>Rate!F1037</f>
        <v>80.808938312521803</v>
      </c>
      <c r="CC27">
        <f>Rate!F1049</f>
        <v>89.764880724379395</v>
      </c>
      <c r="CD27">
        <f>Rate!F1061</f>
        <v>65.018467083242598</v>
      </c>
      <c r="CE27">
        <f>Rate!F1073</f>
        <v>87.863703090238999</v>
      </c>
      <c r="CF27">
        <f>Rate!F1085</f>
        <v>73.990491162341698</v>
      </c>
      <c r="CG27">
        <f>Rate!F1097</f>
        <v>72.868046804915494</v>
      </c>
      <c r="CH27">
        <f>Rate!F1109</f>
        <v>89.588810937234996</v>
      </c>
      <c r="CI27">
        <f>Rate!F1121</f>
        <v>90.635938029998897</v>
      </c>
      <c r="CJ27">
        <f>Rate!F1133</f>
        <v>74.289113763083606</v>
      </c>
      <c r="CK27">
        <f>Rate!F1145</f>
        <v>86.471386710902394</v>
      </c>
      <c r="CL27" s="2">
        <f>Rate!F1157</f>
        <v>85.613903880173098</v>
      </c>
    </row>
    <row r="28" spans="1:90" hidden="1" x14ac:dyDescent="0.25">
      <c r="A28">
        <v>12</v>
      </c>
      <c r="B28" s="4">
        <v>74.694491194999998</v>
      </c>
      <c r="C28">
        <f>Rate!F30</f>
        <v>33.021843726254602</v>
      </c>
      <c r="D28">
        <f>Rate!F42</f>
        <v>34.048501939200001</v>
      </c>
      <c r="E28">
        <f>Rate!F54</f>
        <v>38.726228150949403</v>
      </c>
      <c r="F28">
        <f>Rate!F66</f>
        <v>32.275953934299899</v>
      </c>
      <c r="G28">
        <f>Rate!F78</f>
        <v>39.045305432701099</v>
      </c>
      <c r="H28">
        <f>Rate!F90</f>
        <v>38.509258549018597</v>
      </c>
      <c r="I28">
        <f>Rate!F102</f>
        <v>36.710498453687599</v>
      </c>
      <c r="J28">
        <f>Rate!F114</f>
        <v>34.115272944574897</v>
      </c>
      <c r="K28">
        <f>Rate!F126</f>
        <v>36.4605304093622</v>
      </c>
      <c r="L28">
        <f>Rate!F138</f>
        <v>36.454245937379397</v>
      </c>
      <c r="M28" s="2">
        <f>Rate!F150</f>
        <v>27.8132649450326</v>
      </c>
      <c r="N28">
        <f>Rate!F174</f>
        <v>41.8551886261912</v>
      </c>
      <c r="O28">
        <f>Rate!F186</f>
        <v>46.795892798861203</v>
      </c>
      <c r="P28">
        <f>Rate!F198</f>
        <v>38.395674970051203</v>
      </c>
      <c r="Q28">
        <f>Rate!F210</f>
        <v>41.250374479060198</v>
      </c>
      <c r="R28">
        <f>Rate!F222</f>
        <v>34.861862287432402</v>
      </c>
      <c r="S28">
        <f>Rate!F234</f>
        <v>33.1370049686589</v>
      </c>
      <c r="T28">
        <f>Rate!F246</f>
        <v>35.356673162036003</v>
      </c>
      <c r="U28">
        <f>Rate!F258</f>
        <v>36.017737741188697</v>
      </c>
      <c r="V28">
        <f>Rate!F270</f>
        <v>32.009911463625997</v>
      </c>
      <c r="W28">
        <f>Rate!F282</f>
        <v>33.795449940988902</v>
      </c>
      <c r="X28" s="2">
        <f>Rate!F294</f>
        <v>32.040878841516999</v>
      </c>
      <c r="Y28">
        <f>Rate!F318</f>
        <v>25.943527297015201</v>
      </c>
      <c r="Z28">
        <f>Rate!F330</f>
        <v>26.782226911425099</v>
      </c>
      <c r="AA28">
        <f>Rate!F342</f>
        <v>29.071063039549301</v>
      </c>
      <c r="AB28">
        <f>Rate!F354</f>
        <v>28.533922515627101</v>
      </c>
      <c r="AC28">
        <f>Rate!F366</f>
        <v>31.749655039971898</v>
      </c>
      <c r="AD28">
        <f>Rate!F378</f>
        <v>31.5184627281287</v>
      </c>
      <c r="AE28">
        <f>Rate!F390</f>
        <v>25.0388973423903</v>
      </c>
      <c r="AF28">
        <f>Rate!F402</f>
        <v>28.762571724365799</v>
      </c>
      <c r="AG28">
        <f>Rate!F414</f>
        <v>30.162193938349201</v>
      </c>
      <c r="AH28">
        <f>Rate!F426</f>
        <v>30.063180179454399</v>
      </c>
      <c r="AI28" s="2">
        <f>Rate!F438</f>
        <v>22.9054491071063</v>
      </c>
      <c r="AJ28">
        <f>Rate!F462</f>
        <v>19.471867503924798</v>
      </c>
      <c r="AK28">
        <f>Rate!F474</f>
        <v>19.4618255526835</v>
      </c>
      <c r="AL28">
        <f>Rate!F486</f>
        <v>19.416731787994198</v>
      </c>
      <c r="AM28">
        <f>Rate!F498</f>
        <v>20.022834639748201</v>
      </c>
      <c r="AN28">
        <f>Rate!F510</f>
        <v>20.133671933055201</v>
      </c>
      <c r="AO28">
        <f>Rate!F522</f>
        <v>22.237914099056599</v>
      </c>
      <c r="AP28">
        <f>Rate!F534</f>
        <v>17.736104527090099</v>
      </c>
      <c r="AQ28">
        <f>Rate!F546</f>
        <v>18.2586178438447</v>
      </c>
      <c r="AR28">
        <f>Rate!F558</f>
        <v>22.208696721298601</v>
      </c>
      <c r="AS28">
        <f>Rate!F570</f>
        <v>17.786005685198099</v>
      </c>
      <c r="AT28" s="2">
        <f>Rate!F582</f>
        <v>16.719089632843101</v>
      </c>
      <c r="AU28">
        <f>Rate!F606</f>
        <v>51.234658222016598</v>
      </c>
      <c r="AV28">
        <f>Rate!F618</f>
        <v>50.721106157397898</v>
      </c>
      <c r="AW28">
        <f>Rate!F630</f>
        <v>48.328423489340103</v>
      </c>
      <c r="AX28">
        <f>Rate!F642</f>
        <v>52.025770158779999</v>
      </c>
      <c r="AY28">
        <f>Rate!F654</f>
        <v>53.024235240564202</v>
      </c>
      <c r="AZ28">
        <f>Rate!F666</f>
        <v>51.183056475019796</v>
      </c>
      <c r="BA28">
        <f>Rate!F678</f>
        <v>43.867188077298202</v>
      </c>
      <c r="BB28">
        <f>Rate!F690</f>
        <v>55.531830875763099</v>
      </c>
      <c r="BC28">
        <f>Rate!F702</f>
        <v>54.538315922469003</v>
      </c>
      <c r="BD28">
        <f>Rate!F714</f>
        <v>54.827225132427301</v>
      </c>
      <c r="BE28" s="2">
        <f>Rate!F726</f>
        <v>50.024180585099202</v>
      </c>
      <c r="BF28">
        <f>Rate!F750</f>
        <v>53.958423322994697</v>
      </c>
      <c r="BG28">
        <f>Rate!F762</f>
        <v>56.8083745807319</v>
      </c>
      <c r="BH28">
        <f>Rate!F774</f>
        <v>48.127736150820397</v>
      </c>
      <c r="BI28">
        <f>Rate!F786</f>
        <v>57.361260767761898</v>
      </c>
      <c r="BJ28">
        <f>Rate!F798</f>
        <v>48.991773495760903</v>
      </c>
      <c r="BK28">
        <f>Rate!F810</f>
        <v>48.701933305314803</v>
      </c>
      <c r="BL28">
        <f>Rate!F822</f>
        <v>53.8265582892464</v>
      </c>
      <c r="BM28">
        <f>Rate!F834</f>
        <v>57.057749498170303</v>
      </c>
      <c r="BN28">
        <f>Rate!F846</f>
        <v>50.888581876101703</v>
      </c>
      <c r="BO28">
        <f>Rate!F858</f>
        <v>45.8341485852579</v>
      </c>
      <c r="BP28" s="2">
        <f>Rate!F870</f>
        <v>52.636802570417501</v>
      </c>
      <c r="BQ28">
        <f>Rate!F894</f>
        <v>89.432999950225494</v>
      </c>
      <c r="BR28">
        <f>Rate!F906</f>
        <v>76.659664587547695</v>
      </c>
      <c r="BS28">
        <f>Rate!F918</f>
        <v>85.297456495861695</v>
      </c>
      <c r="BT28">
        <f>Rate!F930</f>
        <v>74.869032652142806</v>
      </c>
      <c r="BU28">
        <f>Rate!F942</f>
        <v>87.391958203721103</v>
      </c>
      <c r="BV28">
        <f>Rate!F954</f>
        <v>89.735604472581898</v>
      </c>
      <c r="BW28">
        <f>Rate!F966</f>
        <v>84.124424332686502</v>
      </c>
      <c r="BX28">
        <f>Rate!F978</f>
        <v>72.220231162873901</v>
      </c>
      <c r="BY28">
        <f>Rate!F990</f>
        <v>89.545132497967799</v>
      </c>
      <c r="BZ28">
        <f>Rate!F1002</f>
        <v>82.784458165484097</v>
      </c>
      <c r="CA28" s="2">
        <f>Rate!F1014</f>
        <v>70.116093965144898</v>
      </c>
      <c r="CB28">
        <f>Rate!F1038</f>
        <v>76.823005419015601</v>
      </c>
      <c r="CC28">
        <f>Rate!F1050</f>
        <v>86.194793853379394</v>
      </c>
      <c r="CD28">
        <f>Rate!F1062</f>
        <v>63.148406262679998</v>
      </c>
      <c r="CE28">
        <f>Rate!F1074</f>
        <v>85.743326434811294</v>
      </c>
      <c r="CF28">
        <f>Rate!F1086</f>
        <v>70.785328586323502</v>
      </c>
      <c r="CG28">
        <f>Rate!F1098</f>
        <v>70.983096567376506</v>
      </c>
      <c r="CH28">
        <f>Rate!F1110</f>
        <v>86.706828931415004</v>
      </c>
      <c r="CI28">
        <f>Rate!F1122</f>
        <v>88.476453012893302</v>
      </c>
      <c r="CJ28">
        <f>Rate!F1134</f>
        <v>70.888771686733193</v>
      </c>
      <c r="CK28">
        <f>Rate!F1146</f>
        <v>83.283506800250095</v>
      </c>
      <c r="CL28" s="2">
        <f>Rate!F1158</f>
        <v>81.953492548152497</v>
      </c>
    </row>
    <row r="29" spans="1:90" hidden="1" x14ac:dyDescent="0.25"/>
    <row r="30" spans="1:90" hidden="1" x14ac:dyDescent="0.25">
      <c r="A30" t="s">
        <v>126</v>
      </c>
      <c r="C30">
        <v>0.59967735931004529</v>
      </c>
      <c r="D30">
        <v>0.59657504498355773</v>
      </c>
      <c r="E30">
        <v>0.56555190171868208</v>
      </c>
      <c r="F30">
        <v>0.64931438853384615</v>
      </c>
      <c r="G30">
        <v>0.67723521747223425</v>
      </c>
      <c r="H30">
        <v>0.66172364583979659</v>
      </c>
      <c r="I30">
        <v>0.56244958739219453</v>
      </c>
      <c r="J30">
        <v>0.57175653037165719</v>
      </c>
      <c r="K30">
        <v>0.62449587392194583</v>
      </c>
      <c r="L30">
        <v>0.64310975988087116</v>
      </c>
      <c r="M30" s="2">
        <v>0.61518893094248273</v>
      </c>
      <c r="N30">
        <v>0.75169076130793566</v>
      </c>
      <c r="O30">
        <v>0.75789538996091077</v>
      </c>
      <c r="P30">
        <v>0.70205373208413491</v>
      </c>
      <c r="Q30">
        <v>0.68654216045169714</v>
      </c>
      <c r="R30">
        <v>0.67723521747223425</v>
      </c>
      <c r="S30">
        <v>0.60277967363653284</v>
      </c>
      <c r="T30">
        <v>0.55934727306570697</v>
      </c>
      <c r="U30">
        <v>0.44766395731215486</v>
      </c>
      <c r="V30">
        <v>0.59347273065707007</v>
      </c>
      <c r="W30">
        <v>0.62139355959545817</v>
      </c>
      <c r="X30" s="2">
        <v>0.6400074455543836</v>
      </c>
      <c r="Y30">
        <v>0.71136067506359746</v>
      </c>
      <c r="Z30">
        <v>0.70825836073711002</v>
      </c>
      <c r="AA30">
        <v>0.65241670286033382</v>
      </c>
      <c r="AB30">
        <v>0.68654216045169714</v>
      </c>
      <c r="AC30">
        <v>0.68343984612520947</v>
      </c>
      <c r="AD30">
        <v>0.66482596016628415</v>
      </c>
      <c r="AE30">
        <v>0.57796115902463241</v>
      </c>
      <c r="AF30">
        <v>0.45386858596512997</v>
      </c>
      <c r="AG30">
        <v>0.63380281690140849</v>
      </c>
      <c r="AH30">
        <v>0.62449587392194583</v>
      </c>
      <c r="AI30" s="2">
        <v>0.63969721412173497</v>
      </c>
      <c r="AJ30">
        <v>0.4383570143326922</v>
      </c>
      <c r="AK30">
        <v>0.47868710057703051</v>
      </c>
      <c r="AL30">
        <v>0.3794130421294285</v>
      </c>
      <c r="AM30">
        <v>0.49109635788298078</v>
      </c>
      <c r="AN30">
        <v>0.30495749829372715</v>
      </c>
      <c r="AO30">
        <v>0.46007321461810513</v>
      </c>
      <c r="AP30">
        <v>0.36390147049699068</v>
      </c>
      <c r="AQ30">
        <v>0.27393435502885155</v>
      </c>
      <c r="AR30">
        <v>0.41974312837376676</v>
      </c>
      <c r="AS30">
        <v>0.37320841347645339</v>
      </c>
      <c r="AT30" s="2">
        <v>0.39833715952100257</v>
      </c>
      <c r="AU30">
        <v>0.88198796302041327</v>
      </c>
      <c r="AV30">
        <v>0.90990879195880137</v>
      </c>
      <c r="AW30">
        <v>0.9006018489793387</v>
      </c>
      <c r="AX30">
        <v>0.97505739281504022</v>
      </c>
      <c r="AY30">
        <v>0.99056896444747811</v>
      </c>
      <c r="AZ30">
        <v>0.93782962089718946</v>
      </c>
      <c r="BA30">
        <v>1.0060805360799159</v>
      </c>
      <c r="BB30">
        <v>0.77650927591983621</v>
      </c>
      <c r="BC30">
        <v>1.1053545945275176</v>
      </c>
      <c r="BD30">
        <v>1.0681268226096667</v>
      </c>
      <c r="BE30" s="2">
        <v>0.95520258112551959</v>
      </c>
      <c r="BF30">
        <v>1.0929453372215674</v>
      </c>
      <c r="BG30">
        <v>1.1487869950983434</v>
      </c>
      <c r="BH30">
        <v>1.0526152509772291</v>
      </c>
      <c r="BI30">
        <v>1.080536079915617</v>
      </c>
      <c r="BJ30">
        <v>1.0712291369361544</v>
      </c>
      <c r="BK30">
        <v>1.1767078240367315</v>
      </c>
      <c r="BL30">
        <v>1.0867407085685921</v>
      </c>
      <c r="BM30">
        <v>0.90990879195880137</v>
      </c>
      <c r="BN30">
        <v>1.0619221939566916</v>
      </c>
      <c r="BO30">
        <v>1.0433083079977663</v>
      </c>
      <c r="BP30" s="2">
        <v>1.0724700626667496</v>
      </c>
      <c r="BQ30">
        <v>1.4559161134206118</v>
      </c>
      <c r="BR30">
        <v>1.4279952844822237</v>
      </c>
      <c r="BS30">
        <v>1.6079295154185023</v>
      </c>
      <c r="BT30">
        <v>1.4714276850530494</v>
      </c>
      <c r="BU30">
        <v>1.4528137990941241</v>
      </c>
      <c r="BV30">
        <v>1.4869392566854875</v>
      </c>
      <c r="BW30">
        <v>1.545883228888751</v>
      </c>
      <c r="BX30">
        <v>1.4466091704411492</v>
      </c>
      <c r="BY30">
        <v>1.4776323137060243</v>
      </c>
      <c r="BZ30">
        <v>1.545883228888751</v>
      </c>
      <c r="CA30" s="2">
        <v>1.491902959607867</v>
      </c>
      <c r="CB30">
        <v>1.4062790841968109</v>
      </c>
      <c r="CC30">
        <v>1.4435068561146613</v>
      </c>
      <c r="CD30">
        <v>1.3938698268908609</v>
      </c>
      <c r="CE30">
        <v>1.502450828317925</v>
      </c>
      <c r="CF30">
        <v>1.499348513991438</v>
      </c>
      <c r="CG30">
        <v>1.5148600856238754</v>
      </c>
      <c r="CH30">
        <v>1.4962461996649499</v>
      </c>
      <c r="CI30">
        <v>1.4341999131351988</v>
      </c>
      <c r="CJ30">
        <v>1.4186883415027614</v>
      </c>
      <c r="CK30">
        <v>1.4341999131351988</v>
      </c>
      <c r="CL30" s="2">
        <v>1.4543649562573682</v>
      </c>
    </row>
    <row r="31" spans="1:90" x14ac:dyDescent="0.25">
      <c r="A31" t="s">
        <v>127</v>
      </c>
    </row>
    <row r="32" spans="1:90" x14ac:dyDescent="0.25">
      <c r="A32" t="s">
        <v>128</v>
      </c>
      <c r="B32" s="2" t="s">
        <v>18</v>
      </c>
    </row>
    <row r="33" spans="1:90" x14ac:dyDescent="0.25">
      <c r="A33" s="5">
        <v>1</v>
      </c>
      <c r="B33" s="4">
        <v>1.3543423783333299</v>
      </c>
      <c r="C33">
        <f>C3/C$30</f>
        <v>129.48685896685572</v>
      </c>
      <c r="D33">
        <f t="shared" ref="D33:BO34" si="0">D3/D$30</f>
        <v>136.66721174516496</v>
      </c>
      <c r="E33">
        <f t="shared" si="0"/>
        <v>142.11331339402642</v>
      </c>
      <c r="F33">
        <f t="shared" si="0"/>
        <v>122.90784285036592</v>
      </c>
      <c r="G33">
        <f t="shared" si="0"/>
        <v>132.08725037215819</v>
      </c>
      <c r="H33">
        <f t="shared" si="0"/>
        <v>124.00969705261127</v>
      </c>
      <c r="I33">
        <f t="shared" si="0"/>
        <v>148.65863838066377</v>
      </c>
      <c r="J33">
        <f t="shared" si="0"/>
        <v>136.82752570453678</v>
      </c>
      <c r="K33">
        <f t="shared" si="0"/>
        <v>121.57526479391834</v>
      </c>
      <c r="L33">
        <f t="shared" si="0"/>
        <v>127.51155222958614</v>
      </c>
      <c r="M33" s="2">
        <f t="shared" si="0"/>
        <v>129.22227096422191</v>
      </c>
      <c r="N33">
        <f t="shared" si="0"/>
        <v>132.69558357256116</v>
      </c>
      <c r="O33">
        <f t="shared" si="0"/>
        <v>130.33499079977543</v>
      </c>
      <c r="P33">
        <f t="shared" si="0"/>
        <v>132.56909247915559</v>
      </c>
      <c r="Q33">
        <f t="shared" si="0"/>
        <v>132.16666662944181</v>
      </c>
      <c r="R33">
        <f t="shared" si="0"/>
        <v>133.64836462401567</v>
      </c>
      <c r="S33">
        <f t="shared" si="0"/>
        <v>140.61190812305261</v>
      </c>
      <c r="T33">
        <f t="shared" si="0"/>
        <v>141.98261331459113</v>
      </c>
      <c r="U33">
        <f t="shared" si="0"/>
        <v>177.90785934149218</v>
      </c>
      <c r="V33">
        <f t="shared" si="0"/>
        <v>117.27857802018714</v>
      </c>
      <c r="W33">
        <f t="shared" si="0"/>
        <v>117.37964592726399</v>
      </c>
      <c r="X33" s="2">
        <f t="shared" si="0"/>
        <v>106.53318111322402</v>
      </c>
      <c r="Y33">
        <f t="shared" si="0"/>
        <v>48.790387285864306</v>
      </c>
      <c r="Z33">
        <f t="shared" si="0"/>
        <v>51.462138933817513</v>
      </c>
      <c r="AA33">
        <f t="shared" si="0"/>
        <v>52.34965292319589</v>
      </c>
      <c r="AB33">
        <f t="shared" si="0"/>
        <v>51.538197199321218</v>
      </c>
      <c r="AC33">
        <f t="shared" si="0"/>
        <v>60.637618585661301</v>
      </c>
      <c r="AD33">
        <f t="shared" si="0"/>
        <v>52.770488382086356</v>
      </c>
      <c r="AE33">
        <f t="shared" si="0"/>
        <v>57.193132129261983</v>
      </c>
      <c r="AF33">
        <f t="shared" si="0"/>
        <v>76.20473977232291</v>
      </c>
      <c r="AG33">
        <f t="shared" si="0"/>
        <v>60.1945418291225</v>
      </c>
      <c r="AH33">
        <f t="shared" si="0"/>
        <v>58.69318106805386</v>
      </c>
      <c r="AI33" s="2">
        <f t="shared" si="0"/>
        <v>47.811178880029338</v>
      </c>
      <c r="AJ33">
        <f t="shared" si="0"/>
        <v>49.753942080087839</v>
      </c>
      <c r="AK33">
        <f t="shared" si="0"/>
        <v>47.828774673312985</v>
      </c>
      <c r="AL33">
        <f t="shared" si="0"/>
        <v>64.046718137079566</v>
      </c>
      <c r="AM33">
        <f t="shared" si="0"/>
        <v>45.983216583827769</v>
      </c>
      <c r="AN33">
        <f t="shared" si="0"/>
        <v>78.328091317488813</v>
      </c>
      <c r="AO33">
        <f t="shared" si="0"/>
        <v>46.360929936511305</v>
      </c>
      <c r="AP33">
        <f t="shared" si="0"/>
        <v>54.390366664208294</v>
      </c>
      <c r="AQ33">
        <f t="shared" si="0"/>
        <v>73.056416689142949</v>
      </c>
      <c r="AR33">
        <f t="shared" si="0"/>
        <v>44.466531026905784</v>
      </c>
      <c r="AS33">
        <f t="shared" si="0"/>
        <v>24.884987601449282</v>
      </c>
      <c r="AT33" s="2">
        <f t="shared" si="0"/>
        <v>63.850895035950991</v>
      </c>
      <c r="AU33">
        <f t="shared" si="0"/>
        <v>136.73999251962545</v>
      </c>
      <c r="AV33">
        <f t="shared" si="0"/>
        <v>136.35004208217106</v>
      </c>
      <c r="AW33">
        <f t="shared" si="0"/>
        <v>144.9884780727545</v>
      </c>
      <c r="AX33">
        <f t="shared" si="0"/>
        <v>130.79241119617083</v>
      </c>
      <c r="AY33">
        <f t="shared" si="0"/>
        <v>135.58741032759391</v>
      </c>
      <c r="AZ33">
        <f t="shared" si="0"/>
        <v>135.80401466034957</v>
      </c>
      <c r="BA33">
        <f t="shared" si="0"/>
        <v>135.15070774128097</v>
      </c>
      <c r="BB33">
        <f t="shared" si="0"/>
        <v>180.09716224151489</v>
      </c>
      <c r="BC33">
        <f t="shared" si="0"/>
        <v>123.77558516557015</v>
      </c>
      <c r="BD33">
        <f t="shared" si="0"/>
        <v>119.18393813653574</v>
      </c>
      <c r="BE33" s="2">
        <f t="shared" si="0"/>
        <v>127.76175036733532</v>
      </c>
      <c r="BF33">
        <f t="shared" si="0"/>
        <v>120.85690250408202</v>
      </c>
      <c r="BG33">
        <f t="shared" si="0"/>
        <v>123.05430341415246</v>
      </c>
      <c r="BH33">
        <f t="shared" si="0"/>
        <v>132.65656066513776</v>
      </c>
      <c r="BI33">
        <f t="shared" si="0"/>
        <v>126.53050870171687</v>
      </c>
      <c r="BJ33">
        <f t="shared" si="0"/>
        <v>129.89091693913471</v>
      </c>
      <c r="BK33">
        <f t="shared" si="0"/>
        <v>119.57562358101633</v>
      </c>
      <c r="BL33">
        <f t="shared" si="0"/>
        <v>133.20633794381791</v>
      </c>
      <c r="BM33">
        <f t="shared" si="0"/>
        <v>155.04743312652676</v>
      </c>
      <c r="BN33">
        <f t="shared" si="0"/>
        <v>133.62662135656535</v>
      </c>
      <c r="BO33">
        <f t="shared" si="0"/>
        <v>138.43693945096257</v>
      </c>
      <c r="BP33" s="2">
        <f t="shared" ref="BP33:CL37" si="1">BP3/BP$30</f>
        <v>129.77379967482707</v>
      </c>
      <c r="BQ33">
        <f t="shared" si="1"/>
        <v>80.133036335765937</v>
      </c>
      <c r="BR33">
        <f t="shared" si="1"/>
        <v>78.750821132210049</v>
      </c>
      <c r="BS33">
        <f t="shared" si="1"/>
        <v>75.373826429300848</v>
      </c>
      <c r="BT33">
        <f t="shared" si="1"/>
        <v>76.501834943865845</v>
      </c>
      <c r="BU33">
        <f t="shared" si="1"/>
        <v>84.414229507182412</v>
      </c>
      <c r="BV33">
        <f t="shared" si="1"/>
        <v>84.661745994148006</v>
      </c>
      <c r="BW33">
        <f t="shared" si="1"/>
        <v>80.037985356392113</v>
      </c>
      <c r="BX33">
        <f t="shared" si="1"/>
        <v>81.733396942233114</v>
      </c>
      <c r="BY33">
        <f t="shared" si="1"/>
        <v>83.740466682515759</v>
      </c>
      <c r="BZ33">
        <f t="shared" si="1"/>
        <v>79.610349091985384</v>
      </c>
      <c r="CA33" s="2">
        <f t="shared" si="1"/>
        <v>74.115700078290757</v>
      </c>
      <c r="CB33">
        <f t="shared" si="1"/>
        <v>73.819166540990508</v>
      </c>
      <c r="CC33">
        <f t="shared" si="1"/>
        <v>79.146453166491199</v>
      </c>
      <c r="CD33">
        <f t="shared" si="1"/>
        <v>79.454041835075571</v>
      </c>
      <c r="CE33">
        <f t="shared" si="1"/>
        <v>74.786542114082749</v>
      </c>
      <c r="CF33">
        <f t="shared" si="1"/>
        <v>74.900309491063595</v>
      </c>
      <c r="CG33">
        <f t="shared" si="1"/>
        <v>72.546465260692401</v>
      </c>
      <c r="CH33">
        <f t="shared" si="1"/>
        <v>78.000262206746456</v>
      </c>
      <c r="CI33">
        <f t="shared" si="1"/>
        <v>86.16201768717022</v>
      </c>
      <c r="CJ33">
        <f t="shared" si="1"/>
        <v>81.105250290994263</v>
      </c>
      <c r="CK33">
        <f t="shared" si="1"/>
        <v>79.096766456086243</v>
      </c>
      <c r="CL33" s="2">
        <f t="shared" si="1"/>
        <v>79.172853868132819</v>
      </c>
    </row>
    <row r="34" spans="1:90" x14ac:dyDescent="0.25">
      <c r="A34" s="5">
        <v>2</v>
      </c>
      <c r="B34" s="4">
        <v>7.9729140033333303</v>
      </c>
      <c r="C34">
        <f t="shared" ref="C34:R44" si="2">C4/C$30</f>
        <v>125.57276163922816</v>
      </c>
      <c r="D34">
        <f t="shared" si="2"/>
        <v>135.36491595977924</v>
      </c>
      <c r="E34">
        <f t="shared" si="2"/>
        <v>137.28610468659309</v>
      </c>
      <c r="F34">
        <f t="shared" si="2"/>
        <v>118.77946041639269</v>
      </c>
      <c r="G34">
        <f t="shared" si="2"/>
        <v>128.64082250719486</v>
      </c>
      <c r="H34">
        <f t="shared" si="2"/>
        <v>119.99951464226265</v>
      </c>
      <c r="I34">
        <f t="shared" si="2"/>
        <v>143.6586972208045</v>
      </c>
      <c r="J34">
        <f t="shared" si="2"/>
        <v>134.47647363067449</v>
      </c>
      <c r="K34">
        <f t="shared" si="2"/>
        <v>152.88304649210374</v>
      </c>
      <c r="L34">
        <f t="shared" si="2"/>
        <v>124.94599035363447</v>
      </c>
      <c r="M34" s="2">
        <f t="shared" si="2"/>
        <v>126.45600629087555</v>
      </c>
      <c r="N34">
        <f t="shared" si="2"/>
        <v>128.66322538819099</v>
      </c>
      <c r="O34">
        <f t="shared" si="2"/>
        <v>124.70793514721238</v>
      </c>
      <c r="P34">
        <f t="shared" si="2"/>
        <v>127.44736845080602</v>
      </c>
      <c r="Q34">
        <f t="shared" si="2"/>
        <v>125.02074709661223</v>
      </c>
      <c r="R34">
        <f t="shared" si="2"/>
        <v>125.24529799900509</v>
      </c>
      <c r="S34">
        <f t="shared" si="0"/>
        <v>132.64343457320399</v>
      </c>
      <c r="T34">
        <f t="shared" si="0"/>
        <v>133.22334468694675</v>
      </c>
      <c r="U34">
        <f t="shared" si="0"/>
        <v>171.82706778074217</v>
      </c>
      <c r="V34">
        <f t="shared" si="0"/>
        <v>116.01877151427301</v>
      </c>
      <c r="W34">
        <f t="shared" si="0"/>
        <v>113.91633248336484</v>
      </c>
      <c r="X34" s="2">
        <f t="shared" si="0"/>
        <v>101.01677063869946</v>
      </c>
      <c r="Y34">
        <f t="shared" si="0"/>
        <v>48.069360083252299</v>
      </c>
      <c r="Z34">
        <f t="shared" si="0"/>
        <v>50.028111442362182</v>
      </c>
      <c r="AA34">
        <f t="shared" si="0"/>
        <v>51.136599329318905</v>
      </c>
      <c r="AB34">
        <f t="shared" si="0"/>
        <v>49.87415261148913</v>
      </c>
      <c r="AC34">
        <f t="shared" si="0"/>
        <v>59.150894001480488</v>
      </c>
      <c r="AD34">
        <f t="shared" si="0"/>
        <v>52.928804420440464</v>
      </c>
      <c r="AE34">
        <f t="shared" si="0"/>
        <v>56.316457986075825</v>
      </c>
      <c r="AF34">
        <f t="shared" si="0"/>
        <v>76.622279456797031</v>
      </c>
      <c r="AG34">
        <f t="shared" si="0"/>
        <v>63.261662833405275</v>
      </c>
      <c r="AH34">
        <f t="shared" si="0"/>
        <v>58.45701051247876</v>
      </c>
      <c r="AI34" s="2">
        <f t="shared" si="0"/>
        <v>46.353445053603224</v>
      </c>
      <c r="AJ34">
        <f t="shared" si="0"/>
        <v>51.575236606436782</v>
      </c>
      <c r="AK34">
        <f t="shared" si="0"/>
        <v>46.652956728825622</v>
      </c>
      <c r="AL34">
        <f t="shared" si="0"/>
        <v>61.592753203130385</v>
      </c>
      <c r="AM34">
        <f t="shared" si="0"/>
        <v>47.077241712535653</v>
      </c>
      <c r="AN34">
        <f t="shared" si="0"/>
        <v>75.132667866339844</v>
      </c>
      <c r="AO34">
        <f t="shared" si="0"/>
        <v>50.427994131290589</v>
      </c>
      <c r="AP34">
        <f t="shared" si="0"/>
        <v>55.748807419952605</v>
      </c>
      <c r="AQ34">
        <f t="shared" si="0"/>
        <v>72.315390737130016</v>
      </c>
      <c r="AR34">
        <f t="shared" si="0"/>
        <v>53.5893273020896</v>
      </c>
      <c r="AS34">
        <f t="shared" si="0"/>
        <v>28.546576472821602</v>
      </c>
      <c r="AT34" s="2">
        <f t="shared" si="0"/>
        <v>62.771433514016508</v>
      </c>
      <c r="AU34">
        <f t="shared" si="0"/>
        <v>133.66371901838357</v>
      </c>
      <c r="AV34">
        <f t="shared" si="0"/>
        <v>132.69312469738043</v>
      </c>
      <c r="AW34">
        <f t="shared" si="0"/>
        <v>140.36513973933017</v>
      </c>
      <c r="AX34">
        <f t="shared" si="0"/>
        <v>127.14187537374134</v>
      </c>
      <c r="AY34">
        <f t="shared" si="0"/>
        <v>132.04052263119638</v>
      </c>
      <c r="AZ34">
        <f t="shared" si="0"/>
        <v>132.94846709496662</v>
      </c>
      <c r="BA34">
        <f t="shared" si="0"/>
        <v>128.9727662637795</v>
      </c>
      <c r="BB34">
        <f t="shared" si="0"/>
        <v>174.99031930317068</v>
      </c>
      <c r="BC34">
        <f t="shared" si="0"/>
        <v>121.71658078859566</v>
      </c>
      <c r="BD34">
        <f t="shared" si="0"/>
        <v>118.0216685228546</v>
      </c>
      <c r="BE34" s="2">
        <f t="shared" si="0"/>
        <v>124.35166373530394</v>
      </c>
      <c r="BF34">
        <f t="shared" si="0"/>
        <v>118.84855859863833</v>
      </c>
      <c r="BG34">
        <f t="shared" si="0"/>
        <v>118.91098421010929</v>
      </c>
      <c r="BH34">
        <f t="shared" si="0"/>
        <v>127.40900419431716</v>
      </c>
      <c r="BI34">
        <f t="shared" si="0"/>
        <v>122.37420439518716</v>
      </c>
      <c r="BJ34">
        <f t="shared" si="0"/>
        <v>125.83907883598602</v>
      </c>
      <c r="BK34">
        <f t="shared" si="0"/>
        <v>114.88036762889176</v>
      </c>
      <c r="BL34">
        <f t="shared" si="0"/>
        <v>129.07058726395985</v>
      </c>
      <c r="BM34">
        <f t="shared" si="0"/>
        <v>149.71091659673939</v>
      </c>
      <c r="BN34">
        <f t="shared" si="0"/>
        <v>130.59540987961674</v>
      </c>
      <c r="BO34">
        <f t="shared" si="0"/>
        <v>129.71114813352924</v>
      </c>
      <c r="BP34" s="2">
        <f t="shared" si="1"/>
        <v>124.52936707451801</v>
      </c>
      <c r="BQ34">
        <f t="shared" si="1"/>
        <v>76.86361626290433</v>
      </c>
      <c r="BR34">
        <f t="shared" si="1"/>
        <v>74.721981675376668</v>
      </c>
      <c r="BS34">
        <f t="shared" si="1"/>
        <v>72.310455297066866</v>
      </c>
      <c r="BT34">
        <f t="shared" si="1"/>
        <v>73.583228489967183</v>
      </c>
      <c r="BU34">
        <f t="shared" si="1"/>
        <v>81.622570686182854</v>
      </c>
      <c r="BV34">
        <f t="shared" si="1"/>
        <v>81.400368888400678</v>
      </c>
      <c r="BW34">
        <f t="shared" si="1"/>
        <v>77.32789062897497</v>
      </c>
      <c r="BX34">
        <f t="shared" si="1"/>
        <v>78.417893655327788</v>
      </c>
      <c r="BY34">
        <f t="shared" si="1"/>
        <v>82.825365535500623</v>
      </c>
      <c r="BZ34">
        <f t="shared" si="1"/>
        <v>76.168471433839244</v>
      </c>
      <c r="CA34" s="2">
        <f t="shared" si="1"/>
        <v>70.960367706067771</v>
      </c>
      <c r="CB34">
        <f t="shared" si="1"/>
        <v>71.524194869948914</v>
      </c>
      <c r="CC34">
        <f t="shared" si="1"/>
        <v>75.066774924700283</v>
      </c>
      <c r="CD34">
        <f t="shared" si="1"/>
        <v>75.749890849590273</v>
      </c>
      <c r="CE34">
        <f t="shared" si="1"/>
        <v>71.694116075827168</v>
      </c>
      <c r="CF34">
        <f t="shared" si="1"/>
        <v>71.749723979041022</v>
      </c>
      <c r="CG34">
        <f t="shared" si="1"/>
        <v>70.340176290037036</v>
      </c>
      <c r="CH34">
        <f t="shared" si="1"/>
        <v>72.426516795437493</v>
      </c>
      <c r="CI34">
        <f t="shared" si="1"/>
        <v>82.068353559118123</v>
      </c>
      <c r="CJ34">
        <f t="shared" si="1"/>
        <v>80.169496698934864</v>
      </c>
      <c r="CK34">
        <f t="shared" si="1"/>
        <v>75.292529665613316</v>
      </c>
      <c r="CL34" s="2">
        <f t="shared" si="1"/>
        <v>77.336663609414558</v>
      </c>
    </row>
    <row r="35" spans="1:90" x14ac:dyDescent="0.25">
      <c r="A35" s="6">
        <v>3</v>
      </c>
      <c r="B35" s="7">
        <v>14.6135856683333</v>
      </c>
      <c r="C35">
        <f t="shared" si="2"/>
        <v>123.78994819532601</v>
      </c>
      <c r="D35">
        <f t="shared" ref="D35:BO38" si="3">D5/D$30</f>
        <v>135.12311561129536</v>
      </c>
      <c r="E35">
        <f t="shared" si="3"/>
        <v>135.98453054453222</v>
      </c>
      <c r="F35">
        <f t="shared" si="3"/>
        <v>118.12595957075129</v>
      </c>
      <c r="G35">
        <f t="shared" si="3"/>
        <v>126.70702365236478</v>
      </c>
      <c r="H35">
        <f t="shared" si="3"/>
        <v>120.04786729799024</v>
      </c>
      <c r="I35">
        <f t="shared" si="3"/>
        <v>142.79147613097146</v>
      </c>
      <c r="J35">
        <f t="shared" si="3"/>
        <v>133.43560836970221</v>
      </c>
      <c r="K35">
        <f t="shared" si="3"/>
        <v>141.26684407859091</v>
      </c>
      <c r="L35">
        <f t="shared" si="3"/>
        <v>123.86904668132385</v>
      </c>
      <c r="M35" s="2">
        <f t="shared" si="3"/>
        <v>126.06670041714163</v>
      </c>
      <c r="N35">
        <f t="shared" si="3"/>
        <v>127.06280998668618</v>
      </c>
      <c r="O35">
        <f t="shared" si="3"/>
        <v>123.82326517091158</v>
      </c>
      <c r="P35">
        <f t="shared" si="3"/>
        <v>125.65918155044047</v>
      </c>
      <c r="Q35">
        <f t="shared" si="3"/>
        <v>122.97520807777886</v>
      </c>
      <c r="R35">
        <f t="shared" si="3"/>
        <v>123.25681192726472</v>
      </c>
      <c r="S35">
        <f t="shared" si="3"/>
        <v>129.19475280331508</v>
      </c>
      <c r="T35">
        <f t="shared" si="3"/>
        <v>132.54144419613181</v>
      </c>
      <c r="U35">
        <f t="shared" si="3"/>
        <v>169.43894303011112</v>
      </c>
      <c r="V35">
        <f t="shared" si="3"/>
        <v>108.31736422806402</v>
      </c>
      <c r="W35">
        <f t="shared" si="3"/>
        <v>112.80033520285205</v>
      </c>
      <c r="X35" s="2">
        <f t="shared" si="3"/>
        <v>100.23152357413153</v>
      </c>
      <c r="Y35">
        <f t="shared" si="3"/>
        <v>48.099094327788109</v>
      </c>
      <c r="Z35">
        <f t="shared" si="3"/>
        <v>50.670360695830638</v>
      </c>
      <c r="AA35">
        <f t="shared" si="3"/>
        <v>51.864446771524804</v>
      </c>
      <c r="AB35">
        <f t="shared" si="3"/>
        <v>50.190312200396953</v>
      </c>
      <c r="AC35">
        <f t="shared" si="3"/>
        <v>60.73439606717718</v>
      </c>
      <c r="AD35">
        <f t="shared" si="3"/>
        <v>52.11643338277775</v>
      </c>
      <c r="AE35">
        <f t="shared" si="3"/>
        <v>54.635741340939816</v>
      </c>
      <c r="AF35">
        <f t="shared" si="3"/>
        <v>74.747236590270731</v>
      </c>
      <c r="AG35">
        <f t="shared" si="3"/>
        <v>56.998684400194428</v>
      </c>
      <c r="AH35">
        <f t="shared" si="3"/>
        <v>58.504959712599728</v>
      </c>
      <c r="AI35" s="2">
        <f t="shared" si="3"/>
        <v>46.25629791028274</v>
      </c>
      <c r="AJ35">
        <f t="shared" si="3"/>
        <v>49.662944040994923</v>
      </c>
      <c r="AK35">
        <f t="shared" si="3"/>
        <v>46.501900512832677</v>
      </c>
      <c r="AL35">
        <f t="shared" si="3"/>
        <v>60.389125842587468</v>
      </c>
      <c r="AM35">
        <f t="shared" si="3"/>
        <v>46.659004467490469</v>
      </c>
      <c r="AN35">
        <f t="shared" si="3"/>
        <v>73.303971937031477</v>
      </c>
      <c r="AO35">
        <f t="shared" si="3"/>
        <v>49.05574595610905</v>
      </c>
      <c r="AP35">
        <f t="shared" si="3"/>
        <v>57.282748521029085</v>
      </c>
      <c r="AQ35">
        <f t="shared" si="3"/>
        <v>69.1430528507438</v>
      </c>
      <c r="AR35">
        <f t="shared" si="3"/>
        <v>42.567158781794063</v>
      </c>
      <c r="AS35">
        <f t="shared" si="3"/>
        <v>28.054800960067574</v>
      </c>
      <c r="AT35" s="2">
        <f t="shared" si="3"/>
        <v>63.269950411654399</v>
      </c>
      <c r="AU35">
        <f t="shared" si="3"/>
        <v>133.50016321937471</v>
      </c>
      <c r="AV35">
        <f t="shared" si="3"/>
        <v>131.73292058751557</v>
      </c>
      <c r="AW35">
        <f t="shared" si="3"/>
        <v>138.75491531599536</v>
      </c>
      <c r="AX35">
        <f t="shared" si="3"/>
        <v>126.94722212005539</v>
      </c>
      <c r="AY35">
        <f t="shared" si="3"/>
        <v>131.73851696133184</v>
      </c>
      <c r="AZ35">
        <f t="shared" si="3"/>
        <v>132.0924491255395</v>
      </c>
      <c r="BA35">
        <f t="shared" si="3"/>
        <v>127.43245909615045</v>
      </c>
      <c r="BB35">
        <f t="shared" si="3"/>
        <v>173.18110597319233</v>
      </c>
      <c r="BC35">
        <f t="shared" si="3"/>
        <v>117.4907881797355</v>
      </c>
      <c r="BD35">
        <f t="shared" si="3"/>
        <v>117.58637102832017</v>
      </c>
      <c r="BE35" s="2">
        <f t="shared" si="3"/>
        <v>123.42689528118487</v>
      </c>
      <c r="BF35">
        <f t="shared" si="3"/>
        <v>118.3076002995371</v>
      </c>
      <c r="BG35">
        <f t="shared" si="3"/>
        <v>118.91428461166778</v>
      </c>
      <c r="BH35">
        <f t="shared" si="3"/>
        <v>125.91896423217537</v>
      </c>
      <c r="BI35">
        <f t="shared" si="3"/>
        <v>122.22690531877738</v>
      </c>
      <c r="BJ35">
        <f t="shared" si="3"/>
        <v>124.46527603075511</v>
      </c>
      <c r="BK35">
        <f t="shared" si="3"/>
        <v>113.67418384452128</v>
      </c>
      <c r="BL35">
        <f t="shared" si="3"/>
        <v>127.52299140211875</v>
      </c>
      <c r="BM35">
        <f t="shared" si="3"/>
        <v>147.86174402140156</v>
      </c>
      <c r="BN35">
        <f t="shared" si="3"/>
        <v>127.00256158948804</v>
      </c>
      <c r="BO35">
        <f t="shared" si="3"/>
        <v>126.98717951840527</v>
      </c>
      <c r="BP35" s="2">
        <f t="shared" si="1"/>
        <v>123.70232534069237</v>
      </c>
      <c r="BQ35">
        <f t="shared" si="1"/>
        <v>75.693032487723841</v>
      </c>
      <c r="BR35">
        <f t="shared" si="1"/>
        <v>73.696679358692975</v>
      </c>
      <c r="BS35">
        <f t="shared" si="1"/>
        <v>71.338894481787975</v>
      </c>
      <c r="BT35">
        <f t="shared" si="1"/>
        <v>72.297985276293502</v>
      </c>
      <c r="BU35">
        <f t="shared" si="1"/>
        <v>80.262206665124324</v>
      </c>
      <c r="BV35">
        <f t="shared" si="1"/>
        <v>79.940215237003585</v>
      </c>
      <c r="BW35">
        <f t="shared" si="1"/>
        <v>76.382745983362057</v>
      </c>
      <c r="BX35">
        <f t="shared" si="1"/>
        <v>77.265855660270859</v>
      </c>
      <c r="BY35">
        <f t="shared" si="1"/>
        <v>79.562723846452442</v>
      </c>
      <c r="BZ35">
        <f t="shared" si="1"/>
        <v>75.275223738668487</v>
      </c>
      <c r="CA35" s="2">
        <f t="shared" si="1"/>
        <v>69.979299705791306</v>
      </c>
      <c r="CB35">
        <f t="shared" si="1"/>
        <v>70.091669137181384</v>
      </c>
      <c r="CC35">
        <f t="shared" si="1"/>
        <v>74.081630242120383</v>
      </c>
      <c r="CD35">
        <f t="shared" si="1"/>
        <v>75.129673677197388</v>
      </c>
      <c r="CE35">
        <f t="shared" si="1"/>
        <v>71.822510836840394</v>
      </c>
      <c r="CF35">
        <f t="shared" si="1"/>
        <v>70.923224839775486</v>
      </c>
      <c r="CG35">
        <f t="shared" si="1"/>
        <v>69.274755034079064</v>
      </c>
      <c r="CH35">
        <f t="shared" si="1"/>
        <v>70.51024791312517</v>
      </c>
      <c r="CI35">
        <f t="shared" si="1"/>
        <v>81.180949332732553</v>
      </c>
      <c r="CJ35">
        <f t="shared" si="1"/>
        <v>77.992291537999947</v>
      </c>
      <c r="CK35">
        <f t="shared" si="1"/>
        <v>74.217235440074191</v>
      </c>
      <c r="CL35" s="2">
        <f t="shared" si="1"/>
        <v>76.967955448377779</v>
      </c>
    </row>
    <row r="36" spans="1:90" x14ac:dyDescent="0.25">
      <c r="A36" s="8">
        <v>4</v>
      </c>
      <c r="B36" s="9">
        <v>21.383477558333301</v>
      </c>
      <c r="C36">
        <f t="shared" si="2"/>
        <v>90.957563677061941</v>
      </c>
      <c r="D36">
        <f t="shared" si="3"/>
        <v>107.32014950894583</v>
      </c>
      <c r="E36">
        <f t="shared" si="3"/>
        <v>103.52110019867079</v>
      </c>
      <c r="F36">
        <f t="shared" si="3"/>
        <v>93.758955191923064</v>
      </c>
      <c r="G36">
        <f t="shared" si="3"/>
        <v>98.776341329330236</v>
      </c>
      <c r="H36">
        <f t="shared" si="3"/>
        <v>90.612080318382425</v>
      </c>
      <c r="I36">
        <f t="shared" si="3"/>
        <v>107.48946030648294</v>
      </c>
      <c r="J36">
        <f t="shared" si="3"/>
        <v>107.75068405821825</v>
      </c>
      <c r="K36">
        <f t="shared" si="3"/>
        <v>74.254327338398809</v>
      </c>
      <c r="L36">
        <f t="shared" si="3"/>
        <v>94.225908784837316</v>
      </c>
      <c r="M36" s="2">
        <f t="shared" si="3"/>
        <v>100.89753824996674</v>
      </c>
      <c r="N36">
        <f t="shared" si="3"/>
        <v>95.138875940210937</v>
      </c>
      <c r="O36">
        <f t="shared" si="3"/>
        <v>91.623714832879514</v>
      </c>
      <c r="P36">
        <f t="shared" si="3"/>
        <v>96.97123175714809</v>
      </c>
      <c r="Q36">
        <f t="shared" si="3"/>
        <v>96.13470693742542</v>
      </c>
      <c r="R36">
        <f t="shared" si="3"/>
        <v>94.135965302345866</v>
      </c>
      <c r="S36">
        <f t="shared" si="3"/>
        <v>101.13392806084062</v>
      </c>
      <c r="T36">
        <f t="shared" si="3"/>
        <v>101.65937231810133</v>
      </c>
      <c r="U36">
        <f t="shared" si="3"/>
        <v>129.74063898484422</v>
      </c>
      <c r="V36">
        <f t="shared" si="3"/>
        <v>85.357041254603288</v>
      </c>
      <c r="W36">
        <f t="shared" si="3"/>
        <v>88.424766873906322</v>
      </c>
      <c r="X36" s="2">
        <f t="shared" si="3"/>
        <v>73.481353383303443</v>
      </c>
      <c r="Y36">
        <f t="shared" si="3"/>
        <v>21.735737055253669</v>
      </c>
      <c r="Z36">
        <f t="shared" si="3"/>
        <v>21.128540525645672</v>
      </c>
      <c r="AA36">
        <f t="shared" si="3"/>
        <v>27.992430830662833</v>
      </c>
      <c r="AB36">
        <f t="shared" si="3"/>
        <v>20.709136711272826</v>
      </c>
      <c r="AC36">
        <f t="shared" si="3"/>
        <v>30.381345891076958</v>
      </c>
      <c r="AD36">
        <f t="shared" si="3"/>
        <v>19.731847167757266</v>
      </c>
      <c r="AE36">
        <f t="shared" si="3"/>
        <v>20.297535955585769</v>
      </c>
      <c r="AF36">
        <f t="shared" si="3"/>
        <v>33.277382608006235</v>
      </c>
      <c r="AG36">
        <f t="shared" si="3"/>
        <v>26.705603905506855</v>
      </c>
      <c r="AH36">
        <f t="shared" si="3"/>
        <v>23.567851519753464</v>
      </c>
      <c r="AI36" s="2">
        <f t="shared" si="3"/>
        <v>18.335515771820489</v>
      </c>
      <c r="AJ36">
        <f t="shared" si="3"/>
        <v>19.789631244087072</v>
      </c>
      <c r="AK36">
        <f t="shared" si="3"/>
        <v>18.639126464401496</v>
      </c>
      <c r="AL36">
        <f t="shared" si="3"/>
        <v>24.085149524002144</v>
      </c>
      <c r="AM36">
        <f t="shared" si="3"/>
        <v>19.160382829050857</v>
      </c>
      <c r="AN36">
        <f t="shared" si="3"/>
        <v>28.098068417644662</v>
      </c>
      <c r="AO36">
        <f t="shared" si="3"/>
        <v>18.605019702648594</v>
      </c>
      <c r="AP36">
        <f t="shared" si="3"/>
        <v>28.292827322418152</v>
      </c>
      <c r="AQ36">
        <f t="shared" si="3"/>
        <v>26.238282664786553</v>
      </c>
      <c r="AR36">
        <f t="shared" si="3"/>
        <v>10.201525463251228</v>
      </c>
      <c r="AS36">
        <f t="shared" si="3"/>
        <v>-7.7866725872597442</v>
      </c>
      <c r="AT36" s="2">
        <f t="shared" si="3"/>
        <v>32.156054128018006</v>
      </c>
      <c r="AU36">
        <f t="shared" si="3"/>
        <v>82.243435780698448</v>
      </c>
      <c r="AV36">
        <f t="shared" si="3"/>
        <v>82.402451786658048</v>
      </c>
      <c r="AW36">
        <f t="shared" si="3"/>
        <v>89.246097612742346</v>
      </c>
      <c r="AX36">
        <f t="shared" si="3"/>
        <v>77.730768188522902</v>
      </c>
      <c r="AY36">
        <f t="shared" si="3"/>
        <v>84.658505360800874</v>
      </c>
      <c r="AZ36">
        <f t="shared" si="3"/>
        <v>83.83322147802798</v>
      </c>
      <c r="BA36">
        <f t="shared" si="3"/>
        <v>81.678619385817115</v>
      </c>
      <c r="BB36">
        <f t="shared" si="3"/>
        <v>106.60432323717586</v>
      </c>
      <c r="BC36">
        <f t="shared" si="3"/>
        <v>75.160587381318891</v>
      </c>
      <c r="BD36">
        <f t="shared" si="3"/>
        <v>72.975220484031937</v>
      </c>
      <c r="BE36" s="2">
        <f t="shared" si="3"/>
        <v>79.620891188666207</v>
      </c>
      <c r="BF36">
        <f t="shared" si="3"/>
        <v>70.939101360227511</v>
      </c>
      <c r="BG36">
        <f t="shared" si="3"/>
        <v>72.676691653963857</v>
      </c>
      <c r="BH36">
        <f t="shared" si="3"/>
        <v>77.565048834587543</v>
      </c>
      <c r="BI36">
        <f t="shared" si="3"/>
        <v>73.021891140185986</v>
      </c>
      <c r="BJ36">
        <f t="shared" si="3"/>
        <v>75.449728236449687</v>
      </c>
      <c r="BK36">
        <f t="shared" si="3"/>
        <v>69.642133377493835</v>
      </c>
      <c r="BL36">
        <f t="shared" si="3"/>
        <v>77.498003278806095</v>
      </c>
      <c r="BM36">
        <f t="shared" si="3"/>
        <v>89.754887985609741</v>
      </c>
      <c r="BN36">
        <f t="shared" si="3"/>
        <v>79.175967059088777</v>
      </c>
      <c r="BO36">
        <f t="shared" si="3"/>
        <v>75.500621895850983</v>
      </c>
      <c r="BP36" s="2">
        <f t="shared" si="1"/>
        <v>73.999249387987618</v>
      </c>
      <c r="BQ36">
        <f t="shared" si="1"/>
        <v>32.040978293121263</v>
      </c>
      <c r="BR36">
        <f t="shared" si="1"/>
        <v>30.786004241437439</v>
      </c>
      <c r="BS36">
        <f t="shared" si="1"/>
        <v>30.267999738799851</v>
      </c>
      <c r="BT36">
        <f t="shared" si="1"/>
        <v>31.323134464260285</v>
      </c>
      <c r="BU36">
        <f t="shared" si="1"/>
        <v>34.877736072928549</v>
      </c>
      <c r="BV36">
        <f t="shared" si="1"/>
        <v>35.16579881996315</v>
      </c>
      <c r="BW36">
        <f t="shared" si="1"/>
        <v>37.237450280345477</v>
      </c>
      <c r="BX36">
        <f t="shared" si="1"/>
        <v>32.279486993609709</v>
      </c>
      <c r="BY36">
        <f t="shared" si="1"/>
        <v>35.084917641176943</v>
      </c>
      <c r="BZ36">
        <f t="shared" si="1"/>
        <v>31.446975663655024</v>
      </c>
      <c r="CA36" s="2">
        <f t="shared" si="1"/>
        <v>30.051599859947409</v>
      </c>
      <c r="CB36">
        <f t="shared" si="1"/>
        <v>30.54480790968811</v>
      </c>
      <c r="CC36">
        <f t="shared" si="1"/>
        <v>32.099007615421939</v>
      </c>
      <c r="CD36">
        <f t="shared" si="1"/>
        <v>33.694694290833809</v>
      </c>
      <c r="CE36">
        <f t="shared" si="1"/>
        <v>28.95655095058385</v>
      </c>
      <c r="CF36">
        <f t="shared" si="1"/>
        <v>31.922231728861952</v>
      </c>
      <c r="CG36">
        <f t="shared" si="1"/>
        <v>30.217981413121294</v>
      </c>
      <c r="CH36">
        <f t="shared" si="1"/>
        <v>31.212443811852378</v>
      </c>
      <c r="CI36">
        <f t="shared" si="1"/>
        <v>34.856800833093068</v>
      </c>
      <c r="CJ36">
        <f t="shared" si="1"/>
        <v>39.720986202302363</v>
      </c>
      <c r="CK36">
        <f t="shared" si="1"/>
        <v>30.959235505663813</v>
      </c>
      <c r="CL36" s="2">
        <f t="shared" si="1"/>
        <v>31.809342785792541</v>
      </c>
    </row>
    <row r="37" spans="1:90" x14ac:dyDescent="0.25">
      <c r="A37" s="5">
        <v>5</v>
      </c>
      <c r="B37" s="4">
        <v>28.001789183333301</v>
      </c>
      <c r="C37">
        <f t="shared" si="2"/>
        <v>94.926206922418885</v>
      </c>
      <c r="D37">
        <f t="shared" si="3"/>
        <v>110.57771832470807</v>
      </c>
      <c r="E37">
        <f t="shared" si="3"/>
        <v>106.42428230142343</v>
      </c>
      <c r="F37">
        <f t="shared" si="3"/>
        <v>97.607932874037559</v>
      </c>
      <c r="G37">
        <f t="shared" si="3"/>
        <v>100.18560688461129</v>
      </c>
      <c r="H37">
        <f t="shared" si="3"/>
        <v>95.020385293799961</v>
      </c>
      <c r="I37">
        <f t="shared" si="3"/>
        <v>111.62164770767731</v>
      </c>
      <c r="J37">
        <f t="shared" si="3"/>
        <v>111.46072004341433</v>
      </c>
      <c r="K37">
        <f t="shared" si="3"/>
        <v>108.96405951454213</v>
      </c>
      <c r="L37">
        <f t="shared" si="3"/>
        <v>101.42544540343424</v>
      </c>
      <c r="M37" s="2">
        <f t="shared" si="3"/>
        <v>105.29257265600856</v>
      </c>
      <c r="N37">
        <f t="shared" si="3"/>
        <v>98.737297951862359</v>
      </c>
      <c r="O37">
        <f t="shared" si="3"/>
        <v>98.275674564718386</v>
      </c>
      <c r="P37">
        <f t="shared" si="3"/>
        <v>98.751608328001367</v>
      </c>
      <c r="Q37">
        <f t="shared" si="3"/>
        <v>99.927912446908493</v>
      </c>
      <c r="R37">
        <f t="shared" si="3"/>
        <v>96.981670117617554</v>
      </c>
      <c r="S37">
        <f t="shared" si="3"/>
        <v>103.2705750774527</v>
      </c>
      <c r="T37">
        <f t="shared" si="3"/>
        <v>105.72721954199031</v>
      </c>
      <c r="U37">
        <f t="shared" si="3"/>
        <v>135.34622332046496</v>
      </c>
      <c r="V37">
        <f t="shared" si="3"/>
        <v>86.613199351001796</v>
      </c>
      <c r="W37">
        <f t="shared" si="3"/>
        <v>90.356387987846773</v>
      </c>
      <c r="X37" s="2">
        <f t="shared" si="3"/>
        <v>77.385923481986083</v>
      </c>
      <c r="Y37">
        <f t="shared" si="3"/>
        <v>21.900240881872616</v>
      </c>
      <c r="Z37">
        <f t="shared" si="3"/>
        <v>20.119251672474999</v>
      </c>
      <c r="AA37">
        <f t="shared" si="3"/>
        <v>27.235663727556499</v>
      </c>
      <c r="AB37">
        <f t="shared" si="3"/>
        <v>21.114832749424142</v>
      </c>
      <c r="AC37">
        <f t="shared" si="3"/>
        <v>30.363649991641232</v>
      </c>
      <c r="AD37">
        <f t="shared" si="3"/>
        <v>18.638644216546069</v>
      </c>
      <c r="AE37">
        <f t="shared" si="3"/>
        <v>21.904008104571524</v>
      </c>
      <c r="AF37">
        <f t="shared" si="3"/>
        <v>32.185541627463529</v>
      </c>
      <c r="AG37">
        <f t="shared" si="3"/>
        <v>26.252369911897155</v>
      </c>
      <c r="AH37">
        <f t="shared" si="3"/>
        <v>26.763970149857773</v>
      </c>
      <c r="AI37" s="2">
        <f t="shared" si="3"/>
        <v>19.672249704203963</v>
      </c>
      <c r="AJ37">
        <f t="shared" si="3"/>
        <v>18.959314629524723</v>
      </c>
      <c r="AK37">
        <f t="shared" si="3"/>
        <v>19.221333174350914</v>
      </c>
      <c r="AL37">
        <f t="shared" si="3"/>
        <v>23.527643161710301</v>
      </c>
      <c r="AM37">
        <f t="shared" si="3"/>
        <v>21.737934653013362</v>
      </c>
      <c r="AN37">
        <f t="shared" si="3"/>
        <v>27.922560333312628</v>
      </c>
      <c r="AO37">
        <f t="shared" si="3"/>
        <v>19.023432474762441</v>
      </c>
      <c r="AP37">
        <f t="shared" si="3"/>
        <v>27.239416995885051</v>
      </c>
      <c r="AQ37">
        <f t="shared" si="3"/>
        <v>28.347761152261764</v>
      </c>
      <c r="AR37">
        <f t="shared" si="3"/>
        <v>12.569526245174904</v>
      </c>
      <c r="AS37">
        <f t="shared" si="3"/>
        <v>-7.2256035532007603</v>
      </c>
      <c r="AT37" s="2">
        <f t="shared" si="3"/>
        <v>31.577130056086819</v>
      </c>
      <c r="AU37">
        <f t="shared" si="3"/>
        <v>85.223166807195099</v>
      </c>
      <c r="AV37">
        <f t="shared" si="3"/>
        <v>84.512183097430693</v>
      </c>
      <c r="AW37">
        <f t="shared" si="3"/>
        <v>90.442427658246842</v>
      </c>
      <c r="AX37">
        <f t="shared" si="3"/>
        <v>81.913947371766028</v>
      </c>
      <c r="AY37">
        <f t="shared" si="3"/>
        <v>85.512323222842966</v>
      </c>
      <c r="AZ37">
        <f t="shared" si="3"/>
        <v>85.83948549637536</v>
      </c>
      <c r="BA37">
        <f t="shared" si="3"/>
        <v>82.627032167940669</v>
      </c>
      <c r="BB37">
        <f t="shared" si="3"/>
        <v>109.55726609777412</v>
      </c>
      <c r="BC37">
        <f t="shared" si="3"/>
        <v>75.169429439044791</v>
      </c>
      <c r="BD37">
        <f t="shared" si="3"/>
        <v>74.680413832009862</v>
      </c>
      <c r="BE37" s="2">
        <f t="shared" si="3"/>
        <v>80.023224288660202</v>
      </c>
      <c r="BF37">
        <f t="shared" si="3"/>
        <v>72.995316211156052</v>
      </c>
      <c r="BG37">
        <f t="shared" si="3"/>
        <v>73.97329482583568</v>
      </c>
      <c r="BH37">
        <f t="shared" si="3"/>
        <v>78.301285603146837</v>
      </c>
      <c r="BI37">
        <f t="shared" si="3"/>
        <v>74.735702231852386</v>
      </c>
      <c r="BJ37">
        <f t="shared" si="3"/>
        <v>76.39975476406201</v>
      </c>
      <c r="BK37">
        <f t="shared" si="3"/>
        <v>70.437670385046943</v>
      </c>
      <c r="BL37">
        <f t="shared" si="3"/>
        <v>79.241575029466532</v>
      </c>
      <c r="BM37">
        <f t="shared" si="3"/>
        <v>92.487568163376707</v>
      </c>
      <c r="BN37">
        <f t="shared" si="3"/>
        <v>78.656406836716116</v>
      </c>
      <c r="BO37">
        <f t="shared" si="3"/>
        <v>76.578531319366107</v>
      </c>
      <c r="BP37" s="2">
        <f t="shared" si="1"/>
        <v>75.146416293654411</v>
      </c>
      <c r="BQ37">
        <f t="shared" si="1"/>
        <v>34.647753128619399</v>
      </c>
      <c r="BR37">
        <f t="shared" si="1"/>
        <v>33.404466840569043</v>
      </c>
      <c r="BS37">
        <f t="shared" si="1"/>
        <v>33.265018921363982</v>
      </c>
      <c r="BT37">
        <f t="shared" si="1"/>
        <v>34.015878580399807</v>
      </c>
      <c r="BU37">
        <f t="shared" si="1"/>
        <v>38.166483947873424</v>
      </c>
      <c r="BV37">
        <f t="shared" si="1"/>
        <v>38.018578563432612</v>
      </c>
      <c r="BW37">
        <f t="shared" si="1"/>
        <v>39.876414884290149</v>
      </c>
      <c r="BX37">
        <f t="shared" si="1"/>
        <v>35.695416483399931</v>
      </c>
      <c r="BY37">
        <f t="shared" si="1"/>
        <v>37.313196852462291</v>
      </c>
      <c r="BZ37">
        <f t="shared" si="1"/>
        <v>34.446337246873654</v>
      </c>
      <c r="CA37" s="2">
        <f t="shared" si="1"/>
        <v>32.426937958245801</v>
      </c>
      <c r="CB37">
        <f t="shared" si="1"/>
        <v>32.884904682211349</v>
      </c>
      <c r="CC37">
        <f t="shared" si="1"/>
        <v>34.726766488037093</v>
      </c>
      <c r="CD37">
        <f t="shared" si="1"/>
        <v>36.075483303859443</v>
      </c>
      <c r="CE37">
        <f t="shared" si="1"/>
        <v>32.41247193612174</v>
      </c>
      <c r="CF37">
        <f t="shared" si="1"/>
        <v>34.295976244676723</v>
      </c>
      <c r="CG37">
        <f t="shared" si="1"/>
        <v>32.670691449032972</v>
      </c>
      <c r="CH37">
        <f t="shared" si="1"/>
        <v>33.875622059390317</v>
      </c>
      <c r="CI37">
        <f t="shared" si="1"/>
        <v>37.689325060913418</v>
      </c>
      <c r="CJ37">
        <f t="shared" si="1"/>
        <v>41.814596695332142</v>
      </c>
      <c r="CK37">
        <f t="shared" si="1"/>
        <v>33.61432963740431</v>
      </c>
      <c r="CL37" s="2">
        <f t="shared" si="1"/>
        <v>34.473586736125121</v>
      </c>
    </row>
    <row r="38" spans="1:90" x14ac:dyDescent="0.25">
      <c r="A38" s="6">
        <v>6</v>
      </c>
      <c r="B38" s="7">
        <v>34.598780769999998</v>
      </c>
      <c r="C38">
        <f t="shared" si="2"/>
        <v>95.682611772170233</v>
      </c>
      <c r="D38">
        <f t="shared" si="3"/>
        <v>111.52235697376611</v>
      </c>
      <c r="E38">
        <f t="shared" si="3"/>
        <v>109.05364680589837</v>
      </c>
      <c r="F38">
        <f t="shared" si="3"/>
        <v>99.024770681010693</v>
      </c>
      <c r="G38">
        <f t="shared" si="3"/>
        <v>101.80810864283778</v>
      </c>
      <c r="H38">
        <f t="shared" si="3"/>
        <v>95.489460189296352</v>
      </c>
      <c r="I38">
        <f t="shared" si="3"/>
        <v>111.13516601366798</v>
      </c>
      <c r="J38">
        <f t="shared" si="3"/>
        <v>111.56610801940968</v>
      </c>
      <c r="K38">
        <f t="shared" si="3"/>
        <v>92.242891871397433</v>
      </c>
      <c r="L38">
        <f t="shared" si="3"/>
        <v>101.48296042084861</v>
      </c>
      <c r="M38" s="2">
        <f t="shared" si="3"/>
        <v>105.55473437666195</v>
      </c>
      <c r="N38">
        <f t="shared" si="3"/>
        <v>100.77262613364702</v>
      </c>
      <c r="O38">
        <f t="shared" si="3"/>
        <v>99.05267832598058</v>
      </c>
      <c r="P38">
        <f t="shared" si="3"/>
        <v>99.760955679630257</v>
      </c>
      <c r="Q38">
        <f t="shared" si="3"/>
        <v>103.18396951768658</v>
      </c>
      <c r="R38">
        <f t="shared" si="3"/>
        <v>97.83921050753473</v>
      </c>
      <c r="S38">
        <f t="shared" si="3"/>
        <v>103.86233328129283</v>
      </c>
      <c r="T38">
        <f t="shared" si="3"/>
        <v>106.02108634544263</v>
      </c>
      <c r="U38">
        <f t="shared" si="3"/>
        <v>136.45221384761177</v>
      </c>
      <c r="V38">
        <f t="shared" si="3"/>
        <v>90.557494395165023</v>
      </c>
      <c r="W38">
        <f t="shared" si="3"/>
        <v>92.223200892516076</v>
      </c>
      <c r="X38" s="2">
        <f t="shared" si="3"/>
        <v>78.341302950482969</v>
      </c>
      <c r="Y38">
        <f t="shared" si="3"/>
        <v>20.869164491722536</v>
      </c>
      <c r="Z38">
        <f t="shared" si="3"/>
        <v>20.75315605829099</v>
      </c>
      <c r="AA38">
        <f t="shared" si="3"/>
        <v>27.125215191550936</v>
      </c>
      <c r="AB38">
        <f t="shared" si="3"/>
        <v>21.262137695164057</v>
      </c>
      <c r="AC38">
        <f t="shared" si="3"/>
        <v>28.556014154121204</v>
      </c>
      <c r="AD38">
        <f t="shared" si="3"/>
        <v>19.772097055021909</v>
      </c>
      <c r="AE38">
        <f t="shared" si="3"/>
        <v>22.154101589727574</v>
      </c>
      <c r="AF38">
        <f t="shared" si="3"/>
        <v>31.376011350210483</v>
      </c>
      <c r="AG38">
        <f t="shared" si="3"/>
        <v>29.315281447312085</v>
      </c>
      <c r="AH38">
        <f t="shared" si="3"/>
        <v>26.440781915684383</v>
      </c>
      <c r="AI38" s="2">
        <f t="shared" si="3"/>
        <v>19.506738934380053</v>
      </c>
      <c r="AJ38">
        <f t="shared" si="3"/>
        <v>19.800119133945476</v>
      </c>
      <c r="AK38">
        <f t="shared" si="3"/>
        <v>20.015650889997662</v>
      </c>
      <c r="AL38">
        <f t="shared" si="3"/>
        <v>22.745103250014388</v>
      </c>
      <c r="AM38">
        <f t="shared" si="3"/>
        <v>21.0886902452017</v>
      </c>
      <c r="AN38">
        <f t="shared" si="3"/>
        <v>28.747575099950932</v>
      </c>
      <c r="AO38">
        <f t="shared" si="3"/>
        <v>20.700366279572837</v>
      </c>
      <c r="AP38">
        <f t="shared" si="3"/>
        <v>28.333077800657758</v>
      </c>
      <c r="AQ38">
        <f t="shared" si="3"/>
        <v>28.982054677697594</v>
      </c>
      <c r="AR38">
        <f t="shared" si="3"/>
        <v>20.560841112387553</v>
      </c>
      <c r="AS38">
        <f t="shared" si="3"/>
        <v>-5.1324910481516053</v>
      </c>
      <c r="AT38" s="2">
        <f t="shared" si="3"/>
        <v>31.465186819609659</v>
      </c>
      <c r="AU38">
        <f t="shared" si="3"/>
        <v>85.102291044982763</v>
      </c>
      <c r="AV38">
        <f t="shared" si="3"/>
        <v>85.635978927806846</v>
      </c>
      <c r="AW38">
        <f t="shared" si="3"/>
        <v>89.791061097293394</v>
      </c>
      <c r="AX38">
        <f t="shared" si="3"/>
        <v>82.454626220255207</v>
      </c>
      <c r="AY38">
        <f t="shared" si="3"/>
        <v>85.889603807987058</v>
      </c>
      <c r="AZ38">
        <f t="shared" si="3"/>
        <v>85.601292473545698</v>
      </c>
      <c r="BA38">
        <f t="shared" si="3"/>
        <v>83.155882079066402</v>
      </c>
      <c r="BB38">
        <f t="shared" si="3"/>
        <v>110.42137517625223</v>
      </c>
      <c r="BC38">
        <f t="shared" si="3"/>
        <v>77.564195087369612</v>
      </c>
      <c r="BD38">
        <f t="shared" si="3"/>
        <v>75.183256410204976</v>
      </c>
      <c r="BE38" s="2">
        <f t="shared" si="3"/>
        <v>81.33421422863394</v>
      </c>
      <c r="BF38">
        <f t="shared" si="3"/>
        <v>73.985322086565859</v>
      </c>
      <c r="BG38">
        <f t="shared" si="3"/>
        <v>74.63394192548553</v>
      </c>
      <c r="BH38">
        <f t="shared" si="3"/>
        <v>78.52288651073026</v>
      </c>
      <c r="BI38">
        <f t="shared" si="3"/>
        <v>75.094288331714367</v>
      </c>
      <c r="BJ38">
        <f t="shared" si="3"/>
        <v>77.017850446592774</v>
      </c>
      <c r="BK38">
        <f t="shared" si="3"/>
        <v>71.144238720183921</v>
      </c>
      <c r="BL38">
        <f t="shared" si="3"/>
        <v>79.424706308158036</v>
      </c>
      <c r="BM38">
        <f t="shared" si="3"/>
        <v>92.69190682000189</v>
      </c>
      <c r="BN38">
        <f t="shared" si="3"/>
        <v>81.075949625694676</v>
      </c>
      <c r="BO38">
        <f t="shared" ref="BO38:CL41" si="4">BO8/BO$30</f>
        <v>76.88175871833154</v>
      </c>
      <c r="BP38" s="2">
        <f t="shared" si="4"/>
        <v>76.812286906923134</v>
      </c>
      <c r="BQ38">
        <f t="shared" si="4"/>
        <v>37.184249433274367</v>
      </c>
      <c r="BR38">
        <f t="shared" si="4"/>
        <v>36.078175976417896</v>
      </c>
      <c r="BS38">
        <f t="shared" si="4"/>
        <v>34.941774837372137</v>
      </c>
      <c r="BT38">
        <f t="shared" si="4"/>
        <v>36.511706484704867</v>
      </c>
      <c r="BU38">
        <f t="shared" si="4"/>
        <v>40.745414728738183</v>
      </c>
      <c r="BV38">
        <f t="shared" si="4"/>
        <v>40.87485551535697</v>
      </c>
      <c r="BW38">
        <f t="shared" si="4"/>
        <v>42.264230051429031</v>
      </c>
      <c r="BX38">
        <f t="shared" si="4"/>
        <v>37.599620688667663</v>
      </c>
      <c r="BY38">
        <f t="shared" si="4"/>
        <v>40.919068383362465</v>
      </c>
      <c r="BZ38">
        <f t="shared" si="4"/>
        <v>37.371054664314357</v>
      </c>
      <c r="CA38" s="2">
        <f t="shared" si="4"/>
        <v>34.989898942001822</v>
      </c>
      <c r="CB38">
        <f t="shared" si="4"/>
        <v>35.217908748552382</v>
      </c>
      <c r="CC38">
        <f t="shared" si="4"/>
        <v>37.330747609032279</v>
      </c>
      <c r="CD38">
        <f t="shared" si="4"/>
        <v>39.02208439270845</v>
      </c>
      <c r="CE38">
        <f t="shared" si="4"/>
        <v>34.251209138718906</v>
      </c>
      <c r="CF38">
        <f t="shared" si="4"/>
        <v>36.878068284451878</v>
      </c>
      <c r="CG38">
        <f t="shared" si="4"/>
        <v>35.030644196654599</v>
      </c>
      <c r="CH38">
        <f t="shared" si="4"/>
        <v>35.034176633870622</v>
      </c>
      <c r="CI38">
        <f t="shared" si="4"/>
        <v>41.070089057199219</v>
      </c>
      <c r="CJ38">
        <f t="shared" si="4"/>
        <v>45.12503986582503</v>
      </c>
      <c r="CK38">
        <f t="shared" si="4"/>
        <v>36.410050375764598</v>
      </c>
      <c r="CL38" s="2">
        <f t="shared" si="4"/>
        <v>36.464320651489381</v>
      </c>
    </row>
    <row r="39" spans="1:90" x14ac:dyDescent="0.25">
      <c r="A39" s="8">
        <v>7</v>
      </c>
      <c r="B39" s="9">
        <v>41.313292563333299</v>
      </c>
      <c r="C39">
        <f t="shared" si="2"/>
        <v>129.87743859468623</v>
      </c>
      <c r="D39">
        <f t="shared" ref="D39:BO42" si="5">D9/D$30</f>
        <v>143.20202812615983</v>
      </c>
      <c r="E39">
        <f t="shared" si="5"/>
        <v>154.42848544565305</v>
      </c>
      <c r="F39">
        <f t="shared" si="5"/>
        <v>128.77329045184547</v>
      </c>
      <c r="G39">
        <f t="shared" si="5"/>
        <v>139.93561162269683</v>
      </c>
      <c r="H39">
        <f t="shared" si="5"/>
        <v>137.64731822266839</v>
      </c>
      <c r="I39">
        <f t="shared" si="5"/>
        <v>157.80360718589628</v>
      </c>
      <c r="J39">
        <f t="shared" si="5"/>
        <v>150.7059892423928</v>
      </c>
      <c r="K39">
        <f t="shared" si="5"/>
        <v>161.25228389520859</v>
      </c>
      <c r="L39">
        <f t="shared" si="5"/>
        <v>130.84158950579214</v>
      </c>
      <c r="M39" s="2">
        <f t="shared" si="5"/>
        <v>126.57878061552275</v>
      </c>
      <c r="N39">
        <f t="shared" si="5"/>
        <v>135.21069750633106</v>
      </c>
      <c r="O39">
        <f t="shared" si="5"/>
        <v>130.266240528726</v>
      </c>
      <c r="P39">
        <f t="shared" si="5"/>
        <v>132.71544992752862</v>
      </c>
      <c r="Q39">
        <f t="shared" si="5"/>
        <v>134.33391837925535</v>
      </c>
      <c r="R39">
        <f t="shared" si="5"/>
        <v>131.70274329108281</v>
      </c>
      <c r="S39">
        <f t="shared" si="5"/>
        <v>133.68433305683058</v>
      </c>
      <c r="T39">
        <f t="shared" si="5"/>
        <v>138.44071099186959</v>
      </c>
      <c r="U39">
        <f t="shared" si="5"/>
        <v>184.68827174136348</v>
      </c>
      <c r="V39">
        <f t="shared" si="5"/>
        <v>119.42181798170424</v>
      </c>
      <c r="W39">
        <f t="shared" si="5"/>
        <v>129.31484549754663</v>
      </c>
      <c r="X39" s="2">
        <f t="shared" si="5"/>
        <v>111.68328450354122</v>
      </c>
      <c r="Y39">
        <f t="shared" si="5"/>
        <v>66.142294380793004</v>
      </c>
      <c r="Z39">
        <f t="shared" si="5"/>
        <v>65.916053074968033</v>
      </c>
      <c r="AA39">
        <f t="shared" si="5"/>
        <v>73.871630781943466</v>
      </c>
      <c r="AB39">
        <f t="shared" si="5"/>
        <v>74.889704323794533</v>
      </c>
      <c r="AC39">
        <f t="shared" si="5"/>
        <v>82.844024211007365</v>
      </c>
      <c r="AD39">
        <f t="shared" si="5"/>
        <v>76.977370666296466</v>
      </c>
      <c r="AE39">
        <f t="shared" si="5"/>
        <v>85.645826519376953</v>
      </c>
      <c r="AF39">
        <f t="shared" si="5"/>
        <v>110.80745540109965</v>
      </c>
      <c r="AG39">
        <f t="shared" si="5"/>
        <v>73.625177192163406</v>
      </c>
      <c r="AH39">
        <f t="shared" si="5"/>
        <v>90.225293229356325</v>
      </c>
      <c r="AI39" s="2">
        <f t="shared" si="5"/>
        <v>58.842650150575757</v>
      </c>
      <c r="AJ39">
        <f t="shared" si="5"/>
        <v>68.70428468292998</v>
      </c>
      <c r="AK39">
        <f t="shared" si="5"/>
        <v>68.401925435120987</v>
      </c>
      <c r="AL39">
        <f t="shared" si="5"/>
        <v>68.754241956548881</v>
      </c>
      <c r="AM39">
        <f t="shared" si="5"/>
        <v>65.823844428259747</v>
      </c>
      <c r="AN39">
        <f t="shared" si="5"/>
        <v>83.812046253049758</v>
      </c>
      <c r="AO39">
        <f t="shared" si="5"/>
        <v>61.183627590430824</v>
      </c>
      <c r="AP39">
        <f t="shared" si="5"/>
        <v>77.225046323346731</v>
      </c>
      <c r="AQ39">
        <f t="shared" si="5"/>
        <v>96.522237484990825</v>
      </c>
      <c r="AR39">
        <f t="shared" si="5"/>
        <v>64.759238202127634</v>
      </c>
      <c r="AS39">
        <f t="shared" si="5"/>
        <v>41.370162599644949</v>
      </c>
      <c r="AT39" s="2">
        <f t="shared" si="5"/>
        <v>87.360075199254453</v>
      </c>
      <c r="AU39">
        <f t="shared" si="5"/>
        <v>180.37518168843079</v>
      </c>
      <c r="AV39">
        <f t="shared" si="5"/>
        <v>175.81247478211995</v>
      </c>
      <c r="AW39">
        <f t="shared" si="5"/>
        <v>185.66781663171463</v>
      </c>
      <c r="AX39">
        <f t="shared" si="5"/>
        <v>166.79966864644061</v>
      </c>
      <c r="AY39">
        <f t="shared" si="5"/>
        <v>173.08512852479214</v>
      </c>
      <c r="AZ39">
        <f t="shared" si="5"/>
        <v>174.92175218054751</v>
      </c>
      <c r="BA39">
        <f t="shared" si="5"/>
        <v>165.02700535613059</v>
      </c>
      <c r="BB39">
        <f t="shared" si="5"/>
        <v>225.12287786391326</v>
      </c>
      <c r="BC39">
        <f t="shared" si="5"/>
        <v>152.20608896795756</v>
      </c>
      <c r="BD39">
        <f t="shared" si="5"/>
        <v>153.334390738043</v>
      </c>
      <c r="BE39" s="2">
        <f t="shared" si="5"/>
        <v>164.59926390361437</v>
      </c>
      <c r="BF39">
        <f t="shared" si="5"/>
        <v>160.80105488603931</v>
      </c>
      <c r="BG39">
        <f t="shared" si="5"/>
        <v>166.98309700276363</v>
      </c>
      <c r="BH39">
        <f t="shared" si="5"/>
        <v>166.69605927764087</v>
      </c>
      <c r="BI39">
        <f t="shared" si="5"/>
        <v>172.59225032181237</v>
      </c>
      <c r="BJ39">
        <f t="shared" si="5"/>
        <v>160.67575213988641</v>
      </c>
      <c r="BK39">
        <f t="shared" si="5"/>
        <v>145.24777828423859</v>
      </c>
      <c r="BL39">
        <f t="shared" si="5"/>
        <v>165.70863442518009</v>
      </c>
      <c r="BM39">
        <f t="shared" si="5"/>
        <v>201.21983165265314</v>
      </c>
      <c r="BN39">
        <f t="shared" si="5"/>
        <v>169.44803649089994</v>
      </c>
      <c r="BO39">
        <f t="shared" si="5"/>
        <v>150.56445820470674</v>
      </c>
      <c r="BP39" s="2">
        <f t="shared" si="4"/>
        <v>172.65138927024685</v>
      </c>
      <c r="BQ39">
        <f t="shared" si="4"/>
        <v>125.94447181852109</v>
      </c>
      <c r="BR39">
        <f t="shared" si="4"/>
        <v>122.82084470538271</v>
      </c>
      <c r="BS39">
        <f t="shared" si="4"/>
        <v>120.32510761424555</v>
      </c>
      <c r="BT39">
        <f t="shared" si="4"/>
        <v>118.37938959925104</v>
      </c>
      <c r="BU39">
        <f t="shared" si="4"/>
        <v>131.40589975448776</v>
      </c>
      <c r="BV39">
        <f t="shared" si="4"/>
        <v>137.25209611339187</v>
      </c>
      <c r="BW39">
        <f t="shared" si="4"/>
        <v>120.88385276425572</v>
      </c>
      <c r="BX39">
        <f t="shared" si="4"/>
        <v>133.30356169764514</v>
      </c>
      <c r="BY39">
        <f t="shared" si="4"/>
        <v>140.43191901585035</v>
      </c>
      <c r="BZ39">
        <f t="shared" si="4"/>
        <v>126.10822949114446</v>
      </c>
      <c r="CA39" s="2">
        <f t="shared" si="4"/>
        <v>129.61891334055323</v>
      </c>
      <c r="CB39">
        <f t="shared" si="4"/>
        <v>128.46905936547293</v>
      </c>
      <c r="CC39">
        <f t="shared" si="4"/>
        <v>133.50509734766035</v>
      </c>
      <c r="CD39">
        <f t="shared" si="4"/>
        <v>134.47263801233515</v>
      </c>
      <c r="CE39">
        <f t="shared" si="4"/>
        <v>139.85590626612728</v>
      </c>
      <c r="CF39">
        <f t="shared" si="4"/>
        <v>126.73051892733199</v>
      </c>
      <c r="CG39">
        <f t="shared" si="4"/>
        <v>124.94495192923968</v>
      </c>
      <c r="CH39">
        <f t="shared" si="4"/>
        <v>127.65456017916213</v>
      </c>
      <c r="CI39">
        <f t="shared" si="4"/>
        <v>146.84386632024771</v>
      </c>
      <c r="CJ39">
        <f t="shared" si="4"/>
        <v>133.39776150950604</v>
      </c>
      <c r="CK39">
        <f t="shared" si="4"/>
        <v>140.22825808200932</v>
      </c>
      <c r="CL39" s="2">
        <f t="shared" si="4"/>
        <v>149.78962327896872</v>
      </c>
    </row>
    <row r="40" spans="1:90" x14ac:dyDescent="0.25">
      <c r="A40" s="5">
        <v>8</v>
      </c>
      <c r="B40" s="4">
        <v>47.952924224999997</v>
      </c>
      <c r="C40">
        <f t="shared" si="2"/>
        <v>136.80464080982165</v>
      </c>
      <c r="D40">
        <f t="shared" si="5"/>
        <v>158.99412266506761</v>
      </c>
      <c r="E40">
        <f t="shared" si="5"/>
        <v>152.88479551017164</v>
      </c>
      <c r="F40">
        <f t="shared" si="5"/>
        <v>135.9191142313224</v>
      </c>
      <c r="G40">
        <f t="shared" si="5"/>
        <v>136.19054782601427</v>
      </c>
      <c r="H40">
        <f t="shared" si="5"/>
        <v>136.32866528397599</v>
      </c>
      <c r="I40">
        <f t="shared" si="5"/>
        <v>162.90160362092752</v>
      </c>
      <c r="J40">
        <f t="shared" si="5"/>
        <v>158.613725592143</v>
      </c>
      <c r="K40">
        <f t="shared" si="5"/>
        <v>161.50748331145471</v>
      </c>
      <c r="L40">
        <f t="shared" si="5"/>
        <v>137.68382529987264</v>
      </c>
      <c r="M40" s="2">
        <f t="shared" si="5"/>
        <v>140.18243192659918</v>
      </c>
      <c r="N40">
        <f t="shared" si="5"/>
        <v>137.09087426853958</v>
      </c>
      <c r="O40">
        <f t="shared" si="5"/>
        <v>127.06682935486128</v>
      </c>
      <c r="P40">
        <f t="shared" si="5"/>
        <v>132.14704263946896</v>
      </c>
      <c r="Q40">
        <f t="shared" si="5"/>
        <v>141.21569729015806</v>
      </c>
      <c r="R40">
        <f t="shared" si="5"/>
        <v>130.67393877182556</v>
      </c>
      <c r="S40">
        <f t="shared" si="5"/>
        <v>136.73935844063192</v>
      </c>
      <c r="T40">
        <f t="shared" si="5"/>
        <v>141.68984234354889</v>
      </c>
      <c r="U40">
        <f t="shared" si="5"/>
        <v>176.75413053047589</v>
      </c>
      <c r="V40">
        <f t="shared" si="5"/>
        <v>125.08816093471998</v>
      </c>
      <c r="W40">
        <f t="shared" si="5"/>
        <v>125.31253641041624</v>
      </c>
      <c r="X40" s="2">
        <f t="shared" si="5"/>
        <v>114.16184204917046</v>
      </c>
      <c r="Y40">
        <f t="shared" si="5"/>
        <v>68.765636824450525</v>
      </c>
      <c r="Z40">
        <f t="shared" si="5"/>
        <v>68.184244876314779</v>
      </c>
      <c r="AA40">
        <f t="shared" si="5"/>
        <v>62.309272176642601</v>
      </c>
      <c r="AB40">
        <f t="shared" si="5"/>
        <v>68.581951257318892</v>
      </c>
      <c r="AC40">
        <f t="shared" si="5"/>
        <v>66.224987572151747</v>
      </c>
      <c r="AD40">
        <f t="shared" si="5"/>
        <v>59.241972591038561</v>
      </c>
      <c r="AE40">
        <f t="shared" si="5"/>
        <v>76.799573039280375</v>
      </c>
      <c r="AF40">
        <f t="shared" si="5"/>
        <v>98.714758630585607</v>
      </c>
      <c r="AG40">
        <f t="shared" si="5"/>
        <v>59.101953207752871</v>
      </c>
      <c r="AH40">
        <f t="shared" si="5"/>
        <v>72.730452289653257</v>
      </c>
      <c r="AI40" s="2">
        <f t="shared" si="5"/>
        <v>70.516623547411541</v>
      </c>
      <c r="AJ40">
        <f t="shared" si="5"/>
        <v>63.050302628515389</v>
      </c>
      <c r="AK40">
        <f t="shared" si="5"/>
        <v>64.965487788981847</v>
      </c>
      <c r="AL40">
        <f t="shared" si="5"/>
        <v>58.217639618925851</v>
      </c>
      <c r="AM40">
        <f t="shared" si="5"/>
        <v>60.795398851939616</v>
      </c>
      <c r="AN40">
        <f t="shared" si="5"/>
        <v>63.093348535239393</v>
      </c>
      <c r="AO40">
        <f t="shared" si="5"/>
        <v>47.702779701010947</v>
      </c>
      <c r="AP40">
        <f t="shared" si="5"/>
        <v>61.754128140499333</v>
      </c>
      <c r="AQ40">
        <f t="shared" si="5"/>
        <v>84.516700692018944</v>
      </c>
      <c r="AR40">
        <f t="shared" si="5"/>
        <v>64.115417611496156</v>
      </c>
      <c r="AS40">
        <f t="shared" si="5"/>
        <v>30.589671129327002</v>
      </c>
      <c r="AT40" s="2">
        <f t="shared" si="5"/>
        <v>82.195331828460979</v>
      </c>
      <c r="AU40">
        <f t="shared" si="5"/>
        <v>171.71707216983151</v>
      </c>
      <c r="AV40">
        <f t="shared" si="5"/>
        <v>166.6702011266494</v>
      </c>
      <c r="AW40">
        <f t="shared" si="5"/>
        <v>176.71441817889621</v>
      </c>
      <c r="AX40">
        <f t="shared" si="5"/>
        <v>160.84381946668512</v>
      </c>
      <c r="AY40">
        <f t="shared" si="5"/>
        <v>155.92814354341672</v>
      </c>
      <c r="AZ40">
        <f t="shared" si="5"/>
        <v>158.08815913090586</v>
      </c>
      <c r="BA40">
        <f t="shared" si="5"/>
        <v>160.97720389985196</v>
      </c>
      <c r="BB40">
        <f t="shared" si="5"/>
        <v>206.76400948501094</v>
      </c>
      <c r="BC40">
        <f t="shared" si="5"/>
        <v>143.62574391795209</v>
      </c>
      <c r="BD40">
        <f t="shared" si="5"/>
        <v>140.48074932342027</v>
      </c>
      <c r="BE40" s="2">
        <f t="shared" si="5"/>
        <v>160.06654818100887</v>
      </c>
      <c r="BF40">
        <f t="shared" si="5"/>
        <v>154.57595558529201</v>
      </c>
      <c r="BG40">
        <f t="shared" si="5"/>
        <v>158.22732947144775</v>
      </c>
      <c r="BH40">
        <f t="shared" si="5"/>
        <v>161.30098813715742</v>
      </c>
      <c r="BI40">
        <f t="shared" si="5"/>
        <v>165.1344977977418</v>
      </c>
      <c r="BJ40">
        <f t="shared" si="5"/>
        <v>159.26071960703592</v>
      </c>
      <c r="BK40">
        <f t="shared" si="5"/>
        <v>144.51132005931908</v>
      </c>
      <c r="BL40">
        <f t="shared" si="5"/>
        <v>163.37988713737914</v>
      </c>
      <c r="BM40">
        <f t="shared" si="5"/>
        <v>192.32840548455067</v>
      </c>
      <c r="BN40">
        <f t="shared" si="5"/>
        <v>165.93407005673649</v>
      </c>
      <c r="BO40">
        <f t="shared" si="5"/>
        <v>153.05609968671013</v>
      </c>
      <c r="BP40" s="2">
        <f t="shared" si="4"/>
        <v>165.8954656928272</v>
      </c>
      <c r="BQ40">
        <f t="shared" si="4"/>
        <v>122.89136769330091</v>
      </c>
      <c r="BR40">
        <f t="shared" si="4"/>
        <v>122.36923908945741</v>
      </c>
      <c r="BS40">
        <f t="shared" si="4"/>
        <v>107.33112155264448</v>
      </c>
      <c r="BT40">
        <f t="shared" si="4"/>
        <v>120.43803552641381</v>
      </c>
      <c r="BU40">
        <f t="shared" si="4"/>
        <v>125.8224404384743</v>
      </c>
      <c r="BV40">
        <f t="shared" si="4"/>
        <v>105.68301342952344</v>
      </c>
      <c r="BW40">
        <f t="shared" si="4"/>
        <v>107.48052887894167</v>
      </c>
      <c r="BX40">
        <f t="shared" si="4"/>
        <v>130.8980229309133</v>
      </c>
      <c r="BY40">
        <f t="shared" si="4"/>
        <v>107.82019866088724</v>
      </c>
      <c r="BZ40">
        <f t="shared" si="4"/>
        <v>123.9050237108144</v>
      </c>
      <c r="CA40" s="2">
        <f t="shared" si="4"/>
        <v>120.47183687890666</v>
      </c>
      <c r="CB40">
        <f t="shared" si="4"/>
        <v>122.61487506635919</v>
      </c>
      <c r="CC40">
        <f t="shared" si="4"/>
        <v>114.32149725717599</v>
      </c>
      <c r="CD40">
        <f t="shared" si="4"/>
        <v>133.77513558157614</v>
      </c>
      <c r="CE40">
        <f t="shared" si="4"/>
        <v>120.37836682969548</v>
      </c>
      <c r="CF40">
        <f t="shared" si="4"/>
        <v>124.68828097480849</v>
      </c>
      <c r="CG40">
        <f t="shared" si="4"/>
        <v>123.62306742932671</v>
      </c>
      <c r="CH40">
        <f t="shared" si="4"/>
        <v>122.69179857216942</v>
      </c>
      <c r="CI40">
        <f t="shared" si="4"/>
        <v>126.82030097653202</v>
      </c>
      <c r="CJ40">
        <f t="shared" si="4"/>
        <v>137.07632927120343</v>
      </c>
      <c r="CK40">
        <f t="shared" si="4"/>
        <v>122.41371505005021</v>
      </c>
      <c r="CL40" s="2">
        <f t="shared" si="4"/>
        <v>134.22298310034105</v>
      </c>
    </row>
    <row r="41" spans="1:90" x14ac:dyDescent="0.25">
      <c r="A41" s="6">
        <v>9</v>
      </c>
      <c r="B41" s="7">
        <v>54.585535874999998</v>
      </c>
      <c r="C41">
        <f t="shared" si="2"/>
        <v>135.96225967120904</v>
      </c>
      <c r="D41">
        <f t="shared" si="5"/>
        <v>159.48256932410581</v>
      </c>
      <c r="E41">
        <f t="shared" si="5"/>
        <v>153.46717123909357</v>
      </c>
      <c r="F41">
        <f t="shared" si="5"/>
        <v>143.22975494026886</v>
      </c>
      <c r="G41">
        <f t="shared" si="5"/>
        <v>142.19965277503454</v>
      </c>
      <c r="H41">
        <f t="shared" si="5"/>
        <v>139.20956988131363</v>
      </c>
      <c r="I41">
        <f t="shared" si="5"/>
        <v>161.33637521833003</v>
      </c>
      <c r="J41">
        <f t="shared" si="5"/>
        <v>162.72671394002401</v>
      </c>
      <c r="K41">
        <f t="shared" si="5"/>
        <v>157.33783617477877</v>
      </c>
      <c r="L41">
        <f t="shared" si="5"/>
        <v>138.67181050250832</v>
      </c>
      <c r="M41" s="2">
        <f t="shared" si="5"/>
        <v>137.9670326137495</v>
      </c>
      <c r="N41">
        <f t="shared" si="5"/>
        <v>140.00970126243578</v>
      </c>
      <c r="O41">
        <f t="shared" si="5"/>
        <v>132.91178318489233</v>
      </c>
      <c r="P41">
        <f t="shared" si="5"/>
        <v>139.37865058077648</v>
      </c>
      <c r="Q41">
        <f t="shared" si="5"/>
        <v>138.19025921791658</v>
      </c>
      <c r="R41">
        <f t="shared" si="5"/>
        <v>137.33066753902162</v>
      </c>
      <c r="S41">
        <f t="shared" si="5"/>
        <v>140.49340115997313</v>
      </c>
      <c r="T41">
        <f t="shared" si="5"/>
        <v>146.24951645382814</v>
      </c>
      <c r="U41">
        <f t="shared" si="5"/>
        <v>184.983464280492</v>
      </c>
      <c r="V41">
        <f t="shared" si="5"/>
        <v>121.17138284848455</v>
      </c>
      <c r="W41">
        <f t="shared" si="5"/>
        <v>128.86939486829951</v>
      </c>
      <c r="X41" s="2">
        <f t="shared" si="5"/>
        <v>112.26378311895419</v>
      </c>
      <c r="Y41">
        <f t="shared" si="5"/>
        <v>64.907902095845287</v>
      </c>
      <c r="Z41">
        <f t="shared" si="5"/>
        <v>67.001415445837281</v>
      </c>
      <c r="AA41">
        <f t="shared" si="5"/>
        <v>65.744816198401082</v>
      </c>
      <c r="AB41">
        <f t="shared" si="5"/>
        <v>67.234738409638908</v>
      </c>
      <c r="AC41">
        <f t="shared" si="5"/>
        <v>73.11571256069773</v>
      </c>
      <c r="AD41">
        <f t="shared" si="5"/>
        <v>68.041857265137509</v>
      </c>
      <c r="AE41">
        <f t="shared" si="5"/>
        <v>78.805654236883299</v>
      </c>
      <c r="AF41">
        <f t="shared" si="5"/>
        <v>103.07213440107006</v>
      </c>
      <c r="AG41">
        <f t="shared" si="5"/>
        <v>59.378864648087159</v>
      </c>
      <c r="AH41">
        <f t="shared" si="5"/>
        <v>76.304043378273221</v>
      </c>
      <c r="AI41" s="2">
        <f t="shared" si="5"/>
        <v>67.772076431239654</v>
      </c>
      <c r="AJ41">
        <f t="shared" si="5"/>
        <v>61.025026040419078</v>
      </c>
      <c r="AK41">
        <f t="shared" si="5"/>
        <v>63.750893003702814</v>
      </c>
      <c r="AL41">
        <f t="shared" si="5"/>
        <v>60.047490358497591</v>
      </c>
      <c r="AM41">
        <f t="shared" si="5"/>
        <v>58.069929330861981</v>
      </c>
      <c r="AN41">
        <f t="shared" si="5"/>
        <v>68.782729788681067</v>
      </c>
      <c r="AO41">
        <f t="shared" si="5"/>
        <v>49.761041466423308</v>
      </c>
      <c r="AP41">
        <f t="shared" si="5"/>
        <v>53.480731481505622</v>
      </c>
      <c r="AQ41">
        <f t="shared" si="5"/>
        <v>87.654140267544179</v>
      </c>
      <c r="AR41">
        <f t="shared" si="5"/>
        <v>56.0362029869314</v>
      </c>
      <c r="AS41">
        <f t="shared" si="5"/>
        <v>34.988936484307771</v>
      </c>
      <c r="AT41" s="2">
        <f t="shared" si="5"/>
        <v>76.626208855530464</v>
      </c>
      <c r="AU41">
        <f t="shared" si="5"/>
        <v>168.61703556496948</v>
      </c>
      <c r="AV41">
        <f t="shared" si="5"/>
        <v>164.27910629445273</v>
      </c>
      <c r="AW41">
        <f t="shared" si="5"/>
        <v>172.42730423944485</v>
      </c>
      <c r="AX41">
        <f t="shared" si="5"/>
        <v>158.68810197220864</v>
      </c>
      <c r="AY41">
        <f t="shared" si="5"/>
        <v>156.21830131095925</v>
      </c>
      <c r="AZ41">
        <f t="shared" si="5"/>
        <v>155.83657492252382</v>
      </c>
      <c r="BA41">
        <f t="shared" si="5"/>
        <v>160.3191684767331</v>
      </c>
      <c r="BB41">
        <f t="shared" si="5"/>
        <v>206.42529601176051</v>
      </c>
      <c r="BC41">
        <f t="shared" si="5"/>
        <v>143.19257079643748</v>
      </c>
      <c r="BD41">
        <f t="shared" si="5"/>
        <v>136.87991510788302</v>
      </c>
      <c r="BE41" s="2">
        <f t="shared" si="5"/>
        <v>157.01499733725757</v>
      </c>
      <c r="BF41">
        <f t="shared" si="5"/>
        <v>152.79843113050387</v>
      </c>
      <c r="BG41">
        <f t="shared" si="5"/>
        <v>155.41622929010947</v>
      </c>
      <c r="BH41">
        <f t="shared" si="5"/>
        <v>158.28436334067734</v>
      </c>
      <c r="BI41">
        <f t="shared" si="5"/>
        <v>161.39067178164066</v>
      </c>
      <c r="BJ41">
        <f t="shared" si="5"/>
        <v>157.11323073388078</v>
      </c>
      <c r="BK41">
        <f t="shared" si="5"/>
        <v>142.69920769787745</v>
      </c>
      <c r="BL41">
        <f t="shared" si="5"/>
        <v>159.26500518802061</v>
      </c>
      <c r="BM41">
        <f t="shared" si="5"/>
        <v>188.96871024686314</v>
      </c>
      <c r="BN41">
        <f t="shared" si="5"/>
        <v>161.06863148177186</v>
      </c>
      <c r="BO41">
        <f t="shared" si="5"/>
        <v>156.25702114294293</v>
      </c>
      <c r="BP41" s="2">
        <f t="shared" si="4"/>
        <v>162.42122112189153</v>
      </c>
      <c r="BQ41">
        <f t="shared" si="4"/>
        <v>114.94358832697827</v>
      </c>
      <c r="BR41">
        <f t="shared" si="4"/>
        <v>112.02717147375036</v>
      </c>
      <c r="BS41">
        <f t="shared" si="4"/>
        <v>99.369118806295305</v>
      </c>
      <c r="BT41">
        <f t="shared" si="4"/>
        <v>112.69502898748</v>
      </c>
      <c r="BU41">
        <f t="shared" si="4"/>
        <v>115.30865869365114</v>
      </c>
      <c r="BV41">
        <f t="shared" si="4"/>
        <v>98.262116899751518</v>
      </c>
      <c r="BW41">
        <f t="shared" si="4"/>
        <v>99.328349614423672</v>
      </c>
      <c r="BX41">
        <f t="shared" si="4"/>
        <v>126.23472954247596</v>
      </c>
      <c r="BY41">
        <f t="shared" si="4"/>
        <v>101.2604324555974</v>
      </c>
      <c r="BZ41">
        <f t="shared" si="4"/>
        <v>113.91849604615014</v>
      </c>
      <c r="CA41" s="2">
        <f t="shared" si="4"/>
        <v>118.66990406925621</v>
      </c>
      <c r="CB41">
        <f t="shared" si="4"/>
        <v>108.83973311049414</v>
      </c>
      <c r="CC41">
        <f t="shared" si="4"/>
        <v>110.33494468041781</v>
      </c>
      <c r="CD41">
        <f t="shared" si="4"/>
        <v>126.28008689244557</v>
      </c>
      <c r="CE41">
        <f t="shared" si="4"/>
        <v>110.82679167944683</v>
      </c>
      <c r="CF41">
        <f t="shared" si="4"/>
        <v>119.23849691702962</v>
      </c>
      <c r="CG41">
        <f t="shared" si="4"/>
        <v>122.03528152003305</v>
      </c>
      <c r="CH41">
        <f t="shared" si="4"/>
        <v>112.04705242949414</v>
      </c>
      <c r="CI41">
        <f t="shared" si="4"/>
        <v>123.2969909018063</v>
      </c>
      <c r="CJ41">
        <f t="shared" si="4"/>
        <v>124.79891517971664</v>
      </c>
      <c r="CK41">
        <f t="shared" si="4"/>
        <v>120.44660225903721</v>
      </c>
      <c r="CL41" s="2">
        <f t="shared" si="4"/>
        <v>124.27199639780672</v>
      </c>
    </row>
    <row r="42" spans="1:90" x14ac:dyDescent="0.25">
      <c r="A42">
        <v>10</v>
      </c>
      <c r="B42" s="4">
        <v>61.336967733333303</v>
      </c>
      <c r="C42">
        <f t="shared" si="2"/>
        <v>82.972406508572547</v>
      </c>
      <c r="D42">
        <f t="shared" si="5"/>
        <v>103.00440440276013</v>
      </c>
      <c r="E42">
        <f t="shared" si="5"/>
        <v>101.99890516161277</v>
      </c>
      <c r="F42">
        <f t="shared" si="5"/>
        <v>95.369790103187285</v>
      </c>
      <c r="G42">
        <f t="shared" si="5"/>
        <v>96.053827132601683</v>
      </c>
      <c r="H42">
        <f t="shared" si="5"/>
        <v>90.977482742819802</v>
      </c>
      <c r="I42">
        <f t="shared" si="5"/>
        <v>104.30321580163992</v>
      </c>
      <c r="J42">
        <f t="shared" si="5"/>
        <v>107.4408377803593</v>
      </c>
      <c r="K42">
        <f t="shared" si="5"/>
        <v>116.91645709953147</v>
      </c>
      <c r="L42">
        <f t="shared" si="5"/>
        <v>95.122484772539963</v>
      </c>
      <c r="M42" s="2">
        <f t="shared" si="5"/>
        <v>94.218493889022682</v>
      </c>
      <c r="N42">
        <f t="shared" si="5"/>
        <v>87.764476342549983</v>
      </c>
      <c r="O42">
        <f t="shared" si="5"/>
        <v>83.621849449598074</v>
      </c>
      <c r="P42">
        <f t="shared" si="5"/>
        <v>89.58827706211909</v>
      </c>
      <c r="Q42">
        <f t="shared" si="5"/>
        <v>93.235822938161647</v>
      </c>
      <c r="R42">
        <f t="shared" si="5"/>
        <v>89.63976808327871</v>
      </c>
      <c r="S42">
        <f t="shared" si="5"/>
        <v>93.690907172388449</v>
      </c>
      <c r="T42">
        <f t="shared" si="5"/>
        <v>98.219207026023909</v>
      </c>
      <c r="U42">
        <f t="shared" si="5"/>
        <v>125.38091267198455</v>
      </c>
      <c r="V42">
        <f t="shared" si="5"/>
        <v>79.862695827663245</v>
      </c>
      <c r="W42">
        <f t="shared" si="5"/>
        <v>83.374072701004977</v>
      </c>
      <c r="X42" s="2">
        <f t="shared" si="5"/>
        <v>69.320077310624853</v>
      </c>
      <c r="Y42">
        <f t="shared" si="5"/>
        <v>13.252894344448237</v>
      </c>
      <c r="Z42">
        <f t="shared" si="5"/>
        <v>13.586803951700803</v>
      </c>
      <c r="AA42">
        <f t="shared" si="5"/>
        <v>13.058644893481521</v>
      </c>
      <c r="AB42">
        <f t="shared" si="5"/>
        <v>14.287580358523082</v>
      </c>
      <c r="AC42">
        <f t="shared" si="5"/>
        <v>18.213193034338584</v>
      </c>
      <c r="AD42">
        <f t="shared" si="5"/>
        <v>13.579673387327754</v>
      </c>
      <c r="AE42">
        <f t="shared" si="5"/>
        <v>12.328706622488681</v>
      </c>
      <c r="AF42">
        <f t="shared" si="5"/>
        <v>18.242722138749219</v>
      </c>
      <c r="AG42">
        <f t="shared" si="5"/>
        <v>19.91528612399048</v>
      </c>
      <c r="AH42">
        <f t="shared" si="5"/>
        <v>14.287925669885343</v>
      </c>
      <c r="AI42" s="2">
        <f t="shared" si="5"/>
        <v>10.522674194753742</v>
      </c>
      <c r="AJ42">
        <f t="shared" si="5"/>
        <v>12.389302779035345</v>
      </c>
      <c r="AK42">
        <f t="shared" si="5"/>
        <v>11.624042546435559</v>
      </c>
      <c r="AL42">
        <f t="shared" si="5"/>
        <v>16.796579508158562</v>
      </c>
      <c r="AM42">
        <f t="shared" si="5"/>
        <v>14.475921389728086</v>
      </c>
      <c r="AN42">
        <f t="shared" si="5"/>
        <v>16.754923685889285</v>
      </c>
      <c r="AO42">
        <f t="shared" si="5"/>
        <v>14.959986460054173</v>
      </c>
      <c r="AP42">
        <f t="shared" si="5"/>
        <v>12.972878230071759</v>
      </c>
      <c r="AQ42">
        <f t="shared" si="5"/>
        <v>15.755920042938635</v>
      </c>
      <c r="AR42">
        <f t="shared" si="5"/>
        <v>9.7244194856447663</v>
      </c>
      <c r="AS42">
        <f t="shared" si="5"/>
        <v>-16.6607018397969</v>
      </c>
      <c r="AT42" s="2">
        <f t="shared" si="5"/>
        <v>19.692454267987436</v>
      </c>
      <c r="AU42">
        <f t="shared" si="5"/>
        <v>71.991856529228855</v>
      </c>
      <c r="AV42">
        <f t="shared" si="5"/>
        <v>67.567962469776973</v>
      </c>
      <c r="AW42">
        <f t="shared" si="5"/>
        <v>76.377847021513901</v>
      </c>
      <c r="AX42">
        <f t="shared" si="5"/>
        <v>70.26221417643103</v>
      </c>
      <c r="AY42">
        <f t="shared" si="5"/>
        <v>72.453882835698636</v>
      </c>
      <c r="AZ42">
        <f t="shared" si="5"/>
        <v>70.457081418122783</v>
      </c>
      <c r="BA42">
        <f t="shared" si="5"/>
        <v>69.490536203003231</v>
      </c>
      <c r="BB42">
        <f t="shared" si="5"/>
        <v>93.861181441750958</v>
      </c>
      <c r="BC42">
        <f t="shared" si="5"/>
        <v>65.270514935731526</v>
      </c>
      <c r="BD42">
        <f t="shared" si="5"/>
        <v>62.880992996942034</v>
      </c>
      <c r="BE42" s="2">
        <f t="shared" si="5"/>
        <v>69.159937960494545</v>
      </c>
      <c r="BF42">
        <f t="shared" si="5"/>
        <v>59.470287361143221</v>
      </c>
      <c r="BG42">
        <f t="shared" si="5"/>
        <v>60.035276160648934</v>
      </c>
      <c r="BH42">
        <f t="shared" si="5"/>
        <v>64.019310306139275</v>
      </c>
      <c r="BI42">
        <f t="shared" si="5"/>
        <v>61.740432091498647</v>
      </c>
      <c r="BJ42">
        <f t="shared" si="5"/>
        <v>62.982211985339731</v>
      </c>
      <c r="BK42">
        <f t="shared" si="5"/>
        <v>58.643994296265788</v>
      </c>
      <c r="BL42">
        <f t="shared" si="5"/>
        <v>67.372294529590903</v>
      </c>
      <c r="BM42">
        <f t="shared" si="5"/>
        <v>76.863746814002525</v>
      </c>
      <c r="BN42">
        <f t="shared" si="5"/>
        <v>65.714063846502839</v>
      </c>
      <c r="BO42">
        <f t="shared" ref="BO42:CL44" si="6">BO12/BO$30</f>
        <v>60.777950318380057</v>
      </c>
      <c r="BP42" s="2">
        <f t="shared" si="6"/>
        <v>63.394329002092142</v>
      </c>
      <c r="BQ42">
        <f t="shared" si="6"/>
        <v>18.353047311662586</v>
      </c>
      <c r="BR42">
        <f t="shared" si="6"/>
        <v>16.980827326839997</v>
      </c>
      <c r="BS42">
        <f t="shared" si="6"/>
        <v>18.117342951804858</v>
      </c>
      <c r="BT42">
        <f t="shared" si="6"/>
        <v>18.658239520084869</v>
      </c>
      <c r="BU42">
        <f t="shared" si="6"/>
        <v>21.241587403077283</v>
      </c>
      <c r="BV42">
        <f t="shared" si="6"/>
        <v>23.613764614056606</v>
      </c>
      <c r="BW42">
        <f t="shared" si="6"/>
        <v>26.197851931505937</v>
      </c>
      <c r="BX42">
        <f t="shared" si="6"/>
        <v>18.875911495188717</v>
      </c>
      <c r="BY42">
        <f t="shared" si="6"/>
        <v>23.105449478163717</v>
      </c>
      <c r="BZ42">
        <f t="shared" si="6"/>
        <v>18.52499103563526</v>
      </c>
      <c r="CA42" s="2">
        <f t="shared" si="6"/>
        <v>18.6733175263833</v>
      </c>
      <c r="CB42">
        <f t="shared" si="6"/>
        <v>17.967790875493705</v>
      </c>
      <c r="CC42">
        <f t="shared" si="6"/>
        <v>18.931765550047626</v>
      </c>
      <c r="CD42">
        <f t="shared" si="6"/>
        <v>21.33969520285957</v>
      </c>
      <c r="CE42">
        <f t="shared" si="6"/>
        <v>16.618613716658771</v>
      </c>
      <c r="CF42">
        <f t="shared" si="6"/>
        <v>20.496974215833916</v>
      </c>
      <c r="CG42">
        <f t="shared" si="6"/>
        <v>18.903883021315814</v>
      </c>
      <c r="CH42">
        <f t="shared" si="6"/>
        <v>19.085322010493286</v>
      </c>
      <c r="CI42">
        <f t="shared" si="6"/>
        <v>22.21998016302598</v>
      </c>
      <c r="CJ42">
        <f t="shared" si="6"/>
        <v>29.327395519777461</v>
      </c>
      <c r="CK42">
        <f t="shared" si="6"/>
        <v>19.340644509534403</v>
      </c>
      <c r="CL42" s="2">
        <f t="shared" si="6"/>
        <v>18.899200695897164</v>
      </c>
    </row>
    <row r="43" spans="1:90" x14ac:dyDescent="0.25">
      <c r="A43">
        <v>11</v>
      </c>
      <c r="B43" s="4">
        <v>68.003899443333296</v>
      </c>
      <c r="C43">
        <f t="shared" si="2"/>
        <v>82.836096896669503</v>
      </c>
      <c r="D43">
        <f t="shared" ref="D43:BO44" si="7">D13/D$30</f>
        <v>104.40728873211852</v>
      </c>
      <c r="E43">
        <f t="shared" si="7"/>
        <v>103.08807547298642</v>
      </c>
      <c r="F43">
        <f t="shared" si="7"/>
        <v>95.999806550676752</v>
      </c>
      <c r="G43">
        <f t="shared" si="7"/>
        <v>96.225544437157211</v>
      </c>
      <c r="H43">
        <f t="shared" si="7"/>
        <v>91.930349439688385</v>
      </c>
      <c r="I43">
        <f t="shared" si="7"/>
        <v>103.9558676663062</v>
      </c>
      <c r="J43">
        <f t="shared" si="7"/>
        <v>107.66728088692626</v>
      </c>
      <c r="K43">
        <f t="shared" si="7"/>
        <v>107.68020632820095</v>
      </c>
      <c r="L43">
        <f t="shared" si="7"/>
        <v>95.192739921523824</v>
      </c>
      <c r="M43" s="2">
        <f t="shared" si="7"/>
        <v>95.027954718569291</v>
      </c>
      <c r="N43">
        <f t="shared" si="7"/>
        <v>89.181545105722435</v>
      </c>
      <c r="O43">
        <f t="shared" si="7"/>
        <v>87.104150510678039</v>
      </c>
      <c r="P43">
        <f t="shared" si="7"/>
        <v>90.617991550252398</v>
      </c>
      <c r="Q43">
        <f t="shared" si="7"/>
        <v>93.973331920760884</v>
      </c>
      <c r="R43">
        <f t="shared" si="7"/>
        <v>90.374794490992969</v>
      </c>
      <c r="S43">
        <f t="shared" si="7"/>
        <v>94.421365167442531</v>
      </c>
      <c r="T43">
        <f t="shared" si="7"/>
        <v>100.42973144016253</v>
      </c>
      <c r="U43">
        <f t="shared" si="7"/>
        <v>127.25071830956355</v>
      </c>
      <c r="V43">
        <f t="shared" si="7"/>
        <v>81.173253492772929</v>
      </c>
      <c r="W43">
        <f t="shared" si="7"/>
        <v>83.287426894734878</v>
      </c>
      <c r="X43" s="2">
        <f t="shared" si="7"/>
        <v>70.665293826520752</v>
      </c>
      <c r="Y43">
        <f t="shared" si="7"/>
        <v>12.770703343214418</v>
      </c>
      <c r="Z43">
        <f t="shared" si="7"/>
        <v>12.674886923820461</v>
      </c>
      <c r="AA43">
        <f t="shared" si="7"/>
        <v>12.501477649684183</v>
      </c>
      <c r="AB43">
        <f t="shared" si="7"/>
        <v>12.335340256444837</v>
      </c>
      <c r="AC43">
        <f t="shared" si="7"/>
        <v>17.194025373043502</v>
      </c>
      <c r="AD43">
        <f t="shared" si="7"/>
        <v>10.805350570101432</v>
      </c>
      <c r="AE43">
        <f t="shared" si="7"/>
        <v>10.616438159887768</v>
      </c>
      <c r="AF43">
        <f t="shared" si="7"/>
        <v>15.897955192469835</v>
      </c>
      <c r="AG43">
        <f t="shared" si="7"/>
        <v>19.265615256463313</v>
      </c>
      <c r="AH43">
        <f t="shared" si="7"/>
        <v>15.479690666153681</v>
      </c>
      <c r="AI43" s="2">
        <f t="shared" si="7"/>
        <v>10.065154619585163</v>
      </c>
      <c r="AJ43">
        <f t="shared" si="7"/>
        <v>10.719537031863311</v>
      </c>
      <c r="AK43">
        <f t="shared" si="7"/>
        <v>10.983758813392708</v>
      </c>
      <c r="AL43">
        <f t="shared" si="7"/>
        <v>14.643272506795043</v>
      </c>
      <c r="AM43">
        <f t="shared" si="7"/>
        <v>9.9518676081394393</v>
      </c>
      <c r="AN43">
        <f t="shared" si="7"/>
        <v>13.579630723919678</v>
      </c>
      <c r="AO43">
        <f t="shared" si="7"/>
        <v>12.353526939462794</v>
      </c>
      <c r="AP43">
        <f t="shared" si="7"/>
        <v>9.0054221089017279</v>
      </c>
      <c r="AQ43">
        <f t="shared" si="7"/>
        <v>9.4621776192271749</v>
      </c>
      <c r="AR43">
        <f t="shared" si="7"/>
        <v>9.5161161880054461</v>
      </c>
      <c r="AS43">
        <f t="shared" si="7"/>
        <v>-16.624783265342483</v>
      </c>
      <c r="AT43" s="2">
        <f t="shared" si="7"/>
        <v>19.575287719712726</v>
      </c>
      <c r="AU43">
        <f t="shared" si="7"/>
        <v>73.399372257944165</v>
      </c>
      <c r="AV43">
        <f t="shared" si="7"/>
        <v>69.886126561783797</v>
      </c>
      <c r="AW43">
        <f t="shared" si="7"/>
        <v>76.19645721940654</v>
      </c>
      <c r="AX43">
        <f t="shared" si="7"/>
        <v>71.398546101372986</v>
      </c>
      <c r="AY43">
        <f t="shared" si="7"/>
        <v>73.180567791409118</v>
      </c>
      <c r="AZ43">
        <f t="shared" si="7"/>
        <v>71.39057891988891</v>
      </c>
      <c r="BA43">
        <f t="shared" si="7"/>
        <v>70.031214636506093</v>
      </c>
      <c r="BB43">
        <f t="shared" si="7"/>
        <v>95.400010651816899</v>
      </c>
      <c r="BC43">
        <f t="shared" si="7"/>
        <v>66.07060021574371</v>
      </c>
      <c r="BD43">
        <f t="shared" si="7"/>
        <v>63.897991178310768</v>
      </c>
      <c r="BE43" s="2">
        <f t="shared" si="7"/>
        <v>71.088612551534965</v>
      </c>
      <c r="BF43">
        <f t="shared" si="7"/>
        <v>61.129496611451209</v>
      </c>
      <c r="BG43">
        <f t="shared" si="7"/>
        <v>62.942451193507047</v>
      </c>
      <c r="BH43">
        <f t="shared" si="7"/>
        <v>64.388010967322259</v>
      </c>
      <c r="BI43">
        <f t="shared" si="7"/>
        <v>63.0058418482242</v>
      </c>
      <c r="BJ43">
        <f t="shared" si="7"/>
        <v>64.148875118034184</v>
      </c>
      <c r="BK43">
        <f t="shared" si="7"/>
        <v>58.973086889923181</v>
      </c>
      <c r="BL43">
        <f t="shared" si="7"/>
        <v>67.822336574157731</v>
      </c>
      <c r="BM43">
        <f t="shared" si="7"/>
        <v>78.017105413303767</v>
      </c>
      <c r="BN43">
        <f t="shared" si="7"/>
        <v>66.157070383122857</v>
      </c>
      <c r="BO43">
        <f t="shared" si="7"/>
        <v>61.148941729985999</v>
      </c>
      <c r="BP43" s="2">
        <f t="shared" si="6"/>
        <v>64.365603363709994</v>
      </c>
      <c r="BQ43">
        <f t="shared" si="6"/>
        <v>19.715948047533931</v>
      </c>
      <c r="BR43">
        <f t="shared" si="6"/>
        <v>17.833708491868006</v>
      </c>
      <c r="BS43">
        <f t="shared" si="6"/>
        <v>18.701513783764565</v>
      </c>
      <c r="BT43">
        <f t="shared" si="6"/>
        <v>18.779716286880895</v>
      </c>
      <c r="BU43">
        <f t="shared" si="6"/>
        <v>21.594428983285177</v>
      </c>
      <c r="BV43">
        <f t="shared" si="6"/>
        <v>22.986264573431914</v>
      </c>
      <c r="BW43">
        <f t="shared" si="6"/>
        <v>26.306945720473639</v>
      </c>
      <c r="BX43">
        <f t="shared" si="6"/>
        <v>19.487914703023915</v>
      </c>
      <c r="BY43">
        <f t="shared" si="6"/>
        <v>22.860141743252257</v>
      </c>
      <c r="BZ43">
        <f t="shared" si="6"/>
        <v>19.168659317787448</v>
      </c>
      <c r="CA43" s="2">
        <f t="shared" si="6"/>
        <v>18.665062723589266</v>
      </c>
      <c r="CB43">
        <f t="shared" si="6"/>
        <v>19.135341417700811</v>
      </c>
      <c r="CC43">
        <f t="shared" si="6"/>
        <v>20.357202825065915</v>
      </c>
      <c r="CD43">
        <f t="shared" si="6"/>
        <v>20.4807923967013</v>
      </c>
      <c r="CE43">
        <f t="shared" si="6"/>
        <v>17.450872606385779</v>
      </c>
      <c r="CF43">
        <f t="shared" si="6"/>
        <v>20.769220543152468</v>
      </c>
      <c r="CG43">
        <f t="shared" si="6"/>
        <v>19.028502573502873</v>
      </c>
      <c r="CH43">
        <f t="shared" si="6"/>
        <v>19.171203340151784</v>
      </c>
      <c r="CI43">
        <f t="shared" si="6"/>
        <v>23.151742226035481</v>
      </c>
      <c r="CJ43">
        <f t="shared" si="6"/>
        <v>29.041878046687117</v>
      </c>
      <c r="CK43">
        <f t="shared" si="6"/>
        <v>19.38563561480678</v>
      </c>
      <c r="CL43" s="2">
        <f t="shared" si="6"/>
        <v>20.074477036699079</v>
      </c>
    </row>
    <row r="44" spans="1:90" x14ac:dyDescent="0.25">
      <c r="A44">
        <v>12</v>
      </c>
      <c r="B44" s="4">
        <v>74.694491194999998</v>
      </c>
      <c r="C44">
        <f t="shared" si="2"/>
        <v>85.857346079300186</v>
      </c>
      <c r="D44">
        <f t="shared" si="7"/>
        <v>105.48065967469984</v>
      </c>
      <c r="E44">
        <f t="shared" si="7"/>
        <v>106.59872930476774</v>
      </c>
      <c r="F44">
        <f t="shared" si="7"/>
        <v>98.179074197510431</v>
      </c>
      <c r="G44">
        <f t="shared" si="7"/>
        <v>98.28124281496784</v>
      </c>
      <c r="H44">
        <f t="shared" si="7"/>
        <v>92.947662440464356</v>
      </c>
      <c r="I44">
        <f t="shared" si="7"/>
        <v>107.35987559394428</v>
      </c>
      <c r="J44">
        <f t="shared" si="7"/>
        <v>109.81592393803726</v>
      </c>
      <c r="K44">
        <f t="shared" si="7"/>
        <v>111.66620367112323</v>
      </c>
      <c r="L44">
        <f t="shared" si="7"/>
        <v>96.960584760235648</v>
      </c>
      <c r="M44" s="2">
        <f t="shared" si="7"/>
        <v>96.984138606906711</v>
      </c>
      <c r="N44">
        <f t="shared" si="7"/>
        <v>90.95701380974829</v>
      </c>
      <c r="O44">
        <f t="shared" si="7"/>
        <v>87.298531540546037</v>
      </c>
      <c r="P44">
        <f t="shared" si="7"/>
        <v>92.361087497435037</v>
      </c>
      <c r="Q44">
        <f t="shared" si="7"/>
        <v>96.82678983223974</v>
      </c>
      <c r="R44">
        <f t="shared" si="7"/>
        <v>92.258571543925839</v>
      </c>
      <c r="S44">
        <f t="shared" si="7"/>
        <v>94.605601667583983</v>
      </c>
      <c r="T44">
        <f t="shared" si="7"/>
        <v>102.93936378223296</v>
      </c>
      <c r="U44">
        <f t="shared" si="7"/>
        <v>130.18465633896395</v>
      </c>
      <c r="V44">
        <f t="shared" si="7"/>
        <v>83.78274486387582</v>
      </c>
      <c r="W44">
        <f t="shared" si="7"/>
        <v>85.569609423897447</v>
      </c>
      <c r="X44" s="2">
        <f t="shared" si="7"/>
        <v>72.487889480189253</v>
      </c>
      <c r="Y44">
        <f t="shared" si="7"/>
        <v>13.544607404651638</v>
      </c>
      <c r="Z44">
        <f t="shared" si="7"/>
        <v>12.330900403126424</v>
      </c>
      <c r="AA44">
        <f t="shared" si="7"/>
        <v>14.540130216343778</v>
      </c>
      <c r="AB44">
        <f t="shared" si="7"/>
        <v>13.74716911960255</v>
      </c>
      <c r="AC44">
        <f t="shared" si="7"/>
        <v>16.65170226298914</v>
      </c>
      <c r="AD44">
        <f t="shared" si="7"/>
        <v>11.835406298562589</v>
      </c>
      <c r="AE44">
        <f t="shared" si="7"/>
        <v>12.607246594001939</v>
      </c>
      <c r="AF44">
        <f t="shared" si="7"/>
        <v>16.543351016099464</v>
      </c>
      <c r="AG44">
        <f t="shared" si="7"/>
        <v>17.652765296523938</v>
      </c>
      <c r="AH44">
        <f t="shared" si="7"/>
        <v>15.842056382730622</v>
      </c>
      <c r="AI44" s="2">
        <f t="shared" si="7"/>
        <v>10.553754334579406</v>
      </c>
      <c r="AJ44">
        <f t="shared" si="7"/>
        <v>11.491442481129448</v>
      </c>
      <c r="AK44">
        <f t="shared" si="7"/>
        <v>10.713665195040182</v>
      </c>
      <c r="AL44">
        <f t="shared" si="7"/>
        <v>15.579541727210561</v>
      </c>
      <c r="AM44">
        <f t="shared" si="7"/>
        <v>12.711182772574466</v>
      </c>
      <c r="AN44">
        <f t="shared" si="7"/>
        <v>18.360633811196678</v>
      </c>
      <c r="AO44">
        <f t="shared" si="7"/>
        <v>12.89625695738374</v>
      </c>
      <c r="AP44">
        <f t="shared" si="7"/>
        <v>9.9110592956783492</v>
      </c>
      <c r="AQ44">
        <f t="shared" si="7"/>
        <v>15.040416020879276</v>
      </c>
      <c r="AR44">
        <f t="shared" si="7"/>
        <v>11.073369230522083</v>
      </c>
      <c r="AS44">
        <f t="shared" si="7"/>
        <v>-17.382360142848267</v>
      </c>
      <c r="AT44" s="2">
        <f t="shared" si="7"/>
        <v>19.105490059078043</v>
      </c>
      <c r="AU44">
        <f t="shared" si="7"/>
        <v>74.447790087282044</v>
      </c>
      <c r="AV44">
        <f t="shared" si="7"/>
        <v>71.531795531237066</v>
      </c>
      <c r="AW44">
        <f t="shared" si="7"/>
        <v>77.653775047949665</v>
      </c>
      <c r="AX44">
        <f t="shared" si="7"/>
        <v>72.230392264722738</v>
      </c>
      <c r="AY44">
        <f t="shared" si="7"/>
        <v>74.871500890176534</v>
      </c>
      <c r="AZ44">
        <f t="shared" si="7"/>
        <v>72.611602792306812</v>
      </c>
      <c r="BA44">
        <f t="shared" si="7"/>
        <v>71.078729811120994</v>
      </c>
      <c r="BB44">
        <f t="shared" si="7"/>
        <v>95.685129531790267</v>
      </c>
      <c r="BC44">
        <f t="shared" si="7"/>
        <v>66.443439629513065</v>
      </c>
      <c r="BD44">
        <f t="shared" si="7"/>
        <v>64.872440567516932</v>
      </c>
      <c r="BE44" s="2">
        <f t="shared" si="7"/>
        <v>71.547091550531775</v>
      </c>
      <c r="BF44">
        <f t="shared" si="7"/>
        <v>62.485976711248767</v>
      </c>
      <c r="BG44">
        <f t="shared" si="7"/>
        <v>63.395825284138191</v>
      </c>
      <c r="BH44">
        <f t="shared" si="7"/>
        <v>65.706061380555369</v>
      </c>
      <c r="BI44">
        <f t="shared" si="7"/>
        <v>64.381305131017271</v>
      </c>
      <c r="BJ44">
        <f t="shared" si="7"/>
        <v>65.460835094745264</v>
      </c>
      <c r="BK44">
        <f t="shared" si="7"/>
        <v>59.591661694043609</v>
      </c>
      <c r="BL44">
        <f t="shared" si="7"/>
        <v>67.946235649278449</v>
      </c>
      <c r="BM44">
        <f t="shared" si="7"/>
        <v>79.349534021773465</v>
      </c>
      <c r="BN44">
        <f t="shared" si="7"/>
        <v>67.495879399800671</v>
      </c>
      <c r="BO44">
        <f t="shared" si="7"/>
        <v>62.814233957397001</v>
      </c>
      <c r="BP44" s="2">
        <f t="shared" si="6"/>
        <v>64.67911398020351</v>
      </c>
      <c r="BQ44">
        <f t="shared" si="6"/>
        <v>20.544718992424841</v>
      </c>
      <c r="BR44">
        <f t="shared" si="6"/>
        <v>17.869166816317978</v>
      </c>
      <c r="BS44">
        <f t="shared" si="6"/>
        <v>19.384550077223579</v>
      </c>
      <c r="BT44">
        <f t="shared" si="6"/>
        <v>19.004382474337859</v>
      </c>
      <c r="BU44">
        <f t="shared" si="6"/>
        <v>22.088510903460136</v>
      </c>
      <c r="BV44">
        <f t="shared" si="6"/>
        <v>23.70036683224933</v>
      </c>
      <c r="BW44">
        <f t="shared" si="6"/>
        <v>25.90020241151505</v>
      </c>
      <c r="BX44">
        <f t="shared" si="6"/>
        <v>19.606981224791902</v>
      </c>
      <c r="BY44">
        <f t="shared" si="6"/>
        <v>23.32115572911459</v>
      </c>
      <c r="BZ44">
        <f t="shared" si="6"/>
        <v>19.486314084602981</v>
      </c>
      <c r="CA44" s="2">
        <f t="shared" si="6"/>
        <v>19.251202313685155</v>
      </c>
      <c r="CB44">
        <f t="shared" si="6"/>
        <v>19.44950493272303</v>
      </c>
      <c r="CC44">
        <f t="shared" si="6"/>
        <v>20.617758321463796</v>
      </c>
      <c r="CD44">
        <f t="shared" si="6"/>
        <v>20.095760346655549</v>
      </c>
      <c r="CE44">
        <f t="shared" si="6"/>
        <v>18.243120753459866</v>
      </c>
      <c r="CF44">
        <f t="shared" si="6"/>
        <v>20.461308400596373</v>
      </c>
      <c r="CG44">
        <f t="shared" si="6"/>
        <v>18.818407667638731</v>
      </c>
      <c r="CH44">
        <f t="shared" si="6"/>
        <v>18.328761207617138</v>
      </c>
      <c r="CI44">
        <f t="shared" si="6"/>
        <v>23.528857280971767</v>
      </c>
      <c r="CJ44">
        <f t="shared" si="6"/>
        <v>28.925260384112367</v>
      </c>
      <c r="CK44">
        <f t="shared" si="6"/>
        <v>19.187089476908529</v>
      </c>
      <c r="CL44" s="2">
        <f t="shared" si="6"/>
        <v>20.359733084280776</v>
      </c>
    </row>
    <row r="46" spans="1:90" x14ac:dyDescent="0.25">
      <c r="A46" t="s">
        <v>140</v>
      </c>
      <c r="B46" s="2" t="s">
        <v>18</v>
      </c>
    </row>
    <row r="47" spans="1:90" x14ac:dyDescent="0.25">
      <c r="A47" s="5">
        <v>1</v>
      </c>
      <c r="B47" s="4">
        <v>1.3543423783333299</v>
      </c>
      <c r="C47">
        <f>C17/C$30</f>
        <v>49.47284349059705</v>
      </c>
      <c r="D47">
        <f t="shared" ref="D47:BO48" si="8">D17/D$30</f>
        <v>42.561918667444452</v>
      </c>
      <c r="E47">
        <f t="shared" si="8"/>
        <v>54.404874033971979</v>
      </c>
      <c r="F47">
        <f t="shared" si="8"/>
        <v>37.765692548316871</v>
      </c>
      <c r="G47">
        <f t="shared" si="8"/>
        <v>46.416586821813631</v>
      </c>
      <c r="H47">
        <f t="shared" si="8"/>
        <v>49.81195808561607</v>
      </c>
      <c r="I47">
        <f t="shared" si="8"/>
        <v>51.210340996492164</v>
      </c>
      <c r="J47">
        <f t="shared" si="8"/>
        <v>46.442971850971318</v>
      </c>
      <c r="K47">
        <f t="shared" si="8"/>
        <v>49.25573703881863</v>
      </c>
      <c r="L47">
        <f t="shared" si="8"/>
        <v>43.287513620957938</v>
      </c>
      <c r="M47" s="2">
        <f t="shared" si="8"/>
        <v>37.211149399808662</v>
      </c>
      <c r="N47">
        <f t="shared" si="8"/>
        <v>49.227604977753039</v>
      </c>
      <c r="O47">
        <f t="shared" si="8"/>
        <v>50.509243439893289</v>
      </c>
      <c r="P47">
        <f t="shared" si="8"/>
        <v>43.835230617525049</v>
      </c>
      <c r="Q47">
        <f t="shared" si="8"/>
        <v>47.066597828793284</v>
      </c>
      <c r="R47">
        <f t="shared" si="8"/>
        <v>42.89807125296241</v>
      </c>
      <c r="S47">
        <f t="shared" si="8"/>
        <v>45.700957388207151</v>
      </c>
      <c r="T47">
        <f t="shared" si="8"/>
        <v>49.358055634121115</v>
      </c>
      <c r="U47">
        <f t="shared" si="8"/>
        <v>65.018159428639606</v>
      </c>
      <c r="V47">
        <f t="shared" si="8"/>
        <v>42.556654085027965</v>
      </c>
      <c r="W47">
        <f t="shared" si="8"/>
        <v>43.519220202296502</v>
      </c>
      <c r="X47" s="2">
        <f t="shared" si="8"/>
        <v>41.992130645177184</v>
      </c>
      <c r="Y47">
        <f t="shared" si="8"/>
        <v>28.377383747358778</v>
      </c>
      <c r="Z47">
        <f t="shared" si="8"/>
        <v>32.293463068108885</v>
      </c>
      <c r="AA47">
        <f t="shared" si="8"/>
        <v>33.9532837578423</v>
      </c>
      <c r="AB47">
        <f t="shared" si="8"/>
        <v>32.016778565941983</v>
      </c>
      <c r="AC47">
        <f t="shared" si="8"/>
        <v>36.729530218777754</v>
      </c>
      <c r="AD47">
        <f t="shared" si="8"/>
        <v>37.331586216162719</v>
      </c>
      <c r="AE47">
        <f t="shared" si="8"/>
        <v>32.06351803888036</v>
      </c>
      <c r="AF47">
        <f t="shared" si="8"/>
        <v>47.76291461608205</v>
      </c>
      <c r="AG47">
        <f t="shared" si="8"/>
        <v>38.32860269037235</v>
      </c>
      <c r="AH47">
        <f t="shared" si="8"/>
        <v>34.481923564770192</v>
      </c>
      <c r="AI47" s="2">
        <f t="shared" si="8"/>
        <v>25.473399925261983</v>
      </c>
      <c r="AJ47">
        <f t="shared" si="8"/>
        <v>38.746682178827143</v>
      </c>
      <c r="AK47">
        <f t="shared" si="8"/>
        <v>33.367398643283664</v>
      </c>
      <c r="AL47">
        <f t="shared" si="8"/>
        <v>42.520574063871862</v>
      </c>
      <c r="AM47">
        <f t="shared" si="8"/>
        <v>33.53568202517625</v>
      </c>
      <c r="AN47">
        <f t="shared" si="8"/>
        <v>53.266087003599445</v>
      </c>
      <c r="AO47">
        <f t="shared" si="8"/>
        <v>36.698835935817947</v>
      </c>
      <c r="AP47">
        <f t="shared" si="8"/>
        <v>47.42631665900845</v>
      </c>
      <c r="AQ47">
        <f t="shared" si="8"/>
        <v>55.470008051291714</v>
      </c>
      <c r="AR47">
        <f t="shared" si="8"/>
        <v>39.916038220654109</v>
      </c>
      <c r="AS47">
        <f t="shared" si="8"/>
        <v>38.349847622495808</v>
      </c>
      <c r="AT47" s="2">
        <f t="shared" si="8"/>
        <v>35.829787490478608</v>
      </c>
      <c r="AU47">
        <f t="shared" si="8"/>
        <v>41.56260700171287</v>
      </c>
      <c r="AV47">
        <f t="shared" si="8"/>
        <v>39.768691872083942</v>
      </c>
      <c r="AW47">
        <f t="shared" si="8"/>
        <v>38.49922630023508</v>
      </c>
      <c r="AX47">
        <f t="shared" si="8"/>
        <v>38.159268796896278</v>
      </c>
      <c r="AY47">
        <f t="shared" si="8"/>
        <v>38.180142345112607</v>
      </c>
      <c r="AZ47">
        <f t="shared" si="8"/>
        <v>39.817519337771756</v>
      </c>
      <c r="BA47">
        <f t="shared" si="8"/>
        <v>31.994487072816639</v>
      </c>
      <c r="BB47">
        <f t="shared" si="8"/>
        <v>51.779041899730252</v>
      </c>
      <c r="BC47">
        <f t="shared" si="8"/>
        <v>35.045150733750297</v>
      </c>
      <c r="BD47">
        <f t="shared" si="8"/>
        <v>36.430402597176517</v>
      </c>
      <c r="BE47" s="2">
        <f t="shared" si="8"/>
        <v>36.999386157848384</v>
      </c>
      <c r="BF47">
        <f t="shared" si="8"/>
        <v>34.751507974484092</v>
      </c>
      <c r="BG47">
        <f t="shared" si="8"/>
        <v>35.256490814731464</v>
      </c>
      <c r="BH47">
        <f t="shared" si="8"/>
        <v>33.896514570156988</v>
      </c>
      <c r="BI47">
        <f t="shared" si="8"/>
        <v>37.125565426394985</v>
      </c>
      <c r="BJ47">
        <f t="shared" si="8"/>
        <v>30.847177973078747</v>
      </c>
      <c r="BK47">
        <f t="shared" si="8"/>
        <v>32.185633056006324</v>
      </c>
      <c r="BL47">
        <f t="shared" si="8"/>
        <v>35.394048115653291</v>
      </c>
      <c r="BM47">
        <f t="shared" si="8"/>
        <v>44.282254721085025</v>
      </c>
      <c r="BN47">
        <f t="shared" si="8"/>
        <v>33.712188783538998</v>
      </c>
      <c r="BO47">
        <f t="shared" si="8"/>
        <v>31.814909408315632</v>
      </c>
      <c r="BP47" s="2">
        <f t="shared" ref="BP47:CL51" si="9">BP17/BP$30</f>
        <v>34.139132943001954</v>
      </c>
      <c r="BQ47">
        <f t="shared" si="9"/>
        <v>45.296275765668682</v>
      </c>
      <c r="BR47">
        <f t="shared" si="9"/>
        <v>39.463836457010181</v>
      </c>
      <c r="BS47">
        <f t="shared" si="9"/>
        <v>39.632868263305035</v>
      </c>
      <c r="BT47">
        <f t="shared" si="9"/>
        <v>38.239949302518184</v>
      </c>
      <c r="BU47">
        <f t="shared" si="9"/>
        <v>43.810314338176994</v>
      </c>
      <c r="BV47">
        <f t="shared" si="9"/>
        <v>43.859198384843012</v>
      </c>
      <c r="BW47">
        <f t="shared" si="9"/>
        <v>39.674453661252144</v>
      </c>
      <c r="BX47">
        <f t="shared" si="9"/>
        <v>37.637960528356558</v>
      </c>
      <c r="BY47">
        <f t="shared" si="9"/>
        <v>43.702511470914189</v>
      </c>
      <c r="BZ47">
        <f t="shared" si="9"/>
        <v>40.104197995357225</v>
      </c>
      <c r="CA47" s="2">
        <f t="shared" si="9"/>
        <v>35.70209605412397</v>
      </c>
      <c r="CB47">
        <f t="shared" si="9"/>
        <v>41.91148024077016</v>
      </c>
      <c r="CC47">
        <f t="shared" si="9"/>
        <v>44.557120977623136</v>
      </c>
      <c r="CD47">
        <f t="shared" si="9"/>
        <v>33.834128280511322</v>
      </c>
      <c r="CE47">
        <f t="shared" si="9"/>
        <v>41.667294618429885</v>
      </c>
      <c r="CF47">
        <f t="shared" si="9"/>
        <v>35.131950210482756</v>
      </c>
      <c r="CG47">
        <f t="shared" si="9"/>
        <v>34.874731466527692</v>
      </c>
      <c r="CH47">
        <f t="shared" si="9"/>
        <v>43.647141537847297</v>
      </c>
      <c r="CI47">
        <f t="shared" si="9"/>
        <v>45.10149334066319</v>
      </c>
      <c r="CJ47">
        <f t="shared" si="9"/>
        <v>36.96475055192299</v>
      </c>
      <c r="CK47">
        <f t="shared" si="9"/>
        <v>43.443438520872228</v>
      </c>
      <c r="CL47" s="2">
        <f t="shared" si="9"/>
        <v>42.48837750235522</v>
      </c>
    </row>
    <row r="48" spans="1:90" x14ac:dyDescent="0.25">
      <c r="A48" s="5">
        <v>2</v>
      </c>
      <c r="B48" s="4">
        <v>7.9729140033333303</v>
      </c>
      <c r="C48">
        <f t="shared" ref="C48:R58" si="10">C18/C$30</f>
        <v>48.933183889394428</v>
      </c>
      <c r="D48">
        <f t="shared" si="10"/>
        <v>42.80771605010122</v>
      </c>
      <c r="E48">
        <f t="shared" si="10"/>
        <v>54.009497408383645</v>
      </c>
      <c r="F48">
        <f t="shared" si="10"/>
        <v>37.960521104827144</v>
      </c>
      <c r="G48">
        <f t="shared" si="10"/>
        <v>47.086187023051536</v>
      </c>
      <c r="H48">
        <f t="shared" si="10"/>
        <v>49.361634808605288</v>
      </c>
      <c r="I48">
        <f t="shared" si="10"/>
        <v>51.867255649850883</v>
      </c>
      <c r="J48">
        <f t="shared" si="10"/>
        <v>46.610258414343711</v>
      </c>
      <c r="K48">
        <f t="shared" si="10"/>
        <v>47.857320720532833</v>
      </c>
      <c r="L48">
        <f t="shared" si="10"/>
        <v>44.819493155971536</v>
      </c>
      <c r="M48" s="2">
        <f t="shared" si="10"/>
        <v>37.486860093079507</v>
      </c>
      <c r="N48">
        <f t="shared" si="10"/>
        <v>47.699776336060403</v>
      </c>
      <c r="O48">
        <f t="shared" si="10"/>
        <v>47.803395802864955</v>
      </c>
      <c r="P48">
        <f t="shared" si="10"/>
        <v>43.989825759071557</v>
      </c>
      <c r="Q48">
        <f t="shared" si="10"/>
        <v>46.377821701265034</v>
      </c>
      <c r="R48">
        <f t="shared" si="10"/>
        <v>43.418138584900213</v>
      </c>
      <c r="S48">
        <f t="shared" si="8"/>
        <v>45.142156448860106</v>
      </c>
      <c r="T48">
        <f t="shared" si="8"/>
        <v>47.64316749828118</v>
      </c>
      <c r="U48">
        <f t="shared" si="8"/>
        <v>63.813186314814487</v>
      </c>
      <c r="V48">
        <f t="shared" si="8"/>
        <v>41.229183036095591</v>
      </c>
      <c r="W48">
        <f t="shared" si="8"/>
        <v>42.856232340603817</v>
      </c>
      <c r="X48" s="2">
        <f t="shared" si="8"/>
        <v>41.506043592089824</v>
      </c>
      <c r="Y48">
        <f t="shared" si="8"/>
        <v>28.197224969697302</v>
      </c>
      <c r="Z48">
        <f t="shared" si="8"/>
        <v>29.639401452279081</v>
      </c>
      <c r="AA48">
        <f t="shared" si="8"/>
        <v>33.330742850833751</v>
      </c>
      <c r="AB48">
        <f t="shared" si="8"/>
        <v>29.708109023532849</v>
      </c>
      <c r="AC48">
        <f t="shared" si="8"/>
        <v>35.679517284126398</v>
      </c>
      <c r="AD48">
        <f t="shared" si="8"/>
        <v>35.315975625717762</v>
      </c>
      <c r="AE48">
        <f t="shared" si="8"/>
        <v>30.012448664042697</v>
      </c>
      <c r="AF48">
        <f t="shared" si="8"/>
        <v>45.567081263034417</v>
      </c>
      <c r="AG48">
        <f t="shared" si="8"/>
        <v>36.219495024990763</v>
      </c>
      <c r="AH48">
        <f t="shared" si="8"/>
        <v>33.088714493505861</v>
      </c>
      <c r="AI48" s="2">
        <f t="shared" si="8"/>
        <v>23.937452720600525</v>
      </c>
      <c r="AJ48">
        <f t="shared" si="8"/>
        <v>37.682840437114606</v>
      </c>
      <c r="AK48">
        <f t="shared" si="8"/>
        <v>32.734746888201606</v>
      </c>
      <c r="AL48">
        <f t="shared" si="8"/>
        <v>41.911154335363889</v>
      </c>
      <c r="AM48">
        <f t="shared" si="8"/>
        <v>33.371751780845699</v>
      </c>
      <c r="AN48">
        <f t="shared" si="8"/>
        <v>53.499216160759644</v>
      </c>
      <c r="AO48">
        <f t="shared" si="8"/>
        <v>37.318992541585651</v>
      </c>
      <c r="AP48">
        <f t="shared" si="8"/>
        <v>44.582110884943404</v>
      </c>
      <c r="AQ48">
        <f t="shared" si="8"/>
        <v>57.10981243959376</v>
      </c>
      <c r="AR48">
        <f t="shared" si="8"/>
        <v>39.138706358448005</v>
      </c>
      <c r="AS48">
        <f t="shared" si="8"/>
        <v>37.444572433570535</v>
      </c>
      <c r="AT48" s="2">
        <f t="shared" si="8"/>
        <v>35.458888197694172</v>
      </c>
      <c r="AU48">
        <f t="shared" si="8"/>
        <v>43.203105198627057</v>
      </c>
      <c r="AV48">
        <f t="shared" si="8"/>
        <v>41.512679257042464</v>
      </c>
      <c r="AW48">
        <f t="shared" si="8"/>
        <v>39.670222389611858</v>
      </c>
      <c r="AX48">
        <f t="shared" si="8"/>
        <v>39.464957557053395</v>
      </c>
      <c r="AY48">
        <f t="shared" si="8"/>
        <v>39.139820749930223</v>
      </c>
      <c r="AZ48">
        <f t="shared" si="8"/>
        <v>39.541386177044707</v>
      </c>
      <c r="BA48">
        <f t="shared" si="8"/>
        <v>31.04138697006638</v>
      </c>
      <c r="BB48">
        <f t="shared" si="8"/>
        <v>52.791888017750473</v>
      </c>
      <c r="BC48">
        <f t="shared" si="8"/>
        <v>35.778742666025941</v>
      </c>
      <c r="BD48">
        <f t="shared" si="8"/>
        <v>37.627305161356652</v>
      </c>
      <c r="BE48" s="2">
        <f t="shared" si="8"/>
        <v>38.067059951648346</v>
      </c>
      <c r="BF48">
        <f t="shared" si="8"/>
        <v>36.078234529728398</v>
      </c>
      <c r="BG48">
        <f t="shared" si="8"/>
        <v>35.443447956793918</v>
      </c>
      <c r="BH48">
        <f t="shared" si="8"/>
        <v>32.293533945087262</v>
      </c>
      <c r="BI48">
        <f t="shared" si="8"/>
        <v>37.579158958391417</v>
      </c>
      <c r="BJ48">
        <f t="shared" si="8"/>
        <v>30.667499875236015</v>
      </c>
      <c r="BK48">
        <f t="shared" si="8"/>
        <v>31.745069272834936</v>
      </c>
      <c r="BL48">
        <f t="shared" si="8"/>
        <v>34.2223142542042</v>
      </c>
      <c r="BM48">
        <f t="shared" si="8"/>
        <v>45.518569111328695</v>
      </c>
      <c r="BN48">
        <f t="shared" si="8"/>
        <v>33.186780844049167</v>
      </c>
      <c r="BO48">
        <f t="shared" si="8"/>
        <v>31.743973128811419</v>
      </c>
      <c r="BP48" s="2">
        <f t="shared" si="9"/>
        <v>34.887381490639179</v>
      </c>
      <c r="BQ48">
        <f t="shared" si="9"/>
        <v>47.192236385898276</v>
      </c>
      <c r="BR48">
        <f t="shared" si="9"/>
        <v>40.996436357416322</v>
      </c>
      <c r="BS48">
        <f t="shared" si="9"/>
        <v>41.334622318368147</v>
      </c>
      <c r="BT48">
        <f t="shared" si="9"/>
        <v>39.873357658426514</v>
      </c>
      <c r="BU48">
        <f t="shared" si="9"/>
        <v>44.147614850512134</v>
      </c>
      <c r="BV48">
        <f t="shared" si="9"/>
        <v>44.537837621030469</v>
      </c>
      <c r="BW48">
        <f t="shared" si="9"/>
        <v>41.454396204642023</v>
      </c>
      <c r="BX48">
        <f t="shared" si="9"/>
        <v>38.592145939157845</v>
      </c>
      <c r="BY48">
        <f t="shared" si="9"/>
        <v>45.23148545524171</v>
      </c>
      <c r="BZ48">
        <f t="shared" si="9"/>
        <v>41.253788952719177</v>
      </c>
      <c r="CA48" s="2">
        <f t="shared" si="9"/>
        <v>37.386020223133073</v>
      </c>
      <c r="CB48">
        <f t="shared" si="9"/>
        <v>42.79658959117603</v>
      </c>
      <c r="CC48">
        <f t="shared" si="9"/>
        <v>45.642099634905591</v>
      </c>
      <c r="CD48">
        <f t="shared" si="9"/>
        <v>34.598989773074777</v>
      </c>
      <c r="CE48">
        <f t="shared" si="9"/>
        <v>42.93854279378737</v>
      </c>
      <c r="CF48">
        <f t="shared" si="9"/>
        <v>35.523244413682633</v>
      </c>
      <c r="CG48">
        <f t="shared" si="9"/>
        <v>35.651779948497577</v>
      </c>
      <c r="CH48">
        <f t="shared" si="9"/>
        <v>44.564964360894557</v>
      </c>
      <c r="CI48">
        <f t="shared" si="9"/>
        <v>46.666609974726398</v>
      </c>
      <c r="CJ48">
        <f t="shared" si="9"/>
        <v>38.628895561602128</v>
      </c>
      <c r="CK48">
        <f t="shared" si="9"/>
        <v>44.247191874608859</v>
      </c>
      <c r="CL48" s="2">
        <f t="shared" si="9"/>
        <v>42.813594800932172</v>
      </c>
    </row>
    <row r="49" spans="1:90" x14ac:dyDescent="0.25">
      <c r="A49" s="6">
        <v>3</v>
      </c>
      <c r="B49" s="7">
        <v>14.6135856683333</v>
      </c>
      <c r="C49">
        <f t="shared" si="10"/>
        <v>48.874245078487398</v>
      </c>
      <c r="D49">
        <f t="shared" ref="D49:BO52" si="11">D19/D$30</f>
        <v>43.228897458888483</v>
      </c>
      <c r="E49">
        <f t="shared" si="11"/>
        <v>54.367027650593272</v>
      </c>
      <c r="F49">
        <f t="shared" si="11"/>
        <v>39.04241974783524</v>
      </c>
      <c r="G49">
        <f t="shared" si="11"/>
        <v>47.464142222922831</v>
      </c>
      <c r="H49">
        <f t="shared" si="11"/>
        <v>49.453764084757616</v>
      </c>
      <c r="I49">
        <f t="shared" si="11"/>
        <v>52.717611000481789</v>
      </c>
      <c r="J49">
        <f t="shared" si="11"/>
        <v>47.241210466543102</v>
      </c>
      <c r="K49">
        <f t="shared" si="11"/>
        <v>47.778947188313765</v>
      </c>
      <c r="L49">
        <f t="shared" si="11"/>
        <v>45.434223263381398</v>
      </c>
      <c r="M49" s="2">
        <f t="shared" si="11"/>
        <v>37.58865341596271</v>
      </c>
      <c r="N49">
        <f t="shared" si="11"/>
        <v>47.983701099671634</v>
      </c>
      <c r="O49">
        <f t="shared" si="11"/>
        <v>49.063715221588915</v>
      </c>
      <c r="P49">
        <f t="shared" si="11"/>
        <v>45.079904232342301</v>
      </c>
      <c r="Q49">
        <f t="shared" si="11"/>
        <v>47.999019182225865</v>
      </c>
      <c r="R49">
        <f t="shared" si="11"/>
        <v>43.454878670200813</v>
      </c>
      <c r="S49">
        <f t="shared" si="11"/>
        <v>45.06423093374822</v>
      </c>
      <c r="T49">
        <f t="shared" si="11"/>
        <v>48.006055714325733</v>
      </c>
      <c r="U49">
        <f t="shared" si="11"/>
        <v>65.334204497270292</v>
      </c>
      <c r="V49">
        <f t="shared" si="11"/>
        <v>42.053629305508814</v>
      </c>
      <c r="W49">
        <f t="shared" si="11"/>
        <v>43.668792142450194</v>
      </c>
      <c r="X49" s="2">
        <f t="shared" si="11"/>
        <v>42.289887241907444</v>
      </c>
      <c r="Y49">
        <f t="shared" si="11"/>
        <v>27.416605620098093</v>
      </c>
      <c r="Z49">
        <f t="shared" si="11"/>
        <v>28.902019655025224</v>
      </c>
      <c r="AA49">
        <f t="shared" si="11"/>
        <v>32.969138644241873</v>
      </c>
      <c r="AB49">
        <f t="shared" si="11"/>
        <v>29.260656217726446</v>
      </c>
      <c r="AC49">
        <f t="shared" si="11"/>
        <v>35.126080620837236</v>
      </c>
      <c r="AD49">
        <f t="shared" si="11"/>
        <v>34.614647143412142</v>
      </c>
      <c r="AE49">
        <f t="shared" si="11"/>
        <v>29.10786810492209</v>
      </c>
      <c r="AF49">
        <f t="shared" si="11"/>
        <v>44.459841137883942</v>
      </c>
      <c r="AG49">
        <f t="shared" si="11"/>
        <v>35.349065131093475</v>
      </c>
      <c r="AH49">
        <f t="shared" si="11"/>
        <v>32.244119743222335</v>
      </c>
      <c r="AI49" s="2">
        <f t="shared" si="11"/>
        <v>24.495314039035762</v>
      </c>
      <c r="AJ49">
        <f t="shared" si="11"/>
        <v>37.015902939672365</v>
      </c>
      <c r="AK49">
        <f t="shared" si="11"/>
        <v>32.885980970174018</v>
      </c>
      <c r="AL49">
        <f t="shared" si="11"/>
        <v>42.177090936418793</v>
      </c>
      <c r="AM49">
        <f t="shared" si="11"/>
        <v>33.775895813807132</v>
      </c>
      <c r="AN49">
        <f t="shared" si="11"/>
        <v>53.965889222177296</v>
      </c>
      <c r="AO49">
        <f t="shared" si="11"/>
        <v>36.527904804630538</v>
      </c>
      <c r="AP49">
        <f t="shared" si="11"/>
        <v>42.719187007258761</v>
      </c>
      <c r="AQ49">
        <f t="shared" si="11"/>
        <v>56.847706196269748</v>
      </c>
      <c r="AR49">
        <f t="shared" si="11"/>
        <v>38.815478653915122</v>
      </c>
      <c r="AS49">
        <f t="shared" si="11"/>
        <v>37.444599294093869</v>
      </c>
      <c r="AT49" s="2">
        <f t="shared" si="11"/>
        <v>34.472961115652524</v>
      </c>
      <c r="AU49">
        <f t="shared" si="11"/>
        <v>43.284760370505779</v>
      </c>
      <c r="AV49">
        <f t="shared" si="11"/>
        <v>41.346931920041868</v>
      </c>
      <c r="AW49">
        <f t="shared" si="11"/>
        <v>39.565352718988557</v>
      </c>
      <c r="AX49">
        <f t="shared" si="11"/>
        <v>39.714918956433223</v>
      </c>
      <c r="AY49">
        <f t="shared" si="11"/>
        <v>38.845504590477347</v>
      </c>
      <c r="AZ49">
        <f t="shared" si="11"/>
        <v>39.774116657962111</v>
      </c>
      <c r="BA49">
        <f t="shared" si="11"/>
        <v>30.938213081823648</v>
      </c>
      <c r="BB49">
        <f t="shared" si="11"/>
        <v>52.745363230857365</v>
      </c>
      <c r="BC49">
        <f t="shared" si="11"/>
        <v>35.881625916808652</v>
      </c>
      <c r="BD49">
        <f t="shared" si="11"/>
        <v>37.673807404239241</v>
      </c>
      <c r="BE49" s="2">
        <f t="shared" si="11"/>
        <v>37.617659748652883</v>
      </c>
      <c r="BF49">
        <f t="shared" si="11"/>
        <v>35.988290947560692</v>
      </c>
      <c r="BG49">
        <f t="shared" si="11"/>
        <v>35.556012284006052</v>
      </c>
      <c r="BH49">
        <f t="shared" si="11"/>
        <v>32.284344418879265</v>
      </c>
      <c r="BI49">
        <f t="shared" si="11"/>
        <v>37.678605359535645</v>
      </c>
      <c r="BJ49">
        <f t="shared" si="11"/>
        <v>30.66432841971865</v>
      </c>
      <c r="BK49">
        <f t="shared" si="11"/>
        <v>31.431875271889549</v>
      </c>
      <c r="BL49">
        <f t="shared" si="11"/>
        <v>34.369948893341004</v>
      </c>
      <c r="BM49">
        <f t="shared" si="11"/>
        <v>45.488008921769428</v>
      </c>
      <c r="BN49">
        <f t="shared" si="11"/>
        <v>33.724108305444773</v>
      </c>
      <c r="BO49">
        <f t="shared" si="11"/>
        <v>31.507547020196622</v>
      </c>
      <c r="BP49" s="2">
        <f t="shared" si="9"/>
        <v>34.822475176753073</v>
      </c>
      <c r="BQ49">
        <f t="shared" si="9"/>
        <v>47.280267519236368</v>
      </c>
      <c r="BR49">
        <f t="shared" si="9"/>
        <v>41.453132050691998</v>
      </c>
      <c r="BS49">
        <f t="shared" si="9"/>
        <v>42.160433144433306</v>
      </c>
      <c r="BT49">
        <f t="shared" si="9"/>
        <v>40.281731168681098</v>
      </c>
      <c r="BU49">
        <f t="shared" si="9"/>
        <v>45.566436050228212</v>
      </c>
      <c r="BV49">
        <f t="shared" si="9"/>
        <v>45.633283636999799</v>
      </c>
      <c r="BW49">
        <f t="shared" si="9"/>
        <v>42.097968335798377</v>
      </c>
      <c r="BX49">
        <f t="shared" si="9"/>
        <v>38.893305587622983</v>
      </c>
      <c r="BY49">
        <f t="shared" si="9"/>
        <v>45.91029856560629</v>
      </c>
      <c r="BZ49">
        <f t="shared" si="9"/>
        <v>41.426725961383973</v>
      </c>
      <c r="CA49" s="2">
        <f t="shared" si="9"/>
        <v>37.751081077976039</v>
      </c>
      <c r="CB49">
        <f t="shared" si="9"/>
        <v>43.348075175799757</v>
      </c>
      <c r="CC49">
        <f t="shared" si="9"/>
        <v>46.37373056767963</v>
      </c>
      <c r="CD49">
        <f t="shared" si="9"/>
        <v>35.434396662594864</v>
      </c>
      <c r="CE49">
        <f t="shared" si="9"/>
        <v>43.710372196935673</v>
      </c>
      <c r="CF49">
        <f t="shared" si="9"/>
        <v>36.490170817825764</v>
      </c>
      <c r="CG49">
        <f t="shared" si="9"/>
        <v>36.243495118264519</v>
      </c>
      <c r="CH49">
        <f t="shared" si="9"/>
        <v>45.148832687612654</v>
      </c>
      <c r="CI49">
        <f t="shared" si="9"/>
        <v>46.907283187041436</v>
      </c>
      <c r="CJ49">
        <f t="shared" si="9"/>
        <v>39.323497376967637</v>
      </c>
      <c r="CK49">
        <f t="shared" si="9"/>
        <v>44.525280439536559</v>
      </c>
      <c r="CL49" s="2">
        <f t="shared" si="9"/>
        <v>43.28134973696077</v>
      </c>
    </row>
    <row r="50" spans="1:90" x14ac:dyDescent="0.25">
      <c r="A50" s="8">
        <v>4</v>
      </c>
      <c r="B50" s="9">
        <v>21.383477558333301</v>
      </c>
      <c r="C50">
        <f t="shared" si="10"/>
        <v>60.248482001443442</v>
      </c>
      <c r="D50">
        <f t="shared" si="11"/>
        <v>57.017038663908217</v>
      </c>
      <c r="E50">
        <f t="shared" si="11"/>
        <v>70.262695866670711</v>
      </c>
      <c r="F50">
        <f t="shared" si="11"/>
        <v>50.65374095552599</v>
      </c>
      <c r="G50">
        <f t="shared" si="11"/>
        <v>60.752290826007929</v>
      </c>
      <c r="H50">
        <f t="shared" si="11"/>
        <v>61.369071765144284</v>
      </c>
      <c r="I50">
        <f t="shared" si="11"/>
        <v>69.797740290040622</v>
      </c>
      <c r="J50">
        <f t="shared" si="11"/>
        <v>61.373227027966259</v>
      </c>
      <c r="K50">
        <f t="shared" si="11"/>
        <v>62.814908775762973</v>
      </c>
      <c r="L50">
        <f t="shared" si="11"/>
        <v>60.077616061978873</v>
      </c>
      <c r="M50" s="2">
        <f t="shared" si="11"/>
        <v>50.194472858107794</v>
      </c>
      <c r="N50">
        <f t="shared" si="11"/>
        <v>60.735786517983676</v>
      </c>
      <c r="O50">
        <f t="shared" si="11"/>
        <v>64.10246260356395</v>
      </c>
      <c r="P50">
        <f t="shared" si="11"/>
        <v>57.403985762160893</v>
      </c>
      <c r="Q50">
        <f t="shared" si="11"/>
        <v>64.929275193654874</v>
      </c>
      <c r="R50">
        <f t="shared" si="11"/>
        <v>53.950072689649318</v>
      </c>
      <c r="S50">
        <f t="shared" si="11"/>
        <v>57.865527978686814</v>
      </c>
      <c r="T50">
        <f t="shared" si="11"/>
        <v>60.637599978230313</v>
      </c>
      <c r="U50">
        <f t="shared" si="11"/>
        <v>84.379615827509866</v>
      </c>
      <c r="V50">
        <f t="shared" si="11"/>
        <v>56.812458968633372</v>
      </c>
      <c r="W50">
        <f t="shared" si="11"/>
        <v>58.511100981220807</v>
      </c>
      <c r="X50" s="2">
        <f t="shared" si="11"/>
        <v>54.189342725928157</v>
      </c>
      <c r="Y50">
        <f t="shared" si="11"/>
        <v>33.135401944421055</v>
      </c>
      <c r="Z50">
        <f t="shared" si="11"/>
        <v>35.030798599526655</v>
      </c>
      <c r="AA50">
        <f t="shared" si="11"/>
        <v>41.084292938221246</v>
      </c>
      <c r="AB50">
        <f t="shared" si="11"/>
        <v>36.149156022427128</v>
      </c>
      <c r="AC50">
        <f t="shared" si="11"/>
        <v>42.720381286497897</v>
      </c>
      <c r="AD50">
        <f t="shared" si="11"/>
        <v>42.466270925378026</v>
      </c>
      <c r="AE50">
        <f t="shared" si="11"/>
        <v>37.251999650723405</v>
      </c>
      <c r="AF50">
        <f t="shared" si="11"/>
        <v>56.82907431473663</v>
      </c>
      <c r="AG50">
        <f t="shared" si="11"/>
        <v>42.426008316557137</v>
      </c>
      <c r="AH50">
        <f t="shared" si="11"/>
        <v>43.237682388892424</v>
      </c>
      <c r="AI50" s="2">
        <f t="shared" si="11"/>
        <v>32.269608426638797</v>
      </c>
      <c r="AJ50">
        <f t="shared" si="11"/>
        <v>42.306215022817575</v>
      </c>
      <c r="AK50">
        <f t="shared" si="11"/>
        <v>39.155428334526299</v>
      </c>
      <c r="AL50">
        <f t="shared" si="11"/>
        <v>47.884090217456823</v>
      </c>
      <c r="AM50">
        <f t="shared" si="11"/>
        <v>40.109116958807988</v>
      </c>
      <c r="AN50">
        <f t="shared" si="11"/>
        <v>61.91303978452224</v>
      </c>
      <c r="AO50">
        <f t="shared" si="11"/>
        <v>44.615351860316999</v>
      </c>
      <c r="AP50">
        <f t="shared" si="11"/>
        <v>55.990492389351296</v>
      </c>
      <c r="AQ50">
        <f t="shared" si="11"/>
        <v>67.782280556237922</v>
      </c>
      <c r="AR50">
        <f t="shared" si="11"/>
        <v>44.899444583562264</v>
      </c>
      <c r="AS50">
        <f t="shared" si="11"/>
        <v>45.149479672350999</v>
      </c>
      <c r="AT50" s="2">
        <f t="shared" si="11"/>
        <v>42.061647242592478</v>
      </c>
      <c r="AU50">
        <f t="shared" si="11"/>
        <v>63.705792529687116</v>
      </c>
      <c r="AV50">
        <f t="shared" si="11"/>
        <v>61.469531922939218</v>
      </c>
      <c r="AW50">
        <f t="shared" si="11"/>
        <v>59.770535972927405</v>
      </c>
      <c r="AX50">
        <f t="shared" si="11"/>
        <v>58.550914278030262</v>
      </c>
      <c r="AY50">
        <f t="shared" si="11"/>
        <v>59.454793794526339</v>
      </c>
      <c r="AZ50">
        <f t="shared" si="11"/>
        <v>59.170264457491392</v>
      </c>
      <c r="BA50">
        <f t="shared" si="11"/>
        <v>48.158658541305741</v>
      </c>
      <c r="BB50">
        <f t="shared" si="11"/>
        <v>78.362720949627203</v>
      </c>
      <c r="BC50">
        <f t="shared" si="11"/>
        <v>52.811807941743481</v>
      </c>
      <c r="BD50">
        <f t="shared" si="11"/>
        <v>56.110751333754862</v>
      </c>
      <c r="BE50" s="2">
        <f t="shared" si="11"/>
        <v>57.375737079505363</v>
      </c>
      <c r="BF50">
        <f t="shared" si="11"/>
        <v>54.920714274633809</v>
      </c>
      <c r="BG50">
        <f t="shared" si="11"/>
        <v>55.026329603794764</v>
      </c>
      <c r="BH50">
        <f t="shared" si="11"/>
        <v>51.422293292847634</v>
      </c>
      <c r="BI50">
        <f t="shared" si="11"/>
        <v>58.199962758229312</v>
      </c>
      <c r="BJ50">
        <f t="shared" si="11"/>
        <v>51.009132003624551</v>
      </c>
      <c r="BK50">
        <f t="shared" si="11"/>
        <v>47.362669234764518</v>
      </c>
      <c r="BL50">
        <f t="shared" si="11"/>
        <v>55.859274110220007</v>
      </c>
      <c r="BM50">
        <f t="shared" si="11"/>
        <v>70.342687713717936</v>
      </c>
      <c r="BN50">
        <f t="shared" si="11"/>
        <v>54.218832294466509</v>
      </c>
      <c r="BO50">
        <f t="shared" si="11"/>
        <v>49.521420943829781</v>
      </c>
      <c r="BP50" s="2">
        <f t="shared" si="9"/>
        <v>55.026577745600186</v>
      </c>
      <c r="BQ50">
        <f t="shared" si="9"/>
        <v>70.607990827015072</v>
      </c>
      <c r="BR50">
        <f t="shared" si="9"/>
        <v>64.413761662402223</v>
      </c>
      <c r="BS50">
        <f t="shared" si="9"/>
        <v>63.985534182951987</v>
      </c>
      <c r="BT50">
        <f t="shared" si="9"/>
        <v>61.287123770006374</v>
      </c>
      <c r="BU50">
        <f t="shared" si="9"/>
        <v>71.309452949635741</v>
      </c>
      <c r="BV50">
        <f t="shared" si="9"/>
        <v>71.42106192879055</v>
      </c>
      <c r="BW50">
        <f t="shared" si="9"/>
        <v>64.906337028552997</v>
      </c>
      <c r="BX50">
        <f t="shared" si="9"/>
        <v>62.028523710299147</v>
      </c>
      <c r="BY50">
        <f t="shared" si="9"/>
        <v>69.943733636070675</v>
      </c>
      <c r="BZ50">
        <f t="shared" si="9"/>
        <v>64.774247571357847</v>
      </c>
      <c r="CA50" s="2">
        <f t="shared" si="9"/>
        <v>55.190365663958978</v>
      </c>
      <c r="CB50">
        <f t="shared" si="9"/>
        <v>64.980415120064563</v>
      </c>
      <c r="CC50">
        <f t="shared" si="9"/>
        <v>68.97902162622114</v>
      </c>
      <c r="CD50">
        <f t="shared" si="9"/>
        <v>53.546611092600138</v>
      </c>
      <c r="CE50">
        <f t="shared" si="9"/>
        <v>64.762081873910162</v>
      </c>
      <c r="CF50">
        <f t="shared" si="9"/>
        <v>55.225573390668018</v>
      </c>
      <c r="CG50">
        <f t="shared" si="9"/>
        <v>54.039866556985203</v>
      </c>
      <c r="CH50">
        <f t="shared" si="9"/>
        <v>66.150221757279141</v>
      </c>
      <c r="CI50">
        <f t="shared" si="9"/>
        <v>71.394815299215892</v>
      </c>
      <c r="CJ50">
        <f t="shared" si="9"/>
        <v>58.095373937387272</v>
      </c>
      <c r="CK50">
        <f t="shared" si="9"/>
        <v>67.759383991610605</v>
      </c>
      <c r="CL50" s="2">
        <f t="shared" si="9"/>
        <v>65.695347191361023</v>
      </c>
    </row>
    <row r="51" spans="1:90" x14ac:dyDescent="0.25">
      <c r="A51" s="5">
        <v>5</v>
      </c>
      <c r="B51" s="4">
        <v>28.001789183333301</v>
      </c>
      <c r="C51">
        <f t="shared" si="10"/>
        <v>61.26322401485784</v>
      </c>
      <c r="D51">
        <f t="shared" si="11"/>
        <v>60.707848135417521</v>
      </c>
      <c r="E51">
        <f t="shared" si="11"/>
        <v>71.231054961260952</v>
      </c>
      <c r="F51">
        <f t="shared" si="11"/>
        <v>52.940698218221549</v>
      </c>
      <c r="G51">
        <f t="shared" si="11"/>
        <v>61.8808959993302</v>
      </c>
      <c r="H51">
        <f t="shared" si="11"/>
        <v>62.726902736657323</v>
      </c>
      <c r="I51">
        <f t="shared" si="11"/>
        <v>72.153985176516628</v>
      </c>
      <c r="J51">
        <f t="shared" si="11"/>
        <v>63.143465061352209</v>
      </c>
      <c r="K51">
        <f t="shared" si="11"/>
        <v>62.011987299861964</v>
      </c>
      <c r="L51">
        <f t="shared" si="11"/>
        <v>63.365258416522757</v>
      </c>
      <c r="M51" s="2">
        <f t="shared" si="11"/>
        <v>52.820229594095984</v>
      </c>
      <c r="N51">
        <f t="shared" si="11"/>
        <v>62.330328532315391</v>
      </c>
      <c r="O51">
        <f t="shared" si="11"/>
        <v>69.205954661392667</v>
      </c>
      <c r="P51">
        <f t="shared" si="11"/>
        <v>59.549719815858751</v>
      </c>
      <c r="Q51">
        <f t="shared" si="11"/>
        <v>64.975095020755802</v>
      </c>
      <c r="R51">
        <f t="shared" si="11"/>
        <v>53.159439350095397</v>
      </c>
      <c r="S51">
        <f t="shared" si="11"/>
        <v>59.257296928786587</v>
      </c>
      <c r="T51">
        <f t="shared" si="11"/>
        <v>65.596073367777336</v>
      </c>
      <c r="U51">
        <f t="shared" si="11"/>
        <v>87.832628016975505</v>
      </c>
      <c r="V51">
        <f t="shared" si="11"/>
        <v>59.480810839313101</v>
      </c>
      <c r="W51">
        <f t="shared" si="11"/>
        <v>59.697317964401122</v>
      </c>
      <c r="X51" s="2">
        <f t="shared" si="11"/>
        <v>56.886742307713043</v>
      </c>
      <c r="Y51">
        <f t="shared" si="11"/>
        <v>36.50073866294246</v>
      </c>
      <c r="Z51">
        <f t="shared" si="11"/>
        <v>38.612080288577388</v>
      </c>
      <c r="AA51">
        <f t="shared" si="11"/>
        <v>43.429697361873274</v>
      </c>
      <c r="AB51">
        <f t="shared" si="11"/>
        <v>39.780728866169348</v>
      </c>
      <c r="AC51">
        <f t="shared" si="11"/>
        <v>46.220814801085822</v>
      </c>
      <c r="AD51">
        <f t="shared" si="11"/>
        <v>46.714773651199437</v>
      </c>
      <c r="AE51">
        <f t="shared" si="11"/>
        <v>41.312727580798324</v>
      </c>
      <c r="AF51">
        <f t="shared" si="11"/>
        <v>61.718971314890567</v>
      </c>
      <c r="AG51">
        <f t="shared" si="11"/>
        <v>47.828743748911748</v>
      </c>
      <c r="AH51">
        <f t="shared" si="11"/>
        <v>48.18044481956607</v>
      </c>
      <c r="AI51" s="2">
        <f t="shared" si="11"/>
        <v>34.446419222889517</v>
      </c>
      <c r="AJ51">
        <f t="shared" si="11"/>
        <v>45.55467621649899</v>
      </c>
      <c r="AK51">
        <f t="shared" si="11"/>
        <v>41.74518334928883</v>
      </c>
      <c r="AL51">
        <f t="shared" si="11"/>
        <v>50.884899070576076</v>
      </c>
      <c r="AM51">
        <f t="shared" si="11"/>
        <v>42.201874659956303</v>
      </c>
      <c r="AN51">
        <f t="shared" si="11"/>
        <v>67.51317605375209</v>
      </c>
      <c r="AO51">
        <f t="shared" si="11"/>
        <v>46.655884634490498</v>
      </c>
      <c r="AP51">
        <f t="shared" si="11"/>
        <v>58.681733961529822</v>
      </c>
      <c r="AQ51">
        <f t="shared" si="11"/>
        <v>67.175744394886053</v>
      </c>
      <c r="AR51">
        <f t="shared" si="11"/>
        <v>47.492595749878113</v>
      </c>
      <c r="AS51">
        <f t="shared" si="11"/>
        <v>48.882632996355049</v>
      </c>
      <c r="AT51" s="2">
        <f t="shared" si="11"/>
        <v>43.231905150946183</v>
      </c>
      <c r="AU51">
        <f t="shared" si="11"/>
        <v>62.889209036000558</v>
      </c>
      <c r="AV51">
        <f t="shared" si="11"/>
        <v>60.425337082343674</v>
      </c>
      <c r="AW51">
        <f t="shared" si="11"/>
        <v>58.915970662176242</v>
      </c>
      <c r="AX51">
        <f t="shared" si="11"/>
        <v>58.560724385218293</v>
      </c>
      <c r="AY51">
        <f t="shared" si="11"/>
        <v>58.739885521957547</v>
      </c>
      <c r="AZ51">
        <f t="shared" si="11"/>
        <v>60.439484014515912</v>
      </c>
      <c r="BA51">
        <f t="shared" si="11"/>
        <v>48.401948545246697</v>
      </c>
      <c r="BB51">
        <f t="shared" si="11"/>
        <v>77.999341738534653</v>
      </c>
      <c r="BC51">
        <f t="shared" si="11"/>
        <v>52.937979194532744</v>
      </c>
      <c r="BD51">
        <f t="shared" si="11"/>
        <v>56.542992098420704</v>
      </c>
      <c r="BE51" s="2">
        <f t="shared" si="11"/>
        <v>57.561649344657901</v>
      </c>
      <c r="BF51">
        <f t="shared" si="11"/>
        <v>55.708102512686963</v>
      </c>
      <c r="BG51">
        <f t="shared" si="11"/>
        <v>55.447856481022548</v>
      </c>
      <c r="BH51">
        <f t="shared" si="11"/>
        <v>53.139968024346864</v>
      </c>
      <c r="BI51">
        <f t="shared" si="11"/>
        <v>58.14400419286126</v>
      </c>
      <c r="BJ51">
        <f t="shared" si="11"/>
        <v>50.75926348701077</v>
      </c>
      <c r="BK51">
        <f t="shared" si="11"/>
        <v>46.95540538250161</v>
      </c>
      <c r="BL51">
        <f t="shared" si="11"/>
        <v>56.08460068069553</v>
      </c>
      <c r="BM51">
        <f t="shared" si="11"/>
        <v>70.0523287804603</v>
      </c>
      <c r="BN51">
        <f t="shared" si="11"/>
        <v>54.229846309355324</v>
      </c>
      <c r="BO51">
        <f t="shared" si="11"/>
        <v>50.338116377237782</v>
      </c>
      <c r="BP51" s="2">
        <f t="shared" si="9"/>
        <v>56.368332469100508</v>
      </c>
      <c r="BQ51">
        <f t="shared" si="9"/>
        <v>67.458410446477487</v>
      </c>
      <c r="BR51">
        <f t="shared" si="9"/>
        <v>61.331453339849212</v>
      </c>
      <c r="BS51">
        <f t="shared" si="9"/>
        <v>60.463825695514743</v>
      </c>
      <c r="BT51">
        <f t="shared" si="9"/>
        <v>58.314899238815684</v>
      </c>
      <c r="BU51">
        <f t="shared" si="9"/>
        <v>67.36662546294184</v>
      </c>
      <c r="BV51">
        <f t="shared" si="9"/>
        <v>68.252404313080987</v>
      </c>
      <c r="BW51">
        <f t="shared" si="9"/>
        <v>60.713868331101324</v>
      </c>
      <c r="BX51">
        <f t="shared" si="9"/>
        <v>58.138783926444361</v>
      </c>
      <c r="BY51">
        <f t="shared" si="9"/>
        <v>64.527454034342128</v>
      </c>
      <c r="BZ51">
        <f t="shared" si="9"/>
        <v>60.686821823603374</v>
      </c>
      <c r="CA51" s="2">
        <f t="shared" si="9"/>
        <v>53.406829742958941</v>
      </c>
      <c r="CB51">
        <f t="shared" si="9"/>
        <v>62.255919082462832</v>
      </c>
      <c r="CC51">
        <f t="shared" si="9"/>
        <v>68.908614564131753</v>
      </c>
      <c r="CD51">
        <f t="shared" si="9"/>
        <v>51.284415827353392</v>
      </c>
      <c r="CE51">
        <f t="shared" si="9"/>
        <v>65.419149148109781</v>
      </c>
      <c r="CF51">
        <f t="shared" si="9"/>
        <v>54.595086639755486</v>
      </c>
      <c r="CG51">
        <f t="shared" si="9"/>
        <v>52.586318568859831</v>
      </c>
      <c r="CH51">
        <f t="shared" si="9"/>
        <v>66.190719248048495</v>
      </c>
      <c r="CI51">
        <f t="shared" si="9"/>
        <v>70.583292262901026</v>
      </c>
      <c r="CJ51">
        <f t="shared" si="9"/>
        <v>58.015011288068372</v>
      </c>
      <c r="CK51">
        <f t="shared" si="9"/>
        <v>66.702265877218906</v>
      </c>
      <c r="CL51" s="2">
        <f t="shared" si="9"/>
        <v>65.982133108468545</v>
      </c>
    </row>
    <row r="52" spans="1:90" x14ac:dyDescent="0.25">
      <c r="A52" s="6">
        <v>6</v>
      </c>
      <c r="B52" s="7">
        <v>34.598780769999998</v>
      </c>
      <c r="C52">
        <f t="shared" si="10"/>
        <v>61.964293213548963</v>
      </c>
      <c r="D52">
        <f t="shared" si="11"/>
        <v>60.961681935879085</v>
      </c>
      <c r="E52">
        <f t="shared" si="11"/>
        <v>73.665291530666209</v>
      </c>
      <c r="F52">
        <f t="shared" si="11"/>
        <v>54.541869149590184</v>
      </c>
      <c r="G52">
        <f t="shared" si="11"/>
        <v>65.018031396187794</v>
      </c>
      <c r="H52">
        <f t="shared" si="11"/>
        <v>64.531434977830997</v>
      </c>
      <c r="I52">
        <f t="shared" si="11"/>
        <v>72.229399136575637</v>
      </c>
      <c r="J52">
        <f t="shared" si="11"/>
        <v>63.758740588249701</v>
      </c>
      <c r="K52">
        <f t="shared" si="11"/>
        <v>64.241133654095023</v>
      </c>
      <c r="L52">
        <f t="shared" si="11"/>
        <v>62.587621480611944</v>
      </c>
      <c r="M52" s="2">
        <f t="shared" si="11"/>
        <v>52.136224095324849</v>
      </c>
      <c r="N52">
        <f t="shared" si="11"/>
        <v>62.598490565954151</v>
      </c>
      <c r="O52">
        <f t="shared" si="11"/>
        <v>70.14483555423395</v>
      </c>
      <c r="P52">
        <f t="shared" si="11"/>
        <v>60.824981363086891</v>
      </c>
      <c r="Q52">
        <f t="shared" si="11"/>
        <v>65.275978261173535</v>
      </c>
      <c r="R52">
        <f t="shared" si="11"/>
        <v>53.719545934226119</v>
      </c>
      <c r="S52">
        <f t="shared" si="11"/>
        <v>59.886208514085148</v>
      </c>
      <c r="T52">
        <f t="shared" si="11"/>
        <v>67.13932252171162</v>
      </c>
      <c r="U52">
        <f t="shared" si="11"/>
        <v>90.286643780183056</v>
      </c>
      <c r="V52">
        <f t="shared" si="11"/>
        <v>60.508644031572068</v>
      </c>
      <c r="W52">
        <f t="shared" si="11"/>
        <v>60.860026716676991</v>
      </c>
      <c r="X52" s="2">
        <f t="shared" si="11"/>
        <v>58.071857105617759</v>
      </c>
      <c r="Y52">
        <f t="shared" si="11"/>
        <v>36.683710017873437</v>
      </c>
      <c r="Z52">
        <f t="shared" si="11"/>
        <v>39.504873783263584</v>
      </c>
      <c r="AA52">
        <f t="shared" si="11"/>
        <v>44.419353586548169</v>
      </c>
      <c r="AB52">
        <f t="shared" si="11"/>
        <v>40.421553856945216</v>
      </c>
      <c r="AC52">
        <f t="shared" si="11"/>
        <v>47.296724398521391</v>
      </c>
      <c r="AD52">
        <f t="shared" si="11"/>
        <v>47.979439481539167</v>
      </c>
      <c r="AE52">
        <f t="shared" si="11"/>
        <v>42.422441113763902</v>
      </c>
      <c r="AF52">
        <f t="shared" si="11"/>
        <v>63.708469384860706</v>
      </c>
      <c r="AG52">
        <f t="shared" si="11"/>
        <v>49.469100153408966</v>
      </c>
      <c r="AH52">
        <f t="shared" si="11"/>
        <v>48.73155799522096</v>
      </c>
      <c r="AI52" s="2">
        <f t="shared" si="11"/>
        <v>35.514986861149261</v>
      </c>
      <c r="AJ52">
        <f t="shared" si="11"/>
        <v>45.542903427315373</v>
      </c>
      <c r="AK52">
        <f t="shared" si="11"/>
        <v>42.034587517672321</v>
      </c>
      <c r="AL52">
        <f t="shared" si="11"/>
        <v>51.315196501716066</v>
      </c>
      <c r="AM52">
        <f t="shared" si="11"/>
        <v>41.649123525052381</v>
      </c>
      <c r="AN52">
        <f t="shared" si="11"/>
        <v>69.05509616295987</v>
      </c>
      <c r="AO52">
        <f t="shared" si="11"/>
        <v>45.495862179397548</v>
      </c>
      <c r="AP52">
        <f t="shared" si="11"/>
        <v>58.63560900681756</v>
      </c>
      <c r="AQ52">
        <f t="shared" si="11"/>
        <v>67.330188489243781</v>
      </c>
      <c r="AR52">
        <f t="shared" si="11"/>
        <v>46.073418809950326</v>
      </c>
      <c r="AS52">
        <f t="shared" si="11"/>
        <v>50.593974719977254</v>
      </c>
      <c r="AT52" s="2">
        <f t="shared" si="11"/>
        <v>44.11434542745863</v>
      </c>
      <c r="AU52">
        <f t="shared" si="11"/>
        <v>62.784231038795781</v>
      </c>
      <c r="AV52">
        <f t="shared" si="11"/>
        <v>60.190441240406066</v>
      </c>
      <c r="AW52">
        <f t="shared" si="11"/>
        <v>58.015109271786947</v>
      </c>
      <c r="AX52">
        <f t="shared" si="11"/>
        <v>58.57749078394248</v>
      </c>
      <c r="AY52">
        <f t="shared" si="11"/>
        <v>58.670910680487211</v>
      </c>
      <c r="AZ52">
        <f t="shared" si="11"/>
        <v>60.518296435970242</v>
      </c>
      <c r="BA52">
        <f t="shared" si="11"/>
        <v>48.143944573533361</v>
      </c>
      <c r="BB52">
        <f t="shared" si="11"/>
        <v>78.670019505446177</v>
      </c>
      <c r="BC52">
        <f t="shared" si="11"/>
        <v>53.430960019413675</v>
      </c>
      <c r="BD52">
        <f t="shared" si="11"/>
        <v>57.09563815654635</v>
      </c>
      <c r="BE52" s="2">
        <f t="shared" si="11"/>
        <v>59.601622804960286</v>
      </c>
      <c r="BF52">
        <f t="shared" si="11"/>
        <v>55.410079965458721</v>
      </c>
      <c r="BG52">
        <f t="shared" si="11"/>
        <v>55.443309427390517</v>
      </c>
      <c r="BH52">
        <f t="shared" si="11"/>
        <v>53.935968525420186</v>
      </c>
      <c r="BI52">
        <f t="shared" si="11"/>
        <v>58.432635025193633</v>
      </c>
      <c r="BJ52">
        <f t="shared" si="11"/>
        <v>50.642990632601538</v>
      </c>
      <c r="BK52">
        <f t="shared" si="11"/>
        <v>46.181580430535988</v>
      </c>
      <c r="BL52">
        <f t="shared" si="11"/>
        <v>55.913529795006269</v>
      </c>
      <c r="BM52">
        <f t="shared" si="11"/>
        <v>69.974055443716196</v>
      </c>
      <c r="BN52">
        <f t="shared" si="11"/>
        <v>54.392407297097272</v>
      </c>
      <c r="BO52">
        <f t="shared" ref="BO52:CL55" si="12">BO22/BO$30</f>
        <v>50.290673902873621</v>
      </c>
      <c r="BP52" s="2">
        <f t="shared" si="12"/>
        <v>56.801515940583812</v>
      </c>
      <c r="BQ52">
        <f t="shared" si="12"/>
        <v>67.54776598377417</v>
      </c>
      <c r="BR52">
        <f t="shared" si="12"/>
        <v>61.307559154361222</v>
      </c>
      <c r="BS52">
        <f t="shared" si="12"/>
        <v>59.342507503300368</v>
      </c>
      <c r="BT52">
        <f t="shared" si="12"/>
        <v>58.392085519522105</v>
      </c>
      <c r="BU52">
        <f t="shared" si="12"/>
        <v>67.300399444962252</v>
      </c>
      <c r="BV52">
        <f t="shared" si="12"/>
        <v>66.892812005847674</v>
      </c>
      <c r="BW52">
        <f t="shared" si="12"/>
        <v>60.291472815688834</v>
      </c>
      <c r="BX52">
        <f t="shared" si="12"/>
        <v>58.269333424953288</v>
      </c>
      <c r="BY52">
        <f t="shared" si="12"/>
        <v>63.876671195701043</v>
      </c>
      <c r="BZ52">
        <f t="shared" si="12"/>
        <v>61.590958258569692</v>
      </c>
      <c r="CA52" s="2">
        <f t="shared" si="12"/>
        <v>53.403233560763141</v>
      </c>
      <c r="CB52">
        <f t="shared" si="12"/>
        <v>64.176716130190925</v>
      </c>
      <c r="CC52">
        <f t="shared" si="12"/>
        <v>68.856862460741979</v>
      </c>
      <c r="CD52">
        <f t="shared" si="12"/>
        <v>54.20153110640539</v>
      </c>
      <c r="CE52">
        <f t="shared" si="12"/>
        <v>65.765724992682308</v>
      </c>
      <c r="CF52">
        <f t="shared" si="12"/>
        <v>56.600064517710138</v>
      </c>
      <c r="CG52">
        <f t="shared" si="12"/>
        <v>55.225556455078511</v>
      </c>
      <c r="CH52">
        <f t="shared" si="12"/>
        <v>67.70307552783153</v>
      </c>
      <c r="CI52">
        <f t="shared" si="12"/>
        <v>70.995819464825502</v>
      </c>
      <c r="CJ52">
        <f t="shared" si="12"/>
        <v>59.942751414245322</v>
      </c>
      <c r="CK52">
        <f t="shared" si="12"/>
        <v>67.829203304275453</v>
      </c>
      <c r="CL52" s="2">
        <f t="shared" si="12"/>
        <v>65.666536749582633</v>
      </c>
    </row>
    <row r="53" spans="1:90" x14ac:dyDescent="0.25">
      <c r="A53" s="8">
        <v>7</v>
      </c>
      <c r="B53" s="9">
        <v>41.313292563333299</v>
      </c>
      <c r="C53">
        <f t="shared" si="10"/>
        <v>57.076510923182447</v>
      </c>
      <c r="D53">
        <f t="shared" ref="D53:BO56" si="13">D23/D$30</f>
        <v>58.044197345881742</v>
      </c>
      <c r="E53">
        <f t="shared" si="13"/>
        <v>66.454139533240294</v>
      </c>
      <c r="F53">
        <f t="shared" si="13"/>
        <v>49.743755602329713</v>
      </c>
      <c r="G53">
        <f t="shared" si="13"/>
        <v>59.954621990922213</v>
      </c>
      <c r="H53">
        <f t="shared" si="13"/>
        <v>60.13583979765469</v>
      </c>
      <c r="I53">
        <f t="shared" si="13"/>
        <v>65.547131615971253</v>
      </c>
      <c r="J53">
        <f t="shared" si="13"/>
        <v>59.996340551883911</v>
      </c>
      <c r="K53">
        <f t="shared" si="13"/>
        <v>59.076436546711378</v>
      </c>
      <c r="L53">
        <f t="shared" si="13"/>
        <v>57.444493120339672</v>
      </c>
      <c r="M53" s="2">
        <f t="shared" si="13"/>
        <v>47.90552118656845</v>
      </c>
      <c r="N53">
        <f t="shared" si="13"/>
        <v>56.721445291926564</v>
      </c>
      <c r="O53">
        <f t="shared" si="13"/>
        <v>58.936793541762924</v>
      </c>
      <c r="P53">
        <f t="shared" si="13"/>
        <v>53.038312852823672</v>
      </c>
      <c r="Q53">
        <f t="shared" si="13"/>
        <v>63.16027206119081</v>
      </c>
      <c r="R53">
        <f t="shared" si="13"/>
        <v>50.504329153823853</v>
      </c>
      <c r="S53">
        <f t="shared" si="13"/>
        <v>53.586585432698023</v>
      </c>
      <c r="T53">
        <f t="shared" si="13"/>
        <v>59.546467595344978</v>
      </c>
      <c r="U53">
        <f t="shared" si="13"/>
        <v>78.508891020504166</v>
      </c>
      <c r="V53">
        <f t="shared" si="13"/>
        <v>53.187564757751957</v>
      </c>
      <c r="W53">
        <f t="shared" si="13"/>
        <v>56.243930309572129</v>
      </c>
      <c r="X53" s="2">
        <f t="shared" si="13"/>
        <v>49.713409840242406</v>
      </c>
      <c r="Y53">
        <f t="shared" si="13"/>
        <v>38.644261269819033</v>
      </c>
      <c r="Z53">
        <f t="shared" si="13"/>
        <v>39.79101689001714</v>
      </c>
      <c r="AA53">
        <f t="shared" si="13"/>
        <v>46.874478557586194</v>
      </c>
      <c r="AB53">
        <f t="shared" si="13"/>
        <v>44.105344308326735</v>
      </c>
      <c r="AC53">
        <f t="shared" si="13"/>
        <v>50.552189621401126</v>
      </c>
      <c r="AD53">
        <f t="shared" si="13"/>
        <v>50.014144336819577</v>
      </c>
      <c r="AE53">
        <f t="shared" si="13"/>
        <v>45.913617046537439</v>
      </c>
      <c r="AF53">
        <f t="shared" si="13"/>
        <v>67.731284651639427</v>
      </c>
      <c r="AG53">
        <f t="shared" si="13"/>
        <v>51.592923669203451</v>
      </c>
      <c r="AH53">
        <f t="shared" si="13"/>
        <v>51.079540413030614</v>
      </c>
      <c r="AI53" s="2">
        <f t="shared" si="13"/>
        <v>38.892055896162113</v>
      </c>
      <c r="AJ53">
        <f t="shared" si="13"/>
        <v>47.733726945421843</v>
      </c>
      <c r="AK53">
        <f t="shared" si="13"/>
        <v>44.222827032156246</v>
      </c>
      <c r="AL53">
        <f t="shared" si="13"/>
        <v>51.33984247070363</v>
      </c>
      <c r="AM53">
        <f t="shared" si="13"/>
        <v>45.153504918123275</v>
      </c>
      <c r="AN53">
        <f t="shared" si="13"/>
        <v>67.61777604731175</v>
      </c>
      <c r="AO53">
        <f t="shared" si="13"/>
        <v>47.243007890230167</v>
      </c>
      <c r="AP53">
        <f t="shared" si="13"/>
        <v>56.021781003599678</v>
      </c>
      <c r="AQ53">
        <f t="shared" si="13"/>
        <v>72.952075793889449</v>
      </c>
      <c r="AR53">
        <f t="shared" si="13"/>
        <v>48.465897295561582</v>
      </c>
      <c r="AS53">
        <f t="shared" si="13"/>
        <v>48.434084358338716</v>
      </c>
      <c r="AT53" s="2">
        <f t="shared" si="13"/>
        <v>46.660125775052173</v>
      </c>
      <c r="AU53">
        <f t="shared" si="13"/>
        <v>67.625788859054353</v>
      </c>
      <c r="AV53">
        <f t="shared" si="13"/>
        <v>65.364760462329656</v>
      </c>
      <c r="AW53">
        <f t="shared" si="13"/>
        <v>64.219786207450326</v>
      </c>
      <c r="AX53">
        <f t="shared" si="13"/>
        <v>62.837645209052667</v>
      </c>
      <c r="AY53">
        <f t="shared" si="13"/>
        <v>62.898165865322476</v>
      </c>
      <c r="AZ53">
        <f t="shared" si="13"/>
        <v>64.347505866701241</v>
      </c>
      <c r="BA53">
        <f t="shared" si="13"/>
        <v>52.966550513632079</v>
      </c>
      <c r="BB53">
        <f t="shared" si="13"/>
        <v>84.576400848704168</v>
      </c>
      <c r="BC53">
        <f t="shared" si="13"/>
        <v>57.181816166255409</v>
      </c>
      <c r="BD53">
        <f t="shared" si="13"/>
        <v>59.779058441448633</v>
      </c>
      <c r="BE53" s="2">
        <f t="shared" si="13"/>
        <v>62.060507225106413</v>
      </c>
      <c r="BF53">
        <f t="shared" si="13"/>
        <v>58.315502876915417</v>
      </c>
      <c r="BG53">
        <f t="shared" si="13"/>
        <v>57.913527594369569</v>
      </c>
      <c r="BH53">
        <f t="shared" si="13"/>
        <v>54.037341149281978</v>
      </c>
      <c r="BI53">
        <f t="shared" si="13"/>
        <v>62.366084805011816</v>
      </c>
      <c r="BJ53">
        <f t="shared" si="13"/>
        <v>55.434142162387268</v>
      </c>
      <c r="BK53">
        <f t="shared" si="13"/>
        <v>50.599279152251825</v>
      </c>
      <c r="BL53">
        <f t="shared" si="13"/>
        <v>59.108378632281294</v>
      </c>
      <c r="BM53">
        <f t="shared" si="13"/>
        <v>73.600886519776864</v>
      </c>
      <c r="BN53">
        <f t="shared" si="13"/>
        <v>57.759373657917131</v>
      </c>
      <c r="BO53">
        <f t="shared" si="13"/>
        <v>52.076508742637969</v>
      </c>
      <c r="BP53" s="2">
        <f t="shared" si="12"/>
        <v>57.498393098962119</v>
      </c>
      <c r="BQ53">
        <f t="shared" si="12"/>
        <v>64.596999328935823</v>
      </c>
      <c r="BR53">
        <f t="shared" si="12"/>
        <v>58.92906853981502</v>
      </c>
      <c r="BS53">
        <f t="shared" si="12"/>
        <v>58.130957917246114</v>
      </c>
      <c r="BT53">
        <f t="shared" si="12"/>
        <v>57.212214942829981</v>
      </c>
      <c r="BU53">
        <f t="shared" si="12"/>
        <v>65.167104839008289</v>
      </c>
      <c r="BV53">
        <f t="shared" si="12"/>
        <v>65.898209968061593</v>
      </c>
      <c r="BW53">
        <f t="shared" si="12"/>
        <v>59.53735999763736</v>
      </c>
      <c r="BX53">
        <f t="shared" si="12"/>
        <v>56.35912657792872</v>
      </c>
      <c r="BY53">
        <f t="shared" si="12"/>
        <v>64.664124672538037</v>
      </c>
      <c r="BZ53">
        <f t="shared" si="12"/>
        <v>59.817908358480928</v>
      </c>
      <c r="CA53" s="2">
        <f t="shared" si="12"/>
        <v>51.28501234965902</v>
      </c>
      <c r="CB53">
        <f t="shared" si="12"/>
        <v>60.385422787419053</v>
      </c>
      <c r="CC53">
        <f t="shared" si="12"/>
        <v>64.793900375139842</v>
      </c>
      <c r="CD53">
        <f t="shared" si="12"/>
        <v>50.540213285009443</v>
      </c>
      <c r="CE53">
        <f t="shared" si="12"/>
        <v>60.827139203329345</v>
      </c>
      <c r="CF53">
        <f t="shared" si="12"/>
        <v>52.18797805355829</v>
      </c>
      <c r="CG53">
        <f t="shared" si="12"/>
        <v>51.592326625090998</v>
      </c>
      <c r="CH53">
        <f t="shared" si="12"/>
        <v>62.188540491866362</v>
      </c>
      <c r="CI53">
        <f t="shared" si="12"/>
        <v>66.416338050829879</v>
      </c>
      <c r="CJ53">
        <f t="shared" si="12"/>
        <v>55.955719711193936</v>
      </c>
      <c r="CK53">
        <f t="shared" si="12"/>
        <v>63.135619532773632</v>
      </c>
      <c r="CL53" s="2">
        <f t="shared" si="12"/>
        <v>61.055075912044913</v>
      </c>
    </row>
    <row r="54" spans="1:90" x14ac:dyDescent="0.25">
      <c r="A54" s="5">
        <v>8</v>
      </c>
      <c r="B54" s="4">
        <v>47.952924224999997</v>
      </c>
      <c r="C54">
        <f t="shared" si="10"/>
        <v>55.280402283571249</v>
      </c>
      <c r="D54">
        <f t="shared" si="13"/>
        <v>57.41236685160991</v>
      </c>
      <c r="E54">
        <f t="shared" si="13"/>
        <v>65.110285258332993</v>
      </c>
      <c r="F54">
        <f t="shared" si="13"/>
        <v>49.85958366197216</v>
      </c>
      <c r="G54">
        <f t="shared" si="13"/>
        <v>58.91328303675018</v>
      </c>
      <c r="H54">
        <f t="shared" si="13"/>
        <v>58.677031457982167</v>
      </c>
      <c r="I54">
        <f t="shared" si="13"/>
        <v>65.080146986149401</v>
      </c>
      <c r="J54">
        <f t="shared" si="13"/>
        <v>58.855221340339284</v>
      </c>
      <c r="K54">
        <f t="shared" si="13"/>
        <v>57.295498426514591</v>
      </c>
      <c r="L54">
        <f t="shared" si="13"/>
        <v>56.971083438813928</v>
      </c>
      <c r="M54" s="2">
        <f t="shared" si="13"/>
        <v>47.187252825395817</v>
      </c>
      <c r="N54">
        <f t="shared" si="13"/>
        <v>56.8993110808089</v>
      </c>
      <c r="O54">
        <f t="shared" si="13"/>
        <v>60.307894724216347</v>
      </c>
      <c r="P54">
        <f t="shared" si="13"/>
        <v>53.88991611820429</v>
      </c>
      <c r="Q54">
        <f t="shared" si="13"/>
        <v>61.265262613935839</v>
      </c>
      <c r="R54">
        <f t="shared" si="13"/>
        <v>51.161145027934744</v>
      </c>
      <c r="S54">
        <f t="shared" si="13"/>
        <v>55.091235225341144</v>
      </c>
      <c r="T54">
        <f t="shared" si="13"/>
        <v>62.03632584179789</v>
      </c>
      <c r="U54">
        <f t="shared" si="13"/>
        <v>79.634383981197161</v>
      </c>
      <c r="V54">
        <f t="shared" si="13"/>
        <v>53.787464932034986</v>
      </c>
      <c r="W54">
        <f t="shared" si="13"/>
        <v>56.361762905260058</v>
      </c>
      <c r="X54" s="2">
        <f t="shared" si="13"/>
        <v>51.789803746642015</v>
      </c>
      <c r="Y54">
        <f t="shared" si="13"/>
        <v>35.055920686139885</v>
      </c>
      <c r="Z54">
        <f t="shared" si="13"/>
        <v>37.319415656906308</v>
      </c>
      <c r="AA54">
        <f t="shared" si="13"/>
        <v>42.984738969748776</v>
      </c>
      <c r="AB54">
        <f t="shared" si="13"/>
        <v>40.171216277426247</v>
      </c>
      <c r="AC54">
        <f t="shared" si="13"/>
        <v>46.16266993067272</v>
      </c>
      <c r="AD54">
        <f t="shared" si="13"/>
        <v>46.503285597253516</v>
      </c>
      <c r="AE54">
        <f t="shared" si="13"/>
        <v>42.366473743519002</v>
      </c>
      <c r="AF54">
        <f t="shared" si="13"/>
        <v>60.259380613186885</v>
      </c>
      <c r="AG54">
        <f t="shared" si="13"/>
        <v>47.259993836161243</v>
      </c>
      <c r="AH54">
        <f t="shared" si="13"/>
        <v>47.43192835457014</v>
      </c>
      <c r="AI54" s="2">
        <f t="shared" si="13"/>
        <v>36.271022085041544</v>
      </c>
      <c r="AJ54">
        <f t="shared" si="13"/>
        <v>48.16824811350503</v>
      </c>
      <c r="AK54">
        <f t="shared" si="13"/>
        <v>43.887927865819293</v>
      </c>
      <c r="AL54">
        <f t="shared" si="13"/>
        <v>50.908921594083303</v>
      </c>
      <c r="AM54">
        <f t="shared" si="13"/>
        <v>44.659341796635765</v>
      </c>
      <c r="AN54">
        <f t="shared" si="13"/>
        <v>67.594182178468202</v>
      </c>
      <c r="AO54">
        <f t="shared" si="13"/>
        <v>47.819992518333869</v>
      </c>
      <c r="AP54">
        <f t="shared" si="13"/>
        <v>54.557264744660827</v>
      </c>
      <c r="AQ54">
        <f t="shared" si="13"/>
        <v>72.711011940658835</v>
      </c>
      <c r="AR54">
        <f t="shared" si="13"/>
        <v>48.746295213579181</v>
      </c>
      <c r="AS54">
        <f t="shared" si="13"/>
        <v>48.554340814397499</v>
      </c>
      <c r="AT54" s="2">
        <f t="shared" si="13"/>
        <v>46.969580199350247</v>
      </c>
      <c r="AU54">
        <f t="shared" si="13"/>
        <v>62.458972419310228</v>
      </c>
      <c r="AV54">
        <f t="shared" si="13"/>
        <v>58.942050119775118</v>
      </c>
      <c r="AW54">
        <f t="shared" si="13"/>
        <v>57.370621683829512</v>
      </c>
      <c r="AX54">
        <f t="shared" si="13"/>
        <v>57.975288209217034</v>
      </c>
      <c r="AY54">
        <f t="shared" si="13"/>
        <v>57.34778727695079</v>
      </c>
      <c r="AZ54">
        <f t="shared" si="13"/>
        <v>58.223712709292222</v>
      </c>
      <c r="BA54">
        <f t="shared" si="13"/>
        <v>46.958036077935326</v>
      </c>
      <c r="BB54">
        <f t="shared" si="13"/>
        <v>77.346411569229062</v>
      </c>
      <c r="BC54">
        <f t="shared" si="13"/>
        <v>52.271800061001059</v>
      </c>
      <c r="BD54">
        <f t="shared" si="13"/>
        <v>54.431227576293736</v>
      </c>
      <c r="BE54" s="2">
        <f t="shared" si="13"/>
        <v>58.249345172846809</v>
      </c>
      <c r="BF54">
        <f t="shared" si="13"/>
        <v>54.789456295723276</v>
      </c>
      <c r="BG54">
        <f t="shared" si="13"/>
        <v>54.94037471707162</v>
      </c>
      <c r="BH54">
        <f t="shared" si="13"/>
        <v>51.083340170441545</v>
      </c>
      <c r="BI54">
        <f t="shared" si="13"/>
        <v>58.53354689129857</v>
      </c>
      <c r="BJ54">
        <f t="shared" si="13"/>
        <v>51.574560057808164</v>
      </c>
      <c r="BK54">
        <f t="shared" si="13"/>
        <v>46.887147199708146</v>
      </c>
      <c r="BL54">
        <f t="shared" si="13"/>
        <v>54.719266945492357</v>
      </c>
      <c r="BM54">
        <f t="shared" si="13"/>
        <v>69.790661653018162</v>
      </c>
      <c r="BN54">
        <f t="shared" si="13"/>
        <v>54.154000361922492</v>
      </c>
      <c r="BO54">
        <f t="shared" si="13"/>
        <v>49.259548751394711</v>
      </c>
      <c r="BP54" s="2">
        <f t="shared" si="12"/>
        <v>55.967427765288463</v>
      </c>
      <c r="BQ54">
        <f t="shared" si="12"/>
        <v>62.616757675173382</v>
      </c>
      <c r="BR54">
        <f t="shared" si="12"/>
        <v>56.370270876443612</v>
      </c>
      <c r="BS54">
        <f t="shared" si="12"/>
        <v>55.946561176146915</v>
      </c>
      <c r="BT54">
        <f t="shared" si="12"/>
        <v>53.315374721705503</v>
      </c>
      <c r="BU54">
        <f t="shared" si="12"/>
        <v>61.555305140339641</v>
      </c>
      <c r="BV54">
        <f t="shared" si="12"/>
        <v>62.915651664731897</v>
      </c>
      <c r="BW54">
        <f t="shared" si="12"/>
        <v>55.764074496310094</v>
      </c>
      <c r="BX54">
        <f t="shared" si="12"/>
        <v>52.002964738372654</v>
      </c>
      <c r="BY54">
        <f t="shared" si="12"/>
        <v>62.517069374212397</v>
      </c>
      <c r="BZ54">
        <f t="shared" si="12"/>
        <v>55.706799550141589</v>
      </c>
      <c r="CA54" s="2">
        <f t="shared" si="12"/>
        <v>47.94020962066778</v>
      </c>
      <c r="CB54">
        <f t="shared" si="12"/>
        <v>57.998568468035359</v>
      </c>
      <c r="CC54">
        <f t="shared" si="12"/>
        <v>62.633085082448133</v>
      </c>
      <c r="CD54">
        <f t="shared" si="12"/>
        <v>48.837516126366928</v>
      </c>
      <c r="CE54">
        <f t="shared" si="12"/>
        <v>59.576755929473627</v>
      </c>
      <c r="CF54">
        <f t="shared" si="12"/>
        <v>50.987835255284125</v>
      </c>
      <c r="CG54">
        <f t="shared" si="12"/>
        <v>49.833163699088558</v>
      </c>
      <c r="CH54">
        <f t="shared" si="12"/>
        <v>61.407743100639571</v>
      </c>
      <c r="CI54">
        <f t="shared" si="12"/>
        <v>64.331485355590502</v>
      </c>
      <c r="CJ54">
        <f t="shared" si="12"/>
        <v>53.862736974357503</v>
      </c>
      <c r="CK54">
        <f t="shared" si="12"/>
        <v>61.579006998496794</v>
      </c>
      <c r="CL54" s="2">
        <f t="shared" si="12"/>
        <v>59.572698022014144</v>
      </c>
    </row>
    <row r="55" spans="1:90" x14ac:dyDescent="0.25">
      <c r="A55" s="6">
        <v>9</v>
      </c>
      <c r="B55" s="7">
        <v>54.585535874999998</v>
      </c>
      <c r="C55">
        <f t="shared" si="10"/>
        <v>55.550695050564968</v>
      </c>
      <c r="D55">
        <f t="shared" si="13"/>
        <v>56.009734811916459</v>
      </c>
      <c r="E55">
        <f t="shared" si="13"/>
        <v>63.889976243673736</v>
      </c>
      <c r="F55">
        <f t="shared" si="13"/>
        <v>49.919037425026396</v>
      </c>
      <c r="G55">
        <f t="shared" si="13"/>
        <v>58.003265317048729</v>
      </c>
      <c r="H55">
        <f t="shared" si="13"/>
        <v>58.988720705375393</v>
      </c>
      <c r="I55">
        <f t="shared" si="13"/>
        <v>65.890651781755594</v>
      </c>
      <c r="J55">
        <f t="shared" si="13"/>
        <v>58.272379827394104</v>
      </c>
      <c r="K55">
        <f t="shared" si="13"/>
        <v>56.030447500507599</v>
      </c>
      <c r="L55">
        <f t="shared" si="13"/>
        <v>56.663442551965076</v>
      </c>
      <c r="M55" s="2">
        <f t="shared" si="13"/>
        <v>46.179680956646195</v>
      </c>
      <c r="N55">
        <f t="shared" si="13"/>
        <v>57.248302006060577</v>
      </c>
      <c r="O55">
        <f t="shared" si="13"/>
        <v>60.995943401422174</v>
      </c>
      <c r="P55">
        <f t="shared" si="13"/>
        <v>55.018660182037188</v>
      </c>
      <c r="Q55">
        <f t="shared" si="13"/>
        <v>61.546137284276888</v>
      </c>
      <c r="R55">
        <f t="shared" si="13"/>
        <v>52.839012437645145</v>
      </c>
      <c r="S55">
        <f t="shared" si="13"/>
        <v>55.155719201618759</v>
      </c>
      <c r="T55">
        <f t="shared" si="13"/>
        <v>63.632628942345249</v>
      </c>
      <c r="U55">
        <f t="shared" si="13"/>
        <v>80.797003667889484</v>
      </c>
      <c r="V55">
        <f t="shared" si="13"/>
        <v>54.873227490862718</v>
      </c>
      <c r="W55">
        <f t="shared" si="13"/>
        <v>57.519010973163361</v>
      </c>
      <c r="X55" s="2">
        <f t="shared" si="13"/>
        <v>50.853458959874402</v>
      </c>
      <c r="Y55">
        <f t="shared" si="13"/>
        <v>35.091877208752713</v>
      </c>
      <c r="Z55">
        <f t="shared" si="13"/>
        <v>39.340848787406287</v>
      </c>
      <c r="AA55">
        <f t="shared" si="13"/>
        <v>43.227410150772933</v>
      </c>
      <c r="AB55">
        <f t="shared" si="13"/>
        <v>40.072605033177744</v>
      </c>
      <c r="AC55">
        <f t="shared" si="13"/>
        <v>45.760632495717459</v>
      </c>
      <c r="AD55">
        <f t="shared" si="13"/>
        <v>46.966920753830891</v>
      </c>
      <c r="AE55">
        <f t="shared" si="13"/>
        <v>43.100134849737607</v>
      </c>
      <c r="AF55">
        <f t="shared" si="13"/>
        <v>59.973704228425461</v>
      </c>
      <c r="AG55">
        <f t="shared" si="13"/>
        <v>47.098671882567267</v>
      </c>
      <c r="AH55">
        <f t="shared" si="13"/>
        <v>47.777722830443153</v>
      </c>
      <c r="AI55" s="2">
        <f t="shared" si="13"/>
        <v>35.750618949390166</v>
      </c>
      <c r="AJ55">
        <f t="shared" si="13"/>
        <v>48.25172207232329</v>
      </c>
      <c r="AK55">
        <f t="shared" si="13"/>
        <v>43.259366095619718</v>
      </c>
      <c r="AL55">
        <f t="shared" si="13"/>
        <v>50.844905245307352</v>
      </c>
      <c r="AM55">
        <f t="shared" si="13"/>
        <v>44.921615206532422</v>
      </c>
      <c r="AN55">
        <f t="shared" si="13"/>
        <v>67.876155495703642</v>
      </c>
      <c r="AO55">
        <f t="shared" si="13"/>
        <v>48.052275193975412</v>
      </c>
      <c r="AP55">
        <f t="shared" si="13"/>
        <v>54.179867415356988</v>
      </c>
      <c r="AQ55">
        <f t="shared" si="13"/>
        <v>73.147791318192176</v>
      </c>
      <c r="AR55">
        <f t="shared" si="13"/>
        <v>48.493314473396715</v>
      </c>
      <c r="AS55">
        <f t="shared" si="13"/>
        <v>48.996343311190913</v>
      </c>
      <c r="AT55" s="2">
        <f t="shared" si="13"/>
        <v>46.444339917429545</v>
      </c>
      <c r="AU55">
        <f t="shared" si="13"/>
        <v>60.640852009070244</v>
      </c>
      <c r="AV55">
        <f t="shared" si="13"/>
        <v>57.270253478459907</v>
      </c>
      <c r="AW55">
        <f t="shared" si="13"/>
        <v>54.60673831724916</v>
      </c>
      <c r="AX55">
        <f t="shared" si="13"/>
        <v>56.013065049007601</v>
      </c>
      <c r="AY55">
        <f t="shared" si="13"/>
        <v>55.312985093447722</v>
      </c>
      <c r="AZ55">
        <f t="shared" si="13"/>
        <v>56.331027281998402</v>
      </c>
      <c r="BA55">
        <f t="shared" si="13"/>
        <v>45.513261698560548</v>
      </c>
      <c r="BB55">
        <f t="shared" si="13"/>
        <v>74.530403184257054</v>
      </c>
      <c r="BC55">
        <f t="shared" si="13"/>
        <v>51.073175925633144</v>
      </c>
      <c r="BD55">
        <f t="shared" si="13"/>
        <v>52.33502038775999</v>
      </c>
      <c r="BE55" s="2">
        <f t="shared" si="13"/>
        <v>55.695748454942027</v>
      </c>
      <c r="BF55">
        <f t="shared" si="13"/>
        <v>53.233879509620714</v>
      </c>
      <c r="BG55">
        <f t="shared" si="13"/>
        <v>53.319822744291031</v>
      </c>
      <c r="BH55">
        <f t="shared" si="13"/>
        <v>49.195779104142332</v>
      </c>
      <c r="BI55">
        <f t="shared" si="13"/>
        <v>56.922373421911082</v>
      </c>
      <c r="BJ55">
        <f t="shared" si="13"/>
        <v>49.256882604959834</v>
      </c>
      <c r="BK55">
        <f t="shared" si="13"/>
        <v>45.356864733812017</v>
      </c>
      <c r="BL55">
        <f t="shared" si="13"/>
        <v>52.322274079987139</v>
      </c>
      <c r="BM55">
        <f t="shared" si="13"/>
        <v>68.046383261145934</v>
      </c>
      <c r="BN55">
        <f t="shared" si="13"/>
        <v>51.925148786045426</v>
      </c>
      <c r="BO55">
        <f t="shared" si="13"/>
        <v>48.807804118897351</v>
      </c>
      <c r="BP55" s="2">
        <f t="shared" si="12"/>
        <v>54.029713422330488</v>
      </c>
      <c r="BQ55">
        <f t="shared" si="12"/>
        <v>62.179728689569615</v>
      </c>
      <c r="BR55">
        <f t="shared" si="12"/>
        <v>55.028507035466127</v>
      </c>
      <c r="BS55">
        <f t="shared" si="12"/>
        <v>55.022206803349135</v>
      </c>
      <c r="BT55">
        <f t="shared" si="12"/>
        <v>52.559933484779116</v>
      </c>
      <c r="BU55">
        <f t="shared" si="12"/>
        <v>60.093634689867258</v>
      </c>
      <c r="BV55">
        <f t="shared" si="12"/>
        <v>61.598204335711074</v>
      </c>
      <c r="BW55">
        <f t="shared" si="12"/>
        <v>54.86764048382976</v>
      </c>
      <c r="BX55">
        <f t="shared" si="12"/>
        <v>50.680076746770467</v>
      </c>
      <c r="BY55">
        <f t="shared" si="12"/>
        <v>61.823468693151156</v>
      </c>
      <c r="BZ55">
        <f t="shared" si="12"/>
        <v>54.956715899625671</v>
      </c>
      <c r="CA55" s="2">
        <f t="shared" si="12"/>
        <v>48.838843297156821</v>
      </c>
      <c r="CB55">
        <f t="shared" si="12"/>
        <v>56.86622148585829</v>
      </c>
      <c r="CC55">
        <f t="shared" si="12"/>
        <v>61.604702944209592</v>
      </c>
      <c r="CD55">
        <f t="shared" si="12"/>
        <v>47.466503133242767</v>
      </c>
      <c r="CE55">
        <f t="shared" si="12"/>
        <v>58.491614452675954</v>
      </c>
      <c r="CF55">
        <f t="shared" si="12"/>
        <v>49.870964105757736</v>
      </c>
      <c r="CG55">
        <f t="shared" si="12"/>
        <v>49.081053538733137</v>
      </c>
      <c r="CH55">
        <f t="shared" si="12"/>
        <v>59.792170841225371</v>
      </c>
      <c r="CI55">
        <f t="shared" si="12"/>
        <v>63.408145562962318</v>
      </c>
      <c r="CJ55">
        <f t="shared" si="12"/>
        <v>52.957753808053809</v>
      </c>
      <c r="CK55">
        <f t="shared" si="12"/>
        <v>60.216699385159544</v>
      </c>
      <c r="CL55" s="2">
        <f t="shared" si="12"/>
        <v>58.537435318051301</v>
      </c>
    </row>
    <row r="56" spans="1:90" x14ac:dyDescent="0.25">
      <c r="A56">
        <v>10</v>
      </c>
      <c r="B56" s="4">
        <v>61.336967733333303</v>
      </c>
      <c r="C56">
        <f t="shared" si="10"/>
        <v>55.590897252195255</v>
      </c>
      <c r="D56">
        <f t="shared" si="13"/>
        <v>57.602350352385272</v>
      </c>
      <c r="E56">
        <f t="shared" si="13"/>
        <v>68.776008992008002</v>
      </c>
      <c r="F56">
        <f t="shared" si="13"/>
        <v>50.903043582454394</v>
      </c>
      <c r="G56">
        <f t="shared" si="13"/>
        <v>57.807858412508914</v>
      </c>
      <c r="H56">
        <f t="shared" si="13"/>
        <v>58.986800906847122</v>
      </c>
      <c r="I56">
        <f t="shared" si="13"/>
        <v>66.302529746142227</v>
      </c>
      <c r="J56">
        <f t="shared" si="13"/>
        <v>59.464892927221925</v>
      </c>
      <c r="K56">
        <f t="shared" si="13"/>
        <v>60.006672019847599</v>
      </c>
      <c r="L56">
        <f t="shared" si="13"/>
        <v>57.073943305736108</v>
      </c>
      <c r="M56" s="2">
        <f t="shared" si="13"/>
        <v>45.717342510030207</v>
      </c>
      <c r="N56">
        <f t="shared" si="13"/>
        <v>56.634136330887046</v>
      </c>
      <c r="O56">
        <f t="shared" si="13"/>
        <v>60.664926560870953</v>
      </c>
      <c r="P56">
        <f t="shared" si="13"/>
        <v>54.184551337512559</v>
      </c>
      <c r="Q56">
        <f t="shared" si="13"/>
        <v>62.61915832841148</v>
      </c>
      <c r="R56">
        <f t="shared" si="13"/>
        <v>52.168082819814359</v>
      </c>
      <c r="S56">
        <f t="shared" si="13"/>
        <v>55.906175246927546</v>
      </c>
      <c r="T56">
        <f t="shared" si="13"/>
        <v>61.596956322742727</v>
      </c>
      <c r="U56">
        <f t="shared" si="13"/>
        <v>81.053997894013605</v>
      </c>
      <c r="V56">
        <f t="shared" si="13"/>
        <v>54.647571064465446</v>
      </c>
      <c r="W56">
        <f t="shared" si="13"/>
        <v>55.403977125899772</v>
      </c>
      <c r="X56" s="2">
        <f t="shared" si="13"/>
        <v>51.673099627550705</v>
      </c>
      <c r="Y56">
        <f t="shared" si="13"/>
        <v>34.664486970882287</v>
      </c>
      <c r="Z56">
        <f t="shared" si="13"/>
        <v>35.798708592575615</v>
      </c>
      <c r="AA56">
        <f t="shared" si="13"/>
        <v>42.54172140437894</v>
      </c>
      <c r="AB56">
        <f t="shared" si="13"/>
        <v>39.551784639631414</v>
      </c>
      <c r="AC56">
        <f t="shared" si="13"/>
        <v>44.713697770572658</v>
      </c>
      <c r="AD56">
        <f t="shared" si="13"/>
        <v>44.29453400368665</v>
      </c>
      <c r="AE56">
        <f t="shared" si="13"/>
        <v>41.040617851904251</v>
      </c>
      <c r="AF56">
        <f t="shared" si="13"/>
        <v>60.008177570629854</v>
      </c>
      <c r="AG56">
        <f t="shared" si="13"/>
        <v>45.936387411613914</v>
      </c>
      <c r="AH56">
        <f t="shared" si="13"/>
        <v>45.291491157344282</v>
      </c>
      <c r="AI56" s="2">
        <f t="shared" si="13"/>
        <v>35.000854082213138</v>
      </c>
      <c r="AJ56">
        <f t="shared" si="13"/>
        <v>45.894116235705049</v>
      </c>
      <c r="AK56">
        <f t="shared" si="13"/>
        <v>40.737360319871371</v>
      </c>
      <c r="AL56">
        <f t="shared" si="13"/>
        <v>51.276549569531539</v>
      </c>
      <c r="AM56">
        <f t="shared" si="13"/>
        <v>41.848439580795812</v>
      </c>
      <c r="AN56">
        <f t="shared" si="13"/>
        <v>66.283059821065507</v>
      </c>
      <c r="AO56">
        <f t="shared" si="13"/>
        <v>48.769357572001809</v>
      </c>
      <c r="AP56">
        <f t="shared" si="13"/>
        <v>48.860222944074181</v>
      </c>
      <c r="AQ56">
        <f t="shared" si="13"/>
        <v>70.965470954156643</v>
      </c>
      <c r="AR56">
        <f t="shared" si="13"/>
        <v>53.002252190772069</v>
      </c>
      <c r="AS56">
        <f t="shared" si="13"/>
        <v>48.144929200400114</v>
      </c>
      <c r="AT56" s="2">
        <f t="shared" si="13"/>
        <v>43.314151623669673</v>
      </c>
      <c r="AU56">
        <f t="shared" si="13"/>
        <v>60.305731826442354</v>
      </c>
      <c r="AV56">
        <f t="shared" si="13"/>
        <v>59.287455035872171</v>
      </c>
      <c r="AW56">
        <f t="shared" si="13"/>
        <v>55.278398228232732</v>
      </c>
      <c r="AX56">
        <f t="shared" si="13"/>
        <v>55.65416424532026</v>
      </c>
      <c r="AY56">
        <f t="shared" si="13"/>
        <v>55.313831080781441</v>
      </c>
      <c r="AZ56">
        <f t="shared" si="13"/>
        <v>55.881269725381159</v>
      </c>
      <c r="BA56">
        <f t="shared" si="13"/>
        <v>44.148891678402471</v>
      </c>
      <c r="BB56">
        <f t="shared" si="13"/>
        <v>72.88066819063755</v>
      </c>
      <c r="BC56">
        <f t="shared" si="13"/>
        <v>49.84515144685345</v>
      </c>
      <c r="BD56">
        <f t="shared" si="13"/>
        <v>51.669662967330787</v>
      </c>
      <c r="BE56" s="2">
        <f t="shared" si="13"/>
        <v>53.055025536530401</v>
      </c>
      <c r="BF56">
        <f t="shared" si="13"/>
        <v>50.775197270602447</v>
      </c>
      <c r="BG56">
        <f t="shared" si="13"/>
        <v>52.771002732648299</v>
      </c>
      <c r="BH56">
        <f t="shared" si="13"/>
        <v>47.49611580374664</v>
      </c>
      <c r="BI56">
        <f t="shared" si="13"/>
        <v>55.602458415158523</v>
      </c>
      <c r="BJ56">
        <f t="shared" si="13"/>
        <v>47.83738556263328</v>
      </c>
      <c r="BK56">
        <f t="shared" si="13"/>
        <v>43.686196011345501</v>
      </c>
      <c r="BL56">
        <f t="shared" si="13"/>
        <v>52.357707850807245</v>
      </c>
      <c r="BM56">
        <f t="shared" si="13"/>
        <v>66.664440855673021</v>
      </c>
      <c r="BN56">
        <f t="shared" si="13"/>
        <v>49.69835414940659</v>
      </c>
      <c r="BO56">
        <f t="shared" ref="BO56:CL58" si="14">BO26/BO$30</f>
        <v>45.25514731353389</v>
      </c>
      <c r="BP56" s="2">
        <f t="shared" si="14"/>
        <v>51.902386885499467</v>
      </c>
      <c r="BQ56">
        <f t="shared" si="14"/>
        <v>64.631399916953029</v>
      </c>
      <c r="BR56">
        <f t="shared" si="14"/>
        <v>58.74683299623711</v>
      </c>
      <c r="BS56">
        <f t="shared" si="14"/>
        <v>57.915279744135255</v>
      </c>
      <c r="BT56">
        <f t="shared" si="14"/>
        <v>53.83555106623276</v>
      </c>
      <c r="BU56">
        <f t="shared" si="14"/>
        <v>64.38334409278589</v>
      </c>
      <c r="BV56">
        <f t="shared" si="14"/>
        <v>65.829375857144626</v>
      </c>
      <c r="BW56">
        <f t="shared" si="14"/>
        <v>58.786107205748401</v>
      </c>
      <c r="BX56">
        <f t="shared" si="14"/>
        <v>54.314315636300428</v>
      </c>
      <c r="BY56">
        <f t="shared" si="14"/>
        <v>65.248966778830876</v>
      </c>
      <c r="BZ56">
        <f t="shared" si="14"/>
        <v>58.535144079774142</v>
      </c>
      <c r="CA56" s="2">
        <f t="shared" si="14"/>
        <v>51.608185716382906</v>
      </c>
      <c r="CB56">
        <f t="shared" si="14"/>
        <v>58.601693000823481</v>
      </c>
      <c r="CC56">
        <f t="shared" si="14"/>
        <v>64.417839290584624</v>
      </c>
      <c r="CD56">
        <f t="shared" si="14"/>
        <v>48.043016753290956</v>
      </c>
      <c r="CE56">
        <f t="shared" si="14"/>
        <v>60.354933774011712</v>
      </c>
      <c r="CF56">
        <f t="shared" si="14"/>
        <v>50.188244979187814</v>
      </c>
      <c r="CG56">
        <f t="shared" si="14"/>
        <v>49.475230972858533</v>
      </c>
      <c r="CH56">
        <f t="shared" si="14"/>
        <v>62.129062691296895</v>
      </c>
      <c r="CI56">
        <f t="shared" si="14"/>
        <v>66.47544610685722</v>
      </c>
      <c r="CJ56">
        <f t="shared" si="14"/>
        <v>52.758270279696887</v>
      </c>
      <c r="CK56">
        <f t="shared" si="14"/>
        <v>62.842281489002225</v>
      </c>
      <c r="CL56" s="2">
        <f t="shared" si="14"/>
        <v>61.510786789965863</v>
      </c>
    </row>
    <row r="57" spans="1:90" x14ac:dyDescent="0.25">
      <c r="A57">
        <v>11</v>
      </c>
      <c r="B57" s="4">
        <v>68.003899443333296</v>
      </c>
      <c r="C57">
        <f t="shared" si="10"/>
        <v>55.729135507830712</v>
      </c>
      <c r="D57">
        <f t="shared" ref="D57:BO58" si="15">D27/D$30</f>
        <v>57.321158260887849</v>
      </c>
      <c r="E57">
        <f t="shared" si="15"/>
        <v>68.664806553132834</v>
      </c>
      <c r="F57">
        <f t="shared" si="15"/>
        <v>50.758418934469866</v>
      </c>
      <c r="G57">
        <f t="shared" si="15"/>
        <v>58.720328474243608</v>
      </c>
      <c r="H57">
        <f t="shared" si="15"/>
        <v>59.284626078261226</v>
      </c>
      <c r="I57">
        <f t="shared" si="15"/>
        <v>66.015738543828448</v>
      </c>
      <c r="J57">
        <f t="shared" si="15"/>
        <v>60.281078085777359</v>
      </c>
      <c r="K57">
        <f t="shared" si="15"/>
        <v>59.167250871118078</v>
      </c>
      <c r="L57">
        <f t="shared" si="15"/>
        <v>57.827678160664739</v>
      </c>
      <c r="M57" s="2">
        <f t="shared" si="15"/>
        <v>45.658204390177879</v>
      </c>
      <c r="N57">
        <f t="shared" si="15"/>
        <v>56.086683386697509</v>
      </c>
      <c r="O57">
        <f t="shared" si="15"/>
        <v>61.84072396626388</v>
      </c>
      <c r="P57">
        <f t="shared" si="15"/>
        <v>54.314226592822209</v>
      </c>
      <c r="Q57">
        <f t="shared" si="15"/>
        <v>61.18538835961121</v>
      </c>
      <c r="R57">
        <f t="shared" si="15"/>
        <v>51.468047964349175</v>
      </c>
      <c r="S57">
        <f t="shared" si="15"/>
        <v>55.503094496117747</v>
      </c>
      <c r="T57">
        <f t="shared" si="15"/>
        <v>63.08987634582185</v>
      </c>
      <c r="U57">
        <f t="shared" si="15"/>
        <v>81.103988961136523</v>
      </c>
      <c r="V57">
        <f t="shared" si="15"/>
        <v>54.324036529830948</v>
      </c>
      <c r="W57">
        <f t="shared" si="15"/>
        <v>54.392386627054513</v>
      </c>
      <c r="X57" s="2">
        <f t="shared" si="15"/>
        <v>51.546895167461763</v>
      </c>
      <c r="Y57">
        <f t="shared" si="15"/>
        <v>34.851753545006851</v>
      </c>
      <c r="Z57">
        <f t="shared" si="15"/>
        <v>37.084550782799667</v>
      </c>
      <c r="AA57">
        <f t="shared" si="15"/>
        <v>43.167335867317639</v>
      </c>
      <c r="AB57">
        <f t="shared" si="15"/>
        <v>40.58169125387036</v>
      </c>
      <c r="AC57">
        <f t="shared" si="15"/>
        <v>45.074487498985313</v>
      </c>
      <c r="AD57">
        <f t="shared" si="15"/>
        <v>45.338610783225441</v>
      </c>
      <c r="AE57">
        <f t="shared" si="15"/>
        <v>41.891460397263323</v>
      </c>
      <c r="AF57">
        <f t="shared" si="15"/>
        <v>60.44118269943624</v>
      </c>
      <c r="AG57">
        <f t="shared" si="15"/>
        <v>45.223311653491962</v>
      </c>
      <c r="AH57">
        <f t="shared" si="15"/>
        <v>45.769988534912784</v>
      </c>
      <c r="AI57" s="2">
        <f t="shared" si="15"/>
        <v>35.453800537782598</v>
      </c>
      <c r="AJ57">
        <f t="shared" si="15"/>
        <v>44.926477841716959</v>
      </c>
      <c r="AK57">
        <f t="shared" si="15"/>
        <v>40.523598338096321</v>
      </c>
      <c r="AL57">
        <f t="shared" si="15"/>
        <v>51.093543428537011</v>
      </c>
      <c r="AM57">
        <f t="shared" si="15"/>
        <v>40.992693930748587</v>
      </c>
      <c r="AN57">
        <f t="shared" si="15"/>
        <v>66.444498306180833</v>
      </c>
      <c r="AO57">
        <f t="shared" si="15"/>
        <v>48.311095994487438</v>
      </c>
      <c r="AP57">
        <f t="shared" si="15"/>
        <v>48.778584138080831</v>
      </c>
      <c r="AQ57">
        <f t="shared" si="15"/>
        <v>68.56420946787604</v>
      </c>
      <c r="AR57">
        <f t="shared" si="15"/>
        <v>52.380974964990095</v>
      </c>
      <c r="AS57">
        <f t="shared" si="15"/>
        <v>47.296361008209075</v>
      </c>
      <c r="AT57" s="2">
        <f t="shared" si="15"/>
        <v>43.374860505359948</v>
      </c>
      <c r="AU57">
        <f t="shared" si="15"/>
        <v>58.46096247470264</v>
      </c>
      <c r="AV57">
        <f t="shared" si="15"/>
        <v>56.479838346640676</v>
      </c>
      <c r="AW57">
        <f t="shared" si="15"/>
        <v>52.922493255639921</v>
      </c>
      <c r="AX57">
        <f t="shared" si="15"/>
        <v>53.712010473431754</v>
      </c>
      <c r="AY57">
        <f t="shared" si="15"/>
        <v>53.094736972604835</v>
      </c>
      <c r="AZ57">
        <f t="shared" si="15"/>
        <v>54.379001106260574</v>
      </c>
      <c r="BA57">
        <f t="shared" si="15"/>
        <v>42.984251565614798</v>
      </c>
      <c r="BB57">
        <f t="shared" si="15"/>
        <v>71.281747644465113</v>
      </c>
      <c r="BC57">
        <f t="shared" si="15"/>
        <v>48.473249245662885</v>
      </c>
      <c r="BD57">
        <f t="shared" si="15"/>
        <v>50.192779022411663</v>
      </c>
      <c r="BE57" s="2">
        <f t="shared" si="15"/>
        <v>52.44554116330896</v>
      </c>
      <c r="BF57">
        <f t="shared" si="15"/>
        <v>49.481876893055293</v>
      </c>
      <c r="BG57">
        <f t="shared" si="15"/>
        <v>50.83398325662619</v>
      </c>
      <c r="BH57">
        <f t="shared" si="15"/>
        <v>46.622283333353991</v>
      </c>
      <c r="BI57">
        <f t="shared" si="15"/>
        <v>54.32432532204195</v>
      </c>
      <c r="BJ57">
        <f t="shared" si="15"/>
        <v>46.377606673511721</v>
      </c>
      <c r="BK57">
        <f t="shared" si="15"/>
        <v>41.947345419907577</v>
      </c>
      <c r="BL57">
        <f t="shared" si="15"/>
        <v>50.49515539814918</v>
      </c>
      <c r="BM57">
        <f t="shared" si="15"/>
        <v>64.276051180210686</v>
      </c>
      <c r="BN57">
        <f t="shared" si="15"/>
        <v>48.402037128980858</v>
      </c>
      <c r="BO57">
        <f t="shared" si="15"/>
        <v>44.11910780963737</v>
      </c>
      <c r="BP57" s="2">
        <f t="shared" si="14"/>
        <v>50.683751418998426</v>
      </c>
      <c r="BQ57">
        <f t="shared" si="14"/>
        <v>62.473617524764052</v>
      </c>
      <c r="BR57">
        <f t="shared" si="14"/>
        <v>55.094234968882404</v>
      </c>
      <c r="BS57">
        <f t="shared" si="14"/>
        <v>53.349641645845495</v>
      </c>
      <c r="BT57">
        <f t="shared" si="14"/>
        <v>50.372109674986021</v>
      </c>
      <c r="BU57">
        <f t="shared" si="14"/>
        <v>60.798909279274511</v>
      </c>
      <c r="BV57">
        <f t="shared" si="14"/>
        <v>61.987527618352232</v>
      </c>
      <c r="BW57">
        <f t="shared" si="14"/>
        <v>55.554779014603703</v>
      </c>
      <c r="BX57">
        <f t="shared" si="14"/>
        <v>50.644445755186759</v>
      </c>
      <c r="BY57">
        <f t="shared" si="14"/>
        <v>60.92257528021031</v>
      </c>
      <c r="BZ57">
        <f t="shared" si="14"/>
        <v>54.450291622110576</v>
      </c>
      <c r="CA57" s="2">
        <f t="shared" si="14"/>
        <v>48.754098077647619</v>
      </c>
      <c r="CB57">
        <f t="shared" si="14"/>
        <v>57.462945457000387</v>
      </c>
      <c r="CC57">
        <f t="shared" si="14"/>
        <v>62.185281866959933</v>
      </c>
      <c r="CD57">
        <f t="shared" si="14"/>
        <v>46.646010860477219</v>
      </c>
      <c r="CE57">
        <f t="shared" si="14"/>
        <v>58.480252021696558</v>
      </c>
      <c r="CF57">
        <f t="shared" si="14"/>
        <v>49.348427314854575</v>
      </c>
      <c r="CG57">
        <f t="shared" si="14"/>
        <v>48.102163029073232</v>
      </c>
      <c r="CH57">
        <f t="shared" si="14"/>
        <v>59.875714944035522</v>
      </c>
      <c r="CI57">
        <f t="shared" si="14"/>
        <v>63.196167563464947</v>
      </c>
      <c r="CJ57">
        <f t="shared" si="14"/>
        <v>52.364646687934318</v>
      </c>
      <c r="CK57">
        <f t="shared" si="14"/>
        <v>60.29242222018663</v>
      </c>
      <c r="CL57" s="2">
        <f t="shared" si="14"/>
        <v>58.866863858223105</v>
      </c>
    </row>
    <row r="58" spans="1:90" x14ac:dyDescent="0.25">
      <c r="A58">
        <v>12</v>
      </c>
      <c r="B58" s="4">
        <v>74.694491194999998</v>
      </c>
      <c r="C58">
        <f t="shared" si="10"/>
        <v>55.066017106678267</v>
      </c>
      <c r="D58">
        <f t="shared" si="15"/>
        <v>57.073292330118193</v>
      </c>
      <c r="E58">
        <f t="shared" si="15"/>
        <v>68.475109062956832</v>
      </c>
      <c r="F58">
        <f t="shared" si="15"/>
        <v>49.707744821702015</v>
      </c>
      <c r="G58">
        <f t="shared" si="15"/>
        <v>57.65397962976121</v>
      </c>
      <c r="H58">
        <f t="shared" si="15"/>
        <v>58.195379281250126</v>
      </c>
      <c r="I58">
        <f t="shared" si="15"/>
        <v>65.268957923671607</v>
      </c>
      <c r="J58">
        <f t="shared" si="15"/>
        <v>59.667482804960791</v>
      </c>
      <c r="K58">
        <f t="shared" si="15"/>
        <v>58.383941242691556</v>
      </c>
      <c r="L58">
        <f t="shared" si="15"/>
        <v>56.684330127616377</v>
      </c>
      <c r="M58" s="2">
        <f t="shared" si="15"/>
        <v>45.210932034199764</v>
      </c>
      <c r="N58">
        <f t="shared" si="15"/>
        <v>55.681392908652384</v>
      </c>
      <c r="O58">
        <f t="shared" si="15"/>
        <v>61.744527567682859</v>
      </c>
      <c r="P58">
        <f t="shared" si="15"/>
        <v>54.690507599851095</v>
      </c>
      <c r="Q58">
        <f t="shared" si="15"/>
        <v>60.084255352825402</v>
      </c>
      <c r="R58">
        <f t="shared" si="15"/>
        <v>51.476741592904084</v>
      </c>
      <c r="S58">
        <f t="shared" si="15"/>
        <v>54.973660224382449</v>
      </c>
      <c r="T58">
        <f t="shared" si="15"/>
        <v>63.210593605383728</v>
      </c>
      <c r="U58">
        <f t="shared" si="15"/>
        <v>80.457086510705224</v>
      </c>
      <c r="V58">
        <f t="shared" si="15"/>
        <v>53.936617152039759</v>
      </c>
      <c r="W58">
        <f t="shared" si="15"/>
        <v>54.386546849617389</v>
      </c>
      <c r="X58" s="2">
        <f t="shared" si="15"/>
        <v>50.06329076962961</v>
      </c>
      <c r="Y58">
        <f t="shared" si="15"/>
        <v>36.470286039772702</v>
      </c>
      <c r="Z58">
        <f t="shared" si="15"/>
        <v>37.814205092548249</v>
      </c>
      <c r="AA58">
        <f t="shared" si="15"/>
        <v>44.559041655579279</v>
      </c>
      <c r="AB58">
        <f t="shared" si="15"/>
        <v>41.561792063656746</v>
      </c>
      <c r="AC58">
        <f t="shared" si="15"/>
        <v>46.455668659031055</v>
      </c>
      <c r="AD58">
        <f t="shared" si="15"/>
        <v>47.408592047526845</v>
      </c>
      <c r="AE58">
        <f t="shared" si="15"/>
        <v>43.322802841363867</v>
      </c>
      <c r="AF58">
        <f t="shared" si="15"/>
        <v>63.372025766452985</v>
      </c>
      <c r="AG58">
        <f t="shared" si="15"/>
        <v>47.58923932495096</v>
      </c>
      <c r="AH58">
        <f t="shared" si="15"/>
        <v>48.139918028044363</v>
      </c>
      <c r="AI58" s="2">
        <f t="shared" si="15"/>
        <v>35.806704486831443</v>
      </c>
      <c r="AJ58">
        <f t="shared" si="15"/>
        <v>44.420111615110542</v>
      </c>
      <c r="AK58">
        <f t="shared" si="15"/>
        <v>40.656674326973423</v>
      </c>
      <c r="AL58">
        <f t="shared" si="15"/>
        <v>51.175709930842608</v>
      </c>
      <c r="AM58">
        <f t="shared" si="15"/>
        <v>40.771702575972419</v>
      </c>
      <c r="AN58">
        <f t="shared" si="15"/>
        <v>66.021239174984871</v>
      </c>
      <c r="AO58">
        <f t="shared" si="15"/>
        <v>48.335598318880002</v>
      </c>
      <c r="AP58">
        <f t="shared" si="15"/>
        <v>48.738754759268744</v>
      </c>
      <c r="AQ58">
        <f t="shared" si="15"/>
        <v>66.653260201414497</v>
      </c>
      <c r="AR58">
        <f t="shared" si="15"/>
        <v>52.910209173269713</v>
      </c>
      <c r="AS58">
        <f t="shared" si="15"/>
        <v>47.657033022167546</v>
      </c>
      <c r="AT58" s="2">
        <f t="shared" si="15"/>
        <v>41.972206793229333</v>
      </c>
      <c r="AU58">
        <f t="shared" si="15"/>
        <v>58.089974432939954</v>
      </c>
      <c r="AV58">
        <f t="shared" si="15"/>
        <v>55.743066344274247</v>
      </c>
      <c r="AW58">
        <f t="shared" si="15"/>
        <v>53.662363167598649</v>
      </c>
      <c r="AX58">
        <f t="shared" si="15"/>
        <v>53.356623458419158</v>
      </c>
      <c r="AY58">
        <f t="shared" si="15"/>
        <v>53.529069800950388</v>
      </c>
      <c r="AZ58">
        <f t="shared" si="15"/>
        <v>54.576071532113389</v>
      </c>
      <c r="BA58">
        <f t="shared" si="15"/>
        <v>43.602064153056737</v>
      </c>
      <c r="BB58">
        <f t="shared" si="15"/>
        <v>71.51470381339783</v>
      </c>
      <c r="BC58">
        <f t="shared" si="15"/>
        <v>49.340108769151435</v>
      </c>
      <c r="BD58">
        <f t="shared" si="15"/>
        <v>51.33025776702474</v>
      </c>
      <c r="BE58" s="2">
        <f t="shared" si="15"/>
        <v>52.370231795390964</v>
      </c>
      <c r="BF58">
        <f t="shared" si="15"/>
        <v>49.369736514147341</v>
      </c>
      <c r="BG58">
        <f t="shared" si="15"/>
        <v>49.450746590205569</v>
      </c>
      <c r="BH58">
        <f t="shared" si="15"/>
        <v>45.722058564265978</v>
      </c>
      <c r="BI58">
        <f t="shared" si="15"/>
        <v>53.085928210968625</v>
      </c>
      <c r="BJ58">
        <f t="shared" si="15"/>
        <v>45.734168168617344</v>
      </c>
      <c r="BK58">
        <f t="shared" si="15"/>
        <v>41.388297341511134</v>
      </c>
      <c r="BL58">
        <f t="shared" si="15"/>
        <v>49.530267767501243</v>
      </c>
      <c r="BM58">
        <f t="shared" si="15"/>
        <v>62.707108671122448</v>
      </c>
      <c r="BN58">
        <f t="shared" si="15"/>
        <v>47.921196266265333</v>
      </c>
      <c r="BO58">
        <f t="shared" si="15"/>
        <v>43.931547591353052</v>
      </c>
      <c r="BP58" s="2">
        <f t="shared" si="14"/>
        <v>49.079973793891739</v>
      </c>
      <c r="BQ58">
        <f t="shared" si="14"/>
        <v>61.427302799820339</v>
      </c>
      <c r="BR58">
        <f t="shared" si="14"/>
        <v>53.683415779166033</v>
      </c>
      <c r="BS58">
        <f t="shared" si="14"/>
        <v>53.048007190576996</v>
      </c>
      <c r="BT58">
        <f t="shared" si="14"/>
        <v>50.881897501774645</v>
      </c>
      <c r="BU58">
        <f t="shared" si="14"/>
        <v>60.15358489726129</v>
      </c>
      <c r="BV58">
        <f t="shared" si="14"/>
        <v>60.349206646551316</v>
      </c>
      <c r="BW58">
        <f t="shared" si="14"/>
        <v>54.418356290182956</v>
      </c>
      <c r="BX58">
        <f t="shared" si="14"/>
        <v>49.923802944543795</v>
      </c>
      <c r="BY58">
        <f t="shared" si="14"/>
        <v>60.600415724112842</v>
      </c>
      <c r="BZ58">
        <f t="shared" si="14"/>
        <v>53.551559793421923</v>
      </c>
      <c r="CA58" s="2">
        <f t="shared" si="14"/>
        <v>46.997757805624481</v>
      </c>
      <c r="CB58">
        <f t="shared" si="14"/>
        <v>54.628562909255429</v>
      </c>
      <c r="CC58">
        <f t="shared" si="14"/>
        <v>59.712077908227634</v>
      </c>
      <c r="CD58">
        <f t="shared" si="14"/>
        <v>45.304378532633578</v>
      </c>
      <c r="CE58">
        <f t="shared" si="14"/>
        <v>57.068973452399497</v>
      </c>
      <c r="CF58">
        <f t="shared" si="14"/>
        <v>47.210723808225765</v>
      </c>
      <c r="CG58">
        <f t="shared" si="14"/>
        <v>46.857856538046576</v>
      </c>
      <c r="CH58">
        <f t="shared" si="14"/>
        <v>57.949573372905483</v>
      </c>
      <c r="CI58">
        <f t="shared" si="14"/>
        <v>61.690460445978864</v>
      </c>
      <c r="CJ58">
        <f t="shared" si="14"/>
        <v>49.96782564072069</v>
      </c>
      <c r="CK58">
        <f t="shared" si="14"/>
        <v>58.069663815688116</v>
      </c>
      <c r="CL58" s="2">
        <f t="shared" si="14"/>
        <v>56.350018745672934</v>
      </c>
    </row>
  </sheetData>
  <mergeCells count="9">
    <mergeCell ref="C1:M1"/>
    <mergeCell ref="N1:X1"/>
    <mergeCell ref="CM1:CW1"/>
    <mergeCell ref="CB1:CL1"/>
    <mergeCell ref="Y1:AI1"/>
    <mergeCell ref="AJ1:AT1"/>
    <mergeCell ref="AU1:BE1"/>
    <mergeCell ref="BF1:BP1"/>
    <mergeCell ref="BQ1:CA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94"/>
  <sheetViews>
    <sheetView topLeftCell="AK1" zoomScale="60" zoomScaleNormal="60" workbookViewId="0">
      <selection activeCell="R20" sqref="R20"/>
    </sheetView>
    <sheetView workbookViewId="1"/>
  </sheetViews>
  <sheetFormatPr defaultRowHeight="15" x14ac:dyDescent="0.25"/>
  <cols>
    <col min="2" max="2" width="9.140625" style="2"/>
    <col min="13" max="13" width="9.140625" style="2"/>
    <col min="24" max="24" width="9.140625" style="2" customWidth="1"/>
    <col min="35" max="35" width="9.140625" style="2"/>
    <col min="46" max="46" width="9.140625" style="2"/>
    <col min="57" max="57" width="9.140625" style="2"/>
    <col min="68" max="68" width="9.140625" style="2"/>
    <col min="79" max="79" width="9.140625" style="2"/>
    <col min="90" max="90" width="9.140625" style="2"/>
  </cols>
  <sheetData>
    <row r="1" spans="1:101" x14ac:dyDescent="0.25">
      <c r="C1" s="19" t="s">
        <v>117</v>
      </c>
      <c r="D1" s="19"/>
      <c r="E1" s="19"/>
      <c r="F1" s="19"/>
      <c r="G1" s="19"/>
      <c r="H1" s="19"/>
      <c r="I1" s="19"/>
      <c r="J1" s="19"/>
      <c r="K1" s="19"/>
      <c r="L1" s="19"/>
      <c r="M1" s="20"/>
      <c r="N1" s="19" t="s">
        <v>148</v>
      </c>
      <c r="O1" s="19"/>
      <c r="P1" s="19"/>
      <c r="Q1" s="19"/>
      <c r="R1" s="19"/>
      <c r="S1" s="19"/>
      <c r="T1" s="19"/>
      <c r="U1" s="19"/>
      <c r="V1" s="19"/>
      <c r="W1" s="19"/>
      <c r="X1" s="20"/>
      <c r="Y1" s="19" t="s">
        <v>122</v>
      </c>
      <c r="Z1" s="19"/>
      <c r="AA1" s="19"/>
      <c r="AB1" s="19"/>
      <c r="AC1" s="19"/>
      <c r="AD1" s="19"/>
      <c r="AE1" s="19"/>
      <c r="AF1" s="19"/>
      <c r="AG1" s="19"/>
      <c r="AH1" s="19"/>
      <c r="AI1" s="20"/>
      <c r="AJ1" s="19" t="s">
        <v>123</v>
      </c>
      <c r="AK1" s="19"/>
      <c r="AL1" s="19"/>
      <c r="AM1" s="19"/>
      <c r="AN1" s="19"/>
      <c r="AO1" s="19"/>
      <c r="AP1" s="19"/>
      <c r="AQ1" s="19"/>
      <c r="AR1" s="19"/>
      <c r="AS1" s="19"/>
      <c r="AT1" s="20"/>
      <c r="AU1" s="19" t="s">
        <v>124</v>
      </c>
      <c r="AV1" s="19"/>
      <c r="AW1" s="19"/>
      <c r="AX1" s="19"/>
      <c r="AY1" s="19"/>
      <c r="AZ1" s="19"/>
      <c r="BA1" s="19"/>
      <c r="BB1" s="19"/>
      <c r="BC1" s="19"/>
      <c r="BD1" s="19"/>
      <c r="BE1" s="20"/>
      <c r="BF1" s="19" t="s">
        <v>125</v>
      </c>
      <c r="BG1" s="19"/>
      <c r="BH1" s="19"/>
      <c r="BI1" s="19"/>
      <c r="BJ1" s="19"/>
      <c r="BK1" s="19"/>
      <c r="BL1" s="19"/>
      <c r="BM1" s="19"/>
      <c r="BN1" s="19"/>
      <c r="BO1" s="19"/>
      <c r="BP1" s="20"/>
      <c r="BQ1" s="19" t="s">
        <v>121</v>
      </c>
      <c r="BR1" s="19"/>
      <c r="BS1" s="19"/>
      <c r="BT1" s="19"/>
      <c r="BU1" s="19"/>
      <c r="BV1" s="19"/>
      <c r="BW1" s="19"/>
      <c r="BX1" s="19"/>
      <c r="BY1" s="19"/>
      <c r="BZ1" s="19"/>
      <c r="CA1" s="20"/>
      <c r="CB1" s="19" t="s">
        <v>120</v>
      </c>
      <c r="CC1" s="19"/>
      <c r="CD1" s="19"/>
      <c r="CE1" s="19"/>
      <c r="CF1" s="19"/>
      <c r="CG1" s="19"/>
      <c r="CH1" s="19"/>
      <c r="CI1" s="19"/>
      <c r="CJ1" s="19"/>
      <c r="CK1" s="19"/>
      <c r="CL1" s="20"/>
      <c r="CM1" s="22"/>
      <c r="CN1" s="22"/>
      <c r="CO1" s="22"/>
      <c r="CP1" s="22"/>
      <c r="CQ1" s="22"/>
      <c r="CR1" s="22"/>
      <c r="CS1" s="22"/>
      <c r="CT1" s="22"/>
      <c r="CU1" s="22"/>
      <c r="CV1" s="22"/>
      <c r="CW1" s="22"/>
    </row>
    <row r="2" spans="1:101" x14ac:dyDescent="0.25">
      <c r="A2" t="s">
        <v>128</v>
      </c>
      <c r="C2" t="s">
        <v>0</v>
      </c>
      <c r="D2" t="s">
        <v>110</v>
      </c>
      <c r="E2" t="s">
        <v>11</v>
      </c>
      <c r="F2" t="s">
        <v>16</v>
      </c>
      <c r="G2" t="s">
        <v>103</v>
      </c>
      <c r="H2" t="s">
        <v>114</v>
      </c>
      <c r="I2" t="s">
        <v>20</v>
      </c>
      <c r="J2" t="s">
        <v>56</v>
      </c>
      <c r="K2" t="s">
        <v>108</v>
      </c>
      <c r="L2" t="s">
        <v>67</v>
      </c>
      <c r="M2" s="2" t="s">
        <v>34</v>
      </c>
      <c r="N2" t="s">
        <v>12</v>
      </c>
      <c r="O2" t="s">
        <v>23</v>
      </c>
      <c r="P2" t="s">
        <v>86</v>
      </c>
      <c r="Q2" t="s">
        <v>95</v>
      </c>
      <c r="R2" t="s">
        <v>6</v>
      </c>
      <c r="S2" t="s">
        <v>31</v>
      </c>
      <c r="T2" t="s">
        <v>13</v>
      </c>
      <c r="U2" t="s">
        <v>109</v>
      </c>
      <c r="V2" t="s">
        <v>39</v>
      </c>
      <c r="W2" t="s">
        <v>53</v>
      </c>
      <c r="X2" s="2" t="s">
        <v>51</v>
      </c>
      <c r="Y2" t="s">
        <v>94</v>
      </c>
      <c r="Z2" t="s">
        <v>17</v>
      </c>
      <c r="AA2" t="s">
        <v>74</v>
      </c>
      <c r="AB2" t="s">
        <v>112</v>
      </c>
      <c r="AC2" t="s">
        <v>27</v>
      </c>
      <c r="AD2" t="s">
        <v>54</v>
      </c>
      <c r="AE2" t="s">
        <v>100</v>
      </c>
      <c r="AF2" t="s">
        <v>61</v>
      </c>
      <c r="AG2" t="s">
        <v>57</v>
      </c>
      <c r="AH2" t="s">
        <v>29</v>
      </c>
      <c r="AI2" s="2" t="s">
        <v>88</v>
      </c>
      <c r="AJ2" t="s">
        <v>15</v>
      </c>
      <c r="AK2" t="s">
        <v>78</v>
      </c>
      <c r="AL2" t="s">
        <v>35</v>
      </c>
      <c r="AM2" t="s">
        <v>22</v>
      </c>
      <c r="AN2" t="s">
        <v>55</v>
      </c>
      <c r="AO2" t="s">
        <v>26</v>
      </c>
      <c r="AP2" t="s">
        <v>81</v>
      </c>
      <c r="AQ2" t="s">
        <v>113</v>
      </c>
      <c r="AR2" t="s">
        <v>62</v>
      </c>
      <c r="AS2" t="s">
        <v>36</v>
      </c>
      <c r="AT2" s="2" t="s">
        <v>92</v>
      </c>
      <c r="AU2" t="s">
        <v>83</v>
      </c>
      <c r="AV2" t="s">
        <v>7</v>
      </c>
      <c r="AW2" t="s">
        <v>87</v>
      </c>
      <c r="AX2" t="s">
        <v>60</v>
      </c>
      <c r="AY2" t="s">
        <v>75</v>
      </c>
      <c r="AZ2" t="s">
        <v>47</v>
      </c>
      <c r="BA2" t="s">
        <v>38</v>
      </c>
      <c r="BB2" t="s">
        <v>72</v>
      </c>
      <c r="BC2" t="s">
        <v>105</v>
      </c>
      <c r="BD2" t="s">
        <v>40</v>
      </c>
      <c r="BE2" s="2" t="s">
        <v>82</v>
      </c>
      <c r="BF2" t="s">
        <v>76</v>
      </c>
      <c r="BG2" t="s">
        <v>73</v>
      </c>
      <c r="BH2" t="s">
        <v>33</v>
      </c>
      <c r="BI2" t="s">
        <v>46</v>
      </c>
      <c r="BJ2" t="s">
        <v>58</v>
      </c>
      <c r="BK2" t="s">
        <v>9</v>
      </c>
      <c r="BL2" t="s">
        <v>10</v>
      </c>
      <c r="BM2" t="s">
        <v>52</v>
      </c>
      <c r="BN2" t="s">
        <v>84</v>
      </c>
      <c r="BO2" t="s">
        <v>49</v>
      </c>
      <c r="BP2" s="2" t="s">
        <v>69</v>
      </c>
      <c r="BQ2" t="s">
        <v>115</v>
      </c>
      <c r="BR2" t="s">
        <v>85</v>
      </c>
      <c r="BS2" t="s">
        <v>96</v>
      </c>
      <c r="BT2" t="s">
        <v>24</v>
      </c>
      <c r="BU2" t="s">
        <v>63</v>
      </c>
      <c r="BV2" t="s">
        <v>89</v>
      </c>
      <c r="BW2" t="s">
        <v>32</v>
      </c>
      <c r="BX2" t="s">
        <v>8</v>
      </c>
      <c r="BY2" t="s">
        <v>116</v>
      </c>
      <c r="BZ2" t="s">
        <v>59</v>
      </c>
      <c r="CA2" s="2" t="s">
        <v>97</v>
      </c>
      <c r="CB2" t="s">
        <v>21</v>
      </c>
      <c r="CC2" t="s">
        <v>71</v>
      </c>
      <c r="CD2" t="s">
        <v>106</v>
      </c>
      <c r="CE2" t="s">
        <v>99</v>
      </c>
      <c r="CF2" t="s">
        <v>1</v>
      </c>
      <c r="CG2" t="s">
        <v>102</v>
      </c>
      <c r="CH2" t="s">
        <v>64</v>
      </c>
      <c r="CI2" t="s">
        <v>50</v>
      </c>
      <c r="CJ2" t="s">
        <v>25</v>
      </c>
      <c r="CK2" t="s">
        <v>4</v>
      </c>
      <c r="CL2" s="2" t="s">
        <v>45</v>
      </c>
    </row>
    <row r="3" spans="1:101" x14ac:dyDescent="0.25">
      <c r="A3" t="s">
        <v>129</v>
      </c>
      <c r="C3">
        <f>AVERAGE(Reorganized!C33:C35)</f>
        <v>126.28318960046995</v>
      </c>
      <c r="D3">
        <f>AVERAGE(Reorganized!D33:D35)</f>
        <v>135.71841443874652</v>
      </c>
      <c r="E3">
        <f>AVERAGE(Reorganized!E33:E35)</f>
        <v>138.46131620838392</v>
      </c>
      <c r="F3">
        <f>AVERAGE(Reorganized!F33:F35)</f>
        <v>119.93775427916997</v>
      </c>
      <c r="G3">
        <f>AVERAGE(Reorganized!G33:G35)</f>
        <v>129.14503217723927</v>
      </c>
      <c r="H3">
        <f>AVERAGE(Reorganized!H33:H35)</f>
        <v>121.35235966428804</v>
      </c>
      <c r="I3">
        <f>AVERAGE(Reorganized!I33:I35)</f>
        <v>145.03627057747988</v>
      </c>
      <c r="J3">
        <f>AVERAGE(Reorganized!J33:J35)</f>
        <v>134.91320256830451</v>
      </c>
      <c r="K3">
        <f>AVERAGE(Reorganized!K33:K35)</f>
        <v>138.57505178820432</v>
      </c>
      <c r="L3">
        <f>AVERAGE(Reorganized!L33:L35)</f>
        <v>125.44219642151484</v>
      </c>
      <c r="M3" s="2">
        <f>AVERAGE(Reorganized!M33:M35)</f>
        <v>127.24832589074636</v>
      </c>
      <c r="N3">
        <f>AVERAGE(Reorganized!N33:N35)</f>
        <v>129.47387298247943</v>
      </c>
      <c r="O3">
        <f>AVERAGE(Reorganized!O33:O35)</f>
        <v>126.28873037263311</v>
      </c>
      <c r="P3">
        <f>AVERAGE(Reorganized!P33:P35)</f>
        <v>128.55854749346736</v>
      </c>
      <c r="Q3">
        <f>AVERAGE(Reorganized!Q33:Q35)</f>
        <v>126.72087393461096</v>
      </c>
      <c r="R3">
        <f>AVERAGE(Reorganized!R33:R35)</f>
        <v>127.38349151676182</v>
      </c>
      <c r="S3">
        <f>AVERAGE(Reorganized!S33:S35)</f>
        <v>134.15003183319058</v>
      </c>
      <c r="T3">
        <f>AVERAGE(Reorganized!T33:T35)</f>
        <v>135.91580073255656</v>
      </c>
      <c r="U3">
        <f>AVERAGE(Reorganized!U33:U35)</f>
        <v>173.05795671744849</v>
      </c>
      <c r="V3">
        <f>AVERAGE(Reorganized!V33:V35)</f>
        <v>113.87157125417473</v>
      </c>
      <c r="W3">
        <f>AVERAGE(Reorganized!W33:W35)</f>
        <v>114.69877120449364</v>
      </c>
      <c r="X3" s="2">
        <f>AVERAGE(Reorganized!X33:X35)</f>
        <v>102.593825108685</v>
      </c>
      <c r="Y3">
        <f>AVERAGE(Reorganized!Y33:Y35)</f>
        <v>48.319613898968235</v>
      </c>
      <c r="Z3">
        <f>AVERAGE(Reorganized!Z33:Z35)</f>
        <v>50.720203690670111</v>
      </c>
      <c r="AA3">
        <f>AVERAGE(Reorganized!AA33:AA35)</f>
        <v>51.783566341346528</v>
      </c>
      <c r="AB3">
        <f>AVERAGE(Reorganized!AB33:AB35)</f>
        <v>50.534220670402441</v>
      </c>
      <c r="AC3">
        <f>AVERAGE(Reorganized!AC33:AC35)</f>
        <v>60.174302884772992</v>
      </c>
      <c r="AD3">
        <f>AVERAGE(Reorganized!AD33:AD35)</f>
        <v>52.605242061768195</v>
      </c>
      <c r="AE3">
        <f>AVERAGE(Reorganized!AE33:AE35)</f>
        <v>56.04844381875921</v>
      </c>
      <c r="AF3">
        <f>AVERAGE(Reorganized!AF33:AF35)</f>
        <v>75.858085273130214</v>
      </c>
      <c r="AG3">
        <f>AVERAGE(Reorganized!AG33:AG35)</f>
        <v>60.151629687574065</v>
      </c>
      <c r="AH3">
        <f>AVERAGE(Reorganized!AH33:AH35)</f>
        <v>58.551717097710785</v>
      </c>
      <c r="AI3" s="2">
        <f>AVERAGE(Reorganized!AI33:AI35)</f>
        <v>46.806973947971763</v>
      </c>
      <c r="AJ3">
        <f>AVERAGE(Reorganized!AJ33:AJ35)</f>
        <v>50.330707575839845</v>
      </c>
      <c r="AK3">
        <f>AVERAGE(Reorganized!AK33:AK35)</f>
        <v>46.994543971657095</v>
      </c>
      <c r="AL3">
        <f>AVERAGE(Reorganized!AL33:AL35)</f>
        <v>62.009532394265811</v>
      </c>
      <c r="AM3">
        <f>AVERAGE(Reorganized!AM33:AM35)</f>
        <v>46.573154254617968</v>
      </c>
      <c r="AN3">
        <f>AVERAGE(Reorganized!AN33:AN35)</f>
        <v>75.588243706953378</v>
      </c>
      <c r="AO3">
        <f>AVERAGE(Reorganized!AO33:AO35)</f>
        <v>48.614890007970324</v>
      </c>
      <c r="AP3">
        <f>AVERAGE(Reorganized!AP33:AP35)</f>
        <v>55.80730753506333</v>
      </c>
      <c r="AQ3">
        <f>AVERAGE(Reorganized!AQ33:AQ35)</f>
        <v>71.504953425672255</v>
      </c>
      <c r="AR3">
        <f>AVERAGE(Reorganized!AR33:AR35)</f>
        <v>46.874339036929818</v>
      </c>
      <c r="AS3">
        <f>AVERAGE(Reorganized!AS33:AS35)</f>
        <v>27.162121678112822</v>
      </c>
      <c r="AT3" s="2">
        <f>AVERAGE(Reorganized!AT33:AT35)</f>
        <v>63.297426320540637</v>
      </c>
      <c r="AU3">
        <f>AVERAGE(Reorganized!AU33:AU35)</f>
        <v>134.6346249191279</v>
      </c>
      <c r="AV3">
        <f>AVERAGE(Reorganized!AV33:AV35)</f>
        <v>133.59202912235568</v>
      </c>
      <c r="AW3">
        <f>AVERAGE(Reorganized!AW33:AW35)</f>
        <v>141.36951104269335</v>
      </c>
      <c r="AX3">
        <f>AVERAGE(Reorganized!AX33:AX35)</f>
        <v>128.29383622998918</v>
      </c>
      <c r="AY3">
        <f>AVERAGE(Reorganized!AY33:AY35)</f>
        <v>133.12214997337404</v>
      </c>
      <c r="AZ3">
        <f>AVERAGE(Reorganized!AZ33:AZ35)</f>
        <v>133.61497696028525</v>
      </c>
      <c r="BA3">
        <f>AVERAGE(Reorganized!BA33:BA35)</f>
        <v>130.51864436707032</v>
      </c>
      <c r="BB3">
        <f>AVERAGE(Reorganized!BB33:BB35)</f>
        <v>176.08952917262596</v>
      </c>
      <c r="BC3">
        <f>AVERAGE(Reorganized!BC33:BC35)</f>
        <v>120.99431804463377</v>
      </c>
      <c r="BD3">
        <f>AVERAGE(Reorganized!BD33:BD35)</f>
        <v>118.26399256257018</v>
      </c>
      <c r="BE3" s="2">
        <f>AVERAGE(Reorganized!BE33:BE35)</f>
        <v>125.18010312794138</v>
      </c>
      <c r="BF3">
        <f>AVERAGE(Reorganized!BF33:BF35)</f>
        <v>119.33768713408581</v>
      </c>
      <c r="BG3">
        <f>AVERAGE(Reorganized!BG33:BG35)</f>
        <v>120.29319074530984</v>
      </c>
      <c r="BH3">
        <f>AVERAGE(Reorganized!BH33:BH35)</f>
        <v>128.66150969721011</v>
      </c>
      <c r="BI3">
        <f>AVERAGE(Reorganized!BI33:BI35)</f>
        <v>123.71053947189381</v>
      </c>
      <c r="BJ3">
        <f>AVERAGE(Reorganized!BJ33:BJ35)</f>
        <v>126.73175726862529</v>
      </c>
      <c r="BK3">
        <f>AVERAGE(Reorganized!BK33:BK35)</f>
        <v>116.04339168480981</v>
      </c>
      <c r="BL3">
        <f>AVERAGE(Reorganized!BL33:BL35)</f>
        <v>129.93330553663216</v>
      </c>
      <c r="BM3">
        <f>AVERAGE(Reorganized!BM33:BM35)</f>
        <v>150.87336458155593</v>
      </c>
      <c r="BN3">
        <f>AVERAGE(Reorganized!BN33:BN35)</f>
        <v>130.40819760855672</v>
      </c>
      <c r="BO3">
        <f>AVERAGE(Reorganized!BO33:BO35)</f>
        <v>131.71175570096568</v>
      </c>
      <c r="BP3" s="2">
        <f>AVERAGE(Reorganized!BP33:BP35)</f>
        <v>126.00183069667916</v>
      </c>
      <c r="BQ3">
        <f>AVERAGE(Reorganized!BQ33:BQ35)</f>
        <v>77.563228362131369</v>
      </c>
      <c r="BR3">
        <f>AVERAGE(Reorganized!BR33:BR35)</f>
        <v>75.723160722093226</v>
      </c>
      <c r="BS3">
        <f>AVERAGE(Reorganized!BS33:BS35)</f>
        <v>73.007725402718563</v>
      </c>
      <c r="BT3">
        <f>AVERAGE(Reorganized!BT33:BT35)</f>
        <v>74.127682903375515</v>
      </c>
      <c r="BU3">
        <f>AVERAGE(Reorganized!BU33:BU35)</f>
        <v>82.099668952829859</v>
      </c>
      <c r="BV3">
        <f>AVERAGE(Reorganized!BV33:BV35)</f>
        <v>82.000776706517414</v>
      </c>
      <c r="BW3">
        <f>AVERAGE(Reorganized!BW33:BW35)</f>
        <v>77.916207322909713</v>
      </c>
      <c r="BX3">
        <f>AVERAGE(Reorganized!BX33:BX35)</f>
        <v>79.139048752610577</v>
      </c>
      <c r="BY3">
        <f>AVERAGE(Reorganized!BY33:BY35)</f>
        <v>82.042852021489622</v>
      </c>
      <c r="BZ3">
        <f>AVERAGE(Reorganized!BZ33:BZ35)</f>
        <v>77.018014754831043</v>
      </c>
      <c r="CA3" s="2">
        <f>AVERAGE(Reorganized!CA33:CA35)</f>
        <v>71.685122496716616</v>
      </c>
      <c r="CB3">
        <f>AVERAGE(Reorganized!CB33:CB35)</f>
        <v>71.811676849373598</v>
      </c>
      <c r="CC3">
        <f>AVERAGE(Reorganized!CC33:CC35)</f>
        <v>76.098286111103945</v>
      </c>
      <c r="CD3">
        <f>AVERAGE(Reorganized!CD33:CD35)</f>
        <v>76.777868787287744</v>
      </c>
      <c r="CE3">
        <f>AVERAGE(Reorganized!CE33:CE35)</f>
        <v>72.767723008916775</v>
      </c>
      <c r="CF3">
        <f>AVERAGE(Reorganized!CF33:CF35)</f>
        <v>72.524419436626701</v>
      </c>
      <c r="CG3">
        <f>AVERAGE(Reorganized!CG33:CG35)</f>
        <v>70.720465528269514</v>
      </c>
      <c r="CH3">
        <f>AVERAGE(Reorganized!CH33:CH35)</f>
        <v>73.645675638436373</v>
      </c>
      <c r="CI3">
        <f>AVERAGE(Reorganized!CI33:CI35)</f>
        <v>83.137106859673636</v>
      </c>
      <c r="CJ3">
        <f>AVERAGE(Reorganized!CJ33:CJ35)</f>
        <v>79.755679509309687</v>
      </c>
      <c r="CK3">
        <f>AVERAGE(Reorganized!CK33:CK35)</f>
        <v>76.202177187257917</v>
      </c>
      <c r="CL3" s="2">
        <f>AVERAGE(Reorganized!CL33:CL35)</f>
        <v>77.825824308641714</v>
      </c>
    </row>
    <row r="4" spans="1:101" x14ac:dyDescent="0.25">
      <c r="A4" t="s">
        <v>130</v>
      </c>
      <c r="C4">
        <f>AVERAGE(Reorganized!C36:C38)</f>
        <v>93.855460790550353</v>
      </c>
      <c r="D4">
        <f>AVERAGE(Reorganized!D36:D38)</f>
        <v>109.80674160247334</v>
      </c>
      <c r="E4">
        <f>AVERAGE(Reorganized!E36:E38)</f>
        <v>106.33300976866421</v>
      </c>
      <c r="F4">
        <f>AVERAGE(Reorganized!F36:F38)</f>
        <v>96.797219582323763</v>
      </c>
      <c r="G4">
        <f>AVERAGE(Reorganized!G36:G38)</f>
        <v>100.25668561892644</v>
      </c>
      <c r="H4">
        <f>AVERAGE(Reorganized!H36:H38)</f>
        <v>93.707308600492908</v>
      </c>
      <c r="I4">
        <f>AVERAGE(Reorganized!I36:I38)</f>
        <v>110.08209134260942</v>
      </c>
      <c r="J4">
        <f>AVERAGE(Reorganized!J36:J38)</f>
        <v>110.25917070701409</v>
      </c>
      <c r="K4">
        <f>AVERAGE(Reorganized!K36:K38)</f>
        <v>91.820426241446128</v>
      </c>
      <c r="L4">
        <f>AVERAGE(Reorganized!L36:L38)</f>
        <v>99.044771536373389</v>
      </c>
      <c r="M4" s="2">
        <f>AVERAGE(Reorganized!M36:M38)</f>
        <v>103.91494842754575</v>
      </c>
      <c r="N4">
        <f>AVERAGE(Reorganized!N36:N38)</f>
        <v>98.216266675240107</v>
      </c>
      <c r="O4">
        <f>AVERAGE(Reorganized!O36:O38)</f>
        <v>96.317355907859493</v>
      </c>
      <c r="P4">
        <f>AVERAGE(Reorganized!P36:P38)</f>
        <v>98.494598588259919</v>
      </c>
      <c r="Q4">
        <f>AVERAGE(Reorganized!Q36:Q38)</f>
        <v>99.748862967340173</v>
      </c>
      <c r="R4">
        <f>AVERAGE(Reorganized!R36:R38)</f>
        <v>96.318948642499379</v>
      </c>
      <c r="S4">
        <f>AVERAGE(Reorganized!S36:S38)</f>
        <v>102.75561213986204</v>
      </c>
      <c r="T4">
        <f>AVERAGE(Reorganized!T36:T38)</f>
        <v>104.46922606851142</v>
      </c>
      <c r="U4">
        <f>AVERAGE(Reorganized!U36:U38)</f>
        <v>133.84635871764033</v>
      </c>
      <c r="V4">
        <f>AVERAGE(Reorganized!V36:V38)</f>
        <v>87.509245000256712</v>
      </c>
      <c r="W4">
        <f>AVERAGE(Reorganized!W36:W38)</f>
        <v>90.334785251423057</v>
      </c>
      <c r="X4" s="2">
        <f>AVERAGE(Reorganized!X36:X38)</f>
        <v>76.402859938590822</v>
      </c>
      <c r="Y4">
        <f>AVERAGE(Reorganized!Y36:Y38)</f>
        <v>21.501714142949606</v>
      </c>
      <c r="Z4">
        <f>AVERAGE(Reorganized!Z36:Z38)</f>
        <v>20.666982752137219</v>
      </c>
      <c r="AA4">
        <f>AVERAGE(Reorganized!AA36:AA38)</f>
        <v>27.45110324992342</v>
      </c>
      <c r="AB4">
        <f>AVERAGE(Reorganized!AB36:AB38)</f>
        <v>21.028702385287009</v>
      </c>
      <c r="AC4">
        <f>AVERAGE(Reorganized!AC36:AC38)</f>
        <v>29.76700334561313</v>
      </c>
      <c r="AD4">
        <f>AVERAGE(Reorganized!AD36:AD38)</f>
        <v>19.380862813108415</v>
      </c>
      <c r="AE4">
        <f>AVERAGE(Reorganized!AE36:AE38)</f>
        <v>21.451881883294956</v>
      </c>
      <c r="AF4">
        <f>AVERAGE(Reorganized!AF36:AF38)</f>
        <v>32.279645195226749</v>
      </c>
      <c r="AG4">
        <f>AVERAGE(Reorganized!AG36:AG38)</f>
        <v>27.424418421572032</v>
      </c>
      <c r="AH4">
        <f>AVERAGE(Reorganized!AH36:AH38)</f>
        <v>25.590867861765208</v>
      </c>
      <c r="AI4" s="2">
        <f>AVERAGE(Reorganized!AI36:AI38)</f>
        <v>19.171501470134835</v>
      </c>
      <c r="AJ4">
        <f>AVERAGE(Reorganized!AJ36:AJ38)</f>
        <v>19.516355002519091</v>
      </c>
      <c r="AK4">
        <f>AVERAGE(Reorganized!AK36:AK38)</f>
        <v>19.292036842916691</v>
      </c>
      <c r="AL4">
        <f>AVERAGE(Reorganized!AL36:AL38)</f>
        <v>23.452631978575614</v>
      </c>
      <c r="AM4">
        <f>AVERAGE(Reorganized!AM36:AM38)</f>
        <v>20.66233590908864</v>
      </c>
      <c r="AN4">
        <f>AVERAGE(Reorganized!AN36:AN38)</f>
        <v>28.256067950302739</v>
      </c>
      <c r="AO4">
        <f>AVERAGE(Reorganized!AO36:AO38)</f>
        <v>19.442939485661288</v>
      </c>
      <c r="AP4">
        <f>AVERAGE(Reorganized!AP36:AP38)</f>
        <v>27.955107372986987</v>
      </c>
      <c r="AQ4">
        <f>AVERAGE(Reorganized!AQ36:AQ38)</f>
        <v>27.85603283158197</v>
      </c>
      <c r="AR4">
        <f>AVERAGE(Reorganized!AR36:AR38)</f>
        <v>14.443964273604562</v>
      </c>
      <c r="AS4">
        <f>AVERAGE(Reorganized!AS36:AS38)</f>
        <v>-6.7149223962040354</v>
      </c>
      <c r="AT4" s="2">
        <f>AVERAGE(Reorganized!AT36:AT38)</f>
        <v>31.732790334571494</v>
      </c>
      <c r="AU4">
        <f>AVERAGE(Reorganized!AU36:AU38)</f>
        <v>84.189631210958765</v>
      </c>
      <c r="AV4">
        <f>AVERAGE(Reorganized!AV36:AV38)</f>
        <v>84.183537937298524</v>
      </c>
      <c r="AW4">
        <f>AVERAGE(Reorganized!AW36:AW38)</f>
        <v>89.826528789427527</v>
      </c>
      <c r="AX4">
        <f>AVERAGE(Reorganized!AX36:AX38)</f>
        <v>80.699780593514717</v>
      </c>
      <c r="AY4">
        <f>AVERAGE(Reorganized!AY36:AY38)</f>
        <v>85.35347746387697</v>
      </c>
      <c r="AZ4">
        <f>AVERAGE(Reorganized!AZ36:AZ38)</f>
        <v>85.091333149316355</v>
      </c>
      <c r="BA4">
        <f>AVERAGE(Reorganized!BA36:BA38)</f>
        <v>82.487177877608062</v>
      </c>
      <c r="BB4">
        <f>AVERAGE(Reorganized!BB36:BB38)</f>
        <v>108.86098817040073</v>
      </c>
      <c r="BC4">
        <f>AVERAGE(Reorganized!BC36:BC38)</f>
        <v>75.96473730257776</v>
      </c>
      <c r="BD4">
        <f>AVERAGE(Reorganized!BD36:BD38)</f>
        <v>74.279630242082263</v>
      </c>
      <c r="BE4" s="2">
        <f>AVERAGE(Reorganized!BE36:BE38)</f>
        <v>80.326109901986783</v>
      </c>
      <c r="BF4">
        <f>AVERAGE(Reorganized!BF36:BF38)</f>
        <v>72.639913219316483</v>
      </c>
      <c r="BG4">
        <f>AVERAGE(Reorganized!BG36:BG38)</f>
        <v>73.761309468428351</v>
      </c>
      <c r="BH4">
        <f>AVERAGE(Reorganized!BH36:BH38)</f>
        <v>78.12974031615488</v>
      </c>
      <c r="BI4">
        <f>AVERAGE(Reorganized!BI36:BI38)</f>
        <v>74.283960567917575</v>
      </c>
      <c r="BJ4">
        <f>AVERAGE(Reorganized!BJ36:BJ38)</f>
        <v>76.289111149034824</v>
      </c>
      <c r="BK4">
        <f>AVERAGE(Reorganized!BK36:BK38)</f>
        <v>70.408014160908237</v>
      </c>
      <c r="BL4">
        <f>AVERAGE(Reorganized!BL36:BL38)</f>
        <v>78.721428205476897</v>
      </c>
      <c r="BM4">
        <f>AVERAGE(Reorganized!BM36:BM38)</f>
        <v>91.644787656329456</v>
      </c>
      <c r="BN4">
        <f>AVERAGE(Reorganized!BN36:BN38)</f>
        <v>79.636107840499861</v>
      </c>
      <c r="BO4">
        <f>AVERAGE(Reorganized!BO36:BO38)</f>
        <v>76.320303977849548</v>
      </c>
      <c r="BP4" s="2">
        <f>AVERAGE(Reorganized!BP36:BP38)</f>
        <v>75.319317529521712</v>
      </c>
      <c r="BQ4">
        <f>AVERAGE(Reorganized!BQ36:BQ38)</f>
        <v>34.624326951671684</v>
      </c>
      <c r="BR4">
        <f>AVERAGE(Reorganized!BR36:BR38)</f>
        <v>33.422882352808124</v>
      </c>
      <c r="BS4">
        <f>AVERAGE(Reorganized!BS36:BS38)</f>
        <v>32.824931165845321</v>
      </c>
      <c r="BT4">
        <f>AVERAGE(Reorganized!BT36:BT38)</f>
        <v>33.950239843121658</v>
      </c>
      <c r="BU4">
        <f>AVERAGE(Reorganized!BU36:BU38)</f>
        <v>37.929878249846716</v>
      </c>
      <c r="BV4">
        <f>AVERAGE(Reorganized!BV36:BV38)</f>
        <v>38.019744299584247</v>
      </c>
      <c r="BW4">
        <f>AVERAGE(Reorganized!BW36:BW38)</f>
        <v>39.792698405354884</v>
      </c>
      <c r="BX4">
        <f>AVERAGE(Reorganized!BX36:BX38)</f>
        <v>35.191508055225768</v>
      </c>
      <c r="BY4">
        <f>AVERAGE(Reorganized!BY36:BY38)</f>
        <v>37.7723942923339</v>
      </c>
      <c r="BZ4">
        <f>AVERAGE(Reorganized!BZ36:BZ38)</f>
        <v>34.421455858281014</v>
      </c>
      <c r="CA4" s="2">
        <f>AVERAGE(Reorganized!CA36:CA38)</f>
        <v>32.489478920065011</v>
      </c>
      <c r="CB4">
        <f>AVERAGE(Reorganized!CB36:CB38)</f>
        <v>32.882540446817281</v>
      </c>
      <c r="CC4">
        <f>AVERAGE(Reorganized!CC36:CC38)</f>
        <v>34.71884057083043</v>
      </c>
      <c r="CD4">
        <f>AVERAGE(Reorganized!CD36:CD38)</f>
        <v>36.264087329133901</v>
      </c>
      <c r="CE4">
        <f>AVERAGE(Reorganized!CE36:CE38)</f>
        <v>31.8734106751415</v>
      </c>
      <c r="CF4">
        <f>AVERAGE(Reorganized!CF36:CF38)</f>
        <v>34.365425419330187</v>
      </c>
      <c r="CG4">
        <f>AVERAGE(Reorganized!CG36:CG38)</f>
        <v>32.639772352936291</v>
      </c>
      <c r="CH4">
        <f>AVERAGE(Reorganized!CH36:CH38)</f>
        <v>33.374080835037773</v>
      </c>
      <c r="CI4">
        <f>AVERAGE(Reorganized!CI36:CI38)</f>
        <v>37.872071650401899</v>
      </c>
      <c r="CJ4">
        <f>AVERAGE(Reorganized!CJ36:CJ38)</f>
        <v>42.220207587819843</v>
      </c>
      <c r="CK4">
        <f>AVERAGE(Reorganized!CK36:CK38)</f>
        <v>33.661205172944243</v>
      </c>
      <c r="CL4" s="2">
        <f>AVERAGE(Reorganized!CL36:CL38)</f>
        <v>34.249083391135684</v>
      </c>
    </row>
    <row r="5" spans="1:101" x14ac:dyDescent="0.25">
      <c r="A5" t="s">
        <v>131</v>
      </c>
      <c r="C5">
        <f>AVERAGE(Reorganized!C39:C41)</f>
        <v>134.21477969190565</v>
      </c>
      <c r="D5">
        <f>AVERAGE(Reorganized!D39:D41)</f>
        <v>153.89290670511107</v>
      </c>
      <c r="E5">
        <f>AVERAGE(Reorganized!E39:E41)</f>
        <v>153.59348406497273</v>
      </c>
      <c r="F5">
        <f>AVERAGE(Reorganized!F39:F41)</f>
        <v>135.97405320781226</v>
      </c>
      <c r="G5">
        <f>AVERAGE(Reorganized!G39:G41)</f>
        <v>139.44193740791522</v>
      </c>
      <c r="H5">
        <f>AVERAGE(Reorganized!H39:H41)</f>
        <v>137.72851779598602</v>
      </c>
      <c r="I5">
        <f>AVERAGE(Reorganized!I39:I41)</f>
        <v>160.68052867505128</v>
      </c>
      <c r="J5">
        <f>AVERAGE(Reorganized!J39:J41)</f>
        <v>157.34880959151994</v>
      </c>
      <c r="K5">
        <f>AVERAGE(Reorganized!K39:K41)</f>
        <v>160.03253446048069</v>
      </c>
      <c r="L5">
        <f>AVERAGE(Reorganized!L39:L41)</f>
        <v>135.73240843605771</v>
      </c>
      <c r="M5" s="2">
        <f>AVERAGE(Reorganized!M39:M41)</f>
        <v>134.90941505195715</v>
      </c>
      <c r="N5">
        <f>AVERAGE(Reorganized!N39:N41)</f>
        <v>137.43709101243547</v>
      </c>
      <c r="O5">
        <f>AVERAGE(Reorganized!O39:O41)</f>
        <v>130.08161768949321</v>
      </c>
      <c r="P5">
        <f>AVERAGE(Reorganized!P39:P41)</f>
        <v>134.74704771592471</v>
      </c>
      <c r="Q5">
        <f>AVERAGE(Reorganized!Q39:Q41)</f>
        <v>137.91329162910998</v>
      </c>
      <c r="R5">
        <f>AVERAGE(Reorganized!R39:R41)</f>
        <v>133.23578320064334</v>
      </c>
      <c r="S5">
        <f>AVERAGE(Reorganized!S39:S41)</f>
        <v>136.97236421914522</v>
      </c>
      <c r="T5">
        <f>AVERAGE(Reorganized!T39:T41)</f>
        <v>142.12668992974886</v>
      </c>
      <c r="U5">
        <f>AVERAGE(Reorganized!U39:U41)</f>
        <v>182.14195551744379</v>
      </c>
      <c r="V5">
        <f>AVERAGE(Reorganized!V39:V41)</f>
        <v>121.8937872549696</v>
      </c>
      <c r="W5">
        <f>AVERAGE(Reorganized!W39:W41)</f>
        <v>127.83225892542079</v>
      </c>
      <c r="X5" s="2">
        <f>AVERAGE(Reorganized!X39:X41)</f>
        <v>112.70296989055528</v>
      </c>
      <c r="Y5">
        <f>AVERAGE(Reorganized!Y39:Y41)</f>
        <v>66.605277767029605</v>
      </c>
      <c r="Z5">
        <f>AVERAGE(Reorganized!Z39:Z41)</f>
        <v>67.033904465706698</v>
      </c>
      <c r="AA5">
        <f>AVERAGE(Reorganized!AA39:AA41)</f>
        <v>67.308573052329052</v>
      </c>
      <c r="AB5">
        <f>AVERAGE(Reorganized!AB39:AB41)</f>
        <v>70.235464663584111</v>
      </c>
      <c r="AC5">
        <f>AVERAGE(Reorganized!AC39:AC41)</f>
        <v>74.061574781285614</v>
      </c>
      <c r="AD5">
        <f>AVERAGE(Reorganized!AD39:AD41)</f>
        <v>68.087066840824178</v>
      </c>
      <c r="AE5">
        <f>AVERAGE(Reorganized!AE39:AE41)</f>
        <v>80.417017931846871</v>
      </c>
      <c r="AF5">
        <f>AVERAGE(Reorganized!AF39:AF41)</f>
        <v>104.19811614425176</v>
      </c>
      <c r="AG5">
        <f>AVERAGE(Reorganized!AG39:AG41)</f>
        <v>64.035331682667817</v>
      </c>
      <c r="AH5">
        <f>AVERAGE(Reorganized!AH39:AH41)</f>
        <v>79.753262965760939</v>
      </c>
      <c r="AI5" s="2">
        <f>AVERAGE(Reorganized!AI39:AI41)</f>
        <v>65.710450043075653</v>
      </c>
      <c r="AJ5">
        <f>AVERAGE(Reorganized!AJ39:AJ41)</f>
        <v>64.259871117288142</v>
      </c>
      <c r="AK5">
        <f>AVERAGE(Reorganized!AK39:AK41)</f>
        <v>65.70610207593522</v>
      </c>
      <c r="AL5">
        <f>AVERAGE(Reorganized!AL39:AL41)</f>
        <v>62.339790644657434</v>
      </c>
      <c r="AM5">
        <f>AVERAGE(Reorganized!AM39:AM41)</f>
        <v>61.563057537020448</v>
      </c>
      <c r="AN5">
        <f>AVERAGE(Reorganized!AN39:AN41)</f>
        <v>71.896041525656742</v>
      </c>
      <c r="AO5">
        <f>AVERAGE(Reorganized!AO39:AO41)</f>
        <v>52.882482919288357</v>
      </c>
      <c r="AP5">
        <f>AVERAGE(Reorganized!AP39:AP41)</f>
        <v>64.153301981783883</v>
      </c>
      <c r="AQ5">
        <f>AVERAGE(Reorganized!AQ39:AQ41)</f>
        <v>89.564359481517968</v>
      </c>
      <c r="AR5">
        <f>AVERAGE(Reorganized!AR39:AR41)</f>
        <v>61.636952933518408</v>
      </c>
      <c r="AS5">
        <f>AVERAGE(Reorganized!AS39:AS41)</f>
        <v>35.649590071093236</v>
      </c>
      <c r="AT5" s="2">
        <f>AVERAGE(Reorganized!AT39:AT41)</f>
        <v>82.060538627748642</v>
      </c>
      <c r="AU5">
        <f>AVERAGE(Reorganized!AU39:AU41)</f>
        <v>173.56976314107726</v>
      </c>
      <c r="AV5">
        <f>AVERAGE(Reorganized!AV39:AV41)</f>
        <v>168.92059406774069</v>
      </c>
      <c r="AW5">
        <f>AVERAGE(Reorganized!AW39:AW41)</f>
        <v>178.26984635001858</v>
      </c>
      <c r="AX5">
        <f>AVERAGE(Reorganized!AX39:AX41)</f>
        <v>162.1105300284448</v>
      </c>
      <c r="AY5">
        <f>AVERAGE(Reorganized!AY39:AY41)</f>
        <v>161.74385779305604</v>
      </c>
      <c r="AZ5">
        <f>AVERAGE(Reorganized!AZ39:AZ41)</f>
        <v>162.94882874465907</v>
      </c>
      <c r="BA5">
        <f>AVERAGE(Reorganized!BA39:BA41)</f>
        <v>162.1077925775719</v>
      </c>
      <c r="BB5">
        <f>AVERAGE(Reorganized!BB39:BB41)</f>
        <v>212.77072778689489</v>
      </c>
      <c r="BC5">
        <f>AVERAGE(Reorganized!BC39:BC41)</f>
        <v>146.34146789411571</v>
      </c>
      <c r="BD5">
        <f>AVERAGE(Reorganized!BD39:BD41)</f>
        <v>143.56501838978207</v>
      </c>
      <c r="BE5" s="2">
        <f>AVERAGE(Reorganized!BE39:BE41)</f>
        <v>160.56026980729359</v>
      </c>
      <c r="BF5">
        <f>AVERAGE(Reorganized!BF39:BF41)</f>
        <v>156.05848053394507</v>
      </c>
      <c r="BG5">
        <f>AVERAGE(Reorganized!BG39:BG41)</f>
        <v>160.20888525477361</v>
      </c>
      <c r="BH5">
        <f>AVERAGE(Reorganized!BH39:BH41)</f>
        <v>162.09380358515855</v>
      </c>
      <c r="BI5">
        <f>AVERAGE(Reorganized!BI39:BI41)</f>
        <v>166.37247330039827</v>
      </c>
      <c r="BJ5">
        <f>AVERAGE(Reorganized!BJ39:BJ41)</f>
        <v>159.01656749360106</v>
      </c>
      <c r="BK5">
        <f>AVERAGE(Reorganized!BK39:BK41)</f>
        <v>144.15276868047837</v>
      </c>
      <c r="BL5">
        <f>AVERAGE(Reorganized!BL39:BL41)</f>
        <v>162.78450891685995</v>
      </c>
      <c r="BM5">
        <f>AVERAGE(Reorganized!BM39:BM41)</f>
        <v>194.17231579468898</v>
      </c>
      <c r="BN5">
        <f>AVERAGE(Reorganized!BN39:BN41)</f>
        <v>165.48357934313609</v>
      </c>
      <c r="BO5">
        <f>AVERAGE(Reorganized!BO39:BO41)</f>
        <v>153.29252634478658</v>
      </c>
      <c r="BP5" s="2">
        <f>AVERAGE(Reorganized!BP39:BP41)</f>
        <v>166.98935869498851</v>
      </c>
      <c r="BQ5">
        <f>AVERAGE(Reorganized!BQ39:BQ41)</f>
        <v>121.25980927960011</v>
      </c>
      <c r="BR5">
        <f>AVERAGE(Reorganized!BR39:BR41)</f>
        <v>119.07241842286349</v>
      </c>
      <c r="BS5">
        <f>AVERAGE(Reorganized!BS39:BS41)</f>
        <v>109.0084493243951</v>
      </c>
      <c r="BT5">
        <f>AVERAGE(Reorganized!BT39:BT41)</f>
        <v>117.17081803771494</v>
      </c>
      <c r="BU5">
        <f>AVERAGE(Reorganized!BU39:BU41)</f>
        <v>124.17899962887105</v>
      </c>
      <c r="BV5">
        <f>AVERAGE(Reorganized!BV39:BV41)</f>
        <v>113.73240881422227</v>
      </c>
      <c r="BW5">
        <f>AVERAGE(Reorganized!BW39:BW41)</f>
        <v>109.23091041920702</v>
      </c>
      <c r="BX5">
        <f>AVERAGE(Reorganized!BX39:BX41)</f>
        <v>130.14543805701146</v>
      </c>
      <c r="BY5">
        <f>AVERAGE(Reorganized!BY39:BY41)</f>
        <v>116.50418337744502</v>
      </c>
      <c r="BZ5">
        <f>AVERAGE(Reorganized!BZ39:BZ41)</f>
        <v>121.31058308270299</v>
      </c>
      <c r="CA5" s="2">
        <f>AVERAGE(Reorganized!CA39:CA41)</f>
        <v>122.92021809623868</v>
      </c>
      <c r="CB5">
        <f>AVERAGE(Reorganized!CB39:CB41)</f>
        <v>119.97455584744209</v>
      </c>
      <c r="CC5">
        <f>AVERAGE(Reorganized!CC39:CC41)</f>
        <v>119.38717976175138</v>
      </c>
      <c r="CD5">
        <f>AVERAGE(Reorganized!CD39:CD41)</f>
        <v>131.50928682878563</v>
      </c>
      <c r="CE5">
        <f>AVERAGE(Reorganized!CE39:CE41)</f>
        <v>123.68702159175653</v>
      </c>
      <c r="CF5">
        <f>AVERAGE(Reorganized!CF39:CF41)</f>
        <v>123.5524322730567</v>
      </c>
      <c r="CG5">
        <f>AVERAGE(Reorganized!CG39:CG41)</f>
        <v>123.53443362619981</v>
      </c>
      <c r="CH5">
        <f>AVERAGE(Reorganized!CH39:CH41)</f>
        <v>120.79780372694189</v>
      </c>
      <c r="CI5">
        <f>AVERAGE(Reorganized!CI39:CI41)</f>
        <v>132.32038606619534</v>
      </c>
      <c r="CJ5">
        <f>AVERAGE(Reorganized!CJ39:CJ41)</f>
        <v>131.75766865347538</v>
      </c>
      <c r="CK5">
        <f>AVERAGE(Reorganized!CK39:CK41)</f>
        <v>127.69619179703226</v>
      </c>
      <c r="CL5" s="2">
        <f>AVERAGE(Reorganized!CL39:CL41)</f>
        <v>136.09486759237217</v>
      </c>
    </row>
    <row r="6" spans="1:101" x14ac:dyDescent="0.25">
      <c r="A6" t="s">
        <v>132</v>
      </c>
      <c r="C6">
        <f>AVERAGE(Reorganized!C42:C44)</f>
        <v>83.888616494847412</v>
      </c>
      <c r="D6">
        <f>AVERAGE(Reorganized!D42:D44)</f>
        <v>104.29745093652616</v>
      </c>
      <c r="E6">
        <f>AVERAGE(Reorganized!E42:E44)</f>
        <v>103.89523664645564</v>
      </c>
      <c r="F6">
        <f>AVERAGE(Reorganized!F42:F44)</f>
        <v>96.516223617124822</v>
      </c>
      <c r="G6">
        <f>AVERAGE(Reorganized!G42:G44)</f>
        <v>96.853538128242235</v>
      </c>
      <c r="H6">
        <f>AVERAGE(Reorganized!H42:H44)</f>
        <v>91.951831540990838</v>
      </c>
      <c r="I6">
        <f>AVERAGE(Reorganized!I42:I44)</f>
        <v>105.20631968729681</v>
      </c>
      <c r="J6">
        <f>AVERAGE(Reorganized!J42:J44)</f>
        <v>108.30801420177427</v>
      </c>
      <c r="K6">
        <f>AVERAGE(Reorganized!K42:K44)</f>
        <v>112.08762236628523</v>
      </c>
      <c r="L6">
        <f>AVERAGE(Reorganized!L42:L44)</f>
        <v>95.758603151433135</v>
      </c>
      <c r="M6" s="2">
        <f>AVERAGE(Reorganized!M42:M44)</f>
        <v>95.410195738166223</v>
      </c>
      <c r="N6">
        <f>AVERAGE(Reorganized!N42:N44)</f>
        <v>89.30101175267356</v>
      </c>
      <c r="O6">
        <f>AVERAGE(Reorganized!O42:O44)</f>
        <v>86.008177166940712</v>
      </c>
      <c r="P6">
        <f>AVERAGE(Reorganized!P42:P44)</f>
        <v>90.855785369935518</v>
      </c>
      <c r="Q6">
        <f>AVERAGE(Reorganized!Q42:Q44)</f>
        <v>94.678648230387424</v>
      </c>
      <c r="R6">
        <f>AVERAGE(Reorganized!R42:R44)</f>
        <v>90.757711372732501</v>
      </c>
      <c r="S6">
        <f>AVERAGE(Reorganized!S42:S44)</f>
        <v>94.239291335804978</v>
      </c>
      <c r="T6">
        <f>AVERAGE(Reorganized!T42:T44)</f>
        <v>100.52943408280646</v>
      </c>
      <c r="U6">
        <f>AVERAGE(Reorganized!U42:U44)</f>
        <v>127.60542910683735</v>
      </c>
      <c r="V6">
        <f>AVERAGE(Reorganized!V42:V44)</f>
        <v>81.60623139477066</v>
      </c>
      <c r="W6">
        <f>AVERAGE(Reorganized!W42:W44)</f>
        <v>84.077036339879101</v>
      </c>
      <c r="X6" s="2">
        <f>AVERAGE(Reorganized!X42:X44)</f>
        <v>70.824420205778281</v>
      </c>
      <c r="Y6">
        <f>AVERAGE(Reorganized!Y42:Y44)</f>
        <v>13.189401697438099</v>
      </c>
      <c r="Z6">
        <f>AVERAGE(Reorganized!Z42:Z44)</f>
        <v>12.864197092882563</v>
      </c>
      <c r="AA6">
        <f>AVERAGE(Reorganized!AA42:AA44)</f>
        <v>13.366750919836493</v>
      </c>
      <c r="AB6">
        <f>AVERAGE(Reorganized!AB42:AB44)</f>
        <v>13.456696578190156</v>
      </c>
      <c r="AC6">
        <f>AVERAGE(Reorganized!AC42:AC44)</f>
        <v>17.35297355679041</v>
      </c>
      <c r="AD6">
        <f>AVERAGE(Reorganized!AD42:AD44)</f>
        <v>12.073476751997257</v>
      </c>
      <c r="AE6">
        <f>AVERAGE(Reorganized!AE42:AE44)</f>
        <v>11.850797125459463</v>
      </c>
      <c r="AF6">
        <f>AVERAGE(Reorganized!AF42:AF44)</f>
        <v>16.894676115772839</v>
      </c>
      <c r="AG6">
        <f>AVERAGE(Reorganized!AG42:AG44)</f>
        <v>18.944555558992576</v>
      </c>
      <c r="AH6">
        <f>AVERAGE(Reorganized!AH42:AH44)</f>
        <v>15.203224239589881</v>
      </c>
      <c r="AI6" s="2">
        <f>AVERAGE(Reorganized!AI42:AI44)</f>
        <v>10.380527716306103</v>
      </c>
      <c r="AJ6">
        <f>AVERAGE(Reorganized!AJ42:AJ44)</f>
        <v>11.533427430676035</v>
      </c>
      <c r="AK6">
        <f>AVERAGE(Reorganized!AK42:AK44)</f>
        <v>11.107155518289483</v>
      </c>
      <c r="AL6">
        <f>AVERAGE(Reorganized!AL42:AL44)</f>
        <v>15.673131247388056</v>
      </c>
      <c r="AM6">
        <f>AVERAGE(Reorganized!AM42:AM44)</f>
        <v>12.379657256813998</v>
      </c>
      <c r="AN6">
        <f>AVERAGE(Reorganized!AN42:AN44)</f>
        <v>16.231729407001879</v>
      </c>
      <c r="AO6">
        <f>AVERAGE(Reorganized!AO42:AO44)</f>
        <v>13.403256785633568</v>
      </c>
      <c r="AP6">
        <f>AVERAGE(Reorganized!AP42:AP44)</f>
        <v>10.629786544883945</v>
      </c>
      <c r="AQ6">
        <f>AVERAGE(Reorganized!AQ42:AQ44)</f>
        <v>13.41950456101503</v>
      </c>
      <c r="AR6">
        <f>AVERAGE(Reorganized!AR42:AR44)</f>
        <v>10.104634968057432</v>
      </c>
      <c r="AS6">
        <f>AVERAGE(Reorganized!AS42:AS44)</f>
        <v>-16.889281749329218</v>
      </c>
      <c r="AT6" s="2">
        <f>AVERAGE(Reorganized!AT42:AT44)</f>
        <v>19.457744015592734</v>
      </c>
      <c r="AU6">
        <f>AVERAGE(Reorganized!AU42:AU44)</f>
        <v>73.279672958151693</v>
      </c>
      <c r="AV6">
        <f>AVERAGE(Reorganized!AV42:AV44)</f>
        <v>69.661961520932621</v>
      </c>
      <c r="AW6">
        <f>AVERAGE(Reorganized!AW42:AW44)</f>
        <v>76.74269309629004</v>
      </c>
      <c r="AX6">
        <f>AVERAGE(Reorganized!AX42:AX44)</f>
        <v>71.297050847508913</v>
      </c>
      <c r="AY6">
        <f>AVERAGE(Reorganized!AY42:AY44)</f>
        <v>73.501983839094763</v>
      </c>
      <c r="AZ6">
        <f>AVERAGE(Reorganized!AZ42:AZ44)</f>
        <v>71.486421043439506</v>
      </c>
      <c r="BA6">
        <f>AVERAGE(Reorganized!BA42:BA44)</f>
        <v>70.200160216876768</v>
      </c>
      <c r="BB6">
        <f>AVERAGE(Reorganized!BB42:BB44)</f>
        <v>94.982107208452703</v>
      </c>
      <c r="BC6">
        <f>AVERAGE(Reorganized!BC42:BC44)</f>
        <v>65.928184926996096</v>
      </c>
      <c r="BD6">
        <f>AVERAGE(Reorganized!BD42:BD44)</f>
        <v>63.883808247589911</v>
      </c>
      <c r="BE6" s="2">
        <f>AVERAGE(Reorganized!BE42:BE44)</f>
        <v>70.59854735418709</v>
      </c>
      <c r="BF6">
        <f>AVERAGE(Reorganized!BF42:BF44)</f>
        <v>61.028586894614399</v>
      </c>
      <c r="BG6">
        <f>AVERAGE(Reorganized!BG42:BG44)</f>
        <v>62.124517546098055</v>
      </c>
      <c r="BH6">
        <f>AVERAGE(Reorganized!BH42:BH44)</f>
        <v>64.704460884672301</v>
      </c>
      <c r="BI6">
        <f>AVERAGE(Reorganized!BI42:BI44)</f>
        <v>63.042526356913378</v>
      </c>
      <c r="BJ6">
        <f>AVERAGE(Reorganized!BJ42:BJ44)</f>
        <v>64.197307399373059</v>
      </c>
      <c r="BK6">
        <f>AVERAGE(Reorganized!BK42:BK44)</f>
        <v>59.069580960077531</v>
      </c>
      <c r="BL6">
        <f>AVERAGE(Reorganized!BL42:BL44)</f>
        <v>67.713622251009028</v>
      </c>
      <c r="BM6">
        <f>AVERAGE(Reorganized!BM42:BM44)</f>
        <v>78.076795416359914</v>
      </c>
      <c r="BN6">
        <f>AVERAGE(Reorganized!BN42:BN44)</f>
        <v>66.455671209808784</v>
      </c>
      <c r="BO6">
        <f>AVERAGE(Reorganized!BO42:BO44)</f>
        <v>61.580375335254352</v>
      </c>
      <c r="BP6" s="2">
        <f>AVERAGE(Reorganized!BP42:BP44)</f>
        <v>64.14634878200188</v>
      </c>
      <c r="BQ6">
        <f>AVERAGE(Reorganized!BQ42:BQ44)</f>
        <v>19.537904783873788</v>
      </c>
      <c r="BR6">
        <f>AVERAGE(Reorganized!BR42:BR44)</f>
        <v>17.561234211675327</v>
      </c>
      <c r="BS6">
        <f>AVERAGE(Reorganized!BS42:BS44)</f>
        <v>18.734468937597669</v>
      </c>
      <c r="BT6">
        <f>AVERAGE(Reorganized!BT42:BT44)</f>
        <v>18.81411276043454</v>
      </c>
      <c r="BU6">
        <f>AVERAGE(Reorganized!BU42:BU44)</f>
        <v>21.641509096607532</v>
      </c>
      <c r="BV6">
        <f>AVERAGE(Reorganized!BV42:BV44)</f>
        <v>23.433465339912615</v>
      </c>
      <c r="BW6">
        <f>AVERAGE(Reorganized!BW42:BW44)</f>
        <v>26.135000021164874</v>
      </c>
      <c r="BX6">
        <f>AVERAGE(Reorganized!BX42:BX44)</f>
        <v>19.323602474334844</v>
      </c>
      <c r="BY6">
        <f>AVERAGE(Reorganized!BY42:BY44)</f>
        <v>23.095582316843522</v>
      </c>
      <c r="BZ6">
        <f>AVERAGE(Reorganized!BZ42:BZ44)</f>
        <v>19.059988146008564</v>
      </c>
      <c r="CA6" s="2">
        <f>AVERAGE(Reorganized!CA42:CA44)</f>
        <v>18.863194187885906</v>
      </c>
      <c r="CB6">
        <f>AVERAGE(Reorganized!CB42:CB44)</f>
        <v>18.850879075305851</v>
      </c>
      <c r="CC6">
        <f>AVERAGE(Reorganized!CC42:CC44)</f>
        <v>19.968908898859112</v>
      </c>
      <c r="CD6">
        <f>AVERAGE(Reorganized!CD42:CD44)</f>
        <v>20.638749315405473</v>
      </c>
      <c r="CE6">
        <f>AVERAGE(Reorganized!CE42:CE44)</f>
        <v>17.43753569216814</v>
      </c>
      <c r="CF6">
        <f>AVERAGE(Reorganized!CF42:CF44)</f>
        <v>20.575834386527585</v>
      </c>
      <c r="CG6">
        <f>AVERAGE(Reorganized!CG42:CG44)</f>
        <v>18.916931087485803</v>
      </c>
      <c r="CH6">
        <f>AVERAGE(Reorganized!CH42:CH44)</f>
        <v>18.861762186087404</v>
      </c>
      <c r="CI6">
        <f>AVERAGE(Reorganized!CI42:CI44)</f>
        <v>22.966859890011076</v>
      </c>
      <c r="CJ6">
        <f>AVERAGE(Reorganized!CJ42:CJ44)</f>
        <v>29.098177983525648</v>
      </c>
      <c r="CK6">
        <f>AVERAGE(Reorganized!CK42:CK44)</f>
        <v>19.304456533749903</v>
      </c>
      <c r="CL6" s="2">
        <f>AVERAGE(Reorganized!CL42:CL44)</f>
        <v>19.777803605625675</v>
      </c>
    </row>
    <row r="7" spans="1:101" x14ac:dyDescent="0.25">
      <c r="A7" t="s">
        <v>133</v>
      </c>
      <c r="C7">
        <f>C3-C6</f>
        <v>42.394573105622541</v>
      </c>
      <c r="D7">
        <f t="shared" ref="D7:BO7" si="0">D3-D6</f>
        <v>31.42096350222036</v>
      </c>
      <c r="E7">
        <f t="shared" si="0"/>
        <v>34.566079561928277</v>
      </c>
      <c r="F7">
        <f t="shared" si="0"/>
        <v>23.421530662045143</v>
      </c>
      <c r="G7">
        <f t="shared" si="0"/>
        <v>32.291494048997038</v>
      </c>
      <c r="H7">
        <f t="shared" si="0"/>
        <v>29.400528123297207</v>
      </c>
      <c r="I7">
        <f t="shared" si="0"/>
        <v>39.829950890183071</v>
      </c>
      <c r="J7">
        <f t="shared" si="0"/>
        <v>26.605188366530243</v>
      </c>
      <c r="K7">
        <f t="shared" si="0"/>
        <v>26.487429421919089</v>
      </c>
      <c r="L7">
        <f t="shared" si="0"/>
        <v>29.683593270081701</v>
      </c>
      <c r="M7" s="2">
        <f t="shared" si="0"/>
        <v>31.838130152580135</v>
      </c>
      <c r="N7">
        <f t="shared" si="0"/>
        <v>40.172861229805875</v>
      </c>
      <c r="O7">
        <f t="shared" si="0"/>
        <v>40.280553205692399</v>
      </c>
      <c r="P7">
        <f t="shared" si="0"/>
        <v>37.702762123531841</v>
      </c>
      <c r="Q7">
        <f t="shared" si="0"/>
        <v>32.04222570422354</v>
      </c>
      <c r="R7">
        <f t="shared" si="0"/>
        <v>36.625780144029321</v>
      </c>
      <c r="S7">
        <f t="shared" si="0"/>
        <v>39.910740497385603</v>
      </c>
      <c r="T7">
        <f t="shared" si="0"/>
        <v>35.386366649750101</v>
      </c>
      <c r="U7">
        <f t="shared" si="0"/>
        <v>45.452527610611142</v>
      </c>
      <c r="V7">
        <f t="shared" si="0"/>
        <v>32.265339859404065</v>
      </c>
      <c r="W7">
        <f t="shared" si="0"/>
        <v>30.621734864614538</v>
      </c>
      <c r="X7" s="2">
        <f t="shared" si="0"/>
        <v>31.769404902906714</v>
      </c>
      <c r="Y7">
        <f t="shared" si="0"/>
        <v>35.130212201530135</v>
      </c>
      <c r="Z7">
        <f t="shared" si="0"/>
        <v>37.856006597787548</v>
      </c>
      <c r="AA7">
        <f t="shared" si="0"/>
        <v>38.416815421510037</v>
      </c>
      <c r="AB7">
        <f t="shared" si="0"/>
        <v>37.077524092212286</v>
      </c>
      <c r="AC7">
        <f t="shared" si="0"/>
        <v>42.821329327982582</v>
      </c>
      <c r="AD7">
        <f t="shared" si="0"/>
        <v>40.53176530977094</v>
      </c>
      <c r="AE7">
        <f t="shared" si="0"/>
        <v>44.197646693299745</v>
      </c>
      <c r="AF7">
        <f t="shared" si="0"/>
        <v>58.963409157357376</v>
      </c>
      <c r="AG7">
        <f t="shared" si="0"/>
        <v>41.207074128581489</v>
      </c>
      <c r="AH7">
        <f t="shared" si="0"/>
        <v>43.348492858120906</v>
      </c>
      <c r="AI7" s="2">
        <f t="shared" si="0"/>
        <v>36.426446231665658</v>
      </c>
      <c r="AJ7">
        <f t="shared" si="0"/>
        <v>38.797280145163811</v>
      </c>
      <c r="AK7">
        <f t="shared" si="0"/>
        <v>35.887388453367613</v>
      </c>
      <c r="AL7">
        <f t="shared" si="0"/>
        <v>46.336401146877755</v>
      </c>
      <c r="AM7">
        <f t="shared" si="0"/>
        <v>34.193496997803969</v>
      </c>
      <c r="AN7">
        <f t="shared" si="0"/>
        <v>59.356514299951499</v>
      </c>
      <c r="AO7">
        <f t="shared" si="0"/>
        <v>35.211633222336758</v>
      </c>
      <c r="AP7">
        <f t="shared" si="0"/>
        <v>45.177520990179389</v>
      </c>
      <c r="AQ7">
        <f t="shared" si="0"/>
        <v>58.085448864657224</v>
      </c>
      <c r="AR7">
        <f t="shared" si="0"/>
        <v>36.769704068872386</v>
      </c>
      <c r="AS7">
        <f t="shared" si="0"/>
        <v>44.05140342744204</v>
      </c>
      <c r="AT7" s="2">
        <f t="shared" si="0"/>
        <v>43.8396823049479</v>
      </c>
      <c r="AU7">
        <f t="shared" si="0"/>
        <v>61.354951960976209</v>
      </c>
      <c r="AV7">
        <f t="shared" si="0"/>
        <v>63.930067601423062</v>
      </c>
      <c r="AW7">
        <f t="shared" si="0"/>
        <v>64.626817946403307</v>
      </c>
      <c r="AX7">
        <f t="shared" si="0"/>
        <v>56.996785382480269</v>
      </c>
      <c r="AY7">
        <f t="shared" si="0"/>
        <v>59.620166134279273</v>
      </c>
      <c r="AZ7">
        <f t="shared" si="0"/>
        <v>62.128555916845741</v>
      </c>
      <c r="BA7">
        <f t="shared" si="0"/>
        <v>60.318484150193555</v>
      </c>
      <c r="BB7">
        <f t="shared" si="0"/>
        <v>81.107421964173255</v>
      </c>
      <c r="BC7">
        <f t="shared" si="0"/>
        <v>55.066133117637676</v>
      </c>
      <c r="BD7">
        <f t="shared" si="0"/>
        <v>54.380184314980269</v>
      </c>
      <c r="BE7" s="2">
        <f t="shared" si="0"/>
        <v>54.581555773754289</v>
      </c>
      <c r="BF7">
        <f t="shared" si="0"/>
        <v>58.309100239471412</v>
      </c>
      <c r="BG7">
        <f t="shared" si="0"/>
        <v>58.168673199211788</v>
      </c>
      <c r="BH7">
        <f t="shared" si="0"/>
        <v>63.957048812537806</v>
      </c>
      <c r="BI7">
        <f t="shared" si="0"/>
        <v>60.668013114980432</v>
      </c>
      <c r="BJ7">
        <f t="shared" si="0"/>
        <v>62.534449869252228</v>
      </c>
      <c r="BK7">
        <f t="shared" si="0"/>
        <v>56.973810724732274</v>
      </c>
      <c r="BL7">
        <f t="shared" si="0"/>
        <v>62.219683285623134</v>
      </c>
      <c r="BM7">
        <f t="shared" si="0"/>
        <v>72.796569165196019</v>
      </c>
      <c r="BN7">
        <f t="shared" si="0"/>
        <v>63.952526398747935</v>
      </c>
      <c r="BO7">
        <f t="shared" si="0"/>
        <v>70.131380365711323</v>
      </c>
      <c r="BP7" s="2">
        <f t="shared" ref="BP7:CL7" si="1">BP3-BP6</f>
        <v>61.855481914677284</v>
      </c>
      <c r="BQ7">
        <f t="shared" si="1"/>
        <v>58.025323578257584</v>
      </c>
      <c r="BR7">
        <f t="shared" si="1"/>
        <v>58.161926510417899</v>
      </c>
      <c r="BS7">
        <f t="shared" si="1"/>
        <v>54.273256465120895</v>
      </c>
      <c r="BT7">
        <f t="shared" si="1"/>
        <v>55.313570142940975</v>
      </c>
      <c r="BU7">
        <f t="shared" si="1"/>
        <v>60.458159856222323</v>
      </c>
      <c r="BV7">
        <f t="shared" si="1"/>
        <v>58.567311366604798</v>
      </c>
      <c r="BW7">
        <f t="shared" si="1"/>
        <v>51.781207301744843</v>
      </c>
      <c r="BX7">
        <f t="shared" si="1"/>
        <v>59.815446278275729</v>
      </c>
      <c r="BY7">
        <f t="shared" si="1"/>
        <v>58.947269704646104</v>
      </c>
      <c r="BZ7">
        <f t="shared" si="1"/>
        <v>57.958026608822479</v>
      </c>
      <c r="CA7" s="2">
        <f t="shared" si="1"/>
        <v>52.821928308830707</v>
      </c>
      <c r="CB7">
        <f t="shared" si="1"/>
        <v>52.960797774067743</v>
      </c>
      <c r="CC7">
        <f t="shared" si="1"/>
        <v>56.129377212244833</v>
      </c>
      <c r="CD7">
        <f t="shared" si="1"/>
        <v>56.139119471882267</v>
      </c>
      <c r="CE7">
        <f t="shared" si="1"/>
        <v>55.330187316748635</v>
      </c>
      <c r="CF7">
        <f t="shared" si="1"/>
        <v>51.948585050099112</v>
      </c>
      <c r="CG7">
        <f t="shared" si="1"/>
        <v>51.803534440783707</v>
      </c>
      <c r="CH7">
        <f t="shared" si="1"/>
        <v>54.783913452348969</v>
      </c>
      <c r="CI7">
        <f t="shared" si="1"/>
        <v>60.170246969662557</v>
      </c>
      <c r="CJ7">
        <f t="shared" si="1"/>
        <v>50.657501525784042</v>
      </c>
      <c r="CK7">
        <f t="shared" si="1"/>
        <v>56.897720653508017</v>
      </c>
      <c r="CL7" s="2">
        <f t="shared" si="1"/>
        <v>58.048020703016036</v>
      </c>
    </row>
    <row r="8" spans="1:101" x14ac:dyDescent="0.25">
      <c r="A8" t="s">
        <v>134</v>
      </c>
      <c r="C8">
        <f>C3-C4</f>
        <v>32.4277288099196</v>
      </c>
      <c r="D8">
        <f t="shared" ref="D8:BO8" si="2">D3-D4</f>
        <v>25.911672836273183</v>
      </c>
      <c r="E8">
        <f t="shared" si="2"/>
        <v>32.128306439719708</v>
      </c>
      <c r="F8">
        <f t="shared" si="2"/>
        <v>23.140534696846203</v>
      </c>
      <c r="G8">
        <f t="shared" si="2"/>
        <v>28.888346558312833</v>
      </c>
      <c r="H8">
        <f t="shared" si="2"/>
        <v>27.645051063795137</v>
      </c>
      <c r="I8">
        <f t="shared" si="2"/>
        <v>34.954179234870466</v>
      </c>
      <c r="J8">
        <f t="shared" si="2"/>
        <v>24.65403186129042</v>
      </c>
      <c r="K8">
        <f t="shared" si="2"/>
        <v>46.754625546758191</v>
      </c>
      <c r="L8">
        <f t="shared" si="2"/>
        <v>26.397424885141447</v>
      </c>
      <c r="M8" s="2">
        <f t="shared" si="2"/>
        <v>23.333377463200605</v>
      </c>
      <c r="N8">
        <f t="shared" si="2"/>
        <v>31.257606307239328</v>
      </c>
      <c r="O8">
        <f t="shared" si="2"/>
        <v>29.971374464773618</v>
      </c>
      <c r="P8">
        <f t="shared" si="2"/>
        <v>30.06394890520744</v>
      </c>
      <c r="Q8">
        <f t="shared" si="2"/>
        <v>26.972010967270791</v>
      </c>
      <c r="R8">
        <f t="shared" si="2"/>
        <v>31.064542874262443</v>
      </c>
      <c r="S8">
        <f t="shared" si="2"/>
        <v>31.394419693328544</v>
      </c>
      <c r="T8">
        <f t="shared" si="2"/>
        <v>31.446574664045144</v>
      </c>
      <c r="U8">
        <f t="shared" si="2"/>
        <v>39.211597999808163</v>
      </c>
      <c r="V8">
        <f t="shared" si="2"/>
        <v>26.362326253918013</v>
      </c>
      <c r="W8">
        <f t="shared" si="2"/>
        <v>24.363985953070582</v>
      </c>
      <c r="X8" s="2">
        <f t="shared" si="2"/>
        <v>26.190965170094174</v>
      </c>
      <c r="Y8">
        <f t="shared" si="2"/>
        <v>26.81789975601863</v>
      </c>
      <c r="Z8">
        <f t="shared" si="2"/>
        <v>30.053220938532892</v>
      </c>
      <c r="AA8">
        <f t="shared" si="2"/>
        <v>24.332463091423108</v>
      </c>
      <c r="AB8">
        <f t="shared" si="2"/>
        <v>29.505518285115432</v>
      </c>
      <c r="AC8">
        <f t="shared" si="2"/>
        <v>30.407299539159862</v>
      </c>
      <c r="AD8">
        <f t="shared" si="2"/>
        <v>33.22437924865978</v>
      </c>
      <c r="AE8">
        <f t="shared" si="2"/>
        <v>34.596561935464251</v>
      </c>
      <c r="AF8">
        <f t="shared" si="2"/>
        <v>43.578440077903466</v>
      </c>
      <c r="AG8">
        <f t="shared" si="2"/>
        <v>32.72721126600203</v>
      </c>
      <c r="AH8">
        <f t="shared" si="2"/>
        <v>32.960849235945574</v>
      </c>
      <c r="AI8" s="2">
        <f t="shared" si="2"/>
        <v>27.635472477836927</v>
      </c>
      <c r="AJ8">
        <f t="shared" si="2"/>
        <v>30.814352573320754</v>
      </c>
      <c r="AK8">
        <f t="shared" si="2"/>
        <v>27.702507128740404</v>
      </c>
      <c r="AL8">
        <f t="shared" si="2"/>
        <v>38.556900415690194</v>
      </c>
      <c r="AM8">
        <f t="shared" si="2"/>
        <v>25.910818345529329</v>
      </c>
      <c r="AN8">
        <f t="shared" si="2"/>
        <v>47.332175756650642</v>
      </c>
      <c r="AO8">
        <f t="shared" si="2"/>
        <v>29.171950522309036</v>
      </c>
      <c r="AP8">
        <f t="shared" si="2"/>
        <v>27.852200162076343</v>
      </c>
      <c r="AQ8">
        <f t="shared" si="2"/>
        <v>43.648920594090285</v>
      </c>
      <c r="AR8">
        <f t="shared" si="2"/>
        <v>32.430374763325254</v>
      </c>
      <c r="AS8">
        <f t="shared" si="2"/>
        <v>33.877044074316856</v>
      </c>
      <c r="AT8" s="2">
        <f t="shared" si="2"/>
        <v>31.564635985969144</v>
      </c>
      <c r="AU8">
        <f t="shared" si="2"/>
        <v>50.444993708169136</v>
      </c>
      <c r="AV8">
        <f t="shared" si="2"/>
        <v>49.408491185057159</v>
      </c>
      <c r="AW8">
        <f t="shared" si="2"/>
        <v>51.542982253265819</v>
      </c>
      <c r="AX8">
        <f t="shared" si="2"/>
        <v>47.594055636474465</v>
      </c>
      <c r="AY8">
        <f t="shared" si="2"/>
        <v>47.768672509497065</v>
      </c>
      <c r="AZ8">
        <f t="shared" si="2"/>
        <v>48.523643810968892</v>
      </c>
      <c r="BA8">
        <f t="shared" si="2"/>
        <v>48.031466489462261</v>
      </c>
      <c r="BB8">
        <f t="shared" si="2"/>
        <v>67.228541002225228</v>
      </c>
      <c r="BC8">
        <f t="shared" si="2"/>
        <v>45.029580742056012</v>
      </c>
      <c r="BD8">
        <f t="shared" si="2"/>
        <v>43.984362320487918</v>
      </c>
      <c r="BE8" s="2">
        <f t="shared" si="2"/>
        <v>44.853993225954596</v>
      </c>
      <c r="BF8">
        <f t="shared" si="2"/>
        <v>46.697773914769328</v>
      </c>
      <c r="BG8">
        <f t="shared" si="2"/>
        <v>46.531881276881492</v>
      </c>
      <c r="BH8">
        <f t="shared" si="2"/>
        <v>50.531769381055227</v>
      </c>
      <c r="BI8">
        <f t="shared" si="2"/>
        <v>49.426578903976235</v>
      </c>
      <c r="BJ8">
        <f t="shared" si="2"/>
        <v>50.442646119590464</v>
      </c>
      <c r="BK8">
        <f t="shared" si="2"/>
        <v>45.635377523901568</v>
      </c>
      <c r="BL8">
        <f t="shared" si="2"/>
        <v>51.211877331155264</v>
      </c>
      <c r="BM8">
        <f t="shared" si="2"/>
        <v>59.228576925226477</v>
      </c>
      <c r="BN8">
        <f t="shared" si="2"/>
        <v>50.772089768056858</v>
      </c>
      <c r="BO8">
        <f t="shared" si="2"/>
        <v>55.391451723116134</v>
      </c>
      <c r="BP8" s="2">
        <f t="shared" ref="BP8:CL8" si="3">BP3-BP4</f>
        <v>50.682513167157452</v>
      </c>
      <c r="BQ8">
        <f t="shared" si="3"/>
        <v>42.938901410459685</v>
      </c>
      <c r="BR8">
        <f t="shared" si="3"/>
        <v>42.300278369285103</v>
      </c>
      <c r="BS8">
        <f t="shared" si="3"/>
        <v>40.182794236873242</v>
      </c>
      <c r="BT8">
        <f t="shared" si="3"/>
        <v>40.177443060253857</v>
      </c>
      <c r="BU8">
        <f t="shared" si="3"/>
        <v>44.169790702983143</v>
      </c>
      <c r="BV8">
        <f t="shared" si="3"/>
        <v>43.981032406933167</v>
      </c>
      <c r="BW8">
        <f t="shared" si="3"/>
        <v>38.12350891755483</v>
      </c>
      <c r="BX8">
        <f t="shared" si="3"/>
        <v>43.94754069738481</v>
      </c>
      <c r="BY8">
        <f t="shared" si="3"/>
        <v>44.270457729155723</v>
      </c>
      <c r="BZ8">
        <f t="shared" si="3"/>
        <v>42.596558896550029</v>
      </c>
      <c r="CA8" s="2">
        <f t="shared" si="3"/>
        <v>39.195643576651605</v>
      </c>
      <c r="CB8">
        <f t="shared" si="3"/>
        <v>38.929136402556317</v>
      </c>
      <c r="CC8">
        <f t="shared" si="3"/>
        <v>41.379445540273515</v>
      </c>
      <c r="CD8">
        <f t="shared" si="3"/>
        <v>40.513781458153844</v>
      </c>
      <c r="CE8">
        <f t="shared" si="3"/>
        <v>40.894312333775275</v>
      </c>
      <c r="CF8">
        <f t="shared" si="3"/>
        <v>38.158994017296514</v>
      </c>
      <c r="CG8">
        <f t="shared" si="3"/>
        <v>38.080693175333224</v>
      </c>
      <c r="CH8">
        <f t="shared" si="3"/>
        <v>40.2715948033986</v>
      </c>
      <c r="CI8">
        <f t="shared" si="3"/>
        <v>45.265035209271737</v>
      </c>
      <c r="CJ8">
        <f t="shared" si="3"/>
        <v>37.535471921489844</v>
      </c>
      <c r="CK8">
        <f t="shared" si="3"/>
        <v>42.540972014313674</v>
      </c>
      <c r="CL8" s="2">
        <f t="shared" si="3"/>
        <v>43.576740917506029</v>
      </c>
    </row>
    <row r="9" spans="1:101" x14ac:dyDescent="0.25">
      <c r="A9" t="s">
        <v>135</v>
      </c>
      <c r="C9">
        <f>C4-C6</f>
        <v>9.9668442957029413</v>
      </c>
      <c r="D9">
        <f t="shared" ref="D9:BO9" si="4">D4-D6</f>
        <v>5.5092906659471765</v>
      </c>
      <c r="E9">
        <f t="shared" si="4"/>
        <v>2.4377731222085686</v>
      </c>
      <c r="F9">
        <f t="shared" si="4"/>
        <v>0.28099596519894021</v>
      </c>
      <c r="G9">
        <f t="shared" si="4"/>
        <v>3.403147490684205</v>
      </c>
      <c r="H9">
        <f t="shared" si="4"/>
        <v>1.7554770595020699</v>
      </c>
      <c r="I9">
        <f t="shared" si="4"/>
        <v>4.8757716553126045</v>
      </c>
      <c r="J9">
        <f t="shared" si="4"/>
        <v>1.9511565052398225</v>
      </c>
      <c r="K9">
        <f t="shared" si="4"/>
        <v>-20.267196124839103</v>
      </c>
      <c r="L9">
        <f t="shared" si="4"/>
        <v>3.2861683849402539</v>
      </c>
      <c r="M9" s="2">
        <f t="shared" si="4"/>
        <v>8.5047526893795293</v>
      </c>
      <c r="N9">
        <f t="shared" si="4"/>
        <v>8.9152549225665467</v>
      </c>
      <c r="O9">
        <f t="shared" si="4"/>
        <v>10.309178740918782</v>
      </c>
      <c r="P9">
        <f t="shared" si="4"/>
        <v>7.6388132183244011</v>
      </c>
      <c r="Q9">
        <f t="shared" si="4"/>
        <v>5.0702147369527495</v>
      </c>
      <c r="R9">
        <f t="shared" si="4"/>
        <v>5.5612372697668775</v>
      </c>
      <c r="S9">
        <f t="shared" si="4"/>
        <v>8.5163208040570595</v>
      </c>
      <c r="T9">
        <f t="shared" si="4"/>
        <v>3.9397919857049573</v>
      </c>
      <c r="U9">
        <f t="shared" si="4"/>
        <v>6.2409296108029793</v>
      </c>
      <c r="V9">
        <f t="shared" si="4"/>
        <v>5.903013605486052</v>
      </c>
      <c r="W9">
        <f t="shared" si="4"/>
        <v>6.2577489115439562</v>
      </c>
      <c r="X9" s="2">
        <f t="shared" si="4"/>
        <v>5.5784397328125408</v>
      </c>
      <c r="Y9">
        <f t="shared" si="4"/>
        <v>8.3123124455115072</v>
      </c>
      <c r="Z9">
        <f t="shared" si="4"/>
        <v>7.8027856592546563</v>
      </c>
      <c r="AA9">
        <f t="shared" si="4"/>
        <v>14.084352330086928</v>
      </c>
      <c r="AB9">
        <f t="shared" si="4"/>
        <v>7.5720058070968523</v>
      </c>
      <c r="AC9">
        <f t="shared" si="4"/>
        <v>12.41402978882272</v>
      </c>
      <c r="AD9">
        <f t="shared" si="4"/>
        <v>7.3073860611111581</v>
      </c>
      <c r="AE9">
        <f t="shared" si="4"/>
        <v>9.6010847578354923</v>
      </c>
      <c r="AF9">
        <f t="shared" si="4"/>
        <v>15.38496907945391</v>
      </c>
      <c r="AG9">
        <f t="shared" si="4"/>
        <v>8.4798628625794557</v>
      </c>
      <c r="AH9">
        <f t="shared" si="4"/>
        <v>10.387643622175327</v>
      </c>
      <c r="AI9" s="2">
        <f t="shared" si="4"/>
        <v>8.790973753828732</v>
      </c>
      <c r="AJ9">
        <f t="shared" si="4"/>
        <v>7.9829275718430566</v>
      </c>
      <c r="AK9">
        <f t="shared" si="4"/>
        <v>8.1848813246272076</v>
      </c>
      <c r="AL9">
        <f t="shared" si="4"/>
        <v>7.7795007311875572</v>
      </c>
      <c r="AM9">
        <f t="shared" si="4"/>
        <v>8.2826786522746421</v>
      </c>
      <c r="AN9">
        <f t="shared" si="4"/>
        <v>12.02433854330086</v>
      </c>
      <c r="AO9">
        <f t="shared" si="4"/>
        <v>6.0396827000277202</v>
      </c>
      <c r="AP9">
        <f t="shared" si="4"/>
        <v>17.325320828103042</v>
      </c>
      <c r="AQ9">
        <f t="shared" si="4"/>
        <v>14.43652827056694</v>
      </c>
      <c r="AR9">
        <f t="shared" si="4"/>
        <v>4.33932930554713</v>
      </c>
      <c r="AS9">
        <f t="shared" si="4"/>
        <v>10.174359353125183</v>
      </c>
      <c r="AT9" s="2">
        <f t="shared" si="4"/>
        <v>12.27504631897876</v>
      </c>
      <c r="AU9">
        <f t="shared" si="4"/>
        <v>10.909958252807073</v>
      </c>
      <c r="AV9">
        <f t="shared" si="4"/>
        <v>14.521576416365903</v>
      </c>
      <c r="AW9">
        <f t="shared" si="4"/>
        <v>13.083835693137488</v>
      </c>
      <c r="AX9">
        <f t="shared" si="4"/>
        <v>9.4027297460058037</v>
      </c>
      <c r="AY9">
        <f t="shared" si="4"/>
        <v>11.851493624782208</v>
      </c>
      <c r="AZ9">
        <f t="shared" si="4"/>
        <v>13.604912105876849</v>
      </c>
      <c r="BA9">
        <f t="shared" si="4"/>
        <v>12.287017660731294</v>
      </c>
      <c r="BB9">
        <f t="shared" si="4"/>
        <v>13.878880961948028</v>
      </c>
      <c r="BC9">
        <f t="shared" si="4"/>
        <v>10.036552375581664</v>
      </c>
      <c r="BD9">
        <f t="shared" si="4"/>
        <v>10.395821994492351</v>
      </c>
      <c r="BE9" s="2">
        <f t="shared" si="4"/>
        <v>9.7275625477996925</v>
      </c>
      <c r="BF9">
        <f t="shared" si="4"/>
        <v>11.611326324702084</v>
      </c>
      <c r="BG9">
        <f t="shared" si="4"/>
        <v>11.636791922330296</v>
      </c>
      <c r="BH9">
        <f t="shared" si="4"/>
        <v>13.425279431482579</v>
      </c>
      <c r="BI9">
        <f t="shared" si="4"/>
        <v>11.241434211004197</v>
      </c>
      <c r="BJ9">
        <f t="shared" si="4"/>
        <v>12.091803749661764</v>
      </c>
      <c r="BK9">
        <f t="shared" si="4"/>
        <v>11.338433200830707</v>
      </c>
      <c r="BL9">
        <f t="shared" si="4"/>
        <v>11.007805954467869</v>
      </c>
      <c r="BM9">
        <f t="shared" si="4"/>
        <v>13.567992239969541</v>
      </c>
      <c r="BN9">
        <f t="shared" si="4"/>
        <v>13.180436630691077</v>
      </c>
      <c r="BO9">
        <f t="shared" si="4"/>
        <v>14.739928642595196</v>
      </c>
      <c r="BP9" s="2">
        <f t="shared" ref="BP9:CL9" si="5">BP4-BP6</f>
        <v>11.172968747519832</v>
      </c>
      <c r="BQ9">
        <f t="shared" si="5"/>
        <v>15.086422167797895</v>
      </c>
      <c r="BR9">
        <f t="shared" si="5"/>
        <v>15.861648141132797</v>
      </c>
      <c r="BS9">
        <f t="shared" si="5"/>
        <v>14.090462228247652</v>
      </c>
      <c r="BT9">
        <f t="shared" si="5"/>
        <v>15.136127082687118</v>
      </c>
      <c r="BU9">
        <f t="shared" si="5"/>
        <v>16.288369153239184</v>
      </c>
      <c r="BV9">
        <f t="shared" si="5"/>
        <v>14.586278959671631</v>
      </c>
      <c r="BW9">
        <f t="shared" si="5"/>
        <v>13.657698384190009</v>
      </c>
      <c r="BX9">
        <f t="shared" si="5"/>
        <v>15.867905580890923</v>
      </c>
      <c r="BY9">
        <f t="shared" si="5"/>
        <v>14.676811975490377</v>
      </c>
      <c r="BZ9">
        <f t="shared" si="5"/>
        <v>15.36146771227245</v>
      </c>
      <c r="CA9" s="2">
        <f t="shared" si="5"/>
        <v>13.626284732179105</v>
      </c>
      <c r="CB9">
        <f t="shared" si="5"/>
        <v>14.031661371511429</v>
      </c>
      <c r="CC9">
        <f t="shared" si="5"/>
        <v>14.749931671971318</v>
      </c>
      <c r="CD9">
        <f t="shared" si="5"/>
        <v>15.625338013728427</v>
      </c>
      <c r="CE9">
        <f t="shared" si="5"/>
        <v>14.43587498297336</v>
      </c>
      <c r="CF9">
        <f t="shared" si="5"/>
        <v>13.789591032802601</v>
      </c>
      <c r="CG9">
        <f t="shared" si="5"/>
        <v>13.722841265450487</v>
      </c>
      <c r="CH9">
        <f t="shared" si="5"/>
        <v>14.512318648950369</v>
      </c>
      <c r="CI9">
        <f t="shared" si="5"/>
        <v>14.905211760390824</v>
      </c>
      <c r="CJ9">
        <f t="shared" si="5"/>
        <v>13.122029604294195</v>
      </c>
      <c r="CK9">
        <f t="shared" si="5"/>
        <v>14.35674863919434</v>
      </c>
      <c r="CL9" s="2">
        <f t="shared" si="5"/>
        <v>14.47127978551001</v>
      </c>
    </row>
    <row r="10" spans="1:101" x14ac:dyDescent="0.25">
      <c r="A10" t="s">
        <v>136</v>
      </c>
      <c r="C10">
        <f>C5-C6</f>
        <v>50.326163197058236</v>
      </c>
      <c r="D10">
        <f t="shared" ref="D10:BO10" si="6">D5-D6</f>
        <v>49.595455768584912</v>
      </c>
      <c r="E10">
        <f t="shared" si="6"/>
        <v>49.698247418517084</v>
      </c>
      <c r="F10">
        <f t="shared" si="6"/>
        <v>39.457829590687439</v>
      </c>
      <c r="G10">
        <f t="shared" si="6"/>
        <v>42.588399279672984</v>
      </c>
      <c r="H10">
        <f t="shared" si="6"/>
        <v>45.776686254995184</v>
      </c>
      <c r="I10">
        <f t="shared" si="6"/>
        <v>55.474208987754466</v>
      </c>
      <c r="J10">
        <f t="shared" si="6"/>
        <v>49.040795389745668</v>
      </c>
      <c r="K10">
        <f t="shared" si="6"/>
        <v>47.944912094195459</v>
      </c>
      <c r="L10">
        <f t="shared" si="6"/>
        <v>39.973805284624575</v>
      </c>
      <c r="M10" s="2">
        <f t="shared" si="6"/>
        <v>39.499219313790931</v>
      </c>
      <c r="N10">
        <f t="shared" si="6"/>
        <v>48.136079259761914</v>
      </c>
      <c r="O10">
        <f t="shared" si="6"/>
        <v>44.073440522552502</v>
      </c>
      <c r="P10">
        <f t="shared" si="6"/>
        <v>43.89126234598919</v>
      </c>
      <c r="Q10">
        <f t="shared" si="6"/>
        <v>43.234643398722554</v>
      </c>
      <c r="R10">
        <f t="shared" si="6"/>
        <v>42.478071827910838</v>
      </c>
      <c r="S10">
        <f t="shared" si="6"/>
        <v>42.733072883340242</v>
      </c>
      <c r="T10">
        <f t="shared" si="6"/>
        <v>41.597255846942403</v>
      </c>
      <c r="U10">
        <f t="shared" si="6"/>
        <v>54.536526410606442</v>
      </c>
      <c r="V10">
        <f t="shared" si="6"/>
        <v>40.287555860198935</v>
      </c>
      <c r="W10">
        <f t="shared" si="6"/>
        <v>43.755222585541688</v>
      </c>
      <c r="X10" s="2">
        <f t="shared" si="6"/>
        <v>41.878549684776999</v>
      </c>
      <c r="Y10">
        <f t="shared" si="6"/>
        <v>53.415876069591505</v>
      </c>
      <c r="Z10">
        <f t="shared" si="6"/>
        <v>54.169707372824135</v>
      </c>
      <c r="AA10">
        <f t="shared" si="6"/>
        <v>53.941822132492561</v>
      </c>
      <c r="AB10">
        <f t="shared" si="6"/>
        <v>56.778768085393956</v>
      </c>
      <c r="AC10">
        <f t="shared" si="6"/>
        <v>56.708601224495204</v>
      </c>
      <c r="AD10">
        <f t="shared" si="6"/>
        <v>56.013590088826923</v>
      </c>
      <c r="AE10">
        <f t="shared" si="6"/>
        <v>68.566220806387406</v>
      </c>
      <c r="AF10">
        <f t="shared" si="6"/>
        <v>87.303440028478917</v>
      </c>
      <c r="AG10">
        <f t="shared" si="6"/>
        <v>45.090776123675241</v>
      </c>
      <c r="AH10">
        <f t="shared" si="6"/>
        <v>64.550038726171053</v>
      </c>
      <c r="AI10" s="2">
        <f t="shared" si="6"/>
        <v>55.329922326769548</v>
      </c>
      <c r="AJ10">
        <f t="shared" si="6"/>
        <v>52.726443686612107</v>
      </c>
      <c r="AK10">
        <f t="shared" si="6"/>
        <v>54.598946557645739</v>
      </c>
      <c r="AL10">
        <f t="shared" si="6"/>
        <v>46.666659397269378</v>
      </c>
      <c r="AM10">
        <f t="shared" si="6"/>
        <v>49.183400280206449</v>
      </c>
      <c r="AN10">
        <f t="shared" si="6"/>
        <v>55.664312118654863</v>
      </c>
      <c r="AO10">
        <f t="shared" si="6"/>
        <v>39.479226133654791</v>
      </c>
      <c r="AP10">
        <f t="shared" si="6"/>
        <v>53.523515436899942</v>
      </c>
      <c r="AQ10">
        <f t="shared" si="6"/>
        <v>76.144854920502937</v>
      </c>
      <c r="AR10">
        <f t="shared" si="6"/>
        <v>51.532317965460976</v>
      </c>
      <c r="AS10">
        <f t="shared" si="6"/>
        <v>52.538871820422457</v>
      </c>
      <c r="AT10" s="2">
        <f t="shared" si="6"/>
        <v>62.602794612155904</v>
      </c>
      <c r="AU10">
        <f t="shared" si="6"/>
        <v>100.29009018292557</v>
      </c>
      <c r="AV10">
        <f t="shared" si="6"/>
        <v>99.258632546808073</v>
      </c>
      <c r="AW10">
        <f t="shared" si="6"/>
        <v>101.52715325372854</v>
      </c>
      <c r="AX10">
        <f t="shared" si="6"/>
        <v>90.813479180935886</v>
      </c>
      <c r="AY10">
        <f t="shared" si="6"/>
        <v>88.241873953961274</v>
      </c>
      <c r="AZ10">
        <f t="shared" si="6"/>
        <v>91.462407701219561</v>
      </c>
      <c r="BA10">
        <f t="shared" si="6"/>
        <v>91.907632360695132</v>
      </c>
      <c r="BB10">
        <f t="shared" si="6"/>
        <v>117.78862057844219</v>
      </c>
      <c r="BC10">
        <f t="shared" si="6"/>
        <v>80.413282967119613</v>
      </c>
      <c r="BD10">
        <f t="shared" si="6"/>
        <v>79.681210142192157</v>
      </c>
      <c r="BE10" s="2">
        <f t="shared" si="6"/>
        <v>89.961722453106503</v>
      </c>
      <c r="BF10">
        <f t="shared" si="6"/>
        <v>95.02989363933068</v>
      </c>
      <c r="BG10">
        <f t="shared" si="6"/>
        <v>98.084367708675558</v>
      </c>
      <c r="BH10">
        <f t="shared" si="6"/>
        <v>97.389342700486253</v>
      </c>
      <c r="BI10">
        <f t="shared" si="6"/>
        <v>103.32994694348488</v>
      </c>
      <c r="BJ10">
        <f t="shared" si="6"/>
        <v>94.819260094228</v>
      </c>
      <c r="BK10">
        <f t="shared" si="6"/>
        <v>85.083187720400844</v>
      </c>
      <c r="BL10">
        <f t="shared" si="6"/>
        <v>95.070886665850921</v>
      </c>
      <c r="BM10">
        <f t="shared" si="6"/>
        <v>116.09552037832907</v>
      </c>
      <c r="BN10">
        <f t="shared" si="6"/>
        <v>99.027908133327301</v>
      </c>
      <c r="BO10">
        <f t="shared" si="6"/>
        <v>91.712151009532221</v>
      </c>
      <c r="BP10" s="2">
        <f t="shared" ref="BP10:CL10" si="7">BP5-BP6</f>
        <v>102.84300991298663</v>
      </c>
      <c r="BQ10">
        <f t="shared" si="7"/>
        <v>101.72190449572632</v>
      </c>
      <c r="BR10">
        <f t="shared" si="7"/>
        <v>101.51118421118817</v>
      </c>
      <c r="BS10">
        <f t="shared" si="7"/>
        <v>90.273980386797433</v>
      </c>
      <c r="BT10">
        <f t="shared" si="7"/>
        <v>98.356705277280398</v>
      </c>
      <c r="BU10">
        <f t="shared" si="7"/>
        <v>102.53749053226352</v>
      </c>
      <c r="BV10">
        <f t="shared" si="7"/>
        <v>90.298943474309652</v>
      </c>
      <c r="BW10">
        <f t="shared" si="7"/>
        <v>83.09591039804215</v>
      </c>
      <c r="BX10">
        <f t="shared" si="7"/>
        <v>110.82183558267661</v>
      </c>
      <c r="BY10">
        <f t="shared" si="7"/>
        <v>93.408601060601498</v>
      </c>
      <c r="BZ10">
        <f t="shared" si="7"/>
        <v>102.25059493669443</v>
      </c>
      <c r="CA10" s="2">
        <f t="shared" si="7"/>
        <v>104.05702390835278</v>
      </c>
      <c r="CB10">
        <f t="shared" si="7"/>
        <v>101.12367677213624</v>
      </c>
      <c r="CC10">
        <f t="shared" si="7"/>
        <v>99.418270862892271</v>
      </c>
      <c r="CD10">
        <f t="shared" si="7"/>
        <v>110.87053751338016</v>
      </c>
      <c r="CE10">
        <f t="shared" si="7"/>
        <v>106.24948589958839</v>
      </c>
      <c r="CF10">
        <f t="shared" si="7"/>
        <v>102.97659788652911</v>
      </c>
      <c r="CG10">
        <f t="shared" si="7"/>
        <v>104.61750253871401</v>
      </c>
      <c r="CH10">
        <f t="shared" si="7"/>
        <v>101.93604154085449</v>
      </c>
      <c r="CI10">
        <f t="shared" si="7"/>
        <v>109.35352617618426</v>
      </c>
      <c r="CJ10">
        <f t="shared" si="7"/>
        <v>102.65949066994973</v>
      </c>
      <c r="CK10">
        <f t="shared" si="7"/>
        <v>108.39173526328236</v>
      </c>
      <c r="CL10" s="2">
        <f t="shared" si="7"/>
        <v>116.31706398674649</v>
      </c>
    </row>
    <row r="11" spans="1:101" x14ac:dyDescent="0.25">
      <c r="A11" t="s">
        <v>137</v>
      </c>
      <c r="C11">
        <f>C5-C3</f>
        <v>7.9315900914356945</v>
      </c>
      <c r="D11">
        <f t="shared" ref="D11:BO11" si="8">D5-D3</f>
        <v>18.174492266364553</v>
      </c>
      <c r="E11">
        <f t="shared" si="8"/>
        <v>15.132167856588808</v>
      </c>
      <c r="F11">
        <f t="shared" si="8"/>
        <v>16.036298928642296</v>
      </c>
      <c r="G11">
        <f t="shared" si="8"/>
        <v>10.296905230675947</v>
      </c>
      <c r="H11">
        <f t="shared" si="8"/>
        <v>16.376158131697977</v>
      </c>
      <c r="I11">
        <f t="shared" si="8"/>
        <v>15.644258097571395</v>
      </c>
      <c r="J11">
        <f t="shared" si="8"/>
        <v>22.435607023215425</v>
      </c>
      <c r="K11">
        <f t="shared" si="8"/>
        <v>21.45748267227637</v>
      </c>
      <c r="L11">
        <f t="shared" si="8"/>
        <v>10.290212014542874</v>
      </c>
      <c r="M11" s="2">
        <f t="shared" si="8"/>
        <v>7.6610891612107963</v>
      </c>
      <c r="N11">
        <f t="shared" si="8"/>
        <v>7.9632180299560389</v>
      </c>
      <c r="O11">
        <f t="shared" si="8"/>
        <v>3.7928873168601029</v>
      </c>
      <c r="P11">
        <f t="shared" si="8"/>
        <v>6.1885002224573498</v>
      </c>
      <c r="Q11">
        <f t="shared" si="8"/>
        <v>11.192417694499014</v>
      </c>
      <c r="R11">
        <f t="shared" si="8"/>
        <v>5.8522916838815178</v>
      </c>
      <c r="S11">
        <f t="shared" si="8"/>
        <v>2.8223323859546383</v>
      </c>
      <c r="T11">
        <f t="shared" si="8"/>
        <v>6.2108891971923015</v>
      </c>
      <c r="U11">
        <f t="shared" si="8"/>
        <v>9.0839987999952996</v>
      </c>
      <c r="V11">
        <f t="shared" si="8"/>
        <v>8.0222160007948702</v>
      </c>
      <c r="W11">
        <f t="shared" si="8"/>
        <v>13.13348772092715</v>
      </c>
      <c r="X11" s="2">
        <f t="shared" si="8"/>
        <v>10.109144781870285</v>
      </c>
      <c r="Y11">
        <f t="shared" si="8"/>
        <v>18.28566386806137</v>
      </c>
      <c r="Z11">
        <f t="shared" si="8"/>
        <v>16.313700775036587</v>
      </c>
      <c r="AA11">
        <f t="shared" si="8"/>
        <v>15.525006710982524</v>
      </c>
      <c r="AB11">
        <f t="shared" si="8"/>
        <v>19.70124399318167</v>
      </c>
      <c r="AC11">
        <f t="shared" si="8"/>
        <v>13.887271896512623</v>
      </c>
      <c r="AD11">
        <f t="shared" si="8"/>
        <v>15.481824779055984</v>
      </c>
      <c r="AE11">
        <f t="shared" si="8"/>
        <v>24.368574113087661</v>
      </c>
      <c r="AF11">
        <f t="shared" si="8"/>
        <v>28.340030871121542</v>
      </c>
      <c r="AG11">
        <f t="shared" si="8"/>
        <v>3.8837019950937517</v>
      </c>
      <c r="AH11">
        <f t="shared" si="8"/>
        <v>21.201545868050154</v>
      </c>
      <c r="AI11" s="2">
        <f t="shared" si="8"/>
        <v>18.90347609510389</v>
      </c>
      <c r="AJ11">
        <f t="shared" si="8"/>
        <v>13.929163541448297</v>
      </c>
      <c r="AK11">
        <f t="shared" si="8"/>
        <v>18.711558104278126</v>
      </c>
      <c r="AL11">
        <f t="shared" si="8"/>
        <v>0.33025825039162271</v>
      </c>
      <c r="AM11">
        <f t="shared" si="8"/>
        <v>14.98990328240248</v>
      </c>
      <c r="AN11">
        <f t="shared" si="8"/>
        <v>-3.6922021812966364</v>
      </c>
      <c r="AO11">
        <f t="shared" si="8"/>
        <v>4.2675929113180331</v>
      </c>
      <c r="AP11">
        <f t="shared" si="8"/>
        <v>8.3459944467205531</v>
      </c>
      <c r="AQ11">
        <f t="shared" si="8"/>
        <v>18.059406055845713</v>
      </c>
      <c r="AR11">
        <f t="shared" si="8"/>
        <v>14.76261389658859</v>
      </c>
      <c r="AS11">
        <f t="shared" si="8"/>
        <v>8.4874683929804142</v>
      </c>
      <c r="AT11" s="2">
        <f t="shared" si="8"/>
        <v>18.763112307208004</v>
      </c>
      <c r="AU11">
        <f t="shared" si="8"/>
        <v>38.935138221949359</v>
      </c>
      <c r="AV11">
        <f t="shared" si="8"/>
        <v>35.328564945385011</v>
      </c>
      <c r="AW11">
        <f t="shared" si="8"/>
        <v>36.900335307325236</v>
      </c>
      <c r="AX11">
        <f t="shared" si="8"/>
        <v>33.816693798455617</v>
      </c>
      <c r="AY11">
        <f t="shared" si="8"/>
        <v>28.621707819682001</v>
      </c>
      <c r="AZ11">
        <f t="shared" si="8"/>
        <v>29.33385178437382</v>
      </c>
      <c r="BA11">
        <f t="shared" si="8"/>
        <v>31.589148210501577</v>
      </c>
      <c r="BB11">
        <f t="shared" si="8"/>
        <v>36.681198614268936</v>
      </c>
      <c r="BC11">
        <f t="shared" si="8"/>
        <v>25.347149849481937</v>
      </c>
      <c r="BD11">
        <f t="shared" si="8"/>
        <v>25.301025827211888</v>
      </c>
      <c r="BE11" s="2">
        <f t="shared" si="8"/>
        <v>35.380166679352214</v>
      </c>
      <c r="BF11">
        <f t="shared" si="8"/>
        <v>36.720793399859261</v>
      </c>
      <c r="BG11">
        <f t="shared" si="8"/>
        <v>39.915694509463762</v>
      </c>
      <c r="BH11">
        <f t="shared" si="8"/>
        <v>33.432293887948447</v>
      </c>
      <c r="BI11">
        <f t="shared" si="8"/>
        <v>42.661933828504459</v>
      </c>
      <c r="BJ11">
        <f t="shared" si="8"/>
        <v>32.284810224975772</v>
      </c>
      <c r="BK11">
        <f t="shared" si="8"/>
        <v>28.109376995668569</v>
      </c>
      <c r="BL11">
        <f t="shared" si="8"/>
        <v>32.851203380227787</v>
      </c>
      <c r="BM11">
        <f t="shared" si="8"/>
        <v>43.298951213133051</v>
      </c>
      <c r="BN11">
        <f t="shared" si="8"/>
        <v>35.075381734579366</v>
      </c>
      <c r="BO11">
        <f t="shared" si="8"/>
        <v>21.580770643820898</v>
      </c>
      <c r="BP11" s="2">
        <f t="shared" ref="BP11:CL11" si="9">BP5-BP3</f>
        <v>40.987527998309346</v>
      </c>
      <c r="BQ11">
        <f t="shared" si="9"/>
        <v>43.696580917468737</v>
      </c>
      <c r="BR11">
        <f t="shared" si="9"/>
        <v>43.349257700770266</v>
      </c>
      <c r="BS11">
        <f t="shared" si="9"/>
        <v>36.000723921676538</v>
      </c>
      <c r="BT11">
        <f t="shared" si="9"/>
        <v>43.043135134339423</v>
      </c>
      <c r="BU11">
        <f t="shared" si="9"/>
        <v>42.079330676041195</v>
      </c>
      <c r="BV11">
        <f t="shared" si="9"/>
        <v>31.731632107704854</v>
      </c>
      <c r="BW11">
        <f t="shared" si="9"/>
        <v>31.314703096297308</v>
      </c>
      <c r="BX11">
        <f t="shared" si="9"/>
        <v>51.006389304400884</v>
      </c>
      <c r="BY11">
        <f t="shared" si="9"/>
        <v>34.461331355955394</v>
      </c>
      <c r="BZ11">
        <f t="shared" si="9"/>
        <v>44.292568327871948</v>
      </c>
      <c r="CA11" s="2">
        <f t="shared" si="9"/>
        <v>51.235095599522069</v>
      </c>
      <c r="CB11">
        <f t="shared" si="9"/>
        <v>48.162878998068493</v>
      </c>
      <c r="CC11">
        <f t="shared" si="9"/>
        <v>43.288893650647438</v>
      </c>
      <c r="CD11">
        <f t="shared" si="9"/>
        <v>54.731418041497889</v>
      </c>
      <c r="CE11">
        <f t="shared" si="9"/>
        <v>50.919298582839758</v>
      </c>
      <c r="CF11">
        <f t="shared" si="9"/>
        <v>51.028012836429994</v>
      </c>
      <c r="CG11">
        <f t="shared" si="9"/>
        <v>52.813968097930299</v>
      </c>
      <c r="CH11">
        <f t="shared" si="9"/>
        <v>47.152128088505521</v>
      </c>
      <c r="CI11">
        <f t="shared" si="9"/>
        <v>49.183279206521703</v>
      </c>
      <c r="CJ11">
        <f t="shared" si="9"/>
        <v>52.001989144165691</v>
      </c>
      <c r="CK11">
        <f t="shared" si="9"/>
        <v>51.494014609774339</v>
      </c>
      <c r="CL11" s="2">
        <f t="shared" si="9"/>
        <v>58.269043283730454</v>
      </c>
    </row>
    <row r="12" spans="1:101" x14ac:dyDescent="0.25">
      <c r="A12" t="s">
        <v>138</v>
      </c>
      <c r="C12">
        <f>C6</f>
        <v>83.888616494847412</v>
      </c>
      <c r="D12">
        <f t="shared" ref="D12:BO12" si="10">D6</f>
        <v>104.29745093652616</v>
      </c>
      <c r="E12">
        <f t="shared" si="10"/>
        <v>103.89523664645564</v>
      </c>
      <c r="F12">
        <f t="shared" si="10"/>
        <v>96.516223617124822</v>
      </c>
      <c r="G12">
        <f t="shared" si="10"/>
        <v>96.853538128242235</v>
      </c>
      <c r="H12">
        <f t="shared" si="10"/>
        <v>91.951831540990838</v>
      </c>
      <c r="I12">
        <f t="shared" si="10"/>
        <v>105.20631968729681</v>
      </c>
      <c r="J12">
        <f t="shared" si="10"/>
        <v>108.30801420177427</v>
      </c>
      <c r="K12">
        <f t="shared" si="10"/>
        <v>112.08762236628523</v>
      </c>
      <c r="L12">
        <f t="shared" si="10"/>
        <v>95.758603151433135</v>
      </c>
      <c r="M12" s="2">
        <f t="shared" si="10"/>
        <v>95.410195738166223</v>
      </c>
      <c r="N12">
        <f t="shared" si="10"/>
        <v>89.30101175267356</v>
      </c>
      <c r="O12">
        <f t="shared" si="10"/>
        <v>86.008177166940712</v>
      </c>
      <c r="P12">
        <f t="shared" si="10"/>
        <v>90.855785369935518</v>
      </c>
      <c r="Q12">
        <f t="shared" si="10"/>
        <v>94.678648230387424</v>
      </c>
      <c r="R12">
        <f t="shared" si="10"/>
        <v>90.757711372732501</v>
      </c>
      <c r="S12">
        <f t="shared" si="10"/>
        <v>94.239291335804978</v>
      </c>
      <c r="T12">
        <f t="shared" si="10"/>
        <v>100.52943408280646</v>
      </c>
      <c r="U12">
        <f t="shared" si="10"/>
        <v>127.60542910683735</v>
      </c>
      <c r="V12">
        <f t="shared" si="10"/>
        <v>81.60623139477066</v>
      </c>
      <c r="W12">
        <f t="shared" si="10"/>
        <v>84.077036339879101</v>
      </c>
      <c r="X12" s="2">
        <f t="shared" si="10"/>
        <v>70.824420205778281</v>
      </c>
      <c r="Y12">
        <f t="shared" si="10"/>
        <v>13.189401697438099</v>
      </c>
      <c r="Z12">
        <f t="shared" si="10"/>
        <v>12.864197092882563</v>
      </c>
      <c r="AA12">
        <f t="shared" si="10"/>
        <v>13.366750919836493</v>
      </c>
      <c r="AB12" s="2">
        <f t="shared" si="10"/>
        <v>13.456696578190156</v>
      </c>
      <c r="AC12">
        <f t="shared" si="10"/>
        <v>17.35297355679041</v>
      </c>
      <c r="AD12">
        <f t="shared" si="10"/>
        <v>12.073476751997257</v>
      </c>
      <c r="AE12">
        <f t="shared" si="10"/>
        <v>11.850797125459463</v>
      </c>
      <c r="AF12">
        <f t="shared" si="10"/>
        <v>16.894676115772839</v>
      </c>
      <c r="AG12">
        <f t="shared" si="10"/>
        <v>18.944555558992576</v>
      </c>
      <c r="AH12">
        <f t="shared" si="10"/>
        <v>15.203224239589881</v>
      </c>
      <c r="AI12" s="2">
        <f t="shared" si="10"/>
        <v>10.380527716306103</v>
      </c>
      <c r="AJ12">
        <f t="shared" si="10"/>
        <v>11.533427430676035</v>
      </c>
      <c r="AK12">
        <f t="shared" si="10"/>
        <v>11.107155518289483</v>
      </c>
      <c r="AL12">
        <f t="shared" si="10"/>
        <v>15.673131247388056</v>
      </c>
      <c r="AM12">
        <f t="shared" si="10"/>
        <v>12.379657256813998</v>
      </c>
      <c r="AN12">
        <f t="shared" si="10"/>
        <v>16.231729407001879</v>
      </c>
      <c r="AO12">
        <f t="shared" si="10"/>
        <v>13.403256785633568</v>
      </c>
      <c r="AP12">
        <f t="shared" si="10"/>
        <v>10.629786544883945</v>
      </c>
      <c r="AQ12">
        <f t="shared" si="10"/>
        <v>13.41950456101503</v>
      </c>
      <c r="AR12">
        <f t="shared" si="10"/>
        <v>10.104634968057432</v>
      </c>
      <c r="AS12">
        <f t="shared" si="10"/>
        <v>-16.889281749329218</v>
      </c>
      <c r="AT12" s="2">
        <f t="shared" si="10"/>
        <v>19.457744015592734</v>
      </c>
      <c r="AU12">
        <f t="shared" si="10"/>
        <v>73.279672958151693</v>
      </c>
      <c r="AV12">
        <f t="shared" si="10"/>
        <v>69.661961520932621</v>
      </c>
      <c r="AW12">
        <f t="shared" si="10"/>
        <v>76.74269309629004</v>
      </c>
      <c r="AX12">
        <f t="shared" si="10"/>
        <v>71.297050847508913</v>
      </c>
      <c r="AY12">
        <f t="shared" si="10"/>
        <v>73.501983839094763</v>
      </c>
      <c r="AZ12">
        <f t="shared" si="10"/>
        <v>71.486421043439506</v>
      </c>
      <c r="BA12">
        <f t="shared" si="10"/>
        <v>70.200160216876768</v>
      </c>
      <c r="BB12">
        <f t="shared" si="10"/>
        <v>94.982107208452703</v>
      </c>
      <c r="BC12">
        <f t="shared" si="10"/>
        <v>65.928184926996096</v>
      </c>
      <c r="BD12">
        <f t="shared" si="10"/>
        <v>63.883808247589911</v>
      </c>
      <c r="BE12" s="2">
        <f t="shared" si="10"/>
        <v>70.59854735418709</v>
      </c>
      <c r="BF12">
        <f t="shared" si="10"/>
        <v>61.028586894614399</v>
      </c>
      <c r="BG12">
        <f t="shared" si="10"/>
        <v>62.124517546098055</v>
      </c>
      <c r="BH12">
        <f t="shared" si="10"/>
        <v>64.704460884672301</v>
      </c>
      <c r="BI12">
        <f t="shared" si="10"/>
        <v>63.042526356913378</v>
      </c>
      <c r="BJ12">
        <f t="shared" si="10"/>
        <v>64.197307399373059</v>
      </c>
      <c r="BK12">
        <f t="shared" si="10"/>
        <v>59.069580960077531</v>
      </c>
      <c r="BL12">
        <f t="shared" si="10"/>
        <v>67.713622251009028</v>
      </c>
      <c r="BM12">
        <f t="shared" si="10"/>
        <v>78.076795416359914</v>
      </c>
      <c r="BN12">
        <f t="shared" si="10"/>
        <v>66.455671209808784</v>
      </c>
      <c r="BO12">
        <f t="shared" si="10"/>
        <v>61.580375335254352</v>
      </c>
      <c r="BP12" s="2">
        <f t="shared" ref="BP12:CL12" si="11">BP6</f>
        <v>64.14634878200188</v>
      </c>
      <c r="BQ12">
        <f t="shared" si="11"/>
        <v>19.537904783873788</v>
      </c>
      <c r="BR12">
        <f t="shared" si="11"/>
        <v>17.561234211675327</v>
      </c>
      <c r="BS12">
        <f t="shared" si="11"/>
        <v>18.734468937597669</v>
      </c>
      <c r="BT12">
        <f t="shared" si="11"/>
        <v>18.81411276043454</v>
      </c>
      <c r="BU12">
        <f t="shared" si="11"/>
        <v>21.641509096607532</v>
      </c>
      <c r="BV12">
        <f t="shared" si="11"/>
        <v>23.433465339912615</v>
      </c>
      <c r="BW12">
        <f t="shared" si="11"/>
        <v>26.135000021164874</v>
      </c>
      <c r="BX12">
        <f t="shared" si="11"/>
        <v>19.323602474334844</v>
      </c>
      <c r="BY12">
        <f t="shared" si="11"/>
        <v>23.095582316843522</v>
      </c>
      <c r="BZ12">
        <f t="shared" si="11"/>
        <v>19.059988146008564</v>
      </c>
      <c r="CA12" s="2">
        <f t="shared" si="11"/>
        <v>18.863194187885906</v>
      </c>
      <c r="CB12">
        <f t="shared" si="11"/>
        <v>18.850879075305851</v>
      </c>
      <c r="CC12">
        <f t="shared" si="11"/>
        <v>19.968908898859112</v>
      </c>
      <c r="CD12">
        <f t="shared" si="11"/>
        <v>20.638749315405473</v>
      </c>
      <c r="CE12">
        <f t="shared" si="11"/>
        <v>17.43753569216814</v>
      </c>
      <c r="CF12">
        <f t="shared" si="11"/>
        <v>20.575834386527585</v>
      </c>
      <c r="CG12">
        <f t="shared" si="11"/>
        <v>18.916931087485803</v>
      </c>
      <c r="CH12">
        <f t="shared" si="11"/>
        <v>18.861762186087404</v>
      </c>
      <c r="CI12">
        <f t="shared" si="11"/>
        <v>22.966859890011076</v>
      </c>
      <c r="CJ12">
        <f t="shared" si="11"/>
        <v>29.098177983525648</v>
      </c>
      <c r="CK12">
        <f t="shared" si="11"/>
        <v>19.304456533749903</v>
      </c>
      <c r="CL12" s="2">
        <f t="shared" si="11"/>
        <v>19.777803605625675</v>
      </c>
    </row>
    <row r="13" spans="1:101" x14ac:dyDescent="0.25">
      <c r="A13" t="s">
        <v>139</v>
      </c>
      <c r="C13">
        <f>AVERAGE(C75:C77)-100</f>
        <v>6.2807964516333072</v>
      </c>
      <c r="D13">
        <f t="shared" ref="D13:BO13" si="12">AVERAGE(D75:D77)-100</f>
        <v>13.391323750372294</v>
      </c>
      <c r="E13">
        <f t="shared" si="12"/>
        <v>10.928805438924883</v>
      </c>
      <c r="F13">
        <f t="shared" si="12"/>
        <v>13.37051791991685</v>
      </c>
      <c r="G13">
        <f t="shared" si="12"/>
        <v>7.9731330404907936</v>
      </c>
      <c r="H13">
        <f t="shared" si="12"/>
        <v>13.494717512705435</v>
      </c>
      <c r="I13">
        <f t="shared" si="12"/>
        <v>10.786445373479225</v>
      </c>
      <c r="J13">
        <f t="shared" si="12"/>
        <v>16.629660104508005</v>
      </c>
      <c r="K13">
        <f t="shared" si="12"/>
        <v>15.484376441057819</v>
      </c>
      <c r="L13">
        <f t="shared" si="12"/>
        <v>8.2031503816828604</v>
      </c>
      <c r="M13" s="2">
        <f t="shared" si="12"/>
        <v>6.0205814949490701</v>
      </c>
      <c r="N13">
        <f t="shared" si="12"/>
        <v>6.1504439826509412</v>
      </c>
      <c r="O13">
        <f t="shared" si="12"/>
        <v>3.003345829567408</v>
      </c>
      <c r="P13">
        <f t="shared" si="12"/>
        <v>4.8137602229612781</v>
      </c>
      <c r="Q13">
        <f t="shared" si="12"/>
        <v>8.8323394141634566</v>
      </c>
      <c r="R13">
        <f t="shared" si="12"/>
        <v>4.5942308647674537</v>
      </c>
      <c r="S13">
        <f t="shared" si="12"/>
        <v>2.103862628571008</v>
      </c>
      <c r="T13">
        <f t="shared" si="12"/>
        <v>4.5696594242295276</v>
      </c>
      <c r="U13">
        <f t="shared" si="12"/>
        <v>5.2491078551370833</v>
      </c>
      <c r="V13">
        <f t="shared" si="12"/>
        <v>7.0449682150150892</v>
      </c>
      <c r="W13">
        <f t="shared" si="12"/>
        <v>11.450417108228464</v>
      </c>
      <c r="X13" s="2">
        <f t="shared" si="12"/>
        <v>9.8535606515898309</v>
      </c>
      <c r="Y13">
        <f t="shared" si="12"/>
        <v>37.843149794812035</v>
      </c>
      <c r="Z13">
        <f t="shared" si="12"/>
        <v>32.164107373325578</v>
      </c>
      <c r="AA13">
        <f t="shared" si="12"/>
        <v>29.980566824318146</v>
      </c>
      <c r="AB13">
        <f t="shared" si="12"/>
        <v>38.985946021960814</v>
      </c>
      <c r="AC13">
        <f t="shared" si="12"/>
        <v>23.078409272318765</v>
      </c>
      <c r="AD13">
        <f t="shared" si="12"/>
        <v>29.430193973592026</v>
      </c>
      <c r="AE13">
        <f t="shared" si="12"/>
        <v>43.477699741115003</v>
      </c>
      <c r="AF13">
        <f t="shared" si="12"/>
        <v>37.359275242819677</v>
      </c>
      <c r="AG13">
        <f t="shared" si="12"/>
        <v>6.4565199900079051</v>
      </c>
      <c r="AH13">
        <f t="shared" si="12"/>
        <v>36.209947238044492</v>
      </c>
      <c r="AI13" s="2">
        <f t="shared" si="12"/>
        <v>40.38602477510301</v>
      </c>
      <c r="AJ13">
        <f t="shared" si="12"/>
        <v>27.675278596986573</v>
      </c>
      <c r="AK13">
        <f t="shared" si="12"/>
        <v>39.816447874381453</v>
      </c>
      <c r="AL13">
        <f t="shared" si="12"/>
        <v>0.53259271218463766</v>
      </c>
      <c r="AM13">
        <f t="shared" si="12"/>
        <v>32.185716261457998</v>
      </c>
      <c r="AN13">
        <f t="shared" si="12"/>
        <v>-4.8846249102054458</v>
      </c>
      <c r="AO13">
        <f t="shared" si="12"/>
        <v>8.7783658681905337</v>
      </c>
      <c r="AP13">
        <f t="shared" si="12"/>
        <v>14.955020794502289</v>
      </c>
      <c r="AQ13">
        <f t="shared" si="12"/>
        <v>25.25616085411211</v>
      </c>
      <c r="AR13">
        <f t="shared" si="12"/>
        <v>31.494020395589786</v>
      </c>
      <c r="AS13">
        <f t="shared" si="12"/>
        <v>31.24744264664568</v>
      </c>
      <c r="AT13" s="2">
        <f t="shared" si="12"/>
        <v>29.642772854919684</v>
      </c>
      <c r="AU13">
        <f t="shared" si="12"/>
        <v>28.919112186287038</v>
      </c>
      <c r="AV13">
        <f t="shared" si="12"/>
        <v>26.445114411001214</v>
      </c>
      <c r="AW13">
        <f t="shared" si="12"/>
        <v>26.102046357210213</v>
      </c>
      <c r="AX13">
        <f t="shared" si="12"/>
        <v>26.358782925341231</v>
      </c>
      <c r="AY13">
        <f t="shared" si="12"/>
        <v>21.500334711696496</v>
      </c>
      <c r="AZ13">
        <f t="shared" si="12"/>
        <v>21.954014775673542</v>
      </c>
      <c r="BA13">
        <f t="shared" si="12"/>
        <v>24.202786018570876</v>
      </c>
      <c r="BB13">
        <f t="shared" si="12"/>
        <v>20.830993635237249</v>
      </c>
      <c r="BC13">
        <f t="shared" si="12"/>
        <v>20.949041458402689</v>
      </c>
      <c r="BD13">
        <f t="shared" si="12"/>
        <v>21.393684822390753</v>
      </c>
      <c r="BE13" s="2">
        <f t="shared" si="12"/>
        <v>28.263410714074581</v>
      </c>
      <c r="BF13">
        <f t="shared" si="12"/>
        <v>30.770491939063959</v>
      </c>
      <c r="BG13">
        <f t="shared" si="12"/>
        <v>33.182006614135844</v>
      </c>
      <c r="BH13">
        <f t="shared" si="12"/>
        <v>25.984689567709452</v>
      </c>
      <c r="BI13">
        <f t="shared" si="12"/>
        <v>34.485286387581368</v>
      </c>
      <c r="BJ13">
        <f t="shared" si="12"/>
        <v>25.474917195808828</v>
      </c>
      <c r="BK13">
        <f t="shared" si="12"/>
        <v>24.223160481225491</v>
      </c>
      <c r="BL13">
        <f t="shared" si="12"/>
        <v>25.283127558827502</v>
      </c>
      <c r="BM13">
        <f t="shared" si="12"/>
        <v>28.698870296438201</v>
      </c>
      <c r="BN13">
        <f t="shared" si="12"/>
        <v>26.896608018358151</v>
      </c>
      <c r="BO13">
        <f t="shared" si="12"/>
        <v>16.384847752555388</v>
      </c>
      <c r="BP13" s="2">
        <f t="shared" ref="BP13:CL13" si="13">AVERAGE(BP75:BP77)-100</f>
        <v>32.529311496257179</v>
      </c>
      <c r="BQ13">
        <f t="shared" si="13"/>
        <v>56.336722748898183</v>
      </c>
      <c r="BR13">
        <f t="shared" si="13"/>
        <v>57.247026256423226</v>
      </c>
      <c r="BS13">
        <f t="shared" si="13"/>
        <v>49.310841726807183</v>
      </c>
      <c r="BT13">
        <f t="shared" si="13"/>
        <v>58.066208801434698</v>
      </c>
      <c r="BU13">
        <f t="shared" si="13"/>
        <v>51.253959014399669</v>
      </c>
      <c r="BV13">
        <f t="shared" si="13"/>
        <v>38.696745789705233</v>
      </c>
      <c r="BW13">
        <f t="shared" si="13"/>
        <v>40.190230212976303</v>
      </c>
      <c r="BX13">
        <f t="shared" si="13"/>
        <v>64.451607781952674</v>
      </c>
      <c r="BY13">
        <f t="shared" si="13"/>
        <v>42.004063129020523</v>
      </c>
      <c r="BZ13">
        <f t="shared" si="13"/>
        <v>57.50936124342735</v>
      </c>
      <c r="CA13" s="2">
        <f t="shared" si="13"/>
        <v>71.472425260720996</v>
      </c>
      <c r="CB13">
        <f t="shared" si="13"/>
        <v>67.068311326431029</v>
      </c>
      <c r="CC13">
        <f t="shared" si="13"/>
        <v>56.885504080138418</v>
      </c>
      <c r="CD13">
        <f t="shared" si="13"/>
        <v>71.285409332122327</v>
      </c>
      <c r="CE13">
        <f t="shared" si="13"/>
        <v>69.975115995590841</v>
      </c>
      <c r="CF13">
        <f t="shared" si="13"/>
        <v>70.359767417399752</v>
      </c>
      <c r="CG13">
        <f t="shared" si="13"/>
        <v>74.679893158817862</v>
      </c>
      <c r="CH13">
        <f t="shared" si="13"/>
        <v>64.025657555236506</v>
      </c>
      <c r="CI13">
        <f t="shared" si="13"/>
        <v>59.15923835254182</v>
      </c>
      <c r="CJ13">
        <f t="shared" si="13"/>
        <v>65.201612554872213</v>
      </c>
      <c r="CK13">
        <f t="shared" si="13"/>
        <v>67.575516226044073</v>
      </c>
      <c r="CL13" s="2">
        <f t="shared" si="13"/>
        <v>74.871090414213967</v>
      </c>
    </row>
    <row r="16" spans="1:101" x14ac:dyDescent="0.25">
      <c r="A16" t="s">
        <v>140</v>
      </c>
    </row>
    <row r="17" spans="1:90" x14ac:dyDescent="0.25">
      <c r="A17" t="s">
        <v>141</v>
      </c>
      <c r="C17">
        <f>AVERAGE(Reorganized!C47:C49)</f>
        <v>49.093424152826294</v>
      </c>
      <c r="D17">
        <f>AVERAGE(Reorganized!D47:D49)</f>
        <v>42.866177392144721</v>
      </c>
      <c r="E17">
        <f>AVERAGE(Reorganized!E47:E49)</f>
        <v>54.260466364316301</v>
      </c>
      <c r="F17">
        <f>AVERAGE(Reorganized!F47:F49)</f>
        <v>38.256211133659754</v>
      </c>
      <c r="G17">
        <f>AVERAGE(Reorganized!G47:G49)</f>
        <v>46.988972022596009</v>
      </c>
      <c r="H17">
        <f>AVERAGE(Reorganized!H47:H49)</f>
        <v>49.542452326326327</v>
      </c>
      <c r="I17">
        <f>AVERAGE(Reorganized!I47:I49)</f>
        <v>51.931735882274943</v>
      </c>
      <c r="J17">
        <f>AVERAGE(Reorganized!J47:J49)</f>
        <v>46.764813577286041</v>
      </c>
      <c r="K17">
        <f>AVERAGE(Reorganized!K47:K49)</f>
        <v>48.297334982555071</v>
      </c>
      <c r="L17">
        <f>AVERAGE(Reorganized!L47:L49)</f>
        <v>44.513743346770291</v>
      </c>
      <c r="M17" s="2">
        <f>AVERAGE(Reorganized!M47:M49)</f>
        <v>37.428887636283626</v>
      </c>
      <c r="N17">
        <f>AVERAGE(Reorganized!N47:N49)</f>
        <v>48.303694137828359</v>
      </c>
      <c r="O17">
        <f>AVERAGE(Reorganized!O47:O49)</f>
        <v>49.125451488115722</v>
      </c>
      <c r="P17">
        <f>AVERAGE(Reorganized!P47:P49)</f>
        <v>44.301653536312962</v>
      </c>
      <c r="Q17">
        <f>AVERAGE(Reorganized!Q47:Q49)</f>
        <v>47.147812904094735</v>
      </c>
      <c r="R17">
        <f>AVERAGE(Reorganized!R47:R49)</f>
        <v>43.257029502687807</v>
      </c>
      <c r="S17">
        <f>AVERAGE(Reorganized!S47:S49)</f>
        <v>45.302448256938497</v>
      </c>
      <c r="T17">
        <f>AVERAGE(Reorganized!T47:T49)</f>
        <v>48.335759615576002</v>
      </c>
      <c r="U17">
        <f>AVERAGE(Reorganized!U47:U49)</f>
        <v>64.721850080241467</v>
      </c>
      <c r="V17">
        <f>AVERAGE(Reorganized!V47:V49)</f>
        <v>41.946488808877461</v>
      </c>
      <c r="W17">
        <f>AVERAGE(Reorganized!W47:W49)</f>
        <v>43.348081561783509</v>
      </c>
      <c r="X17" s="2">
        <f>AVERAGE(Reorganized!X47:X49)</f>
        <v>41.929353826391484</v>
      </c>
      <c r="Y17">
        <f>AVERAGE(Reorganized!Y47:Y49)</f>
        <v>27.99707144571806</v>
      </c>
      <c r="Z17">
        <f>AVERAGE(Reorganized!Z47:Z49)</f>
        <v>30.27829472513773</v>
      </c>
      <c r="AA17">
        <f>AVERAGE(Reorganized!AA47:AA49)</f>
        <v>33.417721750972639</v>
      </c>
      <c r="AB17">
        <f>AVERAGE(Reorganized!AB47:AB49)</f>
        <v>30.328514602400428</v>
      </c>
      <c r="AC17">
        <f>AVERAGE(Reorganized!AC47:AC49)</f>
        <v>35.845042707913791</v>
      </c>
      <c r="AD17">
        <f>AVERAGE(Reorganized!AD47:AD49)</f>
        <v>35.754069661764206</v>
      </c>
      <c r="AE17">
        <f>AVERAGE(Reorganized!AE47:AE49)</f>
        <v>30.394611602615047</v>
      </c>
      <c r="AF17">
        <f>AVERAGE(Reorganized!AF47:AF49)</f>
        <v>45.929945672333474</v>
      </c>
      <c r="AG17">
        <f>AVERAGE(Reorganized!AG47:AG49)</f>
        <v>36.632387615485527</v>
      </c>
      <c r="AH17">
        <f>AVERAGE(Reorganized!AH47:AH49)</f>
        <v>33.271585933832796</v>
      </c>
      <c r="AI17" s="2">
        <f>AVERAGE(Reorganized!AI47:AI49)</f>
        <v>24.635388894966088</v>
      </c>
      <c r="AJ17">
        <f>AVERAGE(Reorganized!AJ47:AJ49)</f>
        <v>37.815141851871374</v>
      </c>
      <c r="AK17">
        <f>AVERAGE(Reorganized!AK47:AK49)</f>
        <v>32.996042167219763</v>
      </c>
      <c r="AL17">
        <f>AVERAGE(Reorganized!AL47:AL49)</f>
        <v>42.202939778551517</v>
      </c>
      <c r="AM17">
        <f>AVERAGE(Reorganized!AM47:AM49)</f>
        <v>33.561109873276358</v>
      </c>
      <c r="AN17">
        <f>AVERAGE(Reorganized!AN47:AN49)</f>
        <v>53.577064128845471</v>
      </c>
      <c r="AO17">
        <f>AVERAGE(Reorganized!AO47:AO49)</f>
        <v>36.848577760678047</v>
      </c>
      <c r="AP17">
        <f>AVERAGE(Reorganized!AP47:AP49)</f>
        <v>44.90920485040354</v>
      </c>
      <c r="AQ17">
        <f>AVERAGE(Reorganized!AQ47:AQ49)</f>
        <v>56.475842229051743</v>
      </c>
      <c r="AR17">
        <f>AVERAGE(Reorganized!AR47:AR49)</f>
        <v>39.29007441100574</v>
      </c>
      <c r="AS17">
        <f>AVERAGE(Reorganized!AS47:AS49)</f>
        <v>37.746339783386738</v>
      </c>
      <c r="AT17" s="2">
        <f>AVERAGE(Reorganized!AT47:AT49)</f>
        <v>35.253878934608437</v>
      </c>
      <c r="AU17">
        <f>AVERAGE(Reorganized!AU47:AU49)</f>
        <v>42.683490856948566</v>
      </c>
      <c r="AV17">
        <f>AVERAGE(Reorganized!AV47:AV49)</f>
        <v>40.87610101638942</v>
      </c>
      <c r="AW17">
        <f>AVERAGE(Reorganized!AW47:AW49)</f>
        <v>39.244933802945162</v>
      </c>
      <c r="AX17">
        <f>AVERAGE(Reorganized!AX47:AX49)</f>
        <v>39.113048436794294</v>
      </c>
      <c r="AY17">
        <f>AVERAGE(Reorganized!AY47:AY49)</f>
        <v>38.721822561840057</v>
      </c>
      <c r="AZ17">
        <f>AVERAGE(Reorganized!AZ47:AZ49)</f>
        <v>39.711007390926191</v>
      </c>
      <c r="BA17">
        <f>AVERAGE(Reorganized!BA47:BA49)</f>
        <v>31.324695708235556</v>
      </c>
      <c r="BB17">
        <f>AVERAGE(Reorganized!BB47:BB49)</f>
        <v>52.438764382779368</v>
      </c>
      <c r="BC17">
        <f>AVERAGE(Reorganized!BC47:BC49)</f>
        <v>35.568506438861625</v>
      </c>
      <c r="BD17">
        <f>AVERAGE(Reorganized!BD47:BD49)</f>
        <v>37.243838387590806</v>
      </c>
      <c r="BE17" s="2">
        <f>AVERAGE(Reorganized!BE47:BE49)</f>
        <v>37.561368619383202</v>
      </c>
      <c r="BF17">
        <f>AVERAGE(Reorganized!BF47:BF49)</f>
        <v>35.606011150591058</v>
      </c>
      <c r="BG17">
        <f>AVERAGE(Reorganized!BG47:BG49)</f>
        <v>35.418650351843809</v>
      </c>
      <c r="BH17">
        <f>AVERAGE(Reorganized!BH47:BH49)</f>
        <v>32.824797644707843</v>
      </c>
      <c r="BI17">
        <f>AVERAGE(Reorganized!BI47:BI49)</f>
        <v>37.461109914774021</v>
      </c>
      <c r="BJ17">
        <f>AVERAGE(Reorganized!BJ47:BJ49)</f>
        <v>30.726335422677806</v>
      </c>
      <c r="BK17">
        <f>AVERAGE(Reorganized!BK47:BK49)</f>
        <v>31.787525866910272</v>
      </c>
      <c r="BL17">
        <f>AVERAGE(Reorganized!BL47:BL49)</f>
        <v>34.662103754399496</v>
      </c>
      <c r="BM17">
        <f>AVERAGE(Reorganized!BM47:BM49)</f>
        <v>45.096277584727716</v>
      </c>
      <c r="BN17">
        <f>AVERAGE(Reorganized!BN47:BN49)</f>
        <v>33.541025977677648</v>
      </c>
      <c r="BO17">
        <f>AVERAGE(Reorganized!BO47:BO49)</f>
        <v>31.688809852441224</v>
      </c>
      <c r="BP17" s="2">
        <f>AVERAGE(Reorganized!BP47:BP49)</f>
        <v>34.616329870131402</v>
      </c>
      <c r="BQ17">
        <f>AVERAGE(Reorganized!BQ47:BQ49)</f>
        <v>46.589593223601106</v>
      </c>
      <c r="BR17">
        <f>AVERAGE(Reorganized!BR47:BR49)</f>
        <v>40.637801621706167</v>
      </c>
      <c r="BS17">
        <f>AVERAGE(Reorganized!BS47:BS49)</f>
        <v>41.042641242035501</v>
      </c>
      <c r="BT17">
        <f>AVERAGE(Reorganized!BT47:BT49)</f>
        <v>39.465012709875261</v>
      </c>
      <c r="BU17">
        <f>AVERAGE(Reorganized!BU47:BU49)</f>
        <v>44.508121746305783</v>
      </c>
      <c r="BV17">
        <f>AVERAGE(Reorganized!BV47:BV49)</f>
        <v>44.676773214291096</v>
      </c>
      <c r="BW17">
        <f>AVERAGE(Reorganized!BW47:BW49)</f>
        <v>41.075606067230844</v>
      </c>
      <c r="BX17">
        <f>AVERAGE(Reorganized!BX47:BX49)</f>
        <v>38.374470685045793</v>
      </c>
      <c r="BY17">
        <f>AVERAGE(Reorganized!BY47:BY49)</f>
        <v>44.948098497254058</v>
      </c>
      <c r="BZ17">
        <f>AVERAGE(Reorganized!BZ47:BZ49)</f>
        <v>40.928237636486791</v>
      </c>
      <c r="CA17" s="2">
        <f>AVERAGE(Reorganized!CA47:CA49)</f>
        <v>36.94639911841103</v>
      </c>
      <c r="CB17">
        <f>AVERAGE(Reorganized!CB47:CB49)</f>
        <v>42.685381669248649</v>
      </c>
      <c r="CC17">
        <f>AVERAGE(Reorganized!CC47:CC49)</f>
        <v>45.52431706006945</v>
      </c>
      <c r="CD17">
        <f>AVERAGE(Reorganized!CD47:CD49)</f>
        <v>34.622504905393654</v>
      </c>
      <c r="CE17">
        <f>AVERAGE(Reorganized!CE47:CE49)</f>
        <v>42.772069869717647</v>
      </c>
      <c r="CF17">
        <f>AVERAGE(Reorganized!CF47:CF49)</f>
        <v>35.715121813997051</v>
      </c>
      <c r="CG17">
        <f>AVERAGE(Reorganized!CG47:CG49)</f>
        <v>35.59000217776326</v>
      </c>
      <c r="CH17">
        <f>AVERAGE(Reorganized!CH47:CH49)</f>
        <v>44.453646195451505</v>
      </c>
      <c r="CI17">
        <f>AVERAGE(Reorganized!CI47:CI49)</f>
        <v>46.225128834143675</v>
      </c>
      <c r="CJ17">
        <f>AVERAGE(Reorganized!CJ47:CJ49)</f>
        <v>38.305714496830923</v>
      </c>
      <c r="CK17">
        <f>AVERAGE(Reorganized!CK47:CK49)</f>
        <v>44.071970278339222</v>
      </c>
      <c r="CL17" s="2">
        <f>AVERAGE(Reorganized!CL47:CL49)</f>
        <v>42.861107346749385</v>
      </c>
    </row>
    <row r="18" spans="1:90" x14ac:dyDescent="0.25">
      <c r="A18" t="s">
        <v>142</v>
      </c>
      <c r="C18">
        <f>AVERAGE(Reorganized!C50:C52)</f>
        <v>61.158666409950079</v>
      </c>
      <c r="D18">
        <f>AVERAGE(Reorganized!D50:D52)</f>
        <v>59.562189578401608</v>
      </c>
      <c r="E18">
        <f>AVERAGE(Reorganized!E50:E52)</f>
        <v>71.719680786199277</v>
      </c>
      <c r="F18">
        <f>AVERAGE(Reorganized!F50:F52)</f>
        <v>52.712102774445903</v>
      </c>
      <c r="G18">
        <f>AVERAGE(Reorganized!G50:G52)</f>
        <v>62.550406073841977</v>
      </c>
      <c r="H18">
        <f>AVERAGE(Reorganized!H50:H52)</f>
        <v>62.875803159877535</v>
      </c>
      <c r="I18">
        <f>AVERAGE(Reorganized!I50:I52)</f>
        <v>71.393708201044305</v>
      </c>
      <c r="J18">
        <f>AVERAGE(Reorganized!J50:J52)</f>
        <v>62.758477559189394</v>
      </c>
      <c r="K18">
        <f>AVERAGE(Reorganized!K50:K52)</f>
        <v>63.022676576573325</v>
      </c>
      <c r="L18">
        <f>AVERAGE(Reorganized!L50:L52)</f>
        <v>62.010165319704527</v>
      </c>
      <c r="M18" s="2">
        <f>AVERAGE(Reorganized!M50:M52)</f>
        <v>51.716975515842876</v>
      </c>
      <c r="N18">
        <f>AVERAGE(Reorganized!N50:N52)</f>
        <v>61.888201872084402</v>
      </c>
      <c r="O18">
        <f>AVERAGE(Reorganized!O50:O52)</f>
        <v>67.817750939730203</v>
      </c>
      <c r="P18">
        <f>AVERAGE(Reorganized!P50:P52)</f>
        <v>59.259562313702183</v>
      </c>
      <c r="Q18">
        <f>AVERAGE(Reorganized!Q50:Q52)</f>
        <v>65.060116158528061</v>
      </c>
      <c r="R18">
        <f>AVERAGE(Reorganized!R50:R52)</f>
        <v>53.609685991323609</v>
      </c>
      <c r="S18">
        <f>AVERAGE(Reorganized!S50:S52)</f>
        <v>59.003011140519511</v>
      </c>
      <c r="T18">
        <f>AVERAGE(Reorganized!T50:T52)</f>
        <v>64.457665289239756</v>
      </c>
      <c r="U18">
        <f>AVERAGE(Reorganized!U50:U52)</f>
        <v>87.499629208222814</v>
      </c>
      <c r="V18">
        <f>AVERAGE(Reorganized!V50:V52)</f>
        <v>58.933971279839511</v>
      </c>
      <c r="W18">
        <f>AVERAGE(Reorganized!W50:W52)</f>
        <v>59.689481887432976</v>
      </c>
      <c r="X18" s="2">
        <f>AVERAGE(Reorganized!X50:X52)</f>
        <v>56.382647379752989</v>
      </c>
      <c r="Y18">
        <f>AVERAGE(Reorganized!Y50:Y52)</f>
        <v>35.43995020841232</v>
      </c>
      <c r="Z18">
        <f>AVERAGE(Reorganized!Z50:Z52)</f>
        <v>37.715917557122538</v>
      </c>
      <c r="AA18">
        <f>AVERAGE(Reorganized!AA50:AA52)</f>
        <v>42.977781295547565</v>
      </c>
      <c r="AB18">
        <f>AVERAGE(Reorganized!AB50:AB52)</f>
        <v>38.783812915180562</v>
      </c>
      <c r="AC18">
        <f>AVERAGE(Reorganized!AC50:AC52)</f>
        <v>45.412640162035039</v>
      </c>
      <c r="AD18">
        <f>AVERAGE(Reorganized!AD50:AD52)</f>
        <v>45.720161352705539</v>
      </c>
      <c r="AE18">
        <f>AVERAGE(Reorganized!AE50:AE52)</f>
        <v>40.329056115095206</v>
      </c>
      <c r="AF18">
        <f>AVERAGE(Reorganized!AF50:AF52)</f>
        <v>60.752171671495965</v>
      </c>
      <c r="AG18">
        <f>AVERAGE(Reorganized!AG50:AG52)</f>
        <v>46.574617406292617</v>
      </c>
      <c r="AH18">
        <f>AVERAGE(Reorganized!AH50:AH52)</f>
        <v>46.716561734559811</v>
      </c>
      <c r="AI18" s="2">
        <f>AVERAGE(Reorganized!AI50:AI52)</f>
        <v>34.07700483689252</v>
      </c>
      <c r="AJ18">
        <f>AVERAGE(Reorganized!AJ50:AJ52)</f>
        <v>44.467931555543977</v>
      </c>
      <c r="AK18">
        <f>AVERAGE(Reorganized!AK50:AK52)</f>
        <v>40.97839973382915</v>
      </c>
      <c r="AL18">
        <f>AVERAGE(Reorganized!AL50:AL52)</f>
        <v>50.028061929916326</v>
      </c>
      <c r="AM18">
        <f>AVERAGE(Reorganized!AM50:AM52)</f>
        <v>41.320038381272219</v>
      </c>
      <c r="AN18">
        <f>AVERAGE(Reorganized!AN50:AN52)</f>
        <v>66.160437333744738</v>
      </c>
      <c r="AO18">
        <f>AVERAGE(Reorganized!AO50:AO52)</f>
        <v>45.589032891401679</v>
      </c>
      <c r="AP18">
        <f>AVERAGE(Reorganized!AP50:AP52)</f>
        <v>57.769278452566226</v>
      </c>
      <c r="AQ18">
        <f>AVERAGE(Reorganized!AQ50:AQ52)</f>
        <v>67.429404480122585</v>
      </c>
      <c r="AR18">
        <f>AVERAGE(Reorganized!AR50:AR52)</f>
        <v>46.155153047796908</v>
      </c>
      <c r="AS18">
        <f>AVERAGE(Reorganized!AS50:AS52)</f>
        <v>48.208695796227765</v>
      </c>
      <c r="AT18" s="2">
        <f>AVERAGE(Reorganized!AT50:AT52)</f>
        <v>43.135965940332426</v>
      </c>
      <c r="AU18">
        <f>AVERAGE(Reorganized!AU50:AU52)</f>
        <v>63.126410868161152</v>
      </c>
      <c r="AV18">
        <f>AVERAGE(Reorganized!AV50:AV52)</f>
        <v>60.695103415229653</v>
      </c>
      <c r="AW18">
        <f>AVERAGE(Reorganized!AW50:AW52)</f>
        <v>58.900538635630198</v>
      </c>
      <c r="AX18">
        <f>AVERAGE(Reorganized!AX50:AX52)</f>
        <v>58.563043149063674</v>
      </c>
      <c r="AY18">
        <f>AVERAGE(Reorganized!AY50:AY52)</f>
        <v>58.955196665657034</v>
      </c>
      <c r="AZ18">
        <f>AVERAGE(Reorganized!AZ50:AZ52)</f>
        <v>60.042681635992516</v>
      </c>
      <c r="BA18">
        <f>AVERAGE(Reorganized!BA50:BA52)</f>
        <v>48.23485055336193</v>
      </c>
      <c r="BB18">
        <f>AVERAGE(Reorganized!BB50:BB52)</f>
        <v>78.344027397869354</v>
      </c>
      <c r="BC18">
        <f>AVERAGE(Reorganized!BC50:BC52)</f>
        <v>53.060249051896641</v>
      </c>
      <c r="BD18">
        <f>AVERAGE(Reorganized!BD50:BD52)</f>
        <v>56.583127196240639</v>
      </c>
      <c r="BE18" s="2">
        <f>AVERAGE(Reorganized!BE50:BE52)</f>
        <v>58.179669743041188</v>
      </c>
      <c r="BF18">
        <f>AVERAGE(Reorganized!BF50:BF52)</f>
        <v>55.346298917593167</v>
      </c>
      <c r="BG18">
        <f>AVERAGE(Reorganized!BG50:BG52)</f>
        <v>55.305831837402614</v>
      </c>
      <c r="BH18">
        <f>AVERAGE(Reorganized!BH50:BH52)</f>
        <v>52.832743280871561</v>
      </c>
      <c r="BI18">
        <f>AVERAGE(Reorganized!BI50:BI52)</f>
        <v>58.258867325428071</v>
      </c>
      <c r="BJ18">
        <f>AVERAGE(Reorganized!BJ50:BJ52)</f>
        <v>50.803795374412289</v>
      </c>
      <c r="BK18">
        <f>AVERAGE(Reorganized!BK50:BK52)</f>
        <v>46.833218349267362</v>
      </c>
      <c r="BL18">
        <f>AVERAGE(Reorganized!BL50:BL52)</f>
        <v>55.952468195307269</v>
      </c>
      <c r="BM18">
        <f>AVERAGE(Reorganized!BM50:BM52)</f>
        <v>70.123023979298139</v>
      </c>
      <c r="BN18">
        <f>AVERAGE(Reorganized!BN50:BN52)</f>
        <v>54.280361966973032</v>
      </c>
      <c r="BO18">
        <f>AVERAGE(Reorganized!BO50:BO52)</f>
        <v>50.0500704079804</v>
      </c>
      <c r="BP18" s="2">
        <f>AVERAGE(Reorganized!BP50:BP52)</f>
        <v>56.065475385094835</v>
      </c>
      <c r="BQ18">
        <f>AVERAGE(Reorganized!BQ50:BQ52)</f>
        <v>68.538055752422238</v>
      </c>
      <c r="BR18">
        <f>AVERAGE(Reorganized!BR50:BR52)</f>
        <v>62.350924718870885</v>
      </c>
      <c r="BS18">
        <f>AVERAGE(Reorganized!BS50:BS52)</f>
        <v>61.263955793922371</v>
      </c>
      <c r="BT18">
        <f>AVERAGE(Reorganized!BT50:BT52)</f>
        <v>59.331369509448052</v>
      </c>
      <c r="BU18">
        <f>AVERAGE(Reorganized!BU50:BU52)</f>
        <v>68.658825952513268</v>
      </c>
      <c r="BV18">
        <f>AVERAGE(Reorganized!BV50:BV52)</f>
        <v>68.855426082573075</v>
      </c>
      <c r="BW18">
        <f>AVERAGE(Reorganized!BW50:BW52)</f>
        <v>61.970559391781052</v>
      </c>
      <c r="BX18">
        <f>AVERAGE(Reorganized!BX50:BX52)</f>
        <v>59.478880353898937</v>
      </c>
      <c r="BY18">
        <f>AVERAGE(Reorganized!BY50:BY52)</f>
        <v>66.115952955371284</v>
      </c>
      <c r="BZ18">
        <f>AVERAGE(Reorganized!BZ50:BZ52)</f>
        <v>62.350675884510302</v>
      </c>
      <c r="CA18" s="2">
        <f>AVERAGE(Reorganized!CA50:CA52)</f>
        <v>54.000142989227015</v>
      </c>
      <c r="CB18">
        <f>AVERAGE(Reorganized!CB50:CB52)</f>
        <v>63.804350110906107</v>
      </c>
      <c r="CC18">
        <f>AVERAGE(Reorganized!CC50:CC52)</f>
        <v>68.914832883698296</v>
      </c>
      <c r="CD18">
        <f>AVERAGE(Reorganized!CD50:CD52)</f>
        <v>53.010852675452973</v>
      </c>
      <c r="CE18">
        <f>AVERAGE(Reorganized!CE50:CE52)</f>
        <v>65.315652004900755</v>
      </c>
      <c r="CF18">
        <f>AVERAGE(Reorganized!CF50:CF52)</f>
        <v>55.473574849377883</v>
      </c>
      <c r="CG18">
        <f>AVERAGE(Reorganized!CG50:CG52)</f>
        <v>53.950580526974512</v>
      </c>
      <c r="CH18">
        <f>AVERAGE(Reorganized!CH50:CH52)</f>
        <v>66.681338844386389</v>
      </c>
      <c r="CI18">
        <f>AVERAGE(Reorganized!CI50:CI52)</f>
        <v>70.991309008980807</v>
      </c>
      <c r="CJ18">
        <f>AVERAGE(Reorganized!CJ50:CJ52)</f>
        <v>58.684378879900322</v>
      </c>
      <c r="CK18">
        <f>AVERAGE(Reorganized!CK50:CK52)</f>
        <v>67.430284391034988</v>
      </c>
      <c r="CL18" s="2">
        <f>AVERAGE(Reorganized!CL50:CL52)</f>
        <v>65.781339016470739</v>
      </c>
    </row>
    <row r="19" spans="1:90" x14ac:dyDescent="0.25">
      <c r="A19" t="s">
        <v>143</v>
      </c>
      <c r="C19">
        <f>C18-C17</f>
        <v>12.065242257123785</v>
      </c>
      <c r="D19">
        <f t="shared" ref="D19:BO19" si="14">D18-D17</f>
        <v>16.696012186256887</v>
      </c>
      <c r="E19">
        <f t="shared" si="14"/>
        <v>17.459214421882976</v>
      </c>
      <c r="F19">
        <f t="shared" si="14"/>
        <v>14.455891640786149</v>
      </c>
      <c r="G19">
        <f t="shared" si="14"/>
        <v>15.561434051245968</v>
      </c>
      <c r="H19">
        <f t="shared" si="14"/>
        <v>13.333350833551208</v>
      </c>
      <c r="I19">
        <f t="shared" si="14"/>
        <v>19.461972318769362</v>
      </c>
      <c r="J19">
        <f t="shared" si="14"/>
        <v>15.993663981903353</v>
      </c>
      <c r="K19">
        <f t="shared" si="14"/>
        <v>14.725341594018253</v>
      </c>
      <c r="L19">
        <f t="shared" si="14"/>
        <v>17.496421972934236</v>
      </c>
      <c r="M19" s="2">
        <f t="shared" si="14"/>
        <v>14.288087879559249</v>
      </c>
      <c r="N19">
        <f t="shared" si="14"/>
        <v>13.584507734256043</v>
      </c>
      <c r="O19">
        <f t="shared" si="14"/>
        <v>18.692299451614481</v>
      </c>
      <c r="P19">
        <f t="shared" si="14"/>
        <v>14.957908777389221</v>
      </c>
      <c r="Q19">
        <f t="shared" si="14"/>
        <v>17.912303254433326</v>
      </c>
      <c r="R19">
        <f t="shared" si="14"/>
        <v>10.352656488635802</v>
      </c>
      <c r="S19">
        <f t="shared" si="14"/>
        <v>13.700562883581014</v>
      </c>
      <c r="T19">
        <f t="shared" si="14"/>
        <v>16.121905673663754</v>
      </c>
      <c r="U19">
        <f t="shared" si="14"/>
        <v>22.777779127981347</v>
      </c>
      <c r="V19">
        <f t="shared" si="14"/>
        <v>16.98748247096205</v>
      </c>
      <c r="W19">
        <f t="shared" si="14"/>
        <v>16.341400325649467</v>
      </c>
      <c r="X19" s="2">
        <f t="shared" si="14"/>
        <v>14.453293553361505</v>
      </c>
      <c r="Y19">
        <f t="shared" si="14"/>
        <v>7.4428787626942601</v>
      </c>
      <c r="Z19">
        <f t="shared" si="14"/>
        <v>7.4376228319848074</v>
      </c>
      <c r="AA19">
        <f t="shared" si="14"/>
        <v>9.5600595445749263</v>
      </c>
      <c r="AB19">
        <f t="shared" si="14"/>
        <v>8.4552983127801333</v>
      </c>
      <c r="AC19">
        <f t="shared" si="14"/>
        <v>9.5675974541212483</v>
      </c>
      <c r="AD19">
        <f t="shared" si="14"/>
        <v>9.9660916909413331</v>
      </c>
      <c r="AE19">
        <f t="shared" si="14"/>
        <v>9.9344445124801588</v>
      </c>
      <c r="AF19">
        <f t="shared" si="14"/>
        <v>14.822225999162491</v>
      </c>
      <c r="AG19">
        <f t="shared" si="14"/>
        <v>9.9422297908070902</v>
      </c>
      <c r="AH19">
        <f t="shared" si="14"/>
        <v>13.444975800727015</v>
      </c>
      <c r="AI19" s="2">
        <f t="shared" si="14"/>
        <v>9.4416159419264325</v>
      </c>
      <c r="AJ19">
        <f t="shared" si="14"/>
        <v>6.6527897036726031</v>
      </c>
      <c r="AK19">
        <f t="shared" si="14"/>
        <v>7.9823575666093873</v>
      </c>
      <c r="AL19">
        <f t="shared" si="14"/>
        <v>7.825122151364809</v>
      </c>
      <c r="AM19">
        <f t="shared" si="14"/>
        <v>7.7589285079958614</v>
      </c>
      <c r="AN19">
        <f t="shared" si="14"/>
        <v>12.583373204899267</v>
      </c>
      <c r="AO19">
        <f t="shared" si="14"/>
        <v>8.7404551307236318</v>
      </c>
      <c r="AP19">
        <f t="shared" si="14"/>
        <v>12.860073602162686</v>
      </c>
      <c r="AQ19">
        <f t="shared" si="14"/>
        <v>10.953562251070842</v>
      </c>
      <c r="AR19">
        <f t="shared" si="14"/>
        <v>6.8650786367911678</v>
      </c>
      <c r="AS19">
        <f t="shared" si="14"/>
        <v>10.462356012841028</v>
      </c>
      <c r="AT19" s="2">
        <f t="shared" si="14"/>
        <v>7.8820870057239887</v>
      </c>
      <c r="AU19">
        <f t="shared" si="14"/>
        <v>20.442920011212586</v>
      </c>
      <c r="AV19">
        <f t="shared" si="14"/>
        <v>19.819002398840233</v>
      </c>
      <c r="AW19">
        <f t="shared" si="14"/>
        <v>19.655604832685036</v>
      </c>
      <c r="AX19">
        <f t="shared" si="14"/>
        <v>19.44999471226938</v>
      </c>
      <c r="AY19">
        <f t="shared" si="14"/>
        <v>20.233374103816978</v>
      </c>
      <c r="AZ19">
        <f t="shared" si="14"/>
        <v>20.331674245066324</v>
      </c>
      <c r="BA19">
        <f t="shared" si="14"/>
        <v>16.910154845126375</v>
      </c>
      <c r="BB19">
        <f t="shared" si="14"/>
        <v>25.905263015089986</v>
      </c>
      <c r="BC19">
        <f t="shared" si="14"/>
        <v>17.491742613035015</v>
      </c>
      <c r="BD19">
        <f t="shared" si="14"/>
        <v>19.339288808649833</v>
      </c>
      <c r="BE19" s="2">
        <f t="shared" si="14"/>
        <v>20.618301123657986</v>
      </c>
      <c r="BF19">
        <f t="shared" si="14"/>
        <v>19.740287767002108</v>
      </c>
      <c r="BG19">
        <f t="shared" si="14"/>
        <v>19.887181485558806</v>
      </c>
      <c r="BH19">
        <f t="shared" si="14"/>
        <v>20.007945636163718</v>
      </c>
      <c r="BI19">
        <f t="shared" si="14"/>
        <v>20.79775741065405</v>
      </c>
      <c r="BJ19">
        <f t="shared" si="14"/>
        <v>20.077459951734483</v>
      </c>
      <c r="BK19">
        <f t="shared" si="14"/>
        <v>15.04569248235709</v>
      </c>
      <c r="BL19">
        <f t="shared" si="14"/>
        <v>21.290364440907773</v>
      </c>
      <c r="BM19">
        <f t="shared" si="14"/>
        <v>25.026746394570424</v>
      </c>
      <c r="BN19">
        <f t="shared" si="14"/>
        <v>20.739335989295384</v>
      </c>
      <c r="BO19">
        <f t="shared" si="14"/>
        <v>18.361260555539175</v>
      </c>
      <c r="BP19" s="2">
        <f t="shared" ref="BP19:CL19" si="15">BP18-BP17</f>
        <v>21.449145514963433</v>
      </c>
      <c r="BQ19">
        <f t="shared" si="15"/>
        <v>21.948462528821132</v>
      </c>
      <c r="BR19">
        <f t="shared" si="15"/>
        <v>21.713123097164718</v>
      </c>
      <c r="BS19">
        <f t="shared" si="15"/>
        <v>20.22131455188687</v>
      </c>
      <c r="BT19">
        <f t="shared" si="15"/>
        <v>19.866356799572792</v>
      </c>
      <c r="BU19">
        <f t="shared" si="15"/>
        <v>24.150704206207486</v>
      </c>
      <c r="BV19">
        <f t="shared" si="15"/>
        <v>24.178652868281979</v>
      </c>
      <c r="BW19">
        <f t="shared" si="15"/>
        <v>20.894953324550208</v>
      </c>
      <c r="BX19">
        <f t="shared" si="15"/>
        <v>21.104409668853144</v>
      </c>
      <c r="BY19">
        <f t="shared" si="15"/>
        <v>21.167854458117226</v>
      </c>
      <c r="BZ19">
        <f t="shared" si="15"/>
        <v>21.422438248023511</v>
      </c>
      <c r="CA19" s="2">
        <f t="shared" si="15"/>
        <v>17.053743870815985</v>
      </c>
      <c r="CB19">
        <f t="shared" si="15"/>
        <v>21.118968441657458</v>
      </c>
      <c r="CC19">
        <f t="shared" si="15"/>
        <v>23.390515823628846</v>
      </c>
      <c r="CD19">
        <f t="shared" si="15"/>
        <v>18.388347770059319</v>
      </c>
      <c r="CE19">
        <f t="shared" si="15"/>
        <v>22.543582135183108</v>
      </c>
      <c r="CF19">
        <f t="shared" si="15"/>
        <v>19.758453035380832</v>
      </c>
      <c r="CG19">
        <f t="shared" si="15"/>
        <v>18.360578349211252</v>
      </c>
      <c r="CH19">
        <f t="shared" si="15"/>
        <v>22.227692648934884</v>
      </c>
      <c r="CI19">
        <f t="shared" si="15"/>
        <v>24.766180174837132</v>
      </c>
      <c r="CJ19">
        <f t="shared" si="15"/>
        <v>20.378664383069399</v>
      </c>
      <c r="CK19">
        <f t="shared" si="15"/>
        <v>23.358314112695766</v>
      </c>
      <c r="CL19" s="2">
        <f t="shared" si="15"/>
        <v>22.920231669721353</v>
      </c>
    </row>
    <row r="20" spans="1:90" x14ac:dyDescent="0.25">
      <c r="A20" t="s">
        <v>144</v>
      </c>
      <c r="C20">
        <f>AVERAGE(C86:C88)-100</f>
        <v>24.576086238281263</v>
      </c>
      <c r="D20">
        <f t="shared" ref="D20:BO20" si="16">AVERAGE(D86:D88)-100</f>
        <v>38.949151060333293</v>
      </c>
      <c r="E20">
        <f t="shared" si="16"/>
        <v>32.176675933188818</v>
      </c>
      <c r="F20">
        <f t="shared" si="16"/>
        <v>37.787044802424589</v>
      </c>
      <c r="G20">
        <f t="shared" si="16"/>
        <v>33.117204700206685</v>
      </c>
      <c r="H20">
        <f t="shared" si="16"/>
        <v>26.912981105026986</v>
      </c>
      <c r="I20">
        <f t="shared" si="16"/>
        <v>37.47606735674708</v>
      </c>
      <c r="J20">
        <f t="shared" si="16"/>
        <v>34.200209000023818</v>
      </c>
      <c r="K20">
        <f t="shared" si="16"/>
        <v>30.488931944872348</v>
      </c>
      <c r="L20">
        <f t="shared" si="16"/>
        <v>39.305663054742155</v>
      </c>
      <c r="M20" s="2">
        <f t="shared" si="16"/>
        <v>38.173958089281683</v>
      </c>
      <c r="N20">
        <f t="shared" si="16"/>
        <v>28.123123866043073</v>
      </c>
      <c r="O20">
        <f t="shared" si="16"/>
        <v>38.050132640788945</v>
      </c>
      <c r="P20">
        <f t="shared" si="16"/>
        <v>33.763770837873125</v>
      </c>
      <c r="Q20">
        <f t="shared" si="16"/>
        <v>37.991801000121626</v>
      </c>
      <c r="R20">
        <f t="shared" si="16"/>
        <v>23.932888151722338</v>
      </c>
      <c r="S20">
        <f t="shared" si="16"/>
        <v>30.242433711036057</v>
      </c>
      <c r="T20">
        <f t="shared" si="16"/>
        <v>33.353992575857916</v>
      </c>
      <c r="U20">
        <f t="shared" si="16"/>
        <v>35.193337489181317</v>
      </c>
      <c r="V20">
        <f t="shared" si="16"/>
        <v>40.497984344679793</v>
      </c>
      <c r="W20">
        <f t="shared" si="16"/>
        <v>37.698093518529191</v>
      </c>
      <c r="X20" s="2">
        <f t="shared" si="16"/>
        <v>34.470585006402388</v>
      </c>
      <c r="Y20">
        <f t="shared" si="16"/>
        <v>26.584490371161976</v>
      </c>
      <c r="Z20">
        <f t="shared" si="16"/>
        <v>24.564206470352929</v>
      </c>
      <c r="AA20">
        <f t="shared" si="16"/>
        <v>28.607753741610708</v>
      </c>
      <c r="AB20">
        <f t="shared" si="16"/>
        <v>27.879038665846565</v>
      </c>
      <c r="AC20">
        <f t="shared" si="16"/>
        <v>26.691549880644814</v>
      </c>
      <c r="AD20">
        <f t="shared" si="16"/>
        <v>27.87400647037164</v>
      </c>
      <c r="AE20">
        <f t="shared" si="16"/>
        <v>32.684887184495039</v>
      </c>
      <c r="AF20">
        <f t="shared" si="16"/>
        <v>32.271377164051074</v>
      </c>
      <c r="AG20">
        <f t="shared" si="16"/>
        <v>27.140545397057963</v>
      </c>
      <c r="AH20">
        <f t="shared" si="16"/>
        <v>40.409783373311512</v>
      </c>
      <c r="AI20" s="2">
        <f t="shared" si="16"/>
        <v>38.325418698203293</v>
      </c>
      <c r="AJ20">
        <f t="shared" si="16"/>
        <v>17.592925420543864</v>
      </c>
      <c r="AK20">
        <f t="shared" si="16"/>
        <v>24.191863757949548</v>
      </c>
      <c r="AL20">
        <f t="shared" si="16"/>
        <v>18.541651819577055</v>
      </c>
      <c r="AM20">
        <f t="shared" si="16"/>
        <v>23.118807862114394</v>
      </c>
      <c r="AN20">
        <f t="shared" si="16"/>
        <v>23.486492605563441</v>
      </c>
      <c r="AO20">
        <f t="shared" si="16"/>
        <v>23.719925331964305</v>
      </c>
      <c r="AP20">
        <f t="shared" si="16"/>
        <v>28.635718768570285</v>
      </c>
      <c r="AQ20">
        <f t="shared" si="16"/>
        <v>19.395128640394503</v>
      </c>
      <c r="AR20">
        <f t="shared" si="16"/>
        <v>17.472806401374854</v>
      </c>
      <c r="AS20">
        <f t="shared" si="16"/>
        <v>27.717537840439334</v>
      </c>
      <c r="AT20" s="2">
        <f t="shared" si="16"/>
        <v>22.358070215037287</v>
      </c>
      <c r="AU20">
        <f t="shared" si="16"/>
        <v>47.894208277682679</v>
      </c>
      <c r="AV20">
        <f t="shared" si="16"/>
        <v>48.485550006087237</v>
      </c>
      <c r="AW20">
        <f t="shared" si="16"/>
        <v>50.084438749161478</v>
      </c>
      <c r="AX20">
        <f t="shared" si="16"/>
        <v>49.72763691303706</v>
      </c>
      <c r="AY20">
        <f t="shared" si="16"/>
        <v>52.253155366082268</v>
      </c>
      <c r="AZ20">
        <f t="shared" si="16"/>
        <v>51.199089574625191</v>
      </c>
      <c r="BA20">
        <f t="shared" si="16"/>
        <v>53.983460853477794</v>
      </c>
      <c r="BB20">
        <f t="shared" si="16"/>
        <v>49.400979065778955</v>
      </c>
      <c r="BC20">
        <f t="shared" si="16"/>
        <v>49.177613468536833</v>
      </c>
      <c r="BD20">
        <f t="shared" si="16"/>
        <v>51.926143077383358</v>
      </c>
      <c r="BE20" s="2">
        <f t="shared" si="16"/>
        <v>54.892305263387271</v>
      </c>
      <c r="BF20">
        <f t="shared" si="16"/>
        <v>55.440885201976386</v>
      </c>
      <c r="BG20">
        <f t="shared" si="16"/>
        <v>56.148896945542475</v>
      </c>
      <c r="BH20">
        <f t="shared" si="16"/>
        <v>60.953751650589339</v>
      </c>
      <c r="BI20">
        <f t="shared" si="16"/>
        <v>55.51826269421818</v>
      </c>
      <c r="BJ20">
        <f t="shared" si="16"/>
        <v>65.342839214454983</v>
      </c>
      <c r="BK20">
        <f t="shared" si="16"/>
        <v>47.332065242671661</v>
      </c>
      <c r="BL20">
        <f t="shared" si="16"/>
        <v>61.422597404248677</v>
      </c>
      <c r="BM20">
        <f t="shared" si="16"/>
        <v>55.496257640222552</v>
      </c>
      <c r="BN20">
        <f t="shared" si="16"/>
        <v>61.832741798351407</v>
      </c>
      <c r="BO20">
        <f t="shared" si="16"/>
        <v>57.942411346586624</v>
      </c>
      <c r="BP20" s="2">
        <f t="shared" ref="BP20:CL20" si="17">AVERAGE(BP86:BP88)-100</f>
        <v>61.962506121917812</v>
      </c>
      <c r="BQ20">
        <f t="shared" si="17"/>
        <v>47.110225718181624</v>
      </c>
      <c r="BR20">
        <f t="shared" si="17"/>
        <v>53.430850662863946</v>
      </c>
      <c r="BS20">
        <f t="shared" si="17"/>
        <v>49.269038102685187</v>
      </c>
      <c r="BT20">
        <f t="shared" si="17"/>
        <v>50.339162299576969</v>
      </c>
      <c r="BU20">
        <f t="shared" si="17"/>
        <v>54.261342107099864</v>
      </c>
      <c r="BV20">
        <f t="shared" si="17"/>
        <v>54.119067087297566</v>
      </c>
      <c r="BW20">
        <f t="shared" si="17"/>
        <v>50.869494878177107</v>
      </c>
      <c r="BX20">
        <f t="shared" si="17"/>
        <v>54.995962920414541</v>
      </c>
      <c r="BY20">
        <f t="shared" si="17"/>
        <v>47.093993218445917</v>
      </c>
      <c r="BZ20">
        <f t="shared" si="17"/>
        <v>52.341462728719563</v>
      </c>
      <c r="CA20" s="2">
        <f t="shared" si="17"/>
        <v>46.158067572863473</v>
      </c>
      <c r="CB20">
        <f t="shared" si="17"/>
        <v>49.475880537509539</v>
      </c>
      <c r="CC20">
        <f t="shared" si="17"/>
        <v>51.380267369557686</v>
      </c>
      <c r="CD20">
        <f t="shared" si="17"/>
        <v>53.11096877682786</v>
      </c>
      <c r="CE20">
        <f t="shared" si="17"/>
        <v>52.706315602331443</v>
      </c>
      <c r="CF20">
        <f t="shared" si="17"/>
        <v>55.32237335849527</v>
      </c>
      <c r="CG20">
        <f t="shared" si="17"/>
        <v>51.589146461707713</v>
      </c>
      <c r="CH20">
        <f t="shared" si="17"/>
        <v>50.001956085233815</v>
      </c>
      <c r="CI20">
        <f t="shared" si="17"/>
        <v>53.577309137846811</v>
      </c>
      <c r="CJ20">
        <f t="shared" si="17"/>
        <v>53.200063360664785</v>
      </c>
      <c r="CK20">
        <f t="shared" si="17"/>
        <v>53.000385426780099</v>
      </c>
      <c r="CL20" s="2">
        <f t="shared" si="17"/>
        <v>53.475593815845826</v>
      </c>
    </row>
    <row r="22" spans="1:90" x14ac:dyDescent="0.25">
      <c r="A22" t="s">
        <v>150</v>
      </c>
    </row>
    <row r="23" spans="1:90" x14ac:dyDescent="0.25">
      <c r="A23" t="s">
        <v>141</v>
      </c>
      <c r="C23">
        <f>C7/C19</f>
        <v>3.5137771958612061</v>
      </c>
      <c r="D23">
        <f t="shared" ref="D23:BO23" si="18">D7/D19</f>
        <v>1.8819442122882573</v>
      </c>
      <c r="E23">
        <f t="shared" si="18"/>
        <v>1.9798187207440416</v>
      </c>
      <c r="F23">
        <f t="shared" si="18"/>
        <v>1.6202065734889128</v>
      </c>
      <c r="G23">
        <f t="shared" si="18"/>
        <v>2.0750975740832533</v>
      </c>
      <c r="H23">
        <f t="shared" si="18"/>
        <v>2.2050367151005705</v>
      </c>
      <c r="I23">
        <f t="shared" si="18"/>
        <v>2.0465526431650805</v>
      </c>
      <c r="J23">
        <f t="shared" si="18"/>
        <v>1.6634830140631758</v>
      </c>
      <c r="K23">
        <f t="shared" si="18"/>
        <v>1.7987650237383181</v>
      </c>
      <c r="L23">
        <f t="shared" si="18"/>
        <v>1.6965522045593198</v>
      </c>
      <c r="M23" s="2">
        <f t="shared" si="18"/>
        <v>2.2282988753259447</v>
      </c>
      <c r="N23">
        <f t="shared" si="18"/>
        <v>2.9572555749298153</v>
      </c>
      <c r="O23">
        <f t="shared" si="18"/>
        <v>2.1549276647295157</v>
      </c>
      <c r="P23">
        <f t="shared" si="18"/>
        <v>2.520590457171684</v>
      </c>
      <c r="Q23">
        <f t="shared" si="18"/>
        <v>1.7888389476821209</v>
      </c>
      <c r="R23">
        <f t="shared" si="18"/>
        <v>3.5378146840121421</v>
      </c>
      <c r="S23">
        <f t="shared" si="18"/>
        <v>2.9130730493719574</v>
      </c>
      <c r="T23">
        <f t="shared" si="18"/>
        <v>2.1949245558207289</v>
      </c>
      <c r="U23">
        <f t="shared" si="18"/>
        <v>1.9954767036429384</v>
      </c>
      <c r="V23">
        <f t="shared" si="18"/>
        <v>1.899359714693309</v>
      </c>
      <c r="W23">
        <f t="shared" si="18"/>
        <v>1.8738745917968029</v>
      </c>
      <c r="X23" s="2">
        <f t="shared" si="18"/>
        <v>2.1980737321645196</v>
      </c>
      <c r="Y23">
        <f t="shared" si="18"/>
        <v>4.7199764125693333</v>
      </c>
      <c r="Z23">
        <f t="shared" si="18"/>
        <v>5.0897991808607586</v>
      </c>
      <c r="AA23">
        <f t="shared" si="18"/>
        <v>4.0184703078874167</v>
      </c>
      <c r="AB23">
        <f t="shared" si="18"/>
        <v>4.3851231169655867</v>
      </c>
      <c r="AC23">
        <f t="shared" si="18"/>
        <v>4.475661683439375</v>
      </c>
      <c r="AD23">
        <f t="shared" si="18"/>
        <v>4.0669669281301353</v>
      </c>
      <c r="AE23">
        <f t="shared" si="18"/>
        <v>4.4489298458284603</v>
      </c>
      <c r="AF23">
        <f t="shared" si="18"/>
        <v>3.9780400839043355</v>
      </c>
      <c r="AG23">
        <f t="shared" si="18"/>
        <v>4.1446511492505325</v>
      </c>
      <c r="AH23">
        <f t="shared" si="18"/>
        <v>3.2241406381539868</v>
      </c>
      <c r="AI23" s="2">
        <f t="shared" si="18"/>
        <v>3.858073284882348</v>
      </c>
      <c r="AJ23">
        <f t="shared" si="18"/>
        <v>5.8317310291269502</v>
      </c>
      <c r="AK23">
        <f t="shared" si="18"/>
        <v>4.4958382475230634</v>
      </c>
      <c r="AL23">
        <f t="shared" si="18"/>
        <v>5.9214923742495253</v>
      </c>
      <c r="AM23">
        <f t="shared" si="18"/>
        <v>4.4069869908668844</v>
      </c>
      <c r="AN23">
        <f t="shared" si="18"/>
        <v>4.7170590376228665</v>
      </c>
      <c r="AO23">
        <f t="shared" si="18"/>
        <v>4.0285812003729777</v>
      </c>
      <c r="AP23">
        <f t="shared" si="18"/>
        <v>3.5130064094331357</v>
      </c>
      <c r="AQ23">
        <f t="shared" si="18"/>
        <v>5.3028820700753014</v>
      </c>
      <c r="AR23">
        <f t="shared" si="18"/>
        <v>5.3560499470198426</v>
      </c>
      <c r="AS23">
        <f t="shared" si="18"/>
        <v>4.2104668750877261</v>
      </c>
      <c r="AT23" s="2">
        <f t="shared" si="18"/>
        <v>5.5619383893011367</v>
      </c>
      <c r="AU23">
        <f t="shared" si="18"/>
        <v>3.0012812224146104</v>
      </c>
      <c r="AV23">
        <f t="shared" si="18"/>
        <v>3.2256955377917569</v>
      </c>
      <c r="AW23">
        <f t="shared" si="18"/>
        <v>3.2879587525557219</v>
      </c>
      <c r="AX23">
        <f t="shared" si="18"/>
        <v>2.9304267803489812</v>
      </c>
      <c r="AY23">
        <f t="shared" si="18"/>
        <v>2.9466250081854648</v>
      </c>
      <c r="AZ23">
        <f t="shared" si="18"/>
        <v>3.0557520825871896</v>
      </c>
      <c r="BA23">
        <f t="shared" si="18"/>
        <v>3.5669977420447907</v>
      </c>
      <c r="BB23">
        <f t="shared" si="18"/>
        <v>3.1309244734140567</v>
      </c>
      <c r="BC23">
        <f t="shared" si="18"/>
        <v>3.1481216214902377</v>
      </c>
      <c r="BD23">
        <f t="shared" si="18"/>
        <v>2.8119019708034863</v>
      </c>
      <c r="BE23" s="2">
        <f t="shared" si="18"/>
        <v>2.6472382688758951</v>
      </c>
      <c r="BF23">
        <f t="shared" si="18"/>
        <v>2.9538120683803295</v>
      </c>
      <c r="BG23">
        <f t="shared" si="18"/>
        <v>2.9249329896974747</v>
      </c>
      <c r="BH23">
        <f t="shared" si="18"/>
        <v>3.1965824965526446</v>
      </c>
      <c r="BI23">
        <f t="shared" si="18"/>
        <v>2.9170459063005554</v>
      </c>
      <c r="BJ23">
        <f t="shared" si="18"/>
        <v>3.114659425026018</v>
      </c>
      <c r="BK23">
        <f t="shared" si="18"/>
        <v>3.7867190753460513</v>
      </c>
      <c r="BL23">
        <f t="shared" si="18"/>
        <v>2.9224339234923038</v>
      </c>
      <c r="BM23">
        <f t="shared" si="18"/>
        <v>2.908750822719381</v>
      </c>
      <c r="BN23">
        <f t="shared" si="18"/>
        <v>3.083634231672463</v>
      </c>
      <c r="BO23">
        <f t="shared" si="18"/>
        <v>3.8195297187563888</v>
      </c>
      <c r="BP23" s="2">
        <f t="shared" ref="BP23:CL23" si="19">BP7/BP19</f>
        <v>2.8838203308157628</v>
      </c>
      <c r="BQ23">
        <f t="shared" si="19"/>
        <v>2.643707890794762</v>
      </c>
      <c r="BR23">
        <f t="shared" si="19"/>
        <v>2.678653192824787</v>
      </c>
      <c r="BS23">
        <f t="shared" si="19"/>
        <v>2.6839628217966971</v>
      </c>
      <c r="BT23">
        <f t="shared" si="19"/>
        <v>2.7842835352745925</v>
      </c>
      <c r="BU23">
        <f t="shared" si="19"/>
        <v>2.5033704748320624</v>
      </c>
      <c r="BV23">
        <f t="shared" si="19"/>
        <v>2.4222735520321117</v>
      </c>
      <c r="BW23">
        <f t="shared" si="19"/>
        <v>2.4781681249751966</v>
      </c>
      <c r="BX23">
        <f t="shared" si="19"/>
        <v>2.8342629439455069</v>
      </c>
      <c r="BY23">
        <f t="shared" si="19"/>
        <v>2.7847541101191586</v>
      </c>
      <c r="BZ23">
        <f t="shared" si="19"/>
        <v>2.7054822582658087</v>
      </c>
      <c r="CA23" s="2">
        <f t="shared" si="19"/>
        <v>3.0973801828479841</v>
      </c>
      <c r="CB23">
        <f t="shared" si="19"/>
        <v>2.5077360156285775</v>
      </c>
      <c r="CC23">
        <f t="shared" si="19"/>
        <v>2.3996639336847605</v>
      </c>
      <c r="CD23">
        <f t="shared" si="19"/>
        <v>3.0529724678848167</v>
      </c>
      <c r="CE23">
        <f t="shared" si="19"/>
        <v>2.4543653703728139</v>
      </c>
      <c r="CF23">
        <f t="shared" si="19"/>
        <v>2.62918280885029</v>
      </c>
      <c r="CG23">
        <f t="shared" si="19"/>
        <v>2.8214543929662828</v>
      </c>
      <c r="CH23">
        <f t="shared" si="19"/>
        <v>2.4646693796611467</v>
      </c>
      <c r="CI23">
        <f t="shared" si="19"/>
        <v>2.4295327961312569</v>
      </c>
      <c r="CJ23">
        <f t="shared" si="19"/>
        <v>2.4858106779495475</v>
      </c>
      <c r="CK23">
        <f t="shared" si="19"/>
        <v>2.4358658925038958</v>
      </c>
      <c r="CL23" s="2">
        <f t="shared" si="19"/>
        <v>2.532610557322597</v>
      </c>
    </row>
    <row r="24" spans="1:90" x14ac:dyDescent="0.25">
      <c r="A24" t="s">
        <v>142</v>
      </c>
      <c r="C24">
        <f>C10/C18</f>
        <v>0.8228786883565945</v>
      </c>
      <c r="D24">
        <f t="shared" ref="D24:BO24" si="20">D10/D18</f>
        <v>0.83266676594053846</v>
      </c>
      <c r="E24">
        <f t="shared" si="20"/>
        <v>0.69295131927135278</v>
      </c>
      <c r="F24">
        <f t="shared" si="20"/>
        <v>0.74855351074736576</v>
      </c>
      <c r="G24">
        <f t="shared" si="20"/>
        <v>0.68086527255149309</v>
      </c>
      <c r="H24">
        <f t="shared" si="20"/>
        <v>0.72804932827015267</v>
      </c>
      <c r="I24">
        <f t="shared" si="20"/>
        <v>0.77701817688947306</v>
      </c>
      <c r="J24">
        <f t="shared" si="20"/>
        <v>0.78142104934737833</v>
      </c>
      <c r="K24">
        <f t="shared" si="20"/>
        <v>0.76075651969401525</v>
      </c>
      <c r="L24">
        <f t="shared" si="20"/>
        <v>0.64463310295227327</v>
      </c>
      <c r="M24" s="2">
        <f t="shared" si="20"/>
        <v>0.76375733344442809</v>
      </c>
      <c r="N24">
        <f t="shared" si="20"/>
        <v>0.77779088426665721</v>
      </c>
      <c r="O24">
        <f t="shared" si="20"/>
        <v>0.64988059780573781</v>
      </c>
      <c r="P24">
        <f t="shared" si="20"/>
        <v>0.74066126431447699</v>
      </c>
      <c r="Q24">
        <f t="shared" si="20"/>
        <v>0.6645337566470878</v>
      </c>
      <c r="R24">
        <f t="shared" si="20"/>
        <v>0.79235815398705467</v>
      </c>
      <c r="S24">
        <f t="shared" si="20"/>
        <v>0.724252407755405</v>
      </c>
      <c r="T24">
        <f t="shared" si="20"/>
        <v>0.64534226705673814</v>
      </c>
      <c r="U24">
        <f t="shared" si="20"/>
        <v>0.62327722876203173</v>
      </c>
      <c r="V24">
        <f t="shared" si="20"/>
        <v>0.68360497324877789</v>
      </c>
      <c r="W24">
        <f t="shared" si="20"/>
        <v>0.73304745161063145</v>
      </c>
      <c r="X24" s="2">
        <f t="shared" si="20"/>
        <v>0.7427560008438977</v>
      </c>
      <c r="Y24">
        <f t="shared" si="20"/>
        <v>1.5072220969687555</v>
      </c>
      <c r="Z24">
        <f t="shared" si="20"/>
        <v>1.4362558537991699</v>
      </c>
      <c r="AA24">
        <f t="shared" si="20"/>
        <v>1.2551095125536611</v>
      </c>
      <c r="AB24">
        <f t="shared" si="20"/>
        <v>1.4639810740003312</v>
      </c>
      <c r="AC24">
        <f t="shared" si="20"/>
        <v>1.2487404612934967</v>
      </c>
      <c r="AD24">
        <f t="shared" si="20"/>
        <v>1.2251398164742535</v>
      </c>
      <c r="AE24">
        <f t="shared" si="20"/>
        <v>1.7001692430069792</v>
      </c>
      <c r="AF24">
        <f t="shared" si="20"/>
        <v>1.4370422920937396</v>
      </c>
      <c r="AG24">
        <f t="shared" si="20"/>
        <v>0.96814055884403472</v>
      </c>
      <c r="AH24">
        <f t="shared" si="20"/>
        <v>1.3817377891151279</v>
      </c>
      <c r="AI24" s="2">
        <f t="shared" si="20"/>
        <v>1.6236732832478324</v>
      </c>
      <c r="AJ24">
        <f t="shared" si="20"/>
        <v>1.1857183782149299</v>
      </c>
      <c r="AK24">
        <f t="shared" si="20"/>
        <v>1.3323835706686304</v>
      </c>
      <c r="AL24">
        <f t="shared" si="20"/>
        <v>0.93280965915977532</v>
      </c>
      <c r="AM24">
        <f t="shared" si="20"/>
        <v>1.1903038382098454</v>
      </c>
      <c r="AN24">
        <f t="shared" si="20"/>
        <v>0.84135344870617434</v>
      </c>
      <c r="AO24">
        <f t="shared" si="20"/>
        <v>0.86598077716846611</v>
      </c>
      <c r="AP24">
        <f t="shared" si="20"/>
        <v>0.92650482870142759</v>
      </c>
      <c r="AQ24">
        <f t="shared" si="20"/>
        <v>1.1292529647499641</v>
      </c>
      <c r="AR24">
        <f t="shared" si="20"/>
        <v>1.1165019410096124</v>
      </c>
      <c r="AS24">
        <f t="shared" si="20"/>
        <v>1.0898214720949477</v>
      </c>
      <c r="AT24" s="2">
        <f t="shared" si="20"/>
        <v>1.4512899676050111</v>
      </c>
      <c r="AU24">
        <f t="shared" si="20"/>
        <v>1.5887183954174169</v>
      </c>
      <c r="AV24">
        <f t="shared" si="20"/>
        <v>1.6353647487467997</v>
      </c>
      <c r="AW24">
        <f t="shared" si="20"/>
        <v>1.7237050051748184</v>
      </c>
      <c r="AX24">
        <f t="shared" si="20"/>
        <v>1.550696041354672</v>
      </c>
      <c r="AY24">
        <f t="shared" si="20"/>
        <v>1.496761590914419</v>
      </c>
      <c r="AZ24">
        <f t="shared" si="20"/>
        <v>1.5232898533031631</v>
      </c>
      <c r="BA24">
        <f t="shared" si="20"/>
        <v>1.9054196562507904</v>
      </c>
      <c r="BB24">
        <f t="shared" si="20"/>
        <v>1.5034792630745655</v>
      </c>
      <c r="BC24">
        <f t="shared" si="20"/>
        <v>1.5155089620568836</v>
      </c>
      <c r="BD24">
        <f t="shared" si="20"/>
        <v>1.4082150296473213</v>
      </c>
      <c r="BE24" s="2">
        <f t="shared" si="20"/>
        <v>1.5462742028346892</v>
      </c>
      <c r="BF24">
        <f t="shared" si="20"/>
        <v>1.7170053914684278</v>
      </c>
      <c r="BG24">
        <f t="shared" si="20"/>
        <v>1.7734905063364832</v>
      </c>
      <c r="BH24">
        <f t="shared" si="20"/>
        <v>1.8433519944770065</v>
      </c>
      <c r="BI24">
        <f t="shared" si="20"/>
        <v>1.7736346703463075</v>
      </c>
      <c r="BJ24">
        <f t="shared" si="20"/>
        <v>1.8663814267306578</v>
      </c>
      <c r="BK24">
        <f t="shared" si="20"/>
        <v>1.8167273298597009</v>
      </c>
      <c r="BL24">
        <f t="shared" si="20"/>
        <v>1.6991366016955176</v>
      </c>
      <c r="BM24">
        <f t="shared" si="20"/>
        <v>1.6555977450801755</v>
      </c>
      <c r="BN24">
        <f t="shared" si="20"/>
        <v>1.8243781829159684</v>
      </c>
      <c r="BO24">
        <f t="shared" si="20"/>
        <v>1.8324080318358329</v>
      </c>
      <c r="BP24" s="2">
        <f t="shared" ref="BP24:CL24" si="21">BP10/BP18</f>
        <v>1.8343376062825241</v>
      </c>
      <c r="BQ24">
        <f t="shared" si="21"/>
        <v>1.4841667651497585</v>
      </c>
      <c r="BR24">
        <f t="shared" si="21"/>
        <v>1.6280622086822907</v>
      </c>
      <c r="BS24">
        <f t="shared" si="21"/>
        <v>1.4735251620130114</v>
      </c>
      <c r="BT24">
        <f t="shared" si="21"/>
        <v>1.6577521484923396</v>
      </c>
      <c r="BU24">
        <f t="shared" si="21"/>
        <v>1.493434953332611</v>
      </c>
      <c r="BV24">
        <f t="shared" si="21"/>
        <v>1.3114281417127678</v>
      </c>
      <c r="BW24">
        <f t="shared" si="21"/>
        <v>1.340893340541039</v>
      </c>
      <c r="BX24">
        <f t="shared" si="21"/>
        <v>1.8632132098534377</v>
      </c>
      <c r="BY24">
        <f t="shared" si="21"/>
        <v>1.4127997387204407</v>
      </c>
      <c r="BZ24">
        <f t="shared" si="21"/>
        <v>1.6399276108263714</v>
      </c>
      <c r="CA24" s="2">
        <f t="shared" si="21"/>
        <v>1.9269768216930845</v>
      </c>
      <c r="CB24">
        <f t="shared" si="21"/>
        <v>1.5849025434215829</v>
      </c>
      <c r="CC24">
        <f t="shared" si="21"/>
        <v>1.4426251461811137</v>
      </c>
      <c r="CD24">
        <f t="shared" si="21"/>
        <v>2.0914686694847204</v>
      </c>
      <c r="CE24">
        <f t="shared" si="21"/>
        <v>1.6267078814679259</v>
      </c>
      <c r="CF24">
        <f t="shared" si="21"/>
        <v>1.8563180427100949</v>
      </c>
      <c r="CG24">
        <f t="shared" si="21"/>
        <v>1.9391358075638643</v>
      </c>
      <c r="CH24">
        <f t="shared" si="21"/>
        <v>1.528704181821269</v>
      </c>
      <c r="CI24">
        <f t="shared" si="21"/>
        <v>1.5403790647436915</v>
      </c>
      <c r="CJ24">
        <f t="shared" si="21"/>
        <v>1.7493495309892613</v>
      </c>
      <c r="CK24">
        <f t="shared" si="21"/>
        <v>1.6074637122202808</v>
      </c>
      <c r="CL24" s="2">
        <f t="shared" si="21"/>
        <v>1.7682380098347086</v>
      </c>
    </row>
    <row r="26" spans="1:90" x14ac:dyDescent="0.25">
      <c r="A26" t="s">
        <v>128</v>
      </c>
      <c r="B26" s="2" t="s">
        <v>18</v>
      </c>
    </row>
    <row r="27" spans="1:90" x14ac:dyDescent="0.25">
      <c r="A27" s="5">
        <v>1</v>
      </c>
      <c r="B27" s="4">
        <v>1.3543423783333299</v>
      </c>
      <c r="C27">
        <f>Reorganized!C33</f>
        <v>129.48685896685572</v>
      </c>
      <c r="D27">
        <f>Reorganized!D33</f>
        <v>136.66721174516496</v>
      </c>
      <c r="E27">
        <f>Reorganized!E33</f>
        <v>142.11331339402642</v>
      </c>
      <c r="F27">
        <f>Reorganized!F33</f>
        <v>122.90784285036592</v>
      </c>
      <c r="G27">
        <f>Reorganized!G33</f>
        <v>132.08725037215819</v>
      </c>
      <c r="H27">
        <f>Reorganized!H33</f>
        <v>124.00969705261127</v>
      </c>
      <c r="I27">
        <f>Reorganized!I33</f>
        <v>148.65863838066377</v>
      </c>
      <c r="J27">
        <f>Reorganized!J33</f>
        <v>136.82752570453678</v>
      </c>
      <c r="K27">
        <f>Reorganized!K33</f>
        <v>121.57526479391834</v>
      </c>
      <c r="L27">
        <f>Reorganized!L33</f>
        <v>127.51155222958614</v>
      </c>
      <c r="M27" s="2">
        <f>Reorganized!M33</f>
        <v>129.22227096422191</v>
      </c>
      <c r="N27">
        <f>Reorganized!N33</f>
        <v>132.69558357256116</v>
      </c>
      <c r="O27">
        <f>Reorganized!O33</f>
        <v>130.33499079977543</v>
      </c>
      <c r="P27">
        <f>Reorganized!P33</f>
        <v>132.56909247915559</v>
      </c>
      <c r="Q27">
        <f>Reorganized!Q33</f>
        <v>132.16666662944181</v>
      </c>
      <c r="R27">
        <f>Reorganized!R33</f>
        <v>133.64836462401567</v>
      </c>
      <c r="S27">
        <f>Reorganized!S33</f>
        <v>140.61190812305261</v>
      </c>
      <c r="T27">
        <f>Reorganized!T33</f>
        <v>141.98261331459113</v>
      </c>
      <c r="U27">
        <f>Reorganized!U33</f>
        <v>177.90785934149218</v>
      </c>
      <c r="V27">
        <f>Reorganized!V33</f>
        <v>117.27857802018714</v>
      </c>
      <c r="W27">
        <f>Reorganized!W33</f>
        <v>117.37964592726399</v>
      </c>
      <c r="X27" s="2">
        <f>Reorganized!X33</f>
        <v>106.53318111322402</v>
      </c>
      <c r="Y27">
        <f>Reorganized!Y33</f>
        <v>48.790387285864306</v>
      </c>
      <c r="Z27">
        <f>Reorganized!Z33</f>
        <v>51.462138933817513</v>
      </c>
      <c r="AA27">
        <f>Reorganized!AA33</f>
        <v>52.34965292319589</v>
      </c>
      <c r="AB27">
        <f>Reorganized!AB33</f>
        <v>51.538197199321218</v>
      </c>
      <c r="AC27">
        <f>Reorganized!AC33</f>
        <v>60.637618585661301</v>
      </c>
      <c r="AD27">
        <f>Reorganized!AD33</f>
        <v>52.770488382086356</v>
      </c>
      <c r="AE27">
        <f>Reorganized!AE33</f>
        <v>57.193132129261983</v>
      </c>
      <c r="AF27">
        <f>Reorganized!AF33</f>
        <v>76.20473977232291</v>
      </c>
      <c r="AG27">
        <f>Reorganized!AG33</f>
        <v>60.1945418291225</v>
      </c>
      <c r="AH27">
        <f>Reorganized!AH33</f>
        <v>58.69318106805386</v>
      </c>
      <c r="AI27" s="2">
        <f>Reorganized!AI33</f>
        <v>47.811178880029338</v>
      </c>
      <c r="AJ27">
        <f>Reorganized!AJ33</f>
        <v>49.753942080087839</v>
      </c>
      <c r="AK27">
        <f>Reorganized!AK33</f>
        <v>47.828774673312985</v>
      </c>
      <c r="AL27">
        <f>Reorganized!AL33</f>
        <v>64.046718137079566</v>
      </c>
      <c r="AM27">
        <f>Reorganized!AM33</f>
        <v>45.983216583827769</v>
      </c>
      <c r="AN27">
        <f>Reorganized!AN33</f>
        <v>78.328091317488813</v>
      </c>
      <c r="AO27">
        <f>Reorganized!AO33</f>
        <v>46.360929936511305</v>
      </c>
      <c r="AP27">
        <f>Reorganized!AP33</f>
        <v>54.390366664208294</v>
      </c>
      <c r="AQ27">
        <f>Reorganized!AQ33</f>
        <v>73.056416689142949</v>
      </c>
      <c r="AR27">
        <f>Reorganized!AR33</f>
        <v>44.466531026905784</v>
      </c>
      <c r="AS27">
        <f>Reorganized!AS33</f>
        <v>24.884987601449282</v>
      </c>
      <c r="AT27" s="2">
        <f>Reorganized!AT33</f>
        <v>63.850895035950991</v>
      </c>
      <c r="AU27">
        <f>Reorganized!AU33</f>
        <v>136.73999251962545</v>
      </c>
      <c r="AV27">
        <f>Reorganized!AV33</f>
        <v>136.35004208217106</v>
      </c>
      <c r="AW27">
        <f>Reorganized!AW33</f>
        <v>144.9884780727545</v>
      </c>
      <c r="AX27">
        <f>Reorganized!AX33</f>
        <v>130.79241119617083</v>
      </c>
      <c r="AY27">
        <f>Reorganized!AY33</f>
        <v>135.58741032759391</v>
      </c>
      <c r="AZ27">
        <f>Reorganized!AZ33</f>
        <v>135.80401466034957</v>
      </c>
      <c r="BA27">
        <f>Reorganized!BA33</f>
        <v>135.15070774128097</v>
      </c>
      <c r="BB27">
        <f>Reorganized!BB33</f>
        <v>180.09716224151489</v>
      </c>
      <c r="BC27">
        <f>Reorganized!BC33</f>
        <v>123.77558516557015</v>
      </c>
      <c r="BD27">
        <f>Reorganized!BD33</f>
        <v>119.18393813653574</v>
      </c>
      <c r="BE27" s="2">
        <f>Reorganized!BE33</f>
        <v>127.76175036733532</v>
      </c>
      <c r="BF27">
        <f>Reorganized!BF33</f>
        <v>120.85690250408202</v>
      </c>
      <c r="BG27">
        <f>Reorganized!BG33</f>
        <v>123.05430341415246</v>
      </c>
      <c r="BH27">
        <f>Reorganized!BH33</f>
        <v>132.65656066513776</v>
      </c>
      <c r="BI27">
        <f>Reorganized!BI33</f>
        <v>126.53050870171687</v>
      </c>
      <c r="BJ27">
        <f>Reorganized!BJ33</f>
        <v>129.89091693913471</v>
      </c>
      <c r="BK27">
        <f>Reorganized!BK33</f>
        <v>119.57562358101633</v>
      </c>
      <c r="BL27">
        <f>Reorganized!BL33</f>
        <v>133.20633794381791</v>
      </c>
      <c r="BM27">
        <f>Reorganized!BM33</f>
        <v>155.04743312652676</v>
      </c>
      <c r="BN27">
        <f>Reorganized!BN33</f>
        <v>133.62662135656535</v>
      </c>
      <c r="BO27">
        <f>Reorganized!BO33</f>
        <v>138.43693945096257</v>
      </c>
      <c r="BP27" s="2">
        <f>Reorganized!BP33</f>
        <v>129.77379967482707</v>
      </c>
      <c r="BQ27">
        <f>Reorganized!BQ33</f>
        <v>80.133036335765937</v>
      </c>
      <c r="BR27">
        <f>Reorganized!BR33</f>
        <v>78.750821132210049</v>
      </c>
      <c r="BS27">
        <f>Reorganized!BS33</f>
        <v>75.373826429300848</v>
      </c>
      <c r="BT27">
        <f>Reorganized!BT33</f>
        <v>76.501834943865845</v>
      </c>
      <c r="BU27">
        <f>Reorganized!BU33</f>
        <v>84.414229507182412</v>
      </c>
      <c r="BV27">
        <f>Reorganized!BV33</f>
        <v>84.661745994148006</v>
      </c>
      <c r="BW27">
        <f>Reorganized!BW33</f>
        <v>80.037985356392113</v>
      </c>
      <c r="BX27">
        <f>Reorganized!BX33</f>
        <v>81.733396942233114</v>
      </c>
      <c r="BY27">
        <f>Reorganized!BY33</f>
        <v>83.740466682515759</v>
      </c>
      <c r="BZ27">
        <f>Reorganized!BZ33</f>
        <v>79.610349091985384</v>
      </c>
      <c r="CA27" s="2">
        <f>Reorganized!CA33</f>
        <v>74.115700078290757</v>
      </c>
      <c r="CB27">
        <f>Reorganized!CB33</f>
        <v>73.819166540990508</v>
      </c>
      <c r="CC27">
        <f>Reorganized!CC33</f>
        <v>79.146453166491199</v>
      </c>
      <c r="CD27">
        <f>Reorganized!CD33</f>
        <v>79.454041835075571</v>
      </c>
      <c r="CE27">
        <f>Reorganized!CE33</f>
        <v>74.786542114082749</v>
      </c>
      <c r="CF27">
        <f>Reorganized!CF33</f>
        <v>74.900309491063595</v>
      </c>
      <c r="CG27">
        <f>Reorganized!CG33</f>
        <v>72.546465260692401</v>
      </c>
      <c r="CH27">
        <f>Reorganized!CH33</f>
        <v>78.000262206746456</v>
      </c>
      <c r="CI27">
        <f>Reorganized!CI33</f>
        <v>86.16201768717022</v>
      </c>
      <c r="CJ27">
        <f>Reorganized!CJ33</f>
        <v>81.105250290994263</v>
      </c>
      <c r="CK27">
        <f>Reorganized!CK33</f>
        <v>79.096766456086243</v>
      </c>
      <c r="CL27" s="2">
        <f>Reorganized!CL33</f>
        <v>79.172853868132819</v>
      </c>
    </row>
    <row r="28" spans="1:90" x14ac:dyDescent="0.25">
      <c r="A28" s="5">
        <v>2</v>
      </c>
      <c r="B28" s="4">
        <v>7.9729140033333303</v>
      </c>
      <c r="C28">
        <f>Reorganized!C34</f>
        <v>125.57276163922816</v>
      </c>
      <c r="D28">
        <f>Reorganized!D34</f>
        <v>135.36491595977924</v>
      </c>
      <c r="E28">
        <f>Reorganized!E34</f>
        <v>137.28610468659309</v>
      </c>
      <c r="F28">
        <f>Reorganized!F34</f>
        <v>118.77946041639269</v>
      </c>
      <c r="G28">
        <f>Reorganized!G34</f>
        <v>128.64082250719486</v>
      </c>
      <c r="H28">
        <f>Reorganized!H34</f>
        <v>119.99951464226265</v>
      </c>
      <c r="I28">
        <f>Reorganized!I34</f>
        <v>143.6586972208045</v>
      </c>
      <c r="J28">
        <f>Reorganized!J34</f>
        <v>134.47647363067449</v>
      </c>
      <c r="K28">
        <f>Reorganized!K34</f>
        <v>152.88304649210374</v>
      </c>
      <c r="L28">
        <f>Reorganized!L34</f>
        <v>124.94599035363447</v>
      </c>
      <c r="M28" s="2">
        <f>Reorganized!M34</f>
        <v>126.45600629087555</v>
      </c>
      <c r="N28">
        <f>Reorganized!N34</f>
        <v>128.66322538819099</v>
      </c>
      <c r="O28">
        <f>Reorganized!O34</f>
        <v>124.70793514721238</v>
      </c>
      <c r="P28">
        <f>Reorganized!P34</f>
        <v>127.44736845080602</v>
      </c>
      <c r="Q28">
        <f>Reorganized!Q34</f>
        <v>125.02074709661223</v>
      </c>
      <c r="R28">
        <f>Reorganized!R34</f>
        <v>125.24529799900509</v>
      </c>
      <c r="S28">
        <f>Reorganized!S34</f>
        <v>132.64343457320399</v>
      </c>
      <c r="T28">
        <f>Reorganized!T34</f>
        <v>133.22334468694675</v>
      </c>
      <c r="U28">
        <f>Reorganized!U34</f>
        <v>171.82706778074217</v>
      </c>
      <c r="V28">
        <f>Reorganized!V34</f>
        <v>116.01877151427301</v>
      </c>
      <c r="W28">
        <f>Reorganized!W34</f>
        <v>113.91633248336484</v>
      </c>
      <c r="X28" s="2">
        <f>Reorganized!X34</f>
        <v>101.01677063869946</v>
      </c>
      <c r="Y28">
        <f>Reorganized!Y34</f>
        <v>48.069360083252299</v>
      </c>
      <c r="Z28">
        <f>Reorganized!Z34</f>
        <v>50.028111442362182</v>
      </c>
      <c r="AA28">
        <f>Reorganized!AA34</f>
        <v>51.136599329318905</v>
      </c>
      <c r="AB28">
        <f>Reorganized!AB34</f>
        <v>49.87415261148913</v>
      </c>
      <c r="AC28">
        <f>Reorganized!AC34</f>
        <v>59.150894001480488</v>
      </c>
      <c r="AD28">
        <f>Reorganized!AD34</f>
        <v>52.928804420440464</v>
      </c>
      <c r="AE28">
        <f>Reorganized!AE34</f>
        <v>56.316457986075825</v>
      </c>
      <c r="AF28">
        <f>Reorganized!AF34</f>
        <v>76.622279456797031</v>
      </c>
      <c r="AG28">
        <f>Reorganized!AG34</f>
        <v>63.261662833405275</v>
      </c>
      <c r="AH28">
        <f>Reorganized!AH34</f>
        <v>58.45701051247876</v>
      </c>
      <c r="AI28" s="2">
        <f>Reorganized!AI34</f>
        <v>46.353445053603224</v>
      </c>
      <c r="AJ28">
        <f>Reorganized!AJ34</f>
        <v>51.575236606436782</v>
      </c>
      <c r="AK28">
        <f>Reorganized!AK34</f>
        <v>46.652956728825622</v>
      </c>
      <c r="AL28">
        <f>Reorganized!AL34</f>
        <v>61.592753203130385</v>
      </c>
      <c r="AM28">
        <f>Reorganized!AM34</f>
        <v>47.077241712535653</v>
      </c>
      <c r="AN28">
        <f>Reorganized!AN34</f>
        <v>75.132667866339844</v>
      </c>
      <c r="AO28">
        <f>Reorganized!AO34</f>
        <v>50.427994131290589</v>
      </c>
      <c r="AP28">
        <f>Reorganized!AP34</f>
        <v>55.748807419952605</v>
      </c>
      <c r="AQ28">
        <f>Reorganized!AQ34</f>
        <v>72.315390737130016</v>
      </c>
      <c r="AR28">
        <f>Reorganized!AR34</f>
        <v>53.5893273020896</v>
      </c>
      <c r="AS28">
        <f>Reorganized!AS34</f>
        <v>28.546576472821602</v>
      </c>
      <c r="AT28" s="2">
        <f>Reorganized!AT34</f>
        <v>62.771433514016508</v>
      </c>
      <c r="AU28">
        <f>Reorganized!AU34</f>
        <v>133.66371901838357</v>
      </c>
      <c r="AV28">
        <f>Reorganized!AV34</f>
        <v>132.69312469738043</v>
      </c>
      <c r="AW28">
        <f>Reorganized!AW34</f>
        <v>140.36513973933017</v>
      </c>
      <c r="AX28">
        <f>Reorganized!AX34</f>
        <v>127.14187537374134</v>
      </c>
      <c r="AY28">
        <f>Reorganized!AY34</f>
        <v>132.04052263119638</v>
      </c>
      <c r="AZ28">
        <f>Reorganized!AZ34</f>
        <v>132.94846709496662</v>
      </c>
      <c r="BA28">
        <f>Reorganized!BA34</f>
        <v>128.9727662637795</v>
      </c>
      <c r="BB28">
        <f>Reorganized!BB34</f>
        <v>174.99031930317068</v>
      </c>
      <c r="BC28">
        <f>Reorganized!BC34</f>
        <v>121.71658078859566</v>
      </c>
      <c r="BD28">
        <f>Reorganized!BD34</f>
        <v>118.0216685228546</v>
      </c>
      <c r="BE28" s="2">
        <f>Reorganized!BE34</f>
        <v>124.35166373530394</v>
      </c>
      <c r="BF28">
        <f>Reorganized!BF34</f>
        <v>118.84855859863833</v>
      </c>
      <c r="BG28">
        <f>Reorganized!BG34</f>
        <v>118.91098421010929</v>
      </c>
      <c r="BH28">
        <f>Reorganized!BH34</f>
        <v>127.40900419431716</v>
      </c>
      <c r="BI28">
        <f>Reorganized!BI34</f>
        <v>122.37420439518716</v>
      </c>
      <c r="BJ28">
        <f>Reorganized!BJ34</f>
        <v>125.83907883598602</v>
      </c>
      <c r="BK28">
        <f>Reorganized!BK34</f>
        <v>114.88036762889176</v>
      </c>
      <c r="BL28">
        <f>Reorganized!BL34</f>
        <v>129.07058726395985</v>
      </c>
      <c r="BM28">
        <f>Reorganized!BM34</f>
        <v>149.71091659673939</v>
      </c>
      <c r="BN28">
        <f>Reorganized!BN34</f>
        <v>130.59540987961674</v>
      </c>
      <c r="BO28">
        <f>Reorganized!BO34</f>
        <v>129.71114813352924</v>
      </c>
      <c r="BP28" s="2">
        <f>Reorganized!BP34</f>
        <v>124.52936707451801</v>
      </c>
      <c r="BQ28">
        <f>Reorganized!BQ34</f>
        <v>76.86361626290433</v>
      </c>
      <c r="BR28">
        <f>Reorganized!BR34</f>
        <v>74.721981675376668</v>
      </c>
      <c r="BS28">
        <f>Reorganized!BS34</f>
        <v>72.310455297066866</v>
      </c>
      <c r="BT28">
        <f>Reorganized!BT34</f>
        <v>73.583228489967183</v>
      </c>
      <c r="BU28">
        <f>Reorganized!BU34</f>
        <v>81.622570686182854</v>
      </c>
      <c r="BV28">
        <f>Reorganized!BV34</f>
        <v>81.400368888400678</v>
      </c>
      <c r="BW28">
        <f>Reorganized!BW34</f>
        <v>77.32789062897497</v>
      </c>
      <c r="BX28">
        <f>Reorganized!BX34</f>
        <v>78.417893655327788</v>
      </c>
      <c r="BY28">
        <f>Reorganized!BY34</f>
        <v>82.825365535500623</v>
      </c>
      <c r="BZ28">
        <f>Reorganized!BZ34</f>
        <v>76.168471433839244</v>
      </c>
      <c r="CA28" s="2">
        <f>Reorganized!CA34</f>
        <v>70.960367706067771</v>
      </c>
      <c r="CB28">
        <f>Reorganized!CB34</f>
        <v>71.524194869948914</v>
      </c>
      <c r="CC28">
        <f>Reorganized!CC34</f>
        <v>75.066774924700283</v>
      </c>
      <c r="CD28">
        <f>Reorganized!CD34</f>
        <v>75.749890849590273</v>
      </c>
      <c r="CE28">
        <f>Reorganized!CE34</f>
        <v>71.694116075827168</v>
      </c>
      <c r="CF28">
        <f>Reorganized!CF34</f>
        <v>71.749723979041022</v>
      </c>
      <c r="CG28">
        <f>Reorganized!CG34</f>
        <v>70.340176290037036</v>
      </c>
      <c r="CH28">
        <f>Reorganized!CH34</f>
        <v>72.426516795437493</v>
      </c>
      <c r="CI28">
        <f>Reorganized!CI34</f>
        <v>82.068353559118123</v>
      </c>
      <c r="CJ28">
        <f>Reorganized!CJ34</f>
        <v>80.169496698934864</v>
      </c>
      <c r="CK28">
        <f>Reorganized!CK34</f>
        <v>75.292529665613316</v>
      </c>
      <c r="CL28" s="2">
        <f>Reorganized!CL34</f>
        <v>77.336663609414558</v>
      </c>
    </row>
    <row r="29" spans="1:90" x14ac:dyDescent="0.25">
      <c r="A29" s="6">
        <v>3</v>
      </c>
      <c r="B29" s="7">
        <v>14.6135856683333</v>
      </c>
      <c r="C29">
        <f>Reorganized!C35</f>
        <v>123.78994819532601</v>
      </c>
      <c r="D29">
        <f>Reorganized!D35</f>
        <v>135.12311561129536</v>
      </c>
      <c r="E29">
        <f>Reorganized!E35</f>
        <v>135.98453054453222</v>
      </c>
      <c r="F29">
        <f>Reorganized!F35</f>
        <v>118.12595957075129</v>
      </c>
      <c r="G29">
        <f>Reorganized!G35</f>
        <v>126.70702365236478</v>
      </c>
      <c r="H29">
        <f>Reorganized!H35</f>
        <v>120.04786729799024</v>
      </c>
      <c r="I29">
        <f>Reorganized!I35</f>
        <v>142.79147613097146</v>
      </c>
      <c r="J29">
        <f>Reorganized!J35</f>
        <v>133.43560836970221</v>
      </c>
      <c r="K29">
        <f>Reorganized!K35</f>
        <v>141.26684407859091</v>
      </c>
      <c r="L29">
        <f>Reorganized!L35</f>
        <v>123.86904668132385</v>
      </c>
      <c r="M29" s="2">
        <f>Reorganized!M35</f>
        <v>126.06670041714163</v>
      </c>
      <c r="N29">
        <f>Reorganized!N35</f>
        <v>127.06280998668618</v>
      </c>
      <c r="O29">
        <f>Reorganized!O35</f>
        <v>123.82326517091158</v>
      </c>
      <c r="P29">
        <f>Reorganized!P35</f>
        <v>125.65918155044047</v>
      </c>
      <c r="Q29">
        <f>Reorganized!Q35</f>
        <v>122.97520807777886</v>
      </c>
      <c r="R29">
        <f>Reorganized!R35</f>
        <v>123.25681192726472</v>
      </c>
      <c r="S29">
        <f>Reorganized!S35</f>
        <v>129.19475280331508</v>
      </c>
      <c r="T29">
        <f>Reorganized!T35</f>
        <v>132.54144419613181</v>
      </c>
      <c r="U29">
        <f>Reorganized!U35</f>
        <v>169.43894303011112</v>
      </c>
      <c r="V29">
        <f>Reorganized!V35</f>
        <v>108.31736422806402</v>
      </c>
      <c r="W29">
        <f>Reorganized!W35</f>
        <v>112.80033520285205</v>
      </c>
      <c r="X29" s="2">
        <f>Reorganized!X35</f>
        <v>100.23152357413153</v>
      </c>
      <c r="Y29">
        <f>Reorganized!Y35</f>
        <v>48.099094327788109</v>
      </c>
      <c r="Z29">
        <f>Reorganized!Z35</f>
        <v>50.670360695830638</v>
      </c>
      <c r="AA29">
        <f>Reorganized!AA35</f>
        <v>51.864446771524804</v>
      </c>
      <c r="AB29">
        <f>Reorganized!AB35</f>
        <v>50.190312200396953</v>
      </c>
      <c r="AC29">
        <f>Reorganized!AC35</f>
        <v>60.73439606717718</v>
      </c>
      <c r="AD29">
        <f>Reorganized!AD35</f>
        <v>52.11643338277775</v>
      </c>
      <c r="AE29">
        <f>Reorganized!AE35</f>
        <v>54.635741340939816</v>
      </c>
      <c r="AF29">
        <f>Reorganized!AF35</f>
        <v>74.747236590270731</v>
      </c>
      <c r="AG29">
        <f>Reorganized!AG35</f>
        <v>56.998684400194428</v>
      </c>
      <c r="AH29">
        <f>Reorganized!AH35</f>
        <v>58.504959712599728</v>
      </c>
      <c r="AI29" s="2">
        <f>Reorganized!AI35</f>
        <v>46.25629791028274</v>
      </c>
      <c r="AJ29">
        <f>Reorganized!AJ35</f>
        <v>49.662944040994923</v>
      </c>
      <c r="AK29">
        <f>Reorganized!AK35</f>
        <v>46.501900512832677</v>
      </c>
      <c r="AL29">
        <f>Reorganized!AL35</f>
        <v>60.389125842587468</v>
      </c>
      <c r="AM29">
        <f>Reorganized!AM35</f>
        <v>46.659004467490469</v>
      </c>
      <c r="AN29">
        <f>Reorganized!AN35</f>
        <v>73.303971937031477</v>
      </c>
      <c r="AO29">
        <f>Reorganized!AO35</f>
        <v>49.05574595610905</v>
      </c>
      <c r="AP29">
        <f>Reorganized!AP35</f>
        <v>57.282748521029085</v>
      </c>
      <c r="AQ29">
        <f>Reorganized!AQ35</f>
        <v>69.1430528507438</v>
      </c>
      <c r="AR29">
        <f>Reorganized!AR35</f>
        <v>42.567158781794063</v>
      </c>
      <c r="AS29">
        <f>Reorganized!AS35</f>
        <v>28.054800960067574</v>
      </c>
      <c r="AT29" s="2">
        <f>Reorganized!AT35</f>
        <v>63.269950411654399</v>
      </c>
      <c r="AU29">
        <f>Reorganized!AU35</f>
        <v>133.50016321937471</v>
      </c>
      <c r="AV29">
        <f>Reorganized!AV35</f>
        <v>131.73292058751557</v>
      </c>
      <c r="AW29">
        <f>Reorganized!AW35</f>
        <v>138.75491531599536</v>
      </c>
      <c r="AX29">
        <f>Reorganized!AX35</f>
        <v>126.94722212005539</v>
      </c>
      <c r="AY29">
        <f>Reorganized!AY35</f>
        <v>131.73851696133184</v>
      </c>
      <c r="AZ29">
        <f>Reorganized!AZ35</f>
        <v>132.0924491255395</v>
      </c>
      <c r="BA29">
        <f>Reorganized!BA35</f>
        <v>127.43245909615045</v>
      </c>
      <c r="BB29">
        <f>Reorganized!BB35</f>
        <v>173.18110597319233</v>
      </c>
      <c r="BC29">
        <f>Reorganized!BC35</f>
        <v>117.4907881797355</v>
      </c>
      <c r="BD29">
        <f>Reorganized!BD35</f>
        <v>117.58637102832017</v>
      </c>
      <c r="BE29" s="2">
        <f>Reorganized!BE35</f>
        <v>123.42689528118487</v>
      </c>
      <c r="BF29">
        <f>Reorganized!BF35</f>
        <v>118.3076002995371</v>
      </c>
      <c r="BG29">
        <f>Reorganized!BG35</f>
        <v>118.91428461166778</v>
      </c>
      <c r="BH29">
        <f>Reorganized!BH35</f>
        <v>125.91896423217537</v>
      </c>
      <c r="BI29">
        <f>Reorganized!BI35</f>
        <v>122.22690531877738</v>
      </c>
      <c r="BJ29">
        <f>Reorganized!BJ35</f>
        <v>124.46527603075511</v>
      </c>
      <c r="BK29">
        <f>Reorganized!BK35</f>
        <v>113.67418384452128</v>
      </c>
      <c r="BL29">
        <f>Reorganized!BL35</f>
        <v>127.52299140211875</v>
      </c>
      <c r="BM29">
        <f>Reorganized!BM35</f>
        <v>147.86174402140156</v>
      </c>
      <c r="BN29">
        <f>Reorganized!BN35</f>
        <v>127.00256158948804</v>
      </c>
      <c r="BO29">
        <f>Reorganized!BO35</f>
        <v>126.98717951840527</v>
      </c>
      <c r="BP29" s="2">
        <f>Reorganized!BP35</f>
        <v>123.70232534069237</v>
      </c>
      <c r="BQ29">
        <f>Reorganized!BQ35</f>
        <v>75.693032487723841</v>
      </c>
      <c r="BR29">
        <f>Reorganized!BR35</f>
        <v>73.696679358692975</v>
      </c>
      <c r="BS29">
        <f>Reorganized!BS35</f>
        <v>71.338894481787975</v>
      </c>
      <c r="BT29">
        <f>Reorganized!BT35</f>
        <v>72.297985276293502</v>
      </c>
      <c r="BU29">
        <f>Reorganized!BU35</f>
        <v>80.262206665124324</v>
      </c>
      <c r="BV29">
        <f>Reorganized!BV35</f>
        <v>79.940215237003585</v>
      </c>
      <c r="BW29">
        <f>Reorganized!BW35</f>
        <v>76.382745983362057</v>
      </c>
      <c r="BX29">
        <f>Reorganized!BX35</f>
        <v>77.265855660270859</v>
      </c>
      <c r="BY29">
        <f>Reorganized!BY35</f>
        <v>79.562723846452442</v>
      </c>
      <c r="BZ29">
        <f>Reorganized!BZ35</f>
        <v>75.275223738668487</v>
      </c>
      <c r="CA29" s="2">
        <f>Reorganized!CA35</f>
        <v>69.979299705791306</v>
      </c>
      <c r="CB29">
        <f>Reorganized!CB35</f>
        <v>70.091669137181384</v>
      </c>
      <c r="CC29">
        <f>Reorganized!CC35</f>
        <v>74.081630242120383</v>
      </c>
      <c r="CD29">
        <f>Reorganized!CD35</f>
        <v>75.129673677197388</v>
      </c>
      <c r="CE29">
        <f>Reorganized!CE35</f>
        <v>71.822510836840394</v>
      </c>
      <c r="CF29">
        <f>Reorganized!CF35</f>
        <v>70.923224839775486</v>
      </c>
      <c r="CG29">
        <f>Reorganized!CG35</f>
        <v>69.274755034079064</v>
      </c>
      <c r="CH29">
        <f>Reorganized!CH35</f>
        <v>70.51024791312517</v>
      </c>
      <c r="CI29">
        <f>Reorganized!CI35</f>
        <v>81.180949332732553</v>
      </c>
      <c r="CJ29">
        <f>Reorganized!CJ35</f>
        <v>77.992291537999947</v>
      </c>
      <c r="CK29">
        <f>Reorganized!CK35</f>
        <v>74.217235440074191</v>
      </c>
      <c r="CL29" s="2">
        <f>Reorganized!CL35</f>
        <v>76.967955448377779</v>
      </c>
    </row>
    <row r="30" spans="1:90" x14ac:dyDescent="0.25">
      <c r="A30" s="8">
        <v>4</v>
      </c>
      <c r="B30" s="9">
        <v>21.383477558333301</v>
      </c>
      <c r="C30">
        <f>Reorganized!C36</f>
        <v>90.957563677061941</v>
      </c>
      <c r="D30">
        <f>Reorganized!D36</f>
        <v>107.32014950894583</v>
      </c>
      <c r="E30">
        <f>Reorganized!E36</f>
        <v>103.52110019867079</v>
      </c>
      <c r="F30">
        <f>Reorganized!F36</f>
        <v>93.758955191923064</v>
      </c>
      <c r="G30">
        <f>Reorganized!G36</f>
        <v>98.776341329330236</v>
      </c>
      <c r="H30">
        <f>Reorganized!H36</f>
        <v>90.612080318382425</v>
      </c>
      <c r="I30">
        <f>Reorganized!I36</f>
        <v>107.48946030648294</v>
      </c>
      <c r="J30">
        <f>Reorganized!J36</f>
        <v>107.75068405821825</v>
      </c>
      <c r="K30">
        <f>Reorganized!K36</f>
        <v>74.254327338398809</v>
      </c>
      <c r="L30">
        <f>Reorganized!L36</f>
        <v>94.225908784837316</v>
      </c>
      <c r="M30" s="2">
        <f>Reorganized!M36</f>
        <v>100.89753824996674</v>
      </c>
      <c r="N30">
        <f>Reorganized!N36</f>
        <v>95.138875940210937</v>
      </c>
      <c r="O30">
        <f>Reorganized!O36</f>
        <v>91.623714832879514</v>
      </c>
      <c r="P30">
        <f>Reorganized!P36</f>
        <v>96.97123175714809</v>
      </c>
      <c r="Q30">
        <f>Reorganized!Q36</f>
        <v>96.13470693742542</v>
      </c>
      <c r="R30">
        <f>Reorganized!R36</f>
        <v>94.135965302345866</v>
      </c>
      <c r="S30">
        <f>Reorganized!S36</f>
        <v>101.13392806084062</v>
      </c>
      <c r="T30">
        <f>Reorganized!T36</f>
        <v>101.65937231810133</v>
      </c>
      <c r="U30">
        <f>Reorganized!U36</f>
        <v>129.74063898484422</v>
      </c>
      <c r="V30">
        <f>Reorganized!V36</f>
        <v>85.357041254603288</v>
      </c>
      <c r="W30">
        <f>Reorganized!W36</f>
        <v>88.424766873906322</v>
      </c>
      <c r="X30" s="2">
        <f>Reorganized!X36</f>
        <v>73.481353383303443</v>
      </c>
      <c r="Y30">
        <f>Reorganized!Y36</f>
        <v>21.735737055253669</v>
      </c>
      <c r="Z30">
        <f>Reorganized!Z36</f>
        <v>21.128540525645672</v>
      </c>
      <c r="AA30">
        <f>Reorganized!AA36</f>
        <v>27.992430830662833</v>
      </c>
      <c r="AB30">
        <f>Reorganized!AB36</f>
        <v>20.709136711272826</v>
      </c>
      <c r="AC30">
        <f>Reorganized!AC36</f>
        <v>30.381345891076958</v>
      </c>
      <c r="AD30">
        <f>Reorganized!AD36</f>
        <v>19.731847167757266</v>
      </c>
      <c r="AE30">
        <f>Reorganized!AE36</f>
        <v>20.297535955585769</v>
      </c>
      <c r="AF30">
        <f>Reorganized!AF36</f>
        <v>33.277382608006235</v>
      </c>
      <c r="AG30">
        <f>Reorganized!AG36</f>
        <v>26.705603905506855</v>
      </c>
      <c r="AH30">
        <f>Reorganized!AH36</f>
        <v>23.567851519753464</v>
      </c>
      <c r="AI30" s="2">
        <f>Reorganized!AI36</f>
        <v>18.335515771820489</v>
      </c>
      <c r="AJ30">
        <f>Reorganized!AJ36</f>
        <v>19.789631244087072</v>
      </c>
      <c r="AK30">
        <f>Reorganized!AK36</f>
        <v>18.639126464401496</v>
      </c>
      <c r="AL30">
        <f>Reorganized!AL36</f>
        <v>24.085149524002144</v>
      </c>
      <c r="AM30">
        <f>Reorganized!AM36</f>
        <v>19.160382829050857</v>
      </c>
      <c r="AN30">
        <f>Reorganized!AN36</f>
        <v>28.098068417644662</v>
      </c>
      <c r="AO30">
        <f>Reorganized!AO36</f>
        <v>18.605019702648594</v>
      </c>
      <c r="AP30">
        <f>Reorganized!AP36</f>
        <v>28.292827322418152</v>
      </c>
      <c r="AQ30">
        <f>Reorganized!AQ36</f>
        <v>26.238282664786553</v>
      </c>
      <c r="AR30">
        <f>Reorganized!AR36</f>
        <v>10.201525463251228</v>
      </c>
      <c r="AS30">
        <f>Reorganized!AS36</f>
        <v>-7.7866725872597442</v>
      </c>
      <c r="AT30" s="2">
        <f>Reorganized!AT36</f>
        <v>32.156054128018006</v>
      </c>
      <c r="AU30">
        <f>Reorganized!AU36</f>
        <v>82.243435780698448</v>
      </c>
      <c r="AV30">
        <f>Reorganized!AV36</f>
        <v>82.402451786658048</v>
      </c>
      <c r="AW30">
        <f>Reorganized!AW36</f>
        <v>89.246097612742346</v>
      </c>
      <c r="AX30">
        <f>Reorganized!AX36</f>
        <v>77.730768188522902</v>
      </c>
      <c r="AY30">
        <f>Reorganized!AY36</f>
        <v>84.658505360800874</v>
      </c>
      <c r="AZ30">
        <f>Reorganized!AZ36</f>
        <v>83.83322147802798</v>
      </c>
      <c r="BA30">
        <f>Reorganized!BA36</f>
        <v>81.678619385817115</v>
      </c>
      <c r="BB30">
        <f>Reorganized!BB36</f>
        <v>106.60432323717586</v>
      </c>
      <c r="BC30">
        <f>Reorganized!BC36</f>
        <v>75.160587381318891</v>
      </c>
      <c r="BD30">
        <f>Reorganized!BD36</f>
        <v>72.975220484031937</v>
      </c>
      <c r="BE30" s="2">
        <f>Reorganized!BE36</f>
        <v>79.620891188666207</v>
      </c>
      <c r="BF30">
        <f>Reorganized!BF36</f>
        <v>70.939101360227511</v>
      </c>
      <c r="BG30">
        <f>Reorganized!BG36</f>
        <v>72.676691653963857</v>
      </c>
      <c r="BH30">
        <f>Reorganized!BH36</f>
        <v>77.565048834587543</v>
      </c>
      <c r="BI30">
        <f>Reorganized!BI36</f>
        <v>73.021891140185986</v>
      </c>
      <c r="BJ30">
        <f>Reorganized!BJ36</f>
        <v>75.449728236449687</v>
      </c>
      <c r="BK30">
        <f>Reorganized!BK36</f>
        <v>69.642133377493835</v>
      </c>
      <c r="BL30">
        <f>Reorganized!BL36</f>
        <v>77.498003278806095</v>
      </c>
      <c r="BM30">
        <f>Reorganized!BM36</f>
        <v>89.754887985609741</v>
      </c>
      <c r="BN30">
        <f>Reorganized!BN36</f>
        <v>79.175967059088777</v>
      </c>
      <c r="BO30">
        <f>Reorganized!BO36</f>
        <v>75.500621895850983</v>
      </c>
      <c r="BP30" s="2">
        <f>Reorganized!BP36</f>
        <v>73.999249387987618</v>
      </c>
      <c r="BQ30">
        <f>Reorganized!BQ36</f>
        <v>32.040978293121263</v>
      </c>
      <c r="BR30">
        <f>Reorganized!BR36</f>
        <v>30.786004241437439</v>
      </c>
      <c r="BS30">
        <f>Reorganized!BS36</f>
        <v>30.267999738799851</v>
      </c>
      <c r="BT30">
        <f>Reorganized!BT36</f>
        <v>31.323134464260285</v>
      </c>
      <c r="BU30">
        <f>Reorganized!BU36</f>
        <v>34.877736072928549</v>
      </c>
      <c r="BV30">
        <f>Reorganized!BV36</f>
        <v>35.16579881996315</v>
      </c>
      <c r="BW30">
        <f>Reorganized!BW36</f>
        <v>37.237450280345477</v>
      </c>
      <c r="BX30">
        <f>Reorganized!BX36</f>
        <v>32.279486993609709</v>
      </c>
      <c r="BY30">
        <f>Reorganized!BY36</f>
        <v>35.084917641176943</v>
      </c>
      <c r="BZ30">
        <f>Reorganized!BZ36</f>
        <v>31.446975663655024</v>
      </c>
      <c r="CA30" s="2">
        <f>Reorganized!CA36</f>
        <v>30.051599859947409</v>
      </c>
      <c r="CB30">
        <f>Reorganized!CB36</f>
        <v>30.54480790968811</v>
      </c>
      <c r="CC30">
        <f>Reorganized!CC36</f>
        <v>32.099007615421939</v>
      </c>
      <c r="CD30">
        <f>Reorganized!CD36</f>
        <v>33.694694290833809</v>
      </c>
      <c r="CE30">
        <f>Reorganized!CE36</f>
        <v>28.95655095058385</v>
      </c>
      <c r="CF30">
        <f>Reorganized!CF36</f>
        <v>31.922231728861952</v>
      </c>
      <c r="CG30">
        <f>Reorganized!CG36</f>
        <v>30.217981413121294</v>
      </c>
      <c r="CH30">
        <f>Reorganized!CH36</f>
        <v>31.212443811852378</v>
      </c>
      <c r="CI30">
        <f>Reorganized!CI36</f>
        <v>34.856800833093068</v>
      </c>
      <c r="CJ30">
        <f>Reorganized!CJ36</f>
        <v>39.720986202302363</v>
      </c>
      <c r="CK30">
        <f>Reorganized!CK36</f>
        <v>30.959235505663813</v>
      </c>
      <c r="CL30" s="2">
        <f>Reorganized!CL36</f>
        <v>31.809342785792541</v>
      </c>
    </row>
    <row r="31" spans="1:90" x14ac:dyDescent="0.25">
      <c r="A31" s="5">
        <v>5</v>
      </c>
      <c r="B31" s="4">
        <v>28.001789183333301</v>
      </c>
      <c r="C31">
        <f>Reorganized!C37</f>
        <v>94.926206922418885</v>
      </c>
      <c r="D31">
        <f>Reorganized!D37</f>
        <v>110.57771832470807</v>
      </c>
      <c r="E31">
        <f>Reorganized!E37</f>
        <v>106.42428230142343</v>
      </c>
      <c r="F31">
        <f>Reorganized!F37</f>
        <v>97.607932874037559</v>
      </c>
      <c r="G31">
        <f>Reorganized!G37</f>
        <v>100.18560688461129</v>
      </c>
      <c r="H31">
        <f>Reorganized!H37</f>
        <v>95.020385293799961</v>
      </c>
      <c r="I31">
        <f>Reorganized!I37</f>
        <v>111.62164770767731</v>
      </c>
      <c r="J31">
        <f>Reorganized!J37</f>
        <v>111.46072004341433</v>
      </c>
      <c r="K31">
        <f>Reorganized!K37</f>
        <v>108.96405951454213</v>
      </c>
      <c r="L31">
        <f>Reorganized!L37</f>
        <v>101.42544540343424</v>
      </c>
      <c r="M31" s="2">
        <f>Reorganized!M37</f>
        <v>105.29257265600856</v>
      </c>
      <c r="N31">
        <f>Reorganized!N37</f>
        <v>98.737297951862359</v>
      </c>
      <c r="O31">
        <f>Reorganized!O37</f>
        <v>98.275674564718386</v>
      </c>
      <c r="P31">
        <f>Reorganized!P37</f>
        <v>98.751608328001367</v>
      </c>
      <c r="Q31">
        <f>Reorganized!Q37</f>
        <v>99.927912446908493</v>
      </c>
      <c r="R31">
        <f>Reorganized!R37</f>
        <v>96.981670117617554</v>
      </c>
      <c r="S31">
        <f>Reorganized!S37</f>
        <v>103.2705750774527</v>
      </c>
      <c r="T31">
        <f>Reorganized!T37</f>
        <v>105.72721954199031</v>
      </c>
      <c r="U31">
        <f>Reorganized!U37</f>
        <v>135.34622332046496</v>
      </c>
      <c r="V31">
        <f>Reorganized!V37</f>
        <v>86.613199351001796</v>
      </c>
      <c r="W31">
        <f>Reorganized!W37</f>
        <v>90.356387987846773</v>
      </c>
      <c r="X31" s="2">
        <f>Reorganized!X37</f>
        <v>77.385923481986083</v>
      </c>
      <c r="Y31">
        <f>Reorganized!Y37</f>
        <v>21.900240881872616</v>
      </c>
      <c r="Z31">
        <f>Reorganized!Z37</f>
        <v>20.119251672474999</v>
      </c>
      <c r="AA31">
        <f>Reorganized!AA37</f>
        <v>27.235663727556499</v>
      </c>
      <c r="AB31">
        <f>Reorganized!AB37</f>
        <v>21.114832749424142</v>
      </c>
      <c r="AC31">
        <f>Reorganized!AC37</f>
        <v>30.363649991641232</v>
      </c>
      <c r="AD31">
        <f>Reorganized!AD37</f>
        <v>18.638644216546069</v>
      </c>
      <c r="AE31">
        <f>Reorganized!AE37</f>
        <v>21.904008104571524</v>
      </c>
      <c r="AF31">
        <f>Reorganized!AF37</f>
        <v>32.185541627463529</v>
      </c>
      <c r="AG31">
        <f>Reorganized!AG37</f>
        <v>26.252369911897155</v>
      </c>
      <c r="AH31">
        <f>Reorganized!AH37</f>
        <v>26.763970149857773</v>
      </c>
      <c r="AI31" s="2">
        <f>Reorganized!AI37</f>
        <v>19.672249704203963</v>
      </c>
      <c r="AJ31">
        <f>Reorganized!AJ37</f>
        <v>18.959314629524723</v>
      </c>
      <c r="AK31">
        <f>Reorganized!AK37</f>
        <v>19.221333174350914</v>
      </c>
      <c r="AL31">
        <f>Reorganized!AL37</f>
        <v>23.527643161710301</v>
      </c>
      <c r="AM31">
        <f>Reorganized!AM37</f>
        <v>21.737934653013362</v>
      </c>
      <c r="AN31">
        <f>Reorganized!AN37</f>
        <v>27.922560333312628</v>
      </c>
      <c r="AO31">
        <f>Reorganized!AO37</f>
        <v>19.023432474762441</v>
      </c>
      <c r="AP31">
        <f>Reorganized!AP37</f>
        <v>27.239416995885051</v>
      </c>
      <c r="AQ31">
        <f>Reorganized!AQ37</f>
        <v>28.347761152261764</v>
      </c>
      <c r="AR31">
        <f>Reorganized!AR37</f>
        <v>12.569526245174904</v>
      </c>
      <c r="AS31">
        <f>Reorganized!AS37</f>
        <v>-7.2256035532007603</v>
      </c>
      <c r="AT31" s="2">
        <f>Reorganized!AT37</f>
        <v>31.577130056086819</v>
      </c>
      <c r="AU31">
        <f>Reorganized!AU37</f>
        <v>85.223166807195099</v>
      </c>
      <c r="AV31">
        <f>Reorganized!AV37</f>
        <v>84.512183097430693</v>
      </c>
      <c r="AW31">
        <f>Reorganized!AW37</f>
        <v>90.442427658246842</v>
      </c>
      <c r="AX31">
        <f>Reorganized!AX37</f>
        <v>81.913947371766028</v>
      </c>
      <c r="AY31">
        <f>Reorganized!AY37</f>
        <v>85.512323222842966</v>
      </c>
      <c r="AZ31">
        <f>Reorganized!AZ37</f>
        <v>85.83948549637536</v>
      </c>
      <c r="BA31">
        <f>Reorganized!BA37</f>
        <v>82.627032167940669</v>
      </c>
      <c r="BB31">
        <f>Reorganized!BB37</f>
        <v>109.55726609777412</v>
      </c>
      <c r="BC31">
        <f>Reorganized!BC37</f>
        <v>75.169429439044791</v>
      </c>
      <c r="BD31">
        <f>Reorganized!BD37</f>
        <v>74.680413832009862</v>
      </c>
      <c r="BE31" s="2">
        <f>Reorganized!BE37</f>
        <v>80.023224288660202</v>
      </c>
      <c r="BF31">
        <f>Reorganized!BF37</f>
        <v>72.995316211156052</v>
      </c>
      <c r="BG31">
        <f>Reorganized!BG37</f>
        <v>73.97329482583568</v>
      </c>
      <c r="BH31">
        <f>Reorganized!BH37</f>
        <v>78.301285603146837</v>
      </c>
      <c r="BI31">
        <f>Reorganized!BI37</f>
        <v>74.735702231852386</v>
      </c>
      <c r="BJ31">
        <f>Reorganized!BJ37</f>
        <v>76.39975476406201</v>
      </c>
      <c r="BK31">
        <f>Reorganized!BK37</f>
        <v>70.437670385046943</v>
      </c>
      <c r="BL31">
        <f>Reorganized!BL37</f>
        <v>79.241575029466532</v>
      </c>
      <c r="BM31">
        <f>Reorganized!BM37</f>
        <v>92.487568163376707</v>
      </c>
      <c r="BN31">
        <f>Reorganized!BN37</f>
        <v>78.656406836716116</v>
      </c>
      <c r="BO31">
        <f>Reorganized!BO37</f>
        <v>76.578531319366107</v>
      </c>
      <c r="BP31" s="2">
        <f>Reorganized!BP37</f>
        <v>75.146416293654411</v>
      </c>
      <c r="BQ31">
        <f>Reorganized!BQ37</f>
        <v>34.647753128619399</v>
      </c>
      <c r="BR31">
        <f>Reorganized!BR37</f>
        <v>33.404466840569043</v>
      </c>
      <c r="BS31">
        <f>Reorganized!BS37</f>
        <v>33.265018921363982</v>
      </c>
      <c r="BT31">
        <f>Reorganized!BT37</f>
        <v>34.015878580399807</v>
      </c>
      <c r="BU31">
        <f>Reorganized!BU37</f>
        <v>38.166483947873424</v>
      </c>
      <c r="BV31">
        <f>Reorganized!BV37</f>
        <v>38.018578563432612</v>
      </c>
      <c r="BW31">
        <f>Reorganized!BW37</f>
        <v>39.876414884290149</v>
      </c>
      <c r="BX31">
        <f>Reorganized!BX37</f>
        <v>35.695416483399931</v>
      </c>
      <c r="BY31">
        <f>Reorganized!BY37</f>
        <v>37.313196852462291</v>
      </c>
      <c r="BZ31">
        <f>Reorganized!BZ37</f>
        <v>34.446337246873654</v>
      </c>
      <c r="CA31" s="2">
        <f>Reorganized!CA37</f>
        <v>32.426937958245801</v>
      </c>
      <c r="CB31">
        <f>Reorganized!CB37</f>
        <v>32.884904682211349</v>
      </c>
      <c r="CC31">
        <f>Reorganized!CC37</f>
        <v>34.726766488037093</v>
      </c>
      <c r="CD31">
        <f>Reorganized!CD37</f>
        <v>36.075483303859443</v>
      </c>
      <c r="CE31">
        <f>Reorganized!CE37</f>
        <v>32.41247193612174</v>
      </c>
      <c r="CF31">
        <f>Reorganized!CF37</f>
        <v>34.295976244676723</v>
      </c>
      <c r="CG31">
        <f>Reorganized!CG37</f>
        <v>32.670691449032972</v>
      </c>
      <c r="CH31">
        <f>Reorganized!CH37</f>
        <v>33.875622059390317</v>
      </c>
      <c r="CI31">
        <f>Reorganized!CI37</f>
        <v>37.689325060913418</v>
      </c>
      <c r="CJ31">
        <f>Reorganized!CJ37</f>
        <v>41.814596695332142</v>
      </c>
      <c r="CK31">
        <f>Reorganized!CK37</f>
        <v>33.61432963740431</v>
      </c>
      <c r="CL31" s="2">
        <f>Reorganized!CL37</f>
        <v>34.473586736125121</v>
      </c>
    </row>
    <row r="32" spans="1:90" x14ac:dyDescent="0.25">
      <c r="A32" s="6">
        <v>6</v>
      </c>
      <c r="B32" s="7">
        <v>34.598780769999998</v>
      </c>
      <c r="C32">
        <f>Reorganized!C38</f>
        <v>95.682611772170233</v>
      </c>
      <c r="D32">
        <f>Reorganized!D38</f>
        <v>111.52235697376611</v>
      </c>
      <c r="E32">
        <f>Reorganized!E38</f>
        <v>109.05364680589837</v>
      </c>
      <c r="F32">
        <f>Reorganized!F38</f>
        <v>99.024770681010693</v>
      </c>
      <c r="G32">
        <f>Reorganized!G38</f>
        <v>101.80810864283778</v>
      </c>
      <c r="H32">
        <f>Reorganized!H38</f>
        <v>95.489460189296352</v>
      </c>
      <c r="I32">
        <f>Reorganized!I38</f>
        <v>111.13516601366798</v>
      </c>
      <c r="J32">
        <f>Reorganized!J38</f>
        <v>111.56610801940968</v>
      </c>
      <c r="K32">
        <f>Reorganized!K38</f>
        <v>92.242891871397433</v>
      </c>
      <c r="L32">
        <f>Reorganized!L38</f>
        <v>101.48296042084861</v>
      </c>
      <c r="M32" s="2">
        <f>Reorganized!M38</f>
        <v>105.55473437666195</v>
      </c>
      <c r="N32">
        <f>Reorganized!N38</f>
        <v>100.77262613364702</v>
      </c>
      <c r="O32">
        <f>Reorganized!O38</f>
        <v>99.05267832598058</v>
      </c>
      <c r="P32">
        <f>Reorganized!P38</f>
        <v>99.760955679630257</v>
      </c>
      <c r="Q32">
        <f>Reorganized!Q38</f>
        <v>103.18396951768658</v>
      </c>
      <c r="R32">
        <f>Reorganized!R38</f>
        <v>97.83921050753473</v>
      </c>
      <c r="S32">
        <f>Reorganized!S38</f>
        <v>103.86233328129283</v>
      </c>
      <c r="T32">
        <f>Reorganized!T38</f>
        <v>106.02108634544263</v>
      </c>
      <c r="U32">
        <f>Reorganized!U38</f>
        <v>136.45221384761177</v>
      </c>
      <c r="V32">
        <f>Reorganized!V38</f>
        <v>90.557494395165023</v>
      </c>
      <c r="W32">
        <f>Reorganized!W38</f>
        <v>92.223200892516076</v>
      </c>
      <c r="X32" s="2">
        <f>Reorganized!X38</f>
        <v>78.341302950482969</v>
      </c>
      <c r="Y32">
        <f>Reorganized!Y38</f>
        <v>20.869164491722536</v>
      </c>
      <c r="Z32">
        <f>Reorganized!Z38</f>
        <v>20.75315605829099</v>
      </c>
      <c r="AA32">
        <f>Reorganized!AA38</f>
        <v>27.125215191550936</v>
      </c>
      <c r="AB32">
        <f>Reorganized!AB38</f>
        <v>21.262137695164057</v>
      </c>
      <c r="AC32">
        <f>Reorganized!AC38</f>
        <v>28.556014154121204</v>
      </c>
      <c r="AD32">
        <f>Reorganized!AD38</f>
        <v>19.772097055021909</v>
      </c>
      <c r="AE32">
        <f>Reorganized!AE38</f>
        <v>22.154101589727574</v>
      </c>
      <c r="AF32">
        <f>Reorganized!AF38</f>
        <v>31.376011350210483</v>
      </c>
      <c r="AG32">
        <f>Reorganized!AG38</f>
        <v>29.315281447312085</v>
      </c>
      <c r="AH32">
        <f>Reorganized!AH38</f>
        <v>26.440781915684383</v>
      </c>
      <c r="AI32" s="2">
        <f>Reorganized!AI38</f>
        <v>19.506738934380053</v>
      </c>
      <c r="AJ32">
        <f>Reorganized!AJ38</f>
        <v>19.800119133945476</v>
      </c>
      <c r="AK32">
        <f>Reorganized!AK38</f>
        <v>20.015650889997662</v>
      </c>
      <c r="AL32">
        <f>Reorganized!AL38</f>
        <v>22.745103250014388</v>
      </c>
      <c r="AM32">
        <f>Reorganized!AM38</f>
        <v>21.0886902452017</v>
      </c>
      <c r="AN32">
        <f>Reorganized!AN38</f>
        <v>28.747575099950932</v>
      </c>
      <c r="AO32">
        <f>Reorganized!AO38</f>
        <v>20.700366279572837</v>
      </c>
      <c r="AP32">
        <f>Reorganized!AP38</f>
        <v>28.333077800657758</v>
      </c>
      <c r="AQ32">
        <f>Reorganized!AQ38</f>
        <v>28.982054677697594</v>
      </c>
      <c r="AR32">
        <f>Reorganized!AR38</f>
        <v>20.560841112387553</v>
      </c>
      <c r="AS32">
        <f>Reorganized!AS38</f>
        <v>-5.1324910481516053</v>
      </c>
      <c r="AT32" s="2">
        <f>Reorganized!AT38</f>
        <v>31.465186819609659</v>
      </c>
      <c r="AU32">
        <f>Reorganized!AU38</f>
        <v>85.102291044982763</v>
      </c>
      <c r="AV32">
        <f>Reorganized!AV38</f>
        <v>85.635978927806846</v>
      </c>
      <c r="AW32">
        <f>Reorganized!AW38</f>
        <v>89.791061097293394</v>
      </c>
      <c r="AX32">
        <f>Reorganized!AX38</f>
        <v>82.454626220255207</v>
      </c>
      <c r="AY32">
        <f>Reorganized!AY38</f>
        <v>85.889603807987058</v>
      </c>
      <c r="AZ32">
        <f>Reorganized!AZ38</f>
        <v>85.601292473545698</v>
      </c>
      <c r="BA32">
        <f>Reorganized!BA38</f>
        <v>83.155882079066402</v>
      </c>
      <c r="BB32">
        <f>Reorganized!BB38</f>
        <v>110.42137517625223</v>
      </c>
      <c r="BC32">
        <f>Reorganized!BC38</f>
        <v>77.564195087369612</v>
      </c>
      <c r="BD32">
        <f>Reorganized!BD38</f>
        <v>75.183256410204976</v>
      </c>
      <c r="BE32" s="2">
        <f>Reorganized!BE38</f>
        <v>81.33421422863394</v>
      </c>
      <c r="BF32">
        <f>Reorganized!BF38</f>
        <v>73.985322086565859</v>
      </c>
      <c r="BG32">
        <f>Reorganized!BG38</f>
        <v>74.63394192548553</v>
      </c>
      <c r="BH32">
        <f>Reorganized!BH38</f>
        <v>78.52288651073026</v>
      </c>
      <c r="BI32">
        <f>Reorganized!BI38</f>
        <v>75.094288331714367</v>
      </c>
      <c r="BJ32">
        <f>Reorganized!BJ38</f>
        <v>77.017850446592774</v>
      </c>
      <c r="BK32">
        <f>Reorganized!BK38</f>
        <v>71.144238720183921</v>
      </c>
      <c r="BL32">
        <f>Reorganized!BL38</f>
        <v>79.424706308158036</v>
      </c>
      <c r="BM32">
        <f>Reorganized!BM38</f>
        <v>92.69190682000189</v>
      </c>
      <c r="BN32">
        <f>Reorganized!BN38</f>
        <v>81.075949625694676</v>
      </c>
      <c r="BO32">
        <f>Reorganized!BO38</f>
        <v>76.88175871833154</v>
      </c>
      <c r="BP32" s="2">
        <f>Reorganized!BP38</f>
        <v>76.812286906923134</v>
      </c>
      <c r="BQ32">
        <f>Reorganized!BQ38</f>
        <v>37.184249433274367</v>
      </c>
      <c r="BR32">
        <f>Reorganized!BR38</f>
        <v>36.078175976417896</v>
      </c>
      <c r="BS32">
        <f>Reorganized!BS38</f>
        <v>34.941774837372137</v>
      </c>
      <c r="BT32">
        <f>Reorganized!BT38</f>
        <v>36.511706484704867</v>
      </c>
      <c r="BU32">
        <f>Reorganized!BU38</f>
        <v>40.745414728738183</v>
      </c>
      <c r="BV32">
        <f>Reorganized!BV38</f>
        <v>40.87485551535697</v>
      </c>
      <c r="BW32">
        <f>Reorganized!BW38</f>
        <v>42.264230051429031</v>
      </c>
      <c r="BX32">
        <f>Reorganized!BX38</f>
        <v>37.599620688667663</v>
      </c>
      <c r="BY32">
        <f>Reorganized!BY38</f>
        <v>40.919068383362465</v>
      </c>
      <c r="BZ32">
        <f>Reorganized!BZ38</f>
        <v>37.371054664314357</v>
      </c>
      <c r="CA32" s="2">
        <f>Reorganized!CA38</f>
        <v>34.989898942001822</v>
      </c>
      <c r="CB32">
        <f>Reorganized!CB38</f>
        <v>35.217908748552382</v>
      </c>
      <c r="CC32">
        <f>Reorganized!CC38</f>
        <v>37.330747609032279</v>
      </c>
      <c r="CD32">
        <f>Reorganized!CD38</f>
        <v>39.02208439270845</v>
      </c>
      <c r="CE32">
        <f>Reorganized!CE38</f>
        <v>34.251209138718906</v>
      </c>
      <c r="CF32">
        <f>Reorganized!CF38</f>
        <v>36.878068284451878</v>
      </c>
      <c r="CG32">
        <f>Reorganized!CG38</f>
        <v>35.030644196654599</v>
      </c>
      <c r="CH32">
        <f>Reorganized!CH38</f>
        <v>35.034176633870622</v>
      </c>
      <c r="CI32">
        <f>Reorganized!CI38</f>
        <v>41.070089057199219</v>
      </c>
      <c r="CJ32">
        <f>Reorganized!CJ38</f>
        <v>45.12503986582503</v>
      </c>
      <c r="CK32">
        <f>Reorganized!CK38</f>
        <v>36.410050375764598</v>
      </c>
      <c r="CL32" s="2">
        <f>Reorganized!CL38</f>
        <v>36.464320651489381</v>
      </c>
    </row>
    <row r="33" spans="1:90" x14ac:dyDescent="0.25">
      <c r="A33" s="8">
        <v>7</v>
      </c>
      <c r="B33" s="9">
        <v>41.313292563333299</v>
      </c>
      <c r="C33">
        <f>Reorganized!C39</f>
        <v>129.87743859468623</v>
      </c>
      <c r="D33">
        <f>Reorganized!D39</f>
        <v>143.20202812615983</v>
      </c>
      <c r="E33">
        <f>Reorganized!E39</f>
        <v>154.42848544565305</v>
      </c>
      <c r="F33">
        <f>Reorganized!F39</f>
        <v>128.77329045184547</v>
      </c>
      <c r="G33">
        <f>Reorganized!G39</f>
        <v>139.93561162269683</v>
      </c>
      <c r="H33">
        <f>Reorganized!H39</f>
        <v>137.64731822266839</v>
      </c>
      <c r="I33">
        <f>Reorganized!I39</f>
        <v>157.80360718589628</v>
      </c>
      <c r="J33">
        <f>Reorganized!J39</f>
        <v>150.7059892423928</v>
      </c>
      <c r="K33">
        <f>Reorganized!K39</f>
        <v>161.25228389520859</v>
      </c>
      <c r="L33">
        <f>Reorganized!L39</f>
        <v>130.84158950579214</v>
      </c>
      <c r="M33" s="2">
        <f>Reorganized!M39</f>
        <v>126.57878061552275</v>
      </c>
      <c r="N33">
        <f>Reorganized!N39</f>
        <v>135.21069750633106</v>
      </c>
      <c r="O33">
        <f>Reorganized!O39</f>
        <v>130.266240528726</v>
      </c>
      <c r="P33">
        <f>Reorganized!P39</f>
        <v>132.71544992752862</v>
      </c>
      <c r="Q33">
        <f>Reorganized!Q39</f>
        <v>134.33391837925535</v>
      </c>
      <c r="R33">
        <f>Reorganized!R39</f>
        <v>131.70274329108281</v>
      </c>
      <c r="S33">
        <f>Reorganized!S39</f>
        <v>133.68433305683058</v>
      </c>
      <c r="T33">
        <f>Reorganized!T39</f>
        <v>138.44071099186959</v>
      </c>
      <c r="U33">
        <f>Reorganized!U39</f>
        <v>184.68827174136348</v>
      </c>
      <c r="V33">
        <f>Reorganized!V39</f>
        <v>119.42181798170424</v>
      </c>
      <c r="W33">
        <f>Reorganized!W39</f>
        <v>129.31484549754663</v>
      </c>
      <c r="X33" s="2">
        <f>Reorganized!X39</f>
        <v>111.68328450354122</v>
      </c>
      <c r="Y33">
        <f>Reorganized!Y39</f>
        <v>66.142294380793004</v>
      </c>
      <c r="Z33">
        <f>Reorganized!Z39</f>
        <v>65.916053074968033</v>
      </c>
      <c r="AA33">
        <f>Reorganized!AA39</f>
        <v>73.871630781943466</v>
      </c>
      <c r="AB33">
        <f>Reorganized!AB39</f>
        <v>74.889704323794533</v>
      </c>
      <c r="AC33">
        <f>Reorganized!AC39</f>
        <v>82.844024211007365</v>
      </c>
      <c r="AD33">
        <f>Reorganized!AD39</f>
        <v>76.977370666296466</v>
      </c>
      <c r="AE33">
        <f>Reorganized!AE39</f>
        <v>85.645826519376953</v>
      </c>
      <c r="AF33">
        <f>Reorganized!AF39</f>
        <v>110.80745540109965</v>
      </c>
      <c r="AG33">
        <f>Reorganized!AG39</f>
        <v>73.625177192163406</v>
      </c>
      <c r="AH33">
        <f>Reorganized!AH39</f>
        <v>90.225293229356325</v>
      </c>
      <c r="AI33" s="2">
        <f>Reorganized!AI39</f>
        <v>58.842650150575757</v>
      </c>
      <c r="AJ33">
        <f>Reorganized!AJ39</f>
        <v>68.70428468292998</v>
      </c>
      <c r="AK33">
        <f>Reorganized!AK39</f>
        <v>68.401925435120987</v>
      </c>
      <c r="AL33">
        <f>Reorganized!AL39</f>
        <v>68.754241956548881</v>
      </c>
      <c r="AM33">
        <f>Reorganized!AM39</f>
        <v>65.823844428259747</v>
      </c>
      <c r="AN33">
        <f>Reorganized!AN39</f>
        <v>83.812046253049758</v>
      </c>
      <c r="AO33">
        <f>Reorganized!AO39</f>
        <v>61.183627590430824</v>
      </c>
      <c r="AP33">
        <f>Reorganized!AP39</f>
        <v>77.225046323346731</v>
      </c>
      <c r="AQ33">
        <f>Reorganized!AQ39</f>
        <v>96.522237484990825</v>
      </c>
      <c r="AR33">
        <f>Reorganized!AR39</f>
        <v>64.759238202127634</v>
      </c>
      <c r="AS33">
        <f>Reorganized!AS39</f>
        <v>41.370162599644949</v>
      </c>
      <c r="AT33" s="2">
        <f>Reorganized!AT39</f>
        <v>87.360075199254453</v>
      </c>
      <c r="AU33">
        <f>Reorganized!AU39</f>
        <v>180.37518168843079</v>
      </c>
      <c r="AV33">
        <f>Reorganized!AV39</f>
        <v>175.81247478211995</v>
      </c>
      <c r="AW33">
        <f>Reorganized!AW39</f>
        <v>185.66781663171463</v>
      </c>
      <c r="AX33">
        <f>Reorganized!AX39</f>
        <v>166.79966864644061</v>
      </c>
      <c r="AY33">
        <f>Reorganized!AY39</f>
        <v>173.08512852479214</v>
      </c>
      <c r="AZ33">
        <f>Reorganized!AZ39</f>
        <v>174.92175218054751</v>
      </c>
      <c r="BA33">
        <f>Reorganized!BA39</f>
        <v>165.02700535613059</v>
      </c>
      <c r="BB33">
        <f>Reorganized!BB39</f>
        <v>225.12287786391326</v>
      </c>
      <c r="BC33">
        <f>Reorganized!BC39</f>
        <v>152.20608896795756</v>
      </c>
      <c r="BD33">
        <f>Reorganized!BD39</f>
        <v>153.334390738043</v>
      </c>
      <c r="BE33" s="2">
        <f>Reorganized!BE39</f>
        <v>164.59926390361437</v>
      </c>
      <c r="BF33">
        <f>Reorganized!BF39</f>
        <v>160.80105488603931</v>
      </c>
      <c r="BG33">
        <f>Reorganized!BG39</f>
        <v>166.98309700276363</v>
      </c>
      <c r="BH33">
        <f>Reorganized!BH39</f>
        <v>166.69605927764087</v>
      </c>
      <c r="BI33">
        <f>Reorganized!BI39</f>
        <v>172.59225032181237</v>
      </c>
      <c r="BJ33">
        <f>Reorganized!BJ39</f>
        <v>160.67575213988641</v>
      </c>
      <c r="BK33">
        <f>Reorganized!BK39</f>
        <v>145.24777828423859</v>
      </c>
      <c r="BL33">
        <f>Reorganized!BL39</f>
        <v>165.70863442518009</v>
      </c>
      <c r="BM33">
        <f>Reorganized!BM39</f>
        <v>201.21983165265314</v>
      </c>
      <c r="BN33">
        <f>Reorganized!BN39</f>
        <v>169.44803649089994</v>
      </c>
      <c r="BO33">
        <f>Reorganized!BO39</f>
        <v>150.56445820470674</v>
      </c>
      <c r="BP33" s="2">
        <f>Reorganized!BP39</f>
        <v>172.65138927024685</v>
      </c>
      <c r="BQ33">
        <f>Reorganized!BQ39</f>
        <v>125.94447181852109</v>
      </c>
      <c r="BR33">
        <f>Reorganized!BR39</f>
        <v>122.82084470538271</v>
      </c>
      <c r="BS33">
        <f>Reorganized!BS39</f>
        <v>120.32510761424555</v>
      </c>
      <c r="BT33">
        <f>Reorganized!BT39</f>
        <v>118.37938959925104</v>
      </c>
      <c r="BU33">
        <f>Reorganized!BU39</f>
        <v>131.40589975448776</v>
      </c>
      <c r="BV33">
        <f>Reorganized!BV39</f>
        <v>137.25209611339187</v>
      </c>
      <c r="BW33">
        <f>Reorganized!BW39</f>
        <v>120.88385276425572</v>
      </c>
      <c r="BX33">
        <f>Reorganized!BX39</f>
        <v>133.30356169764514</v>
      </c>
      <c r="BY33">
        <f>Reorganized!BY39</f>
        <v>140.43191901585035</v>
      </c>
      <c r="BZ33">
        <f>Reorganized!BZ39</f>
        <v>126.10822949114446</v>
      </c>
      <c r="CA33" s="2">
        <f>Reorganized!CA39</f>
        <v>129.61891334055323</v>
      </c>
      <c r="CB33">
        <f>Reorganized!CB39</f>
        <v>128.46905936547293</v>
      </c>
      <c r="CC33">
        <f>Reorganized!CC39</f>
        <v>133.50509734766035</v>
      </c>
      <c r="CD33">
        <f>Reorganized!CD39</f>
        <v>134.47263801233515</v>
      </c>
      <c r="CE33">
        <f>Reorganized!CE39</f>
        <v>139.85590626612728</v>
      </c>
      <c r="CF33">
        <f>Reorganized!CF39</f>
        <v>126.73051892733199</v>
      </c>
      <c r="CG33">
        <f>Reorganized!CG39</f>
        <v>124.94495192923968</v>
      </c>
      <c r="CH33">
        <f>Reorganized!CH39</f>
        <v>127.65456017916213</v>
      </c>
      <c r="CI33">
        <f>Reorganized!CI39</f>
        <v>146.84386632024771</v>
      </c>
      <c r="CJ33">
        <f>Reorganized!CJ39</f>
        <v>133.39776150950604</v>
      </c>
      <c r="CK33">
        <f>Reorganized!CK39</f>
        <v>140.22825808200932</v>
      </c>
      <c r="CL33" s="2">
        <f>Reorganized!CL39</f>
        <v>149.78962327896872</v>
      </c>
    </row>
    <row r="34" spans="1:90" x14ac:dyDescent="0.25">
      <c r="A34" s="5">
        <v>8</v>
      </c>
      <c r="B34" s="4">
        <v>47.952924224999997</v>
      </c>
      <c r="C34">
        <f>Reorganized!C40</f>
        <v>136.80464080982165</v>
      </c>
      <c r="D34">
        <f>Reorganized!D40</f>
        <v>158.99412266506761</v>
      </c>
      <c r="E34">
        <f>Reorganized!E40</f>
        <v>152.88479551017164</v>
      </c>
      <c r="F34">
        <f>Reorganized!F40</f>
        <v>135.9191142313224</v>
      </c>
      <c r="G34">
        <f>Reorganized!G40</f>
        <v>136.19054782601427</v>
      </c>
      <c r="H34">
        <f>Reorganized!H40</f>
        <v>136.32866528397599</v>
      </c>
      <c r="I34">
        <f>Reorganized!I40</f>
        <v>162.90160362092752</v>
      </c>
      <c r="J34">
        <f>Reorganized!J40</f>
        <v>158.613725592143</v>
      </c>
      <c r="K34">
        <f>Reorganized!K40</f>
        <v>161.50748331145471</v>
      </c>
      <c r="L34">
        <f>Reorganized!L40</f>
        <v>137.68382529987264</v>
      </c>
      <c r="M34" s="2">
        <f>Reorganized!M40</f>
        <v>140.18243192659918</v>
      </c>
      <c r="N34">
        <f>Reorganized!N40</f>
        <v>137.09087426853958</v>
      </c>
      <c r="O34">
        <f>Reorganized!O40</f>
        <v>127.06682935486128</v>
      </c>
      <c r="P34">
        <f>Reorganized!P40</f>
        <v>132.14704263946896</v>
      </c>
      <c r="Q34">
        <f>Reorganized!Q40</f>
        <v>141.21569729015806</v>
      </c>
      <c r="R34">
        <f>Reorganized!R40</f>
        <v>130.67393877182556</v>
      </c>
      <c r="S34">
        <f>Reorganized!S40</f>
        <v>136.73935844063192</v>
      </c>
      <c r="T34">
        <f>Reorganized!T40</f>
        <v>141.68984234354889</v>
      </c>
      <c r="U34">
        <f>Reorganized!U40</f>
        <v>176.75413053047589</v>
      </c>
      <c r="V34">
        <f>Reorganized!V40</f>
        <v>125.08816093471998</v>
      </c>
      <c r="W34">
        <f>Reorganized!W40</f>
        <v>125.31253641041624</v>
      </c>
      <c r="X34" s="2">
        <f>Reorganized!X40</f>
        <v>114.16184204917046</v>
      </c>
      <c r="Y34">
        <f>Reorganized!Y40</f>
        <v>68.765636824450525</v>
      </c>
      <c r="Z34">
        <f>Reorganized!Z40</f>
        <v>68.184244876314779</v>
      </c>
      <c r="AA34">
        <f>Reorganized!AA40</f>
        <v>62.309272176642601</v>
      </c>
      <c r="AB34">
        <f>Reorganized!AB40</f>
        <v>68.581951257318892</v>
      </c>
      <c r="AC34">
        <f>Reorganized!AC40</f>
        <v>66.224987572151747</v>
      </c>
      <c r="AD34">
        <f>Reorganized!AD40</f>
        <v>59.241972591038561</v>
      </c>
      <c r="AE34">
        <f>Reorganized!AE40</f>
        <v>76.799573039280375</v>
      </c>
      <c r="AF34">
        <f>Reorganized!AF40</f>
        <v>98.714758630585607</v>
      </c>
      <c r="AG34">
        <f>Reorganized!AG40</f>
        <v>59.101953207752871</v>
      </c>
      <c r="AH34">
        <f>Reorganized!AH40</f>
        <v>72.730452289653257</v>
      </c>
      <c r="AI34" s="2">
        <f>Reorganized!AI40</f>
        <v>70.516623547411541</v>
      </c>
      <c r="AJ34">
        <f>Reorganized!AJ40</f>
        <v>63.050302628515389</v>
      </c>
      <c r="AK34">
        <f>Reorganized!AK40</f>
        <v>64.965487788981847</v>
      </c>
      <c r="AL34">
        <f>Reorganized!AL40</f>
        <v>58.217639618925851</v>
      </c>
      <c r="AM34">
        <f>Reorganized!AM40</f>
        <v>60.795398851939616</v>
      </c>
      <c r="AN34">
        <f>Reorganized!AN40</f>
        <v>63.093348535239393</v>
      </c>
      <c r="AO34">
        <f>Reorganized!AO40</f>
        <v>47.702779701010947</v>
      </c>
      <c r="AP34">
        <f>Reorganized!AP40</f>
        <v>61.754128140499333</v>
      </c>
      <c r="AQ34">
        <f>Reorganized!AQ40</f>
        <v>84.516700692018944</v>
      </c>
      <c r="AR34">
        <f>Reorganized!AR40</f>
        <v>64.115417611496156</v>
      </c>
      <c r="AS34">
        <f>Reorganized!AS40</f>
        <v>30.589671129327002</v>
      </c>
      <c r="AT34" s="2">
        <f>Reorganized!AT40</f>
        <v>82.195331828460979</v>
      </c>
      <c r="AU34">
        <f>Reorganized!AU40</f>
        <v>171.71707216983151</v>
      </c>
      <c r="AV34">
        <f>Reorganized!AV40</f>
        <v>166.6702011266494</v>
      </c>
      <c r="AW34">
        <f>Reorganized!AW40</f>
        <v>176.71441817889621</v>
      </c>
      <c r="AX34">
        <f>Reorganized!AX40</f>
        <v>160.84381946668512</v>
      </c>
      <c r="AY34">
        <f>Reorganized!AY40</f>
        <v>155.92814354341672</v>
      </c>
      <c r="AZ34">
        <f>Reorganized!AZ40</f>
        <v>158.08815913090586</v>
      </c>
      <c r="BA34">
        <f>Reorganized!BA40</f>
        <v>160.97720389985196</v>
      </c>
      <c r="BB34">
        <f>Reorganized!BB40</f>
        <v>206.76400948501094</v>
      </c>
      <c r="BC34">
        <f>Reorganized!BC40</f>
        <v>143.62574391795209</v>
      </c>
      <c r="BD34" s="2">
        <f>Reorganized!BD40</f>
        <v>140.48074932342027</v>
      </c>
      <c r="BE34" s="2">
        <f>Reorganized!BE40</f>
        <v>160.06654818100887</v>
      </c>
      <c r="BF34">
        <f>Reorganized!BF40</f>
        <v>154.57595558529201</v>
      </c>
      <c r="BG34">
        <f>Reorganized!BG40</f>
        <v>158.22732947144775</v>
      </c>
      <c r="BH34">
        <f>Reorganized!BH40</f>
        <v>161.30098813715742</v>
      </c>
      <c r="BI34">
        <f>Reorganized!BI40</f>
        <v>165.1344977977418</v>
      </c>
      <c r="BJ34">
        <f>Reorganized!BJ40</f>
        <v>159.26071960703592</v>
      </c>
      <c r="BK34">
        <f>Reorganized!BK40</f>
        <v>144.51132005931908</v>
      </c>
      <c r="BL34">
        <f>Reorganized!BL40</f>
        <v>163.37988713737914</v>
      </c>
      <c r="BM34">
        <f>Reorganized!BM40</f>
        <v>192.32840548455067</v>
      </c>
      <c r="BN34">
        <f>Reorganized!BN40</f>
        <v>165.93407005673649</v>
      </c>
      <c r="BO34">
        <f>Reorganized!BO40</f>
        <v>153.05609968671013</v>
      </c>
      <c r="BP34" s="2">
        <f>Reorganized!BP40</f>
        <v>165.8954656928272</v>
      </c>
      <c r="BQ34">
        <f>Reorganized!BQ40</f>
        <v>122.89136769330091</v>
      </c>
      <c r="BR34">
        <f>Reorganized!BR40</f>
        <v>122.36923908945741</v>
      </c>
      <c r="BS34">
        <f>Reorganized!BS40</f>
        <v>107.33112155264448</v>
      </c>
      <c r="BT34">
        <f>Reorganized!BT40</f>
        <v>120.43803552641381</v>
      </c>
      <c r="BU34">
        <f>Reorganized!BU40</f>
        <v>125.8224404384743</v>
      </c>
      <c r="BV34">
        <f>Reorganized!BV40</f>
        <v>105.68301342952344</v>
      </c>
      <c r="BW34">
        <f>Reorganized!BW40</f>
        <v>107.48052887894167</v>
      </c>
      <c r="BX34">
        <f>Reorganized!BX40</f>
        <v>130.8980229309133</v>
      </c>
      <c r="BY34">
        <f>Reorganized!BY40</f>
        <v>107.82019866088724</v>
      </c>
      <c r="BZ34">
        <f>Reorganized!BZ40</f>
        <v>123.9050237108144</v>
      </c>
      <c r="CA34" s="2">
        <f>Reorganized!CA40</f>
        <v>120.47183687890666</v>
      </c>
      <c r="CB34">
        <f>Reorganized!CB40</f>
        <v>122.61487506635919</v>
      </c>
      <c r="CC34">
        <f>Reorganized!CC40</f>
        <v>114.32149725717599</v>
      </c>
      <c r="CD34">
        <f>Reorganized!CD40</f>
        <v>133.77513558157614</v>
      </c>
      <c r="CE34">
        <f>Reorganized!CE40</f>
        <v>120.37836682969548</v>
      </c>
      <c r="CF34">
        <f>Reorganized!CF40</f>
        <v>124.68828097480849</v>
      </c>
      <c r="CG34">
        <f>Reorganized!CG40</f>
        <v>123.62306742932671</v>
      </c>
      <c r="CH34">
        <f>Reorganized!CH40</f>
        <v>122.69179857216942</v>
      </c>
      <c r="CI34">
        <f>Reorganized!CI40</f>
        <v>126.82030097653202</v>
      </c>
      <c r="CJ34">
        <f>Reorganized!CJ40</f>
        <v>137.07632927120343</v>
      </c>
      <c r="CK34">
        <f>Reorganized!CK40</f>
        <v>122.41371505005021</v>
      </c>
      <c r="CL34" s="2">
        <f>Reorganized!CL40</f>
        <v>134.22298310034105</v>
      </c>
    </row>
    <row r="35" spans="1:90" x14ac:dyDescent="0.25">
      <c r="A35" s="6">
        <v>9</v>
      </c>
      <c r="B35" s="7">
        <v>54.585535874999998</v>
      </c>
      <c r="C35">
        <f>Reorganized!C41</f>
        <v>135.96225967120904</v>
      </c>
      <c r="D35">
        <f>Reorganized!D41</f>
        <v>159.48256932410581</v>
      </c>
      <c r="E35">
        <f>Reorganized!E41</f>
        <v>153.46717123909357</v>
      </c>
      <c r="F35">
        <f>Reorganized!F41</f>
        <v>143.22975494026886</v>
      </c>
      <c r="G35">
        <f>Reorganized!G41</f>
        <v>142.19965277503454</v>
      </c>
      <c r="H35">
        <f>Reorganized!H41</f>
        <v>139.20956988131363</v>
      </c>
      <c r="I35">
        <f>Reorganized!I41</f>
        <v>161.33637521833003</v>
      </c>
      <c r="J35">
        <f>Reorganized!J41</f>
        <v>162.72671394002401</v>
      </c>
      <c r="K35">
        <f>Reorganized!K41</f>
        <v>157.33783617477877</v>
      </c>
      <c r="L35">
        <f>Reorganized!L41</f>
        <v>138.67181050250832</v>
      </c>
      <c r="M35" s="2">
        <f>Reorganized!M41</f>
        <v>137.9670326137495</v>
      </c>
      <c r="N35">
        <f>Reorganized!N41</f>
        <v>140.00970126243578</v>
      </c>
      <c r="O35">
        <f>Reorganized!O41</f>
        <v>132.91178318489233</v>
      </c>
      <c r="P35">
        <f>Reorganized!P41</f>
        <v>139.37865058077648</v>
      </c>
      <c r="Q35">
        <f>Reorganized!Q41</f>
        <v>138.19025921791658</v>
      </c>
      <c r="R35">
        <f>Reorganized!R41</f>
        <v>137.33066753902162</v>
      </c>
      <c r="S35">
        <f>Reorganized!S41</f>
        <v>140.49340115997313</v>
      </c>
      <c r="T35">
        <f>Reorganized!T41</f>
        <v>146.24951645382814</v>
      </c>
      <c r="U35">
        <f>Reorganized!U41</f>
        <v>184.983464280492</v>
      </c>
      <c r="V35">
        <f>Reorganized!V41</f>
        <v>121.17138284848455</v>
      </c>
      <c r="W35">
        <f>Reorganized!W41</f>
        <v>128.86939486829951</v>
      </c>
      <c r="X35" s="2">
        <f>Reorganized!X41</f>
        <v>112.26378311895419</v>
      </c>
      <c r="Y35">
        <f>Reorganized!Y41</f>
        <v>64.907902095845287</v>
      </c>
      <c r="Z35">
        <f>Reorganized!Z41</f>
        <v>67.001415445837281</v>
      </c>
      <c r="AA35">
        <f>Reorganized!AA41</f>
        <v>65.744816198401082</v>
      </c>
      <c r="AB35">
        <f>Reorganized!AB41</f>
        <v>67.234738409638908</v>
      </c>
      <c r="AC35">
        <f>Reorganized!AC41</f>
        <v>73.11571256069773</v>
      </c>
      <c r="AD35">
        <f>Reorganized!AD41</f>
        <v>68.041857265137509</v>
      </c>
      <c r="AE35">
        <f>Reorganized!AE41</f>
        <v>78.805654236883299</v>
      </c>
      <c r="AF35">
        <f>Reorganized!AF41</f>
        <v>103.07213440107006</v>
      </c>
      <c r="AG35">
        <f>Reorganized!AG41</f>
        <v>59.378864648087159</v>
      </c>
      <c r="AH35">
        <f>Reorganized!AH41</f>
        <v>76.304043378273221</v>
      </c>
      <c r="AI35" s="2">
        <f>Reorganized!AI41</f>
        <v>67.772076431239654</v>
      </c>
      <c r="AJ35">
        <f>Reorganized!AJ41</f>
        <v>61.025026040419078</v>
      </c>
      <c r="AK35">
        <f>Reorganized!AK41</f>
        <v>63.750893003702814</v>
      </c>
      <c r="AL35">
        <f>Reorganized!AL41</f>
        <v>60.047490358497591</v>
      </c>
      <c r="AM35">
        <f>Reorganized!AM41</f>
        <v>58.069929330861981</v>
      </c>
      <c r="AN35">
        <f>Reorganized!AN41</f>
        <v>68.782729788681067</v>
      </c>
      <c r="AO35">
        <f>Reorganized!AO41</f>
        <v>49.761041466423308</v>
      </c>
      <c r="AP35">
        <f>Reorganized!AP41</f>
        <v>53.480731481505622</v>
      </c>
      <c r="AQ35">
        <f>Reorganized!AQ41</f>
        <v>87.654140267544179</v>
      </c>
      <c r="AR35">
        <f>Reorganized!AR41</f>
        <v>56.0362029869314</v>
      </c>
      <c r="AS35">
        <f>Reorganized!AS41</f>
        <v>34.988936484307771</v>
      </c>
      <c r="AT35" s="2">
        <f>Reorganized!AT41</f>
        <v>76.626208855530464</v>
      </c>
      <c r="AU35">
        <f>Reorganized!AU41</f>
        <v>168.61703556496948</v>
      </c>
      <c r="AV35">
        <f>Reorganized!AV41</f>
        <v>164.27910629445273</v>
      </c>
      <c r="AW35">
        <f>Reorganized!AW41</f>
        <v>172.42730423944485</v>
      </c>
      <c r="AX35">
        <f>Reorganized!AX41</f>
        <v>158.68810197220864</v>
      </c>
      <c r="AY35">
        <f>Reorganized!AY41</f>
        <v>156.21830131095925</v>
      </c>
      <c r="AZ35">
        <f>Reorganized!AZ41</f>
        <v>155.83657492252382</v>
      </c>
      <c r="BA35">
        <f>Reorganized!BA41</f>
        <v>160.3191684767331</v>
      </c>
      <c r="BB35">
        <f>Reorganized!BB41</f>
        <v>206.42529601176051</v>
      </c>
      <c r="BC35">
        <f>Reorganized!BC41</f>
        <v>143.19257079643748</v>
      </c>
      <c r="BD35">
        <f>Reorganized!BD41</f>
        <v>136.87991510788302</v>
      </c>
      <c r="BE35" s="2">
        <f>Reorganized!BE41</f>
        <v>157.01499733725757</v>
      </c>
      <c r="BF35">
        <f>Reorganized!BF41</f>
        <v>152.79843113050387</v>
      </c>
      <c r="BG35">
        <f>Reorganized!BG41</f>
        <v>155.41622929010947</v>
      </c>
      <c r="BH35">
        <f>Reorganized!BH41</f>
        <v>158.28436334067734</v>
      </c>
      <c r="BI35">
        <f>Reorganized!BI41</f>
        <v>161.39067178164066</v>
      </c>
      <c r="BJ35">
        <f>Reorganized!BJ41</f>
        <v>157.11323073388078</v>
      </c>
      <c r="BK35">
        <f>Reorganized!BK41</f>
        <v>142.69920769787745</v>
      </c>
      <c r="BL35">
        <f>Reorganized!BL41</f>
        <v>159.26500518802061</v>
      </c>
      <c r="BM35">
        <f>Reorganized!BM41</f>
        <v>188.96871024686314</v>
      </c>
      <c r="BN35">
        <f>Reorganized!BN41</f>
        <v>161.06863148177186</v>
      </c>
      <c r="BO35">
        <f>Reorganized!BO41</f>
        <v>156.25702114294293</v>
      </c>
      <c r="BP35" s="2">
        <f>Reorganized!BP41</f>
        <v>162.42122112189153</v>
      </c>
      <c r="BQ35">
        <f>Reorganized!BQ41</f>
        <v>114.94358832697827</v>
      </c>
      <c r="BR35">
        <f>Reorganized!BR41</f>
        <v>112.02717147375036</v>
      </c>
      <c r="BS35">
        <f>Reorganized!BS41</f>
        <v>99.369118806295305</v>
      </c>
      <c r="BT35">
        <f>Reorganized!BT41</f>
        <v>112.69502898748</v>
      </c>
      <c r="BU35">
        <f>Reorganized!BU41</f>
        <v>115.30865869365114</v>
      </c>
      <c r="BV35">
        <f>Reorganized!BV41</f>
        <v>98.262116899751518</v>
      </c>
      <c r="BW35">
        <f>Reorganized!BW41</f>
        <v>99.328349614423672</v>
      </c>
      <c r="BX35">
        <f>Reorganized!BX41</f>
        <v>126.23472954247596</v>
      </c>
      <c r="BY35">
        <f>Reorganized!BY41</f>
        <v>101.2604324555974</v>
      </c>
      <c r="BZ35">
        <f>Reorganized!BZ41</f>
        <v>113.91849604615014</v>
      </c>
      <c r="CA35" s="2">
        <f>Reorganized!CA41</f>
        <v>118.66990406925621</v>
      </c>
      <c r="CB35">
        <f>Reorganized!CB41</f>
        <v>108.83973311049414</v>
      </c>
      <c r="CC35">
        <f>Reorganized!CC41</f>
        <v>110.33494468041781</v>
      </c>
      <c r="CD35">
        <f>Reorganized!CD41</f>
        <v>126.28008689244557</v>
      </c>
      <c r="CE35">
        <f>Reorganized!CE41</f>
        <v>110.82679167944683</v>
      </c>
      <c r="CF35">
        <f>Reorganized!CF41</f>
        <v>119.23849691702962</v>
      </c>
      <c r="CG35">
        <f>Reorganized!CG41</f>
        <v>122.03528152003305</v>
      </c>
      <c r="CH35">
        <f>Reorganized!CH41</f>
        <v>112.04705242949414</v>
      </c>
      <c r="CI35">
        <f>Reorganized!CI41</f>
        <v>123.2969909018063</v>
      </c>
      <c r="CJ35">
        <f>Reorganized!CJ41</f>
        <v>124.79891517971664</v>
      </c>
      <c r="CK35">
        <f>Reorganized!CK41</f>
        <v>120.44660225903721</v>
      </c>
      <c r="CL35" s="2">
        <f>Reorganized!CL41</f>
        <v>124.27199639780672</v>
      </c>
    </row>
    <row r="36" spans="1:90" x14ac:dyDescent="0.25">
      <c r="A36">
        <v>10</v>
      </c>
      <c r="B36" s="4">
        <v>61.336967733333303</v>
      </c>
      <c r="C36">
        <f>Reorganized!C42</f>
        <v>82.972406508572547</v>
      </c>
      <c r="D36">
        <f>Reorganized!D42</f>
        <v>103.00440440276013</v>
      </c>
      <c r="E36">
        <f>Reorganized!E42</f>
        <v>101.99890516161277</v>
      </c>
      <c r="F36">
        <f>Reorganized!F42</f>
        <v>95.369790103187285</v>
      </c>
      <c r="G36">
        <f>Reorganized!G42</f>
        <v>96.053827132601683</v>
      </c>
      <c r="H36">
        <f>Reorganized!H42</f>
        <v>90.977482742819802</v>
      </c>
      <c r="I36">
        <f>Reorganized!I42</f>
        <v>104.30321580163992</v>
      </c>
      <c r="J36">
        <f>Reorganized!J42</f>
        <v>107.4408377803593</v>
      </c>
      <c r="K36">
        <f>Reorganized!K42</f>
        <v>116.91645709953147</v>
      </c>
      <c r="L36">
        <f>Reorganized!L42</f>
        <v>95.122484772539963</v>
      </c>
      <c r="M36" s="2">
        <f>Reorganized!M42</f>
        <v>94.218493889022682</v>
      </c>
      <c r="N36">
        <f>Reorganized!N42</f>
        <v>87.764476342549983</v>
      </c>
      <c r="O36">
        <f>Reorganized!O42</f>
        <v>83.621849449598074</v>
      </c>
      <c r="P36">
        <f>Reorganized!P42</f>
        <v>89.58827706211909</v>
      </c>
      <c r="Q36">
        <f>Reorganized!Q42</f>
        <v>93.235822938161647</v>
      </c>
      <c r="R36">
        <f>Reorganized!R42</f>
        <v>89.63976808327871</v>
      </c>
      <c r="S36">
        <f>Reorganized!S42</f>
        <v>93.690907172388449</v>
      </c>
      <c r="T36">
        <f>Reorganized!T42</f>
        <v>98.219207026023909</v>
      </c>
      <c r="U36">
        <f>Reorganized!U42</f>
        <v>125.38091267198455</v>
      </c>
      <c r="V36">
        <f>Reorganized!V42</f>
        <v>79.862695827663245</v>
      </c>
      <c r="W36">
        <f>Reorganized!W42</f>
        <v>83.374072701004977</v>
      </c>
      <c r="X36" s="2">
        <f>Reorganized!X42</f>
        <v>69.320077310624853</v>
      </c>
      <c r="Y36">
        <f>Reorganized!Y42</f>
        <v>13.252894344448237</v>
      </c>
      <c r="Z36">
        <f>Reorganized!Z42</f>
        <v>13.586803951700803</v>
      </c>
      <c r="AA36">
        <f>Reorganized!AA42</f>
        <v>13.058644893481521</v>
      </c>
      <c r="AB36">
        <f>Reorganized!AB42</f>
        <v>14.287580358523082</v>
      </c>
      <c r="AC36">
        <f>Reorganized!AC42</f>
        <v>18.213193034338584</v>
      </c>
      <c r="AD36">
        <f>Reorganized!AD42</f>
        <v>13.579673387327754</v>
      </c>
      <c r="AE36">
        <f>Reorganized!AE42</f>
        <v>12.328706622488681</v>
      </c>
      <c r="AF36">
        <f>Reorganized!AF42</f>
        <v>18.242722138749219</v>
      </c>
      <c r="AG36">
        <f>Reorganized!AG42</f>
        <v>19.91528612399048</v>
      </c>
      <c r="AH36">
        <f>Reorganized!AH42</f>
        <v>14.287925669885343</v>
      </c>
      <c r="AI36" s="2">
        <f>Reorganized!AI42</f>
        <v>10.522674194753742</v>
      </c>
      <c r="AJ36">
        <f>Reorganized!AJ42</f>
        <v>12.389302779035345</v>
      </c>
      <c r="AK36">
        <f>Reorganized!AK42</f>
        <v>11.624042546435559</v>
      </c>
      <c r="AL36">
        <f>Reorganized!AL42</f>
        <v>16.796579508158562</v>
      </c>
      <c r="AM36">
        <f>Reorganized!AM42</f>
        <v>14.475921389728086</v>
      </c>
      <c r="AN36">
        <f>Reorganized!AN42</f>
        <v>16.754923685889285</v>
      </c>
      <c r="AO36">
        <f>Reorganized!AO42</f>
        <v>14.959986460054173</v>
      </c>
      <c r="AP36">
        <f>Reorganized!AP42</f>
        <v>12.972878230071759</v>
      </c>
      <c r="AQ36">
        <f>Reorganized!AQ42</f>
        <v>15.755920042938635</v>
      </c>
      <c r="AR36">
        <f>Reorganized!AR42</f>
        <v>9.7244194856447663</v>
      </c>
      <c r="AS36">
        <f>Reorganized!AS42</f>
        <v>-16.6607018397969</v>
      </c>
      <c r="AT36" s="2">
        <f>Reorganized!AT42</f>
        <v>19.692454267987436</v>
      </c>
      <c r="AU36">
        <f>Reorganized!AU42</f>
        <v>71.991856529228855</v>
      </c>
      <c r="AV36">
        <f>Reorganized!AV42</f>
        <v>67.567962469776973</v>
      </c>
      <c r="AW36">
        <f>Reorganized!AW42</f>
        <v>76.377847021513901</v>
      </c>
      <c r="AX36">
        <f>Reorganized!AX42</f>
        <v>70.26221417643103</v>
      </c>
      <c r="AY36">
        <f>Reorganized!AY42</f>
        <v>72.453882835698636</v>
      </c>
      <c r="AZ36">
        <f>Reorganized!AZ42</f>
        <v>70.457081418122783</v>
      </c>
      <c r="BA36">
        <f>Reorganized!BA42</f>
        <v>69.490536203003231</v>
      </c>
      <c r="BB36">
        <f>Reorganized!BB42</f>
        <v>93.861181441750958</v>
      </c>
      <c r="BC36">
        <f>Reorganized!BC42</f>
        <v>65.270514935731526</v>
      </c>
      <c r="BD36">
        <f>Reorganized!BD42</f>
        <v>62.880992996942034</v>
      </c>
      <c r="BE36" s="2">
        <f>Reorganized!BE42</f>
        <v>69.159937960494545</v>
      </c>
      <c r="BF36">
        <f>Reorganized!BF42</f>
        <v>59.470287361143221</v>
      </c>
      <c r="BG36">
        <f>Reorganized!BG42</f>
        <v>60.035276160648934</v>
      </c>
      <c r="BH36">
        <f>Reorganized!BH42</f>
        <v>64.019310306139275</v>
      </c>
      <c r="BI36">
        <f>Reorganized!BI42</f>
        <v>61.740432091498647</v>
      </c>
      <c r="BJ36">
        <f>Reorganized!BJ42</f>
        <v>62.982211985339731</v>
      </c>
      <c r="BK36">
        <f>Reorganized!BK42</f>
        <v>58.643994296265788</v>
      </c>
      <c r="BL36">
        <f>Reorganized!BL42</f>
        <v>67.372294529590903</v>
      </c>
      <c r="BM36">
        <f>Reorganized!BM42</f>
        <v>76.863746814002525</v>
      </c>
      <c r="BN36">
        <f>Reorganized!BN42</f>
        <v>65.714063846502839</v>
      </c>
      <c r="BO36">
        <f>Reorganized!BO42</f>
        <v>60.777950318380057</v>
      </c>
      <c r="BP36" s="2">
        <f>Reorganized!BP42</f>
        <v>63.394329002092142</v>
      </c>
      <c r="BQ36">
        <f>Reorganized!BQ42</f>
        <v>18.353047311662586</v>
      </c>
      <c r="BR36">
        <f>Reorganized!BR42</f>
        <v>16.980827326839997</v>
      </c>
      <c r="BS36">
        <f>Reorganized!BS42</f>
        <v>18.117342951804858</v>
      </c>
      <c r="BT36">
        <f>Reorganized!BT42</f>
        <v>18.658239520084869</v>
      </c>
      <c r="BU36">
        <f>Reorganized!BU42</f>
        <v>21.241587403077283</v>
      </c>
      <c r="BV36">
        <f>Reorganized!BV42</f>
        <v>23.613764614056606</v>
      </c>
      <c r="BW36">
        <f>Reorganized!BW42</f>
        <v>26.197851931505937</v>
      </c>
      <c r="BX36">
        <f>Reorganized!BX42</f>
        <v>18.875911495188717</v>
      </c>
      <c r="BY36">
        <f>Reorganized!BY42</f>
        <v>23.105449478163717</v>
      </c>
      <c r="BZ36">
        <f>Reorganized!BZ42</f>
        <v>18.52499103563526</v>
      </c>
      <c r="CA36" s="2">
        <f>Reorganized!CA42</f>
        <v>18.6733175263833</v>
      </c>
      <c r="CB36">
        <f>Reorganized!CB42</f>
        <v>17.967790875493705</v>
      </c>
      <c r="CC36">
        <f>Reorganized!CC42</f>
        <v>18.931765550047626</v>
      </c>
      <c r="CD36">
        <f>Reorganized!CD42</f>
        <v>21.33969520285957</v>
      </c>
      <c r="CE36">
        <f>Reorganized!CE42</f>
        <v>16.618613716658771</v>
      </c>
      <c r="CF36">
        <f>Reorganized!CF42</f>
        <v>20.496974215833916</v>
      </c>
      <c r="CG36">
        <f>Reorganized!CG42</f>
        <v>18.903883021315814</v>
      </c>
      <c r="CH36">
        <f>Reorganized!CH42</f>
        <v>19.085322010493286</v>
      </c>
      <c r="CI36">
        <f>Reorganized!CI42</f>
        <v>22.21998016302598</v>
      </c>
      <c r="CJ36">
        <f>Reorganized!CJ42</f>
        <v>29.327395519777461</v>
      </c>
      <c r="CK36">
        <f>Reorganized!CK42</f>
        <v>19.340644509534403</v>
      </c>
      <c r="CL36" s="2">
        <f>Reorganized!CL42</f>
        <v>18.899200695897164</v>
      </c>
    </row>
    <row r="37" spans="1:90" x14ac:dyDescent="0.25">
      <c r="A37">
        <v>11</v>
      </c>
      <c r="B37" s="4">
        <v>68.003899443333296</v>
      </c>
      <c r="C37">
        <f>Reorganized!C43</f>
        <v>82.836096896669503</v>
      </c>
      <c r="D37">
        <f>Reorganized!D43</f>
        <v>104.40728873211852</v>
      </c>
      <c r="E37">
        <f>Reorganized!E43</f>
        <v>103.08807547298642</v>
      </c>
      <c r="F37">
        <f>Reorganized!F43</f>
        <v>95.999806550676752</v>
      </c>
      <c r="G37">
        <f>Reorganized!G43</f>
        <v>96.225544437157211</v>
      </c>
      <c r="H37">
        <f>Reorganized!H43</f>
        <v>91.930349439688385</v>
      </c>
      <c r="I37">
        <f>Reorganized!I43</f>
        <v>103.9558676663062</v>
      </c>
      <c r="J37">
        <f>Reorganized!J43</f>
        <v>107.66728088692626</v>
      </c>
      <c r="K37">
        <f>Reorganized!K43</f>
        <v>107.68020632820095</v>
      </c>
      <c r="L37">
        <f>Reorganized!L43</f>
        <v>95.192739921523824</v>
      </c>
      <c r="M37" s="2">
        <f>Reorganized!M43</f>
        <v>95.027954718569291</v>
      </c>
      <c r="N37">
        <f>Reorganized!N43</f>
        <v>89.181545105722435</v>
      </c>
      <c r="O37">
        <f>Reorganized!O43</f>
        <v>87.104150510678039</v>
      </c>
      <c r="P37">
        <f>Reorganized!P43</f>
        <v>90.617991550252398</v>
      </c>
      <c r="Q37">
        <f>Reorganized!Q43</f>
        <v>93.973331920760884</v>
      </c>
      <c r="R37">
        <f>Reorganized!R43</f>
        <v>90.374794490992969</v>
      </c>
      <c r="S37">
        <f>Reorganized!S43</f>
        <v>94.421365167442531</v>
      </c>
      <c r="T37">
        <f>Reorganized!T43</f>
        <v>100.42973144016253</v>
      </c>
      <c r="U37">
        <f>Reorganized!U43</f>
        <v>127.25071830956355</v>
      </c>
      <c r="V37">
        <f>Reorganized!V43</f>
        <v>81.173253492772929</v>
      </c>
      <c r="W37">
        <f>Reorganized!W43</f>
        <v>83.287426894734878</v>
      </c>
      <c r="X37" s="2">
        <f>Reorganized!X43</f>
        <v>70.665293826520752</v>
      </c>
      <c r="Y37">
        <f>Reorganized!Y43</f>
        <v>12.770703343214418</v>
      </c>
      <c r="Z37">
        <f>Reorganized!Z43</f>
        <v>12.674886923820461</v>
      </c>
      <c r="AA37">
        <f>Reorganized!AA43</f>
        <v>12.501477649684183</v>
      </c>
      <c r="AB37">
        <f>Reorganized!AB43</f>
        <v>12.335340256444837</v>
      </c>
      <c r="AC37">
        <f>Reorganized!AC43</f>
        <v>17.194025373043502</v>
      </c>
      <c r="AD37">
        <f>Reorganized!AD43</f>
        <v>10.805350570101432</v>
      </c>
      <c r="AE37">
        <f>Reorganized!AE43</f>
        <v>10.616438159887768</v>
      </c>
      <c r="AF37">
        <f>Reorganized!AF43</f>
        <v>15.897955192469835</v>
      </c>
      <c r="AG37">
        <f>Reorganized!AG43</f>
        <v>19.265615256463313</v>
      </c>
      <c r="AH37">
        <f>Reorganized!AH43</f>
        <v>15.479690666153681</v>
      </c>
      <c r="AI37" s="2">
        <f>Reorganized!AI43</f>
        <v>10.065154619585163</v>
      </c>
      <c r="AJ37">
        <f>Reorganized!AJ43</f>
        <v>10.719537031863311</v>
      </c>
      <c r="AK37">
        <f>Reorganized!AK43</f>
        <v>10.983758813392708</v>
      </c>
      <c r="AL37">
        <f>Reorganized!AL43</f>
        <v>14.643272506795043</v>
      </c>
      <c r="AM37">
        <f>Reorganized!AM43</f>
        <v>9.9518676081394393</v>
      </c>
      <c r="AN37">
        <f>Reorganized!AN43</f>
        <v>13.579630723919678</v>
      </c>
      <c r="AO37">
        <f>Reorganized!AO43</f>
        <v>12.353526939462794</v>
      </c>
      <c r="AP37">
        <f>Reorganized!AP43</f>
        <v>9.0054221089017279</v>
      </c>
      <c r="AQ37">
        <f>Reorganized!AQ43</f>
        <v>9.4621776192271749</v>
      </c>
      <c r="AR37">
        <f>Reorganized!AR43</f>
        <v>9.5161161880054461</v>
      </c>
      <c r="AS37">
        <f>Reorganized!AS43</f>
        <v>-16.624783265342483</v>
      </c>
      <c r="AT37" s="2">
        <f>Reorganized!AT43</f>
        <v>19.575287719712726</v>
      </c>
      <c r="AU37">
        <f>Reorganized!AU43</f>
        <v>73.399372257944165</v>
      </c>
      <c r="AV37">
        <f>Reorganized!AV43</f>
        <v>69.886126561783797</v>
      </c>
      <c r="AW37">
        <f>Reorganized!AW43</f>
        <v>76.19645721940654</v>
      </c>
      <c r="AX37">
        <f>Reorganized!AX43</f>
        <v>71.398546101372986</v>
      </c>
      <c r="AY37">
        <f>Reorganized!AY43</f>
        <v>73.180567791409118</v>
      </c>
      <c r="AZ37">
        <f>Reorganized!AZ43</f>
        <v>71.39057891988891</v>
      </c>
      <c r="BA37">
        <f>Reorganized!BA43</f>
        <v>70.031214636506093</v>
      </c>
      <c r="BB37">
        <f>Reorganized!BB43</f>
        <v>95.400010651816899</v>
      </c>
      <c r="BC37">
        <f>Reorganized!BC43</f>
        <v>66.07060021574371</v>
      </c>
      <c r="BD37">
        <f>Reorganized!BD43</f>
        <v>63.897991178310768</v>
      </c>
      <c r="BE37" s="2">
        <f>Reorganized!BE43</f>
        <v>71.088612551534965</v>
      </c>
      <c r="BF37">
        <f>Reorganized!BF43</f>
        <v>61.129496611451209</v>
      </c>
      <c r="BG37">
        <f>Reorganized!BG43</f>
        <v>62.942451193507047</v>
      </c>
      <c r="BH37">
        <f>Reorganized!BH43</f>
        <v>64.388010967322259</v>
      </c>
      <c r="BI37">
        <f>Reorganized!BI43</f>
        <v>63.0058418482242</v>
      </c>
      <c r="BJ37">
        <f>Reorganized!BJ43</f>
        <v>64.148875118034184</v>
      </c>
      <c r="BK37">
        <f>Reorganized!BK43</f>
        <v>58.973086889923181</v>
      </c>
      <c r="BL37">
        <f>Reorganized!BL43</f>
        <v>67.822336574157731</v>
      </c>
      <c r="BM37">
        <f>Reorganized!BM43</f>
        <v>78.017105413303767</v>
      </c>
      <c r="BN37">
        <f>Reorganized!BN43</f>
        <v>66.157070383122857</v>
      </c>
      <c r="BO37">
        <f>Reorganized!BO43</f>
        <v>61.148941729985999</v>
      </c>
      <c r="BP37" s="2">
        <f>Reorganized!BP43</f>
        <v>64.365603363709994</v>
      </c>
      <c r="BQ37">
        <f>Reorganized!BQ43</f>
        <v>19.715948047533931</v>
      </c>
      <c r="BR37">
        <f>Reorganized!BR43</f>
        <v>17.833708491868006</v>
      </c>
      <c r="BS37">
        <f>Reorganized!BS43</f>
        <v>18.701513783764565</v>
      </c>
      <c r="BT37">
        <f>Reorganized!BT43</f>
        <v>18.779716286880895</v>
      </c>
      <c r="BU37">
        <f>Reorganized!BU43</f>
        <v>21.594428983285177</v>
      </c>
      <c r="BV37">
        <f>Reorganized!BV43</f>
        <v>22.986264573431914</v>
      </c>
      <c r="BW37">
        <f>Reorganized!BW43</f>
        <v>26.306945720473639</v>
      </c>
      <c r="BX37">
        <f>Reorganized!BX43</f>
        <v>19.487914703023915</v>
      </c>
      <c r="BY37">
        <f>Reorganized!BY43</f>
        <v>22.860141743252257</v>
      </c>
      <c r="BZ37">
        <f>Reorganized!BZ43</f>
        <v>19.168659317787448</v>
      </c>
      <c r="CA37" s="2">
        <f>Reorganized!CA43</f>
        <v>18.665062723589266</v>
      </c>
      <c r="CB37">
        <f>Reorganized!CB43</f>
        <v>19.135341417700811</v>
      </c>
      <c r="CC37">
        <f>Reorganized!CC43</f>
        <v>20.357202825065915</v>
      </c>
      <c r="CD37">
        <f>Reorganized!CD43</f>
        <v>20.4807923967013</v>
      </c>
      <c r="CE37">
        <f>Reorganized!CE43</f>
        <v>17.450872606385779</v>
      </c>
      <c r="CF37">
        <f>Reorganized!CF43</f>
        <v>20.769220543152468</v>
      </c>
      <c r="CG37">
        <f>Reorganized!CG43</f>
        <v>19.028502573502873</v>
      </c>
      <c r="CH37">
        <f>Reorganized!CH43</f>
        <v>19.171203340151784</v>
      </c>
      <c r="CI37">
        <f>Reorganized!CI43</f>
        <v>23.151742226035481</v>
      </c>
      <c r="CJ37">
        <f>Reorganized!CJ43</f>
        <v>29.041878046687117</v>
      </c>
      <c r="CK37">
        <f>Reorganized!CK43</f>
        <v>19.38563561480678</v>
      </c>
      <c r="CL37" s="2">
        <f>Reorganized!CL43</f>
        <v>20.074477036699079</v>
      </c>
    </row>
    <row r="38" spans="1:90" x14ac:dyDescent="0.25">
      <c r="A38">
        <v>12</v>
      </c>
      <c r="B38" s="4">
        <v>74.694491194999998</v>
      </c>
      <c r="C38">
        <f>Reorganized!C44</f>
        <v>85.857346079300186</v>
      </c>
      <c r="D38">
        <f>Reorganized!D44</f>
        <v>105.48065967469984</v>
      </c>
      <c r="E38">
        <f>Reorganized!E44</f>
        <v>106.59872930476774</v>
      </c>
      <c r="F38">
        <f>Reorganized!F44</f>
        <v>98.179074197510431</v>
      </c>
      <c r="G38">
        <f>Reorganized!G44</f>
        <v>98.28124281496784</v>
      </c>
      <c r="H38">
        <f>Reorganized!H44</f>
        <v>92.947662440464356</v>
      </c>
      <c r="I38">
        <f>Reorganized!I44</f>
        <v>107.35987559394428</v>
      </c>
      <c r="J38">
        <f>Reorganized!J44</f>
        <v>109.81592393803726</v>
      </c>
      <c r="K38">
        <f>Reorganized!K44</f>
        <v>111.66620367112323</v>
      </c>
      <c r="L38">
        <f>Reorganized!L44</f>
        <v>96.960584760235648</v>
      </c>
      <c r="M38" s="2">
        <f>Reorganized!M44</f>
        <v>96.984138606906711</v>
      </c>
      <c r="N38">
        <f>Reorganized!N44</f>
        <v>90.95701380974829</v>
      </c>
      <c r="O38">
        <f>Reorganized!O44</f>
        <v>87.298531540546037</v>
      </c>
      <c r="P38">
        <f>Reorganized!P44</f>
        <v>92.361087497435037</v>
      </c>
      <c r="Q38">
        <f>Reorganized!Q44</f>
        <v>96.82678983223974</v>
      </c>
      <c r="R38">
        <f>Reorganized!R44</f>
        <v>92.258571543925839</v>
      </c>
      <c r="S38">
        <f>Reorganized!S44</f>
        <v>94.605601667583983</v>
      </c>
      <c r="T38">
        <f>Reorganized!T44</f>
        <v>102.93936378223296</v>
      </c>
      <c r="U38">
        <f>Reorganized!U44</f>
        <v>130.18465633896395</v>
      </c>
      <c r="V38">
        <f>Reorganized!V44</f>
        <v>83.78274486387582</v>
      </c>
      <c r="W38">
        <f>Reorganized!W44</f>
        <v>85.569609423897447</v>
      </c>
      <c r="X38" s="2">
        <f>Reorganized!X44</f>
        <v>72.487889480189253</v>
      </c>
      <c r="Y38">
        <f>Reorganized!Y44</f>
        <v>13.544607404651638</v>
      </c>
      <c r="Z38">
        <f>Reorganized!Z44</f>
        <v>12.330900403126424</v>
      </c>
      <c r="AA38">
        <f>Reorganized!AA44</f>
        <v>14.540130216343778</v>
      </c>
      <c r="AB38">
        <f>Reorganized!AB44</f>
        <v>13.74716911960255</v>
      </c>
      <c r="AC38">
        <f>Reorganized!AC44</f>
        <v>16.65170226298914</v>
      </c>
      <c r="AD38">
        <f>Reorganized!AD44</f>
        <v>11.835406298562589</v>
      </c>
      <c r="AE38">
        <f>Reorganized!AE44</f>
        <v>12.607246594001939</v>
      </c>
      <c r="AF38">
        <f>Reorganized!AF44</f>
        <v>16.543351016099464</v>
      </c>
      <c r="AG38">
        <f>Reorganized!AG44</f>
        <v>17.652765296523938</v>
      </c>
      <c r="AH38">
        <f>Reorganized!AH44</f>
        <v>15.842056382730622</v>
      </c>
      <c r="AI38" s="2">
        <f>Reorganized!AI44</f>
        <v>10.553754334579406</v>
      </c>
      <c r="AJ38">
        <f>Reorganized!AJ44</f>
        <v>11.491442481129448</v>
      </c>
      <c r="AK38">
        <f>Reorganized!AK44</f>
        <v>10.713665195040182</v>
      </c>
      <c r="AL38">
        <f>Reorganized!AL44</f>
        <v>15.579541727210561</v>
      </c>
      <c r="AM38">
        <f>Reorganized!AM44</f>
        <v>12.711182772574466</v>
      </c>
      <c r="AN38">
        <f>Reorganized!AN44</f>
        <v>18.360633811196678</v>
      </c>
      <c r="AO38">
        <f>Reorganized!AO44</f>
        <v>12.89625695738374</v>
      </c>
      <c r="AP38">
        <f>Reorganized!AP44</f>
        <v>9.9110592956783492</v>
      </c>
      <c r="AQ38">
        <f>Reorganized!AQ44</f>
        <v>15.040416020879276</v>
      </c>
      <c r="AR38">
        <f>Reorganized!AR44</f>
        <v>11.073369230522083</v>
      </c>
      <c r="AS38">
        <f>Reorganized!AS44</f>
        <v>-17.382360142848267</v>
      </c>
      <c r="AT38" s="2">
        <f>Reorganized!AT44</f>
        <v>19.105490059078043</v>
      </c>
      <c r="AU38">
        <f>Reorganized!AU44</f>
        <v>74.447790087282044</v>
      </c>
      <c r="AV38">
        <f>Reorganized!AV44</f>
        <v>71.531795531237066</v>
      </c>
      <c r="AW38">
        <f>Reorganized!AW44</f>
        <v>77.653775047949665</v>
      </c>
      <c r="AX38">
        <f>Reorganized!AX44</f>
        <v>72.230392264722738</v>
      </c>
      <c r="AY38">
        <f>Reorganized!AY44</f>
        <v>74.871500890176534</v>
      </c>
      <c r="AZ38">
        <f>Reorganized!AZ44</f>
        <v>72.611602792306812</v>
      </c>
      <c r="BA38">
        <f>Reorganized!BA44</f>
        <v>71.078729811120994</v>
      </c>
      <c r="BB38">
        <f>Reorganized!BB44</f>
        <v>95.685129531790267</v>
      </c>
      <c r="BC38">
        <f>Reorganized!BC44</f>
        <v>66.443439629513065</v>
      </c>
      <c r="BD38">
        <f>Reorganized!BD44</f>
        <v>64.872440567516932</v>
      </c>
      <c r="BE38" s="2">
        <f>Reorganized!BE44</f>
        <v>71.547091550531775</v>
      </c>
      <c r="BF38">
        <f>Reorganized!BF44</f>
        <v>62.485976711248767</v>
      </c>
      <c r="BG38">
        <f>Reorganized!BG44</f>
        <v>63.395825284138191</v>
      </c>
      <c r="BH38">
        <f>Reorganized!BH44</f>
        <v>65.706061380555369</v>
      </c>
      <c r="BI38">
        <f>Reorganized!BI44</f>
        <v>64.381305131017271</v>
      </c>
      <c r="BJ38">
        <f>Reorganized!BJ44</f>
        <v>65.460835094745264</v>
      </c>
      <c r="BK38">
        <f>Reorganized!BK44</f>
        <v>59.591661694043609</v>
      </c>
      <c r="BL38">
        <f>Reorganized!BL44</f>
        <v>67.946235649278449</v>
      </c>
      <c r="BM38">
        <f>Reorganized!BM44</f>
        <v>79.349534021773465</v>
      </c>
      <c r="BN38">
        <f>Reorganized!BN44</f>
        <v>67.495879399800671</v>
      </c>
      <c r="BO38">
        <f>Reorganized!BO44</f>
        <v>62.814233957397001</v>
      </c>
      <c r="BP38" s="2">
        <f>Reorganized!BP44</f>
        <v>64.67911398020351</v>
      </c>
      <c r="BQ38">
        <f>Reorganized!BQ44</f>
        <v>20.544718992424841</v>
      </c>
      <c r="BR38">
        <f>Reorganized!BR44</f>
        <v>17.869166816317978</v>
      </c>
      <c r="BS38">
        <f>Reorganized!BS44</f>
        <v>19.384550077223579</v>
      </c>
      <c r="BT38">
        <f>Reorganized!BT44</f>
        <v>19.004382474337859</v>
      </c>
      <c r="BU38">
        <f>Reorganized!BU44</f>
        <v>22.088510903460136</v>
      </c>
      <c r="BV38">
        <f>Reorganized!BV44</f>
        <v>23.70036683224933</v>
      </c>
      <c r="BW38">
        <f>Reorganized!BW44</f>
        <v>25.90020241151505</v>
      </c>
      <c r="BX38">
        <f>Reorganized!BX44</f>
        <v>19.606981224791902</v>
      </c>
      <c r="BY38">
        <f>Reorganized!BY44</f>
        <v>23.32115572911459</v>
      </c>
      <c r="BZ38">
        <f>Reorganized!BZ44</f>
        <v>19.486314084602981</v>
      </c>
      <c r="CA38" s="2">
        <f>Reorganized!CA44</f>
        <v>19.251202313685155</v>
      </c>
      <c r="CB38">
        <f>Reorganized!CB44</f>
        <v>19.44950493272303</v>
      </c>
      <c r="CC38">
        <f>Reorganized!CC44</f>
        <v>20.617758321463796</v>
      </c>
      <c r="CD38">
        <f>Reorganized!CD44</f>
        <v>20.095760346655549</v>
      </c>
      <c r="CE38">
        <f>Reorganized!CE44</f>
        <v>18.243120753459866</v>
      </c>
      <c r="CF38">
        <f>Reorganized!CF44</f>
        <v>20.461308400596373</v>
      </c>
      <c r="CG38">
        <f>Reorganized!CG44</f>
        <v>18.818407667638731</v>
      </c>
      <c r="CH38">
        <f>Reorganized!CH44</f>
        <v>18.328761207617138</v>
      </c>
      <c r="CI38">
        <f>Reorganized!CI44</f>
        <v>23.528857280971767</v>
      </c>
      <c r="CJ38">
        <f>Reorganized!CJ44</f>
        <v>28.925260384112367</v>
      </c>
      <c r="CK38">
        <f>Reorganized!CK44</f>
        <v>19.187089476908529</v>
      </c>
      <c r="CL38" s="2">
        <f>Reorganized!CL44</f>
        <v>20.359733084280776</v>
      </c>
    </row>
    <row r="40" spans="1:90" x14ac:dyDescent="0.25">
      <c r="A40" t="s">
        <v>140</v>
      </c>
      <c r="B40" s="2" t="s">
        <v>18</v>
      </c>
    </row>
    <row r="41" spans="1:90" x14ac:dyDescent="0.25">
      <c r="A41" s="5">
        <v>1</v>
      </c>
      <c r="B41" s="4">
        <v>1.3543423783333299</v>
      </c>
      <c r="C41">
        <f>Reorganized!C47</f>
        <v>49.47284349059705</v>
      </c>
      <c r="D41">
        <f>Reorganized!D47</f>
        <v>42.561918667444452</v>
      </c>
      <c r="E41">
        <f>Reorganized!E47</f>
        <v>54.404874033971979</v>
      </c>
      <c r="F41">
        <f>Reorganized!F47</f>
        <v>37.765692548316871</v>
      </c>
      <c r="G41">
        <f>Reorganized!G47</f>
        <v>46.416586821813631</v>
      </c>
      <c r="H41">
        <f>Reorganized!H47</f>
        <v>49.81195808561607</v>
      </c>
      <c r="I41">
        <f>Reorganized!I47</f>
        <v>51.210340996492164</v>
      </c>
      <c r="J41">
        <f>Reorganized!J47</f>
        <v>46.442971850971318</v>
      </c>
      <c r="K41">
        <f>Reorganized!K47</f>
        <v>49.25573703881863</v>
      </c>
      <c r="L41">
        <f>Reorganized!L47</f>
        <v>43.287513620957938</v>
      </c>
      <c r="M41" s="2">
        <f>Reorganized!M47</f>
        <v>37.211149399808662</v>
      </c>
      <c r="N41">
        <f>Reorganized!N47</f>
        <v>49.227604977753039</v>
      </c>
      <c r="O41">
        <f>Reorganized!O47</f>
        <v>50.509243439893289</v>
      </c>
      <c r="P41">
        <f>Reorganized!P47</f>
        <v>43.835230617525049</v>
      </c>
      <c r="Q41">
        <f>Reorganized!Q47</f>
        <v>47.066597828793284</v>
      </c>
      <c r="R41">
        <f>Reorganized!R47</f>
        <v>42.89807125296241</v>
      </c>
      <c r="S41">
        <f>Reorganized!S47</f>
        <v>45.700957388207151</v>
      </c>
      <c r="T41">
        <f>Reorganized!T47</f>
        <v>49.358055634121115</v>
      </c>
      <c r="U41">
        <f>Reorganized!U47</f>
        <v>65.018159428639606</v>
      </c>
      <c r="V41">
        <f>Reorganized!V47</f>
        <v>42.556654085027965</v>
      </c>
      <c r="W41">
        <f>Reorganized!W47</f>
        <v>43.519220202296502</v>
      </c>
      <c r="X41" s="2">
        <f>Reorganized!X47</f>
        <v>41.992130645177184</v>
      </c>
      <c r="Y41">
        <f>Reorganized!Y47</f>
        <v>28.377383747358778</v>
      </c>
      <c r="Z41">
        <f>Reorganized!Z47</f>
        <v>32.293463068108885</v>
      </c>
      <c r="AA41">
        <f>Reorganized!AA47</f>
        <v>33.9532837578423</v>
      </c>
      <c r="AB41">
        <f>Reorganized!AB47</f>
        <v>32.016778565941983</v>
      </c>
      <c r="AC41">
        <f>Reorganized!AC47</f>
        <v>36.729530218777754</v>
      </c>
      <c r="AD41">
        <f>Reorganized!AD47</f>
        <v>37.331586216162719</v>
      </c>
      <c r="AE41">
        <f>Reorganized!AE47</f>
        <v>32.06351803888036</v>
      </c>
      <c r="AF41">
        <f>Reorganized!AF47</f>
        <v>47.76291461608205</v>
      </c>
      <c r="AG41">
        <f>Reorganized!AG47</f>
        <v>38.32860269037235</v>
      </c>
      <c r="AH41">
        <f>Reorganized!AH47</f>
        <v>34.481923564770192</v>
      </c>
      <c r="AI41" s="2">
        <f>Reorganized!AI47</f>
        <v>25.473399925261983</v>
      </c>
      <c r="AJ41">
        <f>Reorganized!AJ47</f>
        <v>38.746682178827143</v>
      </c>
      <c r="AK41">
        <f>Reorganized!AK47</f>
        <v>33.367398643283664</v>
      </c>
      <c r="AL41">
        <f>Reorganized!AL47</f>
        <v>42.520574063871862</v>
      </c>
      <c r="AM41">
        <f>Reorganized!AM47</f>
        <v>33.53568202517625</v>
      </c>
      <c r="AN41">
        <f>Reorganized!AN47</f>
        <v>53.266087003599445</v>
      </c>
      <c r="AO41">
        <f>Reorganized!AO47</f>
        <v>36.698835935817947</v>
      </c>
      <c r="AP41">
        <f>Reorganized!AP47</f>
        <v>47.42631665900845</v>
      </c>
      <c r="AQ41">
        <f>Reorganized!AQ47</f>
        <v>55.470008051291714</v>
      </c>
      <c r="AR41">
        <f>Reorganized!AR47</f>
        <v>39.916038220654109</v>
      </c>
      <c r="AS41">
        <f>Reorganized!AS47</f>
        <v>38.349847622495808</v>
      </c>
      <c r="AT41" s="2">
        <f>Reorganized!AT47</f>
        <v>35.829787490478608</v>
      </c>
      <c r="AU41">
        <f>Reorganized!AU47</f>
        <v>41.56260700171287</v>
      </c>
      <c r="AV41">
        <f>Reorganized!AV47</f>
        <v>39.768691872083942</v>
      </c>
      <c r="AW41">
        <f>Reorganized!AW47</f>
        <v>38.49922630023508</v>
      </c>
      <c r="AX41">
        <f>Reorganized!AX47</f>
        <v>38.159268796896278</v>
      </c>
      <c r="AY41">
        <f>Reorganized!AY47</f>
        <v>38.180142345112607</v>
      </c>
      <c r="AZ41">
        <f>Reorganized!AZ47</f>
        <v>39.817519337771756</v>
      </c>
      <c r="BA41">
        <f>Reorganized!BA47</f>
        <v>31.994487072816639</v>
      </c>
      <c r="BB41">
        <f>Reorganized!BB47</f>
        <v>51.779041899730252</v>
      </c>
      <c r="BC41">
        <f>Reorganized!BC47</f>
        <v>35.045150733750297</v>
      </c>
      <c r="BD41">
        <f>Reorganized!BD47</f>
        <v>36.430402597176517</v>
      </c>
      <c r="BE41" s="2">
        <f>Reorganized!BE47</f>
        <v>36.999386157848384</v>
      </c>
      <c r="BF41">
        <f>Reorganized!BF47</f>
        <v>34.751507974484092</v>
      </c>
      <c r="BG41">
        <f>Reorganized!BG47</f>
        <v>35.256490814731464</v>
      </c>
      <c r="BH41">
        <f>Reorganized!BH47</f>
        <v>33.896514570156988</v>
      </c>
      <c r="BI41">
        <f>Reorganized!BI47</f>
        <v>37.125565426394985</v>
      </c>
      <c r="BJ41">
        <f>Reorganized!BJ47</f>
        <v>30.847177973078747</v>
      </c>
      <c r="BK41">
        <f>Reorganized!BK47</f>
        <v>32.185633056006324</v>
      </c>
      <c r="BL41">
        <f>Reorganized!BL47</f>
        <v>35.394048115653291</v>
      </c>
      <c r="BM41">
        <f>Reorganized!BM47</f>
        <v>44.282254721085025</v>
      </c>
      <c r="BN41">
        <f>Reorganized!BN47</f>
        <v>33.712188783538998</v>
      </c>
      <c r="BO41">
        <f>Reorganized!BO47</f>
        <v>31.814909408315632</v>
      </c>
      <c r="BP41" s="2">
        <f>Reorganized!BP47</f>
        <v>34.139132943001954</v>
      </c>
      <c r="BQ41">
        <f>Reorganized!BQ47</f>
        <v>45.296275765668682</v>
      </c>
      <c r="BR41">
        <f>Reorganized!BR47</f>
        <v>39.463836457010181</v>
      </c>
      <c r="BS41">
        <f>Reorganized!BS47</f>
        <v>39.632868263305035</v>
      </c>
      <c r="BT41">
        <f>Reorganized!BT47</f>
        <v>38.239949302518184</v>
      </c>
      <c r="BU41">
        <f>Reorganized!BU47</f>
        <v>43.810314338176994</v>
      </c>
      <c r="BV41">
        <f>Reorganized!BV47</f>
        <v>43.859198384843012</v>
      </c>
      <c r="BW41">
        <f>Reorganized!BW47</f>
        <v>39.674453661252144</v>
      </c>
      <c r="BX41">
        <f>Reorganized!BX47</f>
        <v>37.637960528356558</v>
      </c>
      <c r="BY41">
        <f>Reorganized!BY47</f>
        <v>43.702511470914189</v>
      </c>
      <c r="BZ41">
        <f>Reorganized!BZ47</f>
        <v>40.104197995357225</v>
      </c>
      <c r="CA41" s="2">
        <f>Reorganized!CA47</f>
        <v>35.70209605412397</v>
      </c>
      <c r="CB41">
        <f>Reorganized!CB47</f>
        <v>41.91148024077016</v>
      </c>
      <c r="CC41">
        <f>Reorganized!CC47</f>
        <v>44.557120977623136</v>
      </c>
      <c r="CD41">
        <f>Reorganized!CD47</f>
        <v>33.834128280511322</v>
      </c>
      <c r="CE41">
        <f>Reorganized!CE47</f>
        <v>41.667294618429885</v>
      </c>
      <c r="CF41">
        <f>Reorganized!CF47</f>
        <v>35.131950210482756</v>
      </c>
      <c r="CG41">
        <f>Reorganized!CG47</f>
        <v>34.874731466527692</v>
      </c>
      <c r="CH41">
        <f>Reorganized!CH47</f>
        <v>43.647141537847297</v>
      </c>
      <c r="CI41">
        <f>Reorganized!CI47</f>
        <v>45.10149334066319</v>
      </c>
      <c r="CJ41">
        <f>Reorganized!CJ47</f>
        <v>36.96475055192299</v>
      </c>
      <c r="CK41">
        <f>Reorganized!CK47</f>
        <v>43.443438520872228</v>
      </c>
      <c r="CL41" s="2">
        <f>Reorganized!CL47</f>
        <v>42.48837750235522</v>
      </c>
    </row>
    <row r="42" spans="1:90" x14ac:dyDescent="0.25">
      <c r="A42" s="5">
        <v>2</v>
      </c>
      <c r="B42" s="4">
        <v>7.9729140033333303</v>
      </c>
      <c r="C42">
        <f>Reorganized!C48</f>
        <v>48.933183889394428</v>
      </c>
      <c r="D42">
        <f>Reorganized!D48</f>
        <v>42.80771605010122</v>
      </c>
      <c r="E42">
        <f>Reorganized!E48</f>
        <v>54.009497408383645</v>
      </c>
      <c r="F42">
        <f>Reorganized!F48</f>
        <v>37.960521104827144</v>
      </c>
      <c r="G42">
        <f>Reorganized!G48</f>
        <v>47.086187023051536</v>
      </c>
      <c r="H42">
        <f>Reorganized!H48</f>
        <v>49.361634808605288</v>
      </c>
      <c r="I42">
        <f>Reorganized!I48</f>
        <v>51.867255649850883</v>
      </c>
      <c r="J42">
        <f>Reorganized!J48</f>
        <v>46.610258414343711</v>
      </c>
      <c r="K42">
        <f>Reorganized!K48</f>
        <v>47.857320720532833</v>
      </c>
      <c r="L42">
        <f>Reorganized!L48</f>
        <v>44.819493155971536</v>
      </c>
      <c r="M42" s="2">
        <f>Reorganized!M48</f>
        <v>37.486860093079507</v>
      </c>
      <c r="N42">
        <f>Reorganized!N48</f>
        <v>47.699776336060403</v>
      </c>
      <c r="O42">
        <f>Reorganized!O48</f>
        <v>47.803395802864955</v>
      </c>
      <c r="P42">
        <f>Reorganized!P48</f>
        <v>43.989825759071557</v>
      </c>
      <c r="Q42">
        <f>Reorganized!Q48</f>
        <v>46.377821701265034</v>
      </c>
      <c r="R42">
        <f>Reorganized!R48</f>
        <v>43.418138584900213</v>
      </c>
      <c r="S42">
        <f>Reorganized!S48</f>
        <v>45.142156448860106</v>
      </c>
      <c r="T42">
        <f>Reorganized!T48</f>
        <v>47.64316749828118</v>
      </c>
      <c r="U42">
        <f>Reorganized!U48</f>
        <v>63.813186314814487</v>
      </c>
      <c r="V42">
        <f>Reorganized!V48</f>
        <v>41.229183036095591</v>
      </c>
      <c r="W42">
        <f>Reorganized!W48</f>
        <v>42.856232340603817</v>
      </c>
      <c r="X42" s="2">
        <f>Reorganized!X48</f>
        <v>41.506043592089824</v>
      </c>
      <c r="Y42">
        <f>Reorganized!Y48</f>
        <v>28.197224969697302</v>
      </c>
      <c r="Z42">
        <f>Reorganized!Z48</f>
        <v>29.639401452279081</v>
      </c>
      <c r="AA42">
        <f>Reorganized!AA48</f>
        <v>33.330742850833751</v>
      </c>
      <c r="AB42">
        <f>Reorganized!AB48</f>
        <v>29.708109023532849</v>
      </c>
      <c r="AC42">
        <f>Reorganized!AC48</f>
        <v>35.679517284126398</v>
      </c>
      <c r="AD42">
        <f>Reorganized!AD48</f>
        <v>35.315975625717762</v>
      </c>
      <c r="AE42">
        <f>Reorganized!AE48</f>
        <v>30.012448664042697</v>
      </c>
      <c r="AF42">
        <f>Reorganized!AF48</f>
        <v>45.567081263034417</v>
      </c>
      <c r="AG42">
        <f>Reorganized!AG48</f>
        <v>36.219495024990763</v>
      </c>
      <c r="AH42">
        <f>Reorganized!AH48</f>
        <v>33.088714493505861</v>
      </c>
      <c r="AI42" s="2">
        <f>Reorganized!AI48</f>
        <v>23.937452720600525</v>
      </c>
      <c r="AJ42">
        <f>Reorganized!AJ48</f>
        <v>37.682840437114606</v>
      </c>
      <c r="AK42">
        <f>Reorganized!AK48</f>
        <v>32.734746888201606</v>
      </c>
      <c r="AL42">
        <f>Reorganized!AL48</f>
        <v>41.911154335363889</v>
      </c>
      <c r="AM42">
        <f>Reorganized!AM48</f>
        <v>33.371751780845699</v>
      </c>
      <c r="AN42">
        <f>Reorganized!AN48</f>
        <v>53.499216160759644</v>
      </c>
      <c r="AO42">
        <f>Reorganized!AO48</f>
        <v>37.318992541585651</v>
      </c>
      <c r="AP42">
        <f>Reorganized!AP48</f>
        <v>44.582110884943404</v>
      </c>
      <c r="AQ42">
        <f>Reorganized!AQ48</f>
        <v>57.10981243959376</v>
      </c>
      <c r="AR42">
        <f>Reorganized!AR48</f>
        <v>39.138706358448005</v>
      </c>
      <c r="AS42">
        <f>Reorganized!AS48</f>
        <v>37.444572433570535</v>
      </c>
      <c r="AT42" s="2">
        <f>Reorganized!AT48</f>
        <v>35.458888197694172</v>
      </c>
      <c r="AU42">
        <f>Reorganized!AU48</f>
        <v>43.203105198627057</v>
      </c>
      <c r="AV42">
        <f>Reorganized!AV48</f>
        <v>41.512679257042464</v>
      </c>
      <c r="AW42">
        <f>Reorganized!AW48</f>
        <v>39.670222389611858</v>
      </c>
      <c r="AX42">
        <f>Reorganized!AX48</f>
        <v>39.464957557053395</v>
      </c>
      <c r="AY42">
        <f>Reorganized!AY48</f>
        <v>39.139820749930223</v>
      </c>
      <c r="AZ42">
        <f>Reorganized!AZ48</f>
        <v>39.541386177044707</v>
      </c>
      <c r="BA42">
        <f>Reorganized!BA48</f>
        <v>31.04138697006638</v>
      </c>
      <c r="BB42">
        <f>Reorganized!BB48</f>
        <v>52.791888017750473</v>
      </c>
      <c r="BC42">
        <f>Reorganized!BC48</f>
        <v>35.778742666025941</v>
      </c>
      <c r="BD42">
        <f>Reorganized!BD48</f>
        <v>37.627305161356652</v>
      </c>
      <c r="BE42" s="2">
        <f>Reorganized!BE48</f>
        <v>38.067059951648346</v>
      </c>
      <c r="BF42">
        <f>Reorganized!BF48</f>
        <v>36.078234529728398</v>
      </c>
      <c r="BG42">
        <f>Reorganized!BG48</f>
        <v>35.443447956793918</v>
      </c>
      <c r="BH42">
        <f>Reorganized!BH48</f>
        <v>32.293533945087262</v>
      </c>
      <c r="BI42">
        <f>Reorganized!BI48</f>
        <v>37.579158958391417</v>
      </c>
      <c r="BJ42">
        <f>Reorganized!BJ48</f>
        <v>30.667499875236015</v>
      </c>
      <c r="BK42">
        <f>Reorganized!BK48</f>
        <v>31.745069272834936</v>
      </c>
      <c r="BL42">
        <f>Reorganized!BL48</f>
        <v>34.2223142542042</v>
      </c>
      <c r="BM42">
        <f>Reorganized!BM48</f>
        <v>45.518569111328695</v>
      </c>
      <c r="BN42">
        <f>Reorganized!BN48</f>
        <v>33.186780844049167</v>
      </c>
      <c r="BO42">
        <f>Reorganized!BO48</f>
        <v>31.743973128811419</v>
      </c>
      <c r="BP42" s="2">
        <f>Reorganized!BP48</f>
        <v>34.887381490639179</v>
      </c>
      <c r="BQ42">
        <f>Reorganized!BQ48</f>
        <v>47.192236385898276</v>
      </c>
      <c r="BR42">
        <f>Reorganized!BR48</f>
        <v>40.996436357416322</v>
      </c>
      <c r="BS42">
        <f>Reorganized!BS48</f>
        <v>41.334622318368147</v>
      </c>
      <c r="BT42">
        <f>Reorganized!BT48</f>
        <v>39.873357658426514</v>
      </c>
      <c r="BU42">
        <f>Reorganized!BU48</f>
        <v>44.147614850512134</v>
      </c>
      <c r="BV42">
        <f>Reorganized!BV48</f>
        <v>44.537837621030469</v>
      </c>
      <c r="BW42">
        <f>Reorganized!BW48</f>
        <v>41.454396204642023</v>
      </c>
      <c r="BX42">
        <f>Reorganized!BX48</f>
        <v>38.592145939157845</v>
      </c>
      <c r="BY42">
        <f>Reorganized!BY48</f>
        <v>45.23148545524171</v>
      </c>
      <c r="BZ42">
        <f>Reorganized!BZ48</f>
        <v>41.253788952719177</v>
      </c>
      <c r="CA42" s="2">
        <f>Reorganized!CA48</f>
        <v>37.386020223133073</v>
      </c>
      <c r="CB42">
        <f>Reorganized!CB48</f>
        <v>42.79658959117603</v>
      </c>
      <c r="CC42">
        <f>Reorganized!CC48</f>
        <v>45.642099634905591</v>
      </c>
      <c r="CD42">
        <f>Reorganized!CD48</f>
        <v>34.598989773074777</v>
      </c>
      <c r="CE42">
        <f>Reorganized!CE48</f>
        <v>42.93854279378737</v>
      </c>
      <c r="CF42">
        <f>Reorganized!CF48</f>
        <v>35.523244413682633</v>
      </c>
      <c r="CG42">
        <f>Reorganized!CG48</f>
        <v>35.651779948497577</v>
      </c>
      <c r="CH42">
        <f>Reorganized!CH48</f>
        <v>44.564964360894557</v>
      </c>
      <c r="CI42">
        <f>Reorganized!CI48</f>
        <v>46.666609974726398</v>
      </c>
      <c r="CJ42">
        <f>Reorganized!CJ48</f>
        <v>38.628895561602128</v>
      </c>
      <c r="CK42">
        <f>Reorganized!CK48</f>
        <v>44.247191874608859</v>
      </c>
      <c r="CL42" s="2">
        <f>Reorganized!CL48</f>
        <v>42.813594800932172</v>
      </c>
    </row>
    <row r="43" spans="1:90" x14ac:dyDescent="0.25">
      <c r="A43" s="6">
        <v>3</v>
      </c>
      <c r="B43" s="7">
        <v>14.6135856683333</v>
      </c>
      <c r="C43">
        <f>Reorganized!C49</f>
        <v>48.874245078487398</v>
      </c>
      <c r="D43">
        <f>Reorganized!D49</f>
        <v>43.228897458888483</v>
      </c>
      <c r="E43">
        <f>Reorganized!E49</f>
        <v>54.367027650593272</v>
      </c>
      <c r="F43">
        <f>Reorganized!F49</f>
        <v>39.04241974783524</v>
      </c>
      <c r="G43">
        <f>Reorganized!G49</f>
        <v>47.464142222922831</v>
      </c>
      <c r="H43">
        <f>Reorganized!H49</f>
        <v>49.453764084757616</v>
      </c>
      <c r="I43">
        <f>Reorganized!I49</f>
        <v>52.717611000481789</v>
      </c>
      <c r="J43">
        <f>Reorganized!J49</f>
        <v>47.241210466543102</v>
      </c>
      <c r="K43">
        <f>Reorganized!K49</f>
        <v>47.778947188313765</v>
      </c>
      <c r="L43">
        <f>Reorganized!L49</f>
        <v>45.434223263381398</v>
      </c>
      <c r="M43" s="2">
        <f>Reorganized!M49</f>
        <v>37.58865341596271</v>
      </c>
      <c r="N43">
        <f>Reorganized!N49</f>
        <v>47.983701099671634</v>
      </c>
      <c r="O43">
        <f>Reorganized!O49</f>
        <v>49.063715221588915</v>
      </c>
      <c r="P43">
        <f>Reorganized!P49</f>
        <v>45.079904232342301</v>
      </c>
      <c r="Q43">
        <f>Reorganized!Q49</f>
        <v>47.999019182225865</v>
      </c>
      <c r="R43">
        <f>Reorganized!R49</f>
        <v>43.454878670200813</v>
      </c>
      <c r="S43">
        <f>Reorganized!S49</f>
        <v>45.06423093374822</v>
      </c>
      <c r="T43">
        <f>Reorganized!T49</f>
        <v>48.006055714325733</v>
      </c>
      <c r="U43">
        <f>Reorganized!U49</f>
        <v>65.334204497270292</v>
      </c>
      <c r="V43">
        <f>Reorganized!V49</f>
        <v>42.053629305508814</v>
      </c>
      <c r="W43">
        <f>Reorganized!W49</f>
        <v>43.668792142450194</v>
      </c>
      <c r="X43" s="2">
        <f>Reorganized!X49</f>
        <v>42.289887241907444</v>
      </c>
      <c r="Y43">
        <f>Reorganized!Y49</f>
        <v>27.416605620098093</v>
      </c>
      <c r="Z43">
        <f>Reorganized!Z49</f>
        <v>28.902019655025224</v>
      </c>
      <c r="AA43">
        <f>Reorganized!AA49</f>
        <v>32.969138644241873</v>
      </c>
      <c r="AB43">
        <f>Reorganized!AB49</f>
        <v>29.260656217726446</v>
      </c>
      <c r="AC43">
        <f>Reorganized!AC49</f>
        <v>35.126080620837236</v>
      </c>
      <c r="AD43">
        <f>Reorganized!AD49</f>
        <v>34.614647143412142</v>
      </c>
      <c r="AE43">
        <f>Reorganized!AE49</f>
        <v>29.10786810492209</v>
      </c>
      <c r="AF43">
        <f>Reorganized!AF49</f>
        <v>44.459841137883942</v>
      </c>
      <c r="AG43">
        <f>Reorganized!AG49</f>
        <v>35.349065131093475</v>
      </c>
      <c r="AH43">
        <f>Reorganized!AH49</f>
        <v>32.244119743222335</v>
      </c>
      <c r="AI43" s="2">
        <f>Reorganized!AI49</f>
        <v>24.495314039035762</v>
      </c>
      <c r="AJ43">
        <f>Reorganized!AJ49</f>
        <v>37.015902939672365</v>
      </c>
      <c r="AK43">
        <f>Reorganized!AK49</f>
        <v>32.885980970174018</v>
      </c>
      <c r="AL43">
        <f>Reorganized!AL49</f>
        <v>42.177090936418793</v>
      </c>
      <c r="AM43">
        <f>Reorganized!AM49</f>
        <v>33.775895813807132</v>
      </c>
      <c r="AN43">
        <f>Reorganized!AN49</f>
        <v>53.965889222177296</v>
      </c>
      <c r="AO43">
        <f>Reorganized!AO49</f>
        <v>36.527904804630538</v>
      </c>
      <c r="AP43">
        <f>Reorganized!AP49</f>
        <v>42.719187007258761</v>
      </c>
      <c r="AQ43">
        <f>Reorganized!AQ49</f>
        <v>56.847706196269748</v>
      </c>
      <c r="AR43">
        <f>Reorganized!AR49</f>
        <v>38.815478653915122</v>
      </c>
      <c r="AS43">
        <f>Reorganized!AS49</f>
        <v>37.444599294093869</v>
      </c>
      <c r="AT43" s="2">
        <f>Reorganized!AT49</f>
        <v>34.472961115652524</v>
      </c>
      <c r="AU43">
        <f>Reorganized!AU49</f>
        <v>43.284760370505779</v>
      </c>
      <c r="AV43">
        <f>Reorganized!AV49</f>
        <v>41.346931920041868</v>
      </c>
      <c r="AW43">
        <f>Reorganized!AW49</f>
        <v>39.565352718988557</v>
      </c>
      <c r="AX43">
        <f>Reorganized!AX49</f>
        <v>39.714918956433223</v>
      </c>
      <c r="AY43">
        <f>Reorganized!AY49</f>
        <v>38.845504590477347</v>
      </c>
      <c r="AZ43">
        <f>Reorganized!AZ49</f>
        <v>39.774116657962111</v>
      </c>
      <c r="BA43">
        <f>Reorganized!BA49</f>
        <v>30.938213081823648</v>
      </c>
      <c r="BB43">
        <f>Reorganized!BB49</f>
        <v>52.745363230857365</v>
      </c>
      <c r="BC43">
        <f>Reorganized!BC49</f>
        <v>35.881625916808652</v>
      </c>
      <c r="BD43">
        <f>Reorganized!BD49</f>
        <v>37.673807404239241</v>
      </c>
      <c r="BE43" s="2">
        <f>Reorganized!BE49</f>
        <v>37.617659748652883</v>
      </c>
      <c r="BF43">
        <f>Reorganized!BF49</f>
        <v>35.988290947560692</v>
      </c>
      <c r="BG43">
        <f>Reorganized!BG49</f>
        <v>35.556012284006052</v>
      </c>
      <c r="BH43">
        <f>Reorganized!BH49</f>
        <v>32.284344418879265</v>
      </c>
      <c r="BI43">
        <f>Reorganized!BI49</f>
        <v>37.678605359535645</v>
      </c>
      <c r="BJ43">
        <f>Reorganized!BJ49</f>
        <v>30.66432841971865</v>
      </c>
      <c r="BK43">
        <f>Reorganized!BK49</f>
        <v>31.431875271889549</v>
      </c>
      <c r="BL43">
        <f>Reorganized!BL49</f>
        <v>34.369948893341004</v>
      </c>
      <c r="BM43">
        <f>Reorganized!BM49</f>
        <v>45.488008921769428</v>
      </c>
      <c r="BN43">
        <f>Reorganized!BN49</f>
        <v>33.724108305444773</v>
      </c>
      <c r="BO43">
        <f>Reorganized!BO49</f>
        <v>31.507547020196622</v>
      </c>
      <c r="BP43" s="2">
        <f>Reorganized!BP49</f>
        <v>34.822475176753073</v>
      </c>
      <c r="BQ43">
        <f>Reorganized!BQ49</f>
        <v>47.280267519236368</v>
      </c>
      <c r="BR43">
        <f>Reorganized!BR49</f>
        <v>41.453132050691998</v>
      </c>
      <c r="BS43">
        <f>Reorganized!BS49</f>
        <v>42.160433144433306</v>
      </c>
      <c r="BT43">
        <f>Reorganized!BT49</f>
        <v>40.281731168681098</v>
      </c>
      <c r="BU43">
        <f>Reorganized!BU49</f>
        <v>45.566436050228212</v>
      </c>
      <c r="BV43">
        <f>Reorganized!BV49</f>
        <v>45.633283636999799</v>
      </c>
      <c r="BW43">
        <f>Reorganized!BW49</f>
        <v>42.097968335798377</v>
      </c>
      <c r="BX43">
        <f>Reorganized!BX49</f>
        <v>38.893305587622983</v>
      </c>
      <c r="BY43">
        <f>Reorganized!BY49</f>
        <v>45.91029856560629</v>
      </c>
      <c r="BZ43">
        <f>Reorganized!BZ49</f>
        <v>41.426725961383973</v>
      </c>
      <c r="CA43" s="2">
        <f>Reorganized!CA49</f>
        <v>37.751081077976039</v>
      </c>
      <c r="CB43">
        <f>Reorganized!CB49</f>
        <v>43.348075175799757</v>
      </c>
      <c r="CC43">
        <f>Reorganized!CC49</f>
        <v>46.37373056767963</v>
      </c>
      <c r="CD43">
        <f>Reorganized!CD49</f>
        <v>35.434396662594864</v>
      </c>
      <c r="CE43">
        <f>Reorganized!CE49</f>
        <v>43.710372196935673</v>
      </c>
      <c r="CF43">
        <f>Reorganized!CF49</f>
        <v>36.490170817825764</v>
      </c>
      <c r="CG43">
        <f>Reorganized!CG49</f>
        <v>36.243495118264519</v>
      </c>
      <c r="CH43">
        <f>Reorganized!CH49</f>
        <v>45.148832687612654</v>
      </c>
      <c r="CI43">
        <f>Reorganized!CI49</f>
        <v>46.907283187041436</v>
      </c>
      <c r="CJ43">
        <f>Reorganized!CJ49</f>
        <v>39.323497376967637</v>
      </c>
      <c r="CK43">
        <f>Reorganized!CK49</f>
        <v>44.525280439536559</v>
      </c>
      <c r="CL43" s="2">
        <f>Reorganized!CL49</f>
        <v>43.28134973696077</v>
      </c>
    </row>
    <row r="44" spans="1:90" x14ac:dyDescent="0.25">
      <c r="A44" s="8">
        <v>4</v>
      </c>
      <c r="B44" s="9">
        <v>21.383477558333301</v>
      </c>
      <c r="C44">
        <f>Reorganized!C50</f>
        <v>60.248482001443442</v>
      </c>
      <c r="D44">
        <f>Reorganized!D50</f>
        <v>57.017038663908217</v>
      </c>
      <c r="E44">
        <f>Reorganized!E50</f>
        <v>70.262695866670711</v>
      </c>
      <c r="F44">
        <f>Reorganized!F50</f>
        <v>50.65374095552599</v>
      </c>
      <c r="G44">
        <f>Reorganized!G50</f>
        <v>60.752290826007929</v>
      </c>
      <c r="H44">
        <f>Reorganized!H50</f>
        <v>61.369071765144284</v>
      </c>
      <c r="I44">
        <f>Reorganized!I50</f>
        <v>69.797740290040622</v>
      </c>
      <c r="J44">
        <f>Reorganized!J50</f>
        <v>61.373227027966259</v>
      </c>
      <c r="K44">
        <f>Reorganized!K50</f>
        <v>62.814908775762973</v>
      </c>
      <c r="L44">
        <f>Reorganized!L50</f>
        <v>60.077616061978873</v>
      </c>
      <c r="M44" s="2">
        <f>Reorganized!M50</f>
        <v>50.194472858107794</v>
      </c>
      <c r="N44">
        <f>Reorganized!N50</f>
        <v>60.735786517983676</v>
      </c>
      <c r="O44">
        <f>Reorganized!O50</f>
        <v>64.10246260356395</v>
      </c>
      <c r="P44">
        <f>Reorganized!P50</f>
        <v>57.403985762160893</v>
      </c>
      <c r="Q44">
        <f>Reorganized!Q50</f>
        <v>64.929275193654874</v>
      </c>
      <c r="R44">
        <f>Reorganized!R50</f>
        <v>53.950072689649318</v>
      </c>
      <c r="S44">
        <f>Reorganized!S50</f>
        <v>57.865527978686814</v>
      </c>
      <c r="T44">
        <f>Reorganized!T50</f>
        <v>60.637599978230313</v>
      </c>
      <c r="U44">
        <f>Reorganized!U50</f>
        <v>84.379615827509866</v>
      </c>
      <c r="V44">
        <f>Reorganized!V50</f>
        <v>56.812458968633372</v>
      </c>
      <c r="W44">
        <f>Reorganized!W50</f>
        <v>58.511100981220807</v>
      </c>
      <c r="X44" s="2">
        <f>Reorganized!X50</f>
        <v>54.189342725928157</v>
      </c>
      <c r="Y44">
        <f>Reorganized!Y50</f>
        <v>33.135401944421055</v>
      </c>
      <c r="Z44">
        <f>Reorganized!Z50</f>
        <v>35.030798599526655</v>
      </c>
      <c r="AA44">
        <f>Reorganized!AA50</f>
        <v>41.084292938221246</v>
      </c>
      <c r="AB44">
        <f>Reorganized!AB50</f>
        <v>36.149156022427128</v>
      </c>
      <c r="AC44">
        <f>Reorganized!AC50</f>
        <v>42.720381286497897</v>
      </c>
      <c r="AD44">
        <f>Reorganized!AD50</f>
        <v>42.466270925378026</v>
      </c>
      <c r="AE44">
        <f>Reorganized!AE50</f>
        <v>37.251999650723405</v>
      </c>
      <c r="AF44">
        <f>Reorganized!AF50</f>
        <v>56.82907431473663</v>
      </c>
      <c r="AG44">
        <f>Reorganized!AG50</f>
        <v>42.426008316557137</v>
      </c>
      <c r="AH44">
        <f>Reorganized!AH50</f>
        <v>43.237682388892424</v>
      </c>
      <c r="AI44" s="2">
        <f>Reorganized!AI50</f>
        <v>32.269608426638797</v>
      </c>
      <c r="AJ44">
        <f>Reorganized!AJ50</f>
        <v>42.306215022817575</v>
      </c>
      <c r="AK44">
        <f>Reorganized!AK50</f>
        <v>39.155428334526299</v>
      </c>
      <c r="AL44">
        <f>Reorganized!AL50</f>
        <v>47.884090217456823</v>
      </c>
      <c r="AM44">
        <f>Reorganized!AM50</f>
        <v>40.109116958807988</v>
      </c>
      <c r="AN44">
        <f>Reorganized!AN50</f>
        <v>61.91303978452224</v>
      </c>
      <c r="AO44">
        <f>Reorganized!AO50</f>
        <v>44.615351860316999</v>
      </c>
      <c r="AP44">
        <f>Reorganized!AP50</f>
        <v>55.990492389351296</v>
      </c>
      <c r="AQ44">
        <f>Reorganized!AQ50</f>
        <v>67.782280556237922</v>
      </c>
      <c r="AR44">
        <f>Reorganized!AR50</f>
        <v>44.899444583562264</v>
      </c>
      <c r="AS44">
        <f>Reorganized!AS50</f>
        <v>45.149479672350999</v>
      </c>
      <c r="AT44" s="2">
        <f>Reorganized!AT50</f>
        <v>42.061647242592478</v>
      </c>
      <c r="AU44">
        <f>Reorganized!AU50</f>
        <v>63.705792529687116</v>
      </c>
      <c r="AV44">
        <f>Reorganized!AV50</f>
        <v>61.469531922939218</v>
      </c>
      <c r="AW44">
        <f>Reorganized!AW50</f>
        <v>59.770535972927405</v>
      </c>
      <c r="AX44">
        <f>Reorganized!AX50</f>
        <v>58.550914278030262</v>
      </c>
      <c r="AY44">
        <f>Reorganized!AY50</f>
        <v>59.454793794526339</v>
      </c>
      <c r="AZ44">
        <f>Reorganized!AZ50</f>
        <v>59.170264457491392</v>
      </c>
      <c r="BA44">
        <f>Reorganized!BA50</f>
        <v>48.158658541305741</v>
      </c>
      <c r="BB44">
        <f>Reorganized!BB50</f>
        <v>78.362720949627203</v>
      </c>
      <c r="BC44">
        <f>Reorganized!BC50</f>
        <v>52.811807941743481</v>
      </c>
      <c r="BD44">
        <f>Reorganized!BD50</f>
        <v>56.110751333754862</v>
      </c>
      <c r="BE44" s="2">
        <f>Reorganized!BE50</f>
        <v>57.375737079505363</v>
      </c>
      <c r="BF44">
        <f>Reorganized!BF50</f>
        <v>54.920714274633809</v>
      </c>
      <c r="BG44">
        <f>Reorganized!BG50</f>
        <v>55.026329603794764</v>
      </c>
      <c r="BH44">
        <f>Reorganized!BH50</f>
        <v>51.422293292847634</v>
      </c>
      <c r="BI44">
        <f>Reorganized!BI50</f>
        <v>58.199962758229312</v>
      </c>
      <c r="BJ44">
        <f>Reorganized!BJ50</f>
        <v>51.009132003624551</v>
      </c>
      <c r="BK44">
        <f>Reorganized!BK50</f>
        <v>47.362669234764518</v>
      </c>
      <c r="BL44">
        <f>Reorganized!BL50</f>
        <v>55.859274110220007</v>
      </c>
      <c r="BM44">
        <f>Reorganized!BM50</f>
        <v>70.342687713717936</v>
      </c>
      <c r="BN44">
        <f>Reorganized!BN50</f>
        <v>54.218832294466509</v>
      </c>
      <c r="BO44">
        <f>Reorganized!BO50</f>
        <v>49.521420943829781</v>
      </c>
      <c r="BP44" s="2">
        <f>Reorganized!BP50</f>
        <v>55.026577745600186</v>
      </c>
      <c r="BQ44">
        <f>Reorganized!BQ50</f>
        <v>70.607990827015072</v>
      </c>
      <c r="BR44">
        <f>Reorganized!BR50</f>
        <v>64.413761662402223</v>
      </c>
      <c r="BS44">
        <f>Reorganized!BS50</f>
        <v>63.985534182951987</v>
      </c>
      <c r="BT44">
        <f>Reorganized!BT50</f>
        <v>61.287123770006374</v>
      </c>
      <c r="BU44">
        <f>Reorganized!BU50</f>
        <v>71.309452949635741</v>
      </c>
      <c r="BV44">
        <f>Reorganized!BV50</f>
        <v>71.42106192879055</v>
      </c>
      <c r="BW44">
        <f>Reorganized!BW50</f>
        <v>64.906337028552997</v>
      </c>
      <c r="BX44">
        <f>Reorganized!BX50</f>
        <v>62.028523710299147</v>
      </c>
      <c r="BY44">
        <f>Reorganized!BY50</f>
        <v>69.943733636070675</v>
      </c>
      <c r="BZ44">
        <f>Reorganized!BZ50</f>
        <v>64.774247571357847</v>
      </c>
      <c r="CA44" s="2">
        <f>Reorganized!CA50</f>
        <v>55.190365663958978</v>
      </c>
      <c r="CB44">
        <f>Reorganized!CB50</f>
        <v>64.980415120064563</v>
      </c>
      <c r="CC44">
        <f>Reorganized!CC50</f>
        <v>68.97902162622114</v>
      </c>
      <c r="CD44">
        <f>Reorganized!CD50</f>
        <v>53.546611092600138</v>
      </c>
      <c r="CE44">
        <f>Reorganized!CE50</f>
        <v>64.762081873910162</v>
      </c>
      <c r="CF44">
        <f>Reorganized!CF50</f>
        <v>55.225573390668018</v>
      </c>
      <c r="CG44">
        <f>Reorganized!CG50</f>
        <v>54.039866556985203</v>
      </c>
      <c r="CH44">
        <f>Reorganized!CH50</f>
        <v>66.150221757279141</v>
      </c>
      <c r="CI44">
        <f>Reorganized!CI50</f>
        <v>71.394815299215892</v>
      </c>
      <c r="CJ44">
        <f>Reorganized!CJ50</f>
        <v>58.095373937387272</v>
      </c>
      <c r="CK44">
        <f>Reorganized!CK50</f>
        <v>67.759383991610605</v>
      </c>
      <c r="CL44" s="2">
        <f>Reorganized!CL50</f>
        <v>65.695347191361023</v>
      </c>
    </row>
    <row r="45" spans="1:90" x14ac:dyDescent="0.25">
      <c r="A45" s="5">
        <v>5</v>
      </c>
      <c r="B45" s="4">
        <v>28.001789183333301</v>
      </c>
      <c r="C45">
        <f>Reorganized!C51</f>
        <v>61.26322401485784</v>
      </c>
      <c r="D45">
        <f>Reorganized!D51</f>
        <v>60.707848135417521</v>
      </c>
      <c r="E45">
        <f>Reorganized!E51</f>
        <v>71.231054961260952</v>
      </c>
      <c r="F45">
        <f>Reorganized!F51</f>
        <v>52.940698218221549</v>
      </c>
      <c r="G45">
        <f>Reorganized!G51</f>
        <v>61.8808959993302</v>
      </c>
      <c r="H45">
        <f>Reorganized!H51</f>
        <v>62.726902736657323</v>
      </c>
      <c r="I45">
        <f>Reorganized!I51</f>
        <v>72.153985176516628</v>
      </c>
      <c r="J45">
        <f>Reorganized!J51</f>
        <v>63.143465061352209</v>
      </c>
      <c r="K45">
        <f>Reorganized!K51</f>
        <v>62.011987299861964</v>
      </c>
      <c r="L45">
        <f>Reorganized!L51</f>
        <v>63.365258416522757</v>
      </c>
      <c r="M45" s="2">
        <f>Reorganized!M51</f>
        <v>52.820229594095984</v>
      </c>
      <c r="N45">
        <f>Reorganized!N51</f>
        <v>62.330328532315391</v>
      </c>
      <c r="O45">
        <f>Reorganized!O51</f>
        <v>69.205954661392667</v>
      </c>
      <c r="P45">
        <f>Reorganized!P51</f>
        <v>59.549719815858751</v>
      </c>
      <c r="Q45">
        <f>Reorganized!Q51</f>
        <v>64.975095020755802</v>
      </c>
      <c r="R45">
        <f>Reorganized!R51</f>
        <v>53.159439350095397</v>
      </c>
      <c r="S45">
        <f>Reorganized!S51</f>
        <v>59.257296928786587</v>
      </c>
      <c r="T45">
        <f>Reorganized!T51</f>
        <v>65.596073367777336</v>
      </c>
      <c r="U45">
        <f>Reorganized!U51</f>
        <v>87.832628016975505</v>
      </c>
      <c r="V45">
        <f>Reorganized!V51</f>
        <v>59.480810839313101</v>
      </c>
      <c r="W45">
        <f>Reorganized!W51</f>
        <v>59.697317964401122</v>
      </c>
      <c r="X45" s="2">
        <f>Reorganized!X51</f>
        <v>56.886742307713043</v>
      </c>
      <c r="Y45">
        <f>Reorganized!Y51</f>
        <v>36.50073866294246</v>
      </c>
      <c r="Z45">
        <f>Reorganized!Z51</f>
        <v>38.612080288577388</v>
      </c>
      <c r="AA45">
        <f>Reorganized!AA51</f>
        <v>43.429697361873274</v>
      </c>
      <c r="AB45">
        <f>Reorganized!AB51</f>
        <v>39.780728866169348</v>
      </c>
      <c r="AC45">
        <f>Reorganized!AC51</f>
        <v>46.220814801085822</v>
      </c>
      <c r="AD45">
        <f>Reorganized!AD51</f>
        <v>46.714773651199437</v>
      </c>
      <c r="AE45">
        <f>Reorganized!AE51</f>
        <v>41.312727580798324</v>
      </c>
      <c r="AF45">
        <f>Reorganized!AF51</f>
        <v>61.718971314890567</v>
      </c>
      <c r="AG45">
        <f>Reorganized!AG51</f>
        <v>47.828743748911748</v>
      </c>
      <c r="AH45">
        <f>Reorganized!AH51</f>
        <v>48.18044481956607</v>
      </c>
      <c r="AI45" s="2">
        <f>Reorganized!AI51</f>
        <v>34.446419222889517</v>
      </c>
      <c r="AJ45">
        <f>Reorganized!AJ51</f>
        <v>45.55467621649899</v>
      </c>
      <c r="AK45">
        <f>Reorganized!AK51</f>
        <v>41.74518334928883</v>
      </c>
      <c r="AL45">
        <f>Reorganized!AL51</f>
        <v>50.884899070576076</v>
      </c>
      <c r="AM45">
        <f>Reorganized!AM51</f>
        <v>42.201874659956303</v>
      </c>
      <c r="AN45">
        <f>Reorganized!AN51</f>
        <v>67.51317605375209</v>
      </c>
      <c r="AO45">
        <f>Reorganized!AO51</f>
        <v>46.655884634490498</v>
      </c>
      <c r="AP45">
        <f>Reorganized!AP51</f>
        <v>58.681733961529822</v>
      </c>
      <c r="AQ45">
        <f>Reorganized!AQ51</f>
        <v>67.175744394886053</v>
      </c>
      <c r="AR45">
        <f>Reorganized!AR51</f>
        <v>47.492595749878113</v>
      </c>
      <c r="AS45">
        <f>Reorganized!AS51</f>
        <v>48.882632996355049</v>
      </c>
      <c r="AT45" s="2">
        <f>Reorganized!AT51</f>
        <v>43.231905150946183</v>
      </c>
      <c r="AU45">
        <f>Reorganized!AU51</f>
        <v>62.889209036000558</v>
      </c>
      <c r="AV45">
        <f>Reorganized!AV51</f>
        <v>60.425337082343674</v>
      </c>
      <c r="AW45">
        <f>Reorganized!AW51</f>
        <v>58.915970662176242</v>
      </c>
      <c r="AX45">
        <f>Reorganized!AX51</f>
        <v>58.560724385218293</v>
      </c>
      <c r="AY45">
        <f>Reorganized!AY51</f>
        <v>58.739885521957547</v>
      </c>
      <c r="AZ45">
        <f>Reorganized!AZ51</f>
        <v>60.439484014515912</v>
      </c>
      <c r="BA45">
        <f>Reorganized!BA51</f>
        <v>48.401948545246697</v>
      </c>
      <c r="BB45">
        <f>Reorganized!BB51</f>
        <v>77.999341738534653</v>
      </c>
      <c r="BC45">
        <f>Reorganized!BC51</f>
        <v>52.937979194532744</v>
      </c>
      <c r="BD45">
        <f>Reorganized!BD51</f>
        <v>56.542992098420704</v>
      </c>
      <c r="BE45" s="2">
        <f>Reorganized!BE51</f>
        <v>57.561649344657901</v>
      </c>
      <c r="BF45">
        <f>Reorganized!BF51</f>
        <v>55.708102512686963</v>
      </c>
      <c r="BG45">
        <f>Reorganized!BG51</f>
        <v>55.447856481022548</v>
      </c>
      <c r="BH45">
        <f>Reorganized!BH51</f>
        <v>53.139968024346864</v>
      </c>
      <c r="BI45">
        <f>Reorganized!BI51</f>
        <v>58.14400419286126</v>
      </c>
      <c r="BJ45">
        <f>Reorganized!BJ51</f>
        <v>50.75926348701077</v>
      </c>
      <c r="BK45">
        <f>Reorganized!BK51</f>
        <v>46.95540538250161</v>
      </c>
      <c r="BL45">
        <f>Reorganized!BL51</f>
        <v>56.08460068069553</v>
      </c>
      <c r="BM45">
        <f>Reorganized!BM51</f>
        <v>70.0523287804603</v>
      </c>
      <c r="BN45">
        <f>Reorganized!BN51</f>
        <v>54.229846309355324</v>
      </c>
      <c r="BO45">
        <f>Reorganized!BO51</f>
        <v>50.338116377237782</v>
      </c>
      <c r="BP45" s="2">
        <f>Reorganized!BP51</f>
        <v>56.368332469100508</v>
      </c>
      <c r="BQ45">
        <f>Reorganized!BQ51</f>
        <v>67.458410446477487</v>
      </c>
      <c r="BR45">
        <f>Reorganized!BR51</f>
        <v>61.331453339849212</v>
      </c>
      <c r="BS45">
        <f>Reorganized!BS51</f>
        <v>60.463825695514743</v>
      </c>
      <c r="BT45">
        <f>Reorganized!BT51</f>
        <v>58.314899238815684</v>
      </c>
      <c r="BU45">
        <f>Reorganized!BU51</f>
        <v>67.36662546294184</v>
      </c>
      <c r="BV45">
        <f>Reorganized!BV51</f>
        <v>68.252404313080987</v>
      </c>
      <c r="BW45">
        <f>Reorganized!BW51</f>
        <v>60.713868331101324</v>
      </c>
      <c r="BX45">
        <f>Reorganized!BX51</f>
        <v>58.138783926444361</v>
      </c>
      <c r="BY45">
        <f>Reorganized!BY51</f>
        <v>64.527454034342128</v>
      </c>
      <c r="BZ45">
        <f>Reorganized!BZ51</f>
        <v>60.686821823603374</v>
      </c>
      <c r="CA45" s="2">
        <f>Reorganized!CA51</f>
        <v>53.406829742958941</v>
      </c>
      <c r="CB45">
        <f>Reorganized!CB51</f>
        <v>62.255919082462832</v>
      </c>
      <c r="CC45">
        <f>Reorganized!CC51</f>
        <v>68.908614564131753</v>
      </c>
      <c r="CD45">
        <f>Reorganized!CD51</f>
        <v>51.284415827353392</v>
      </c>
      <c r="CE45">
        <f>Reorganized!CE51</f>
        <v>65.419149148109781</v>
      </c>
      <c r="CF45">
        <f>Reorganized!CF51</f>
        <v>54.595086639755486</v>
      </c>
      <c r="CG45">
        <f>Reorganized!CG51</f>
        <v>52.586318568859831</v>
      </c>
      <c r="CH45">
        <f>Reorganized!CH51</f>
        <v>66.190719248048495</v>
      </c>
      <c r="CI45">
        <f>Reorganized!CI51</f>
        <v>70.583292262901026</v>
      </c>
      <c r="CJ45">
        <f>Reorganized!CJ51</f>
        <v>58.015011288068372</v>
      </c>
      <c r="CK45">
        <f>Reorganized!CK51</f>
        <v>66.702265877218906</v>
      </c>
      <c r="CL45" s="2">
        <f>Reorganized!CL51</f>
        <v>65.982133108468545</v>
      </c>
    </row>
    <row r="46" spans="1:90" x14ac:dyDescent="0.25">
      <c r="A46" s="6">
        <v>6</v>
      </c>
      <c r="B46" s="7">
        <v>34.598780769999998</v>
      </c>
      <c r="C46">
        <f>Reorganized!C52</f>
        <v>61.964293213548963</v>
      </c>
      <c r="D46">
        <f>Reorganized!D52</f>
        <v>60.961681935879085</v>
      </c>
      <c r="E46">
        <f>Reorganized!E52</f>
        <v>73.665291530666209</v>
      </c>
      <c r="F46">
        <f>Reorganized!F52</f>
        <v>54.541869149590184</v>
      </c>
      <c r="G46">
        <f>Reorganized!G52</f>
        <v>65.018031396187794</v>
      </c>
      <c r="H46">
        <f>Reorganized!H52</f>
        <v>64.531434977830997</v>
      </c>
      <c r="I46">
        <f>Reorganized!I52</f>
        <v>72.229399136575637</v>
      </c>
      <c r="J46">
        <f>Reorganized!J52</f>
        <v>63.758740588249701</v>
      </c>
      <c r="K46">
        <f>Reorganized!K52</f>
        <v>64.241133654095023</v>
      </c>
      <c r="L46">
        <f>Reorganized!L52</f>
        <v>62.587621480611944</v>
      </c>
      <c r="M46" s="2">
        <f>Reorganized!M52</f>
        <v>52.136224095324849</v>
      </c>
      <c r="N46">
        <f>Reorganized!N52</f>
        <v>62.598490565954151</v>
      </c>
      <c r="O46">
        <f>Reorganized!O52</f>
        <v>70.14483555423395</v>
      </c>
      <c r="P46">
        <f>Reorganized!P52</f>
        <v>60.824981363086891</v>
      </c>
      <c r="Q46">
        <f>Reorganized!Q52</f>
        <v>65.275978261173535</v>
      </c>
      <c r="R46">
        <f>Reorganized!R52</f>
        <v>53.719545934226119</v>
      </c>
      <c r="S46">
        <f>Reorganized!S52</f>
        <v>59.886208514085148</v>
      </c>
      <c r="T46">
        <f>Reorganized!T52</f>
        <v>67.13932252171162</v>
      </c>
      <c r="U46">
        <f>Reorganized!U52</f>
        <v>90.286643780183056</v>
      </c>
      <c r="V46">
        <f>Reorganized!V52</f>
        <v>60.508644031572068</v>
      </c>
      <c r="W46">
        <f>Reorganized!W52</f>
        <v>60.860026716676991</v>
      </c>
      <c r="X46" s="2">
        <f>Reorganized!X52</f>
        <v>58.071857105617759</v>
      </c>
      <c r="Y46">
        <f>Reorganized!Y52</f>
        <v>36.683710017873437</v>
      </c>
      <c r="Z46">
        <f>Reorganized!Z52</f>
        <v>39.504873783263584</v>
      </c>
      <c r="AA46">
        <f>Reorganized!AA52</f>
        <v>44.419353586548169</v>
      </c>
      <c r="AB46">
        <f>Reorganized!AB52</f>
        <v>40.421553856945216</v>
      </c>
      <c r="AC46">
        <f>Reorganized!AC52</f>
        <v>47.296724398521391</v>
      </c>
      <c r="AD46">
        <f>Reorganized!AD52</f>
        <v>47.979439481539167</v>
      </c>
      <c r="AE46">
        <f>Reorganized!AE52</f>
        <v>42.422441113763902</v>
      </c>
      <c r="AF46">
        <f>Reorganized!AF52</f>
        <v>63.708469384860706</v>
      </c>
      <c r="AG46">
        <f>Reorganized!AG52</f>
        <v>49.469100153408966</v>
      </c>
      <c r="AH46">
        <f>Reorganized!AH52</f>
        <v>48.73155799522096</v>
      </c>
      <c r="AI46" s="2">
        <f>Reorganized!AI52</f>
        <v>35.514986861149261</v>
      </c>
      <c r="AJ46">
        <f>Reorganized!AJ52</f>
        <v>45.542903427315373</v>
      </c>
      <c r="AK46">
        <f>Reorganized!AK52</f>
        <v>42.034587517672321</v>
      </c>
      <c r="AL46">
        <f>Reorganized!AL52</f>
        <v>51.315196501716066</v>
      </c>
      <c r="AM46">
        <f>Reorganized!AM52</f>
        <v>41.649123525052381</v>
      </c>
      <c r="AN46">
        <f>Reorganized!AN52</f>
        <v>69.05509616295987</v>
      </c>
      <c r="AO46">
        <f>Reorganized!AO52</f>
        <v>45.495862179397548</v>
      </c>
      <c r="AP46">
        <f>Reorganized!AP52</f>
        <v>58.63560900681756</v>
      </c>
      <c r="AQ46">
        <f>Reorganized!AQ52</f>
        <v>67.330188489243781</v>
      </c>
      <c r="AR46">
        <f>Reorganized!AR52</f>
        <v>46.073418809950326</v>
      </c>
      <c r="AS46">
        <f>Reorganized!AS52</f>
        <v>50.593974719977254</v>
      </c>
      <c r="AT46" s="2">
        <f>Reorganized!AT52</f>
        <v>44.11434542745863</v>
      </c>
      <c r="AU46">
        <f>Reorganized!AU52</f>
        <v>62.784231038795781</v>
      </c>
      <c r="AV46">
        <f>Reorganized!AV52</f>
        <v>60.190441240406066</v>
      </c>
      <c r="AW46">
        <f>Reorganized!AW52</f>
        <v>58.015109271786947</v>
      </c>
      <c r="AX46">
        <f>Reorganized!AX52</f>
        <v>58.57749078394248</v>
      </c>
      <c r="AY46">
        <f>Reorganized!AY52</f>
        <v>58.670910680487211</v>
      </c>
      <c r="AZ46">
        <f>Reorganized!AZ52</f>
        <v>60.518296435970242</v>
      </c>
      <c r="BA46">
        <f>Reorganized!BA52</f>
        <v>48.143944573533361</v>
      </c>
      <c r="BB46">
        <f>Reorganized!BB52</f>
        <v>78.670019505446177</v>
      </c>
      <c r="BC46">
        <f>Reorganized!BC52</f>
        <v>53.430960019413675</v>
      </c>
      <c r="BD46">
        <f>Reorganized!BD52</f>
        <v>57.09563815654635</v>
      </c>
      <c r="BE46" s="2">
        <f>Reorganized!BE52</f>
        <v>59.601622804960286</v>
      </c>
      <c r="BF46">
        <f>Reorganized!BF52</f>
        <v>55.410079965458721</v>
      </c>
      <c r="BG46">
        <f>Reorganized!BG52</f>
        <v>55.443309427390517</v>
      </c>
      <c r="BH46">
        <f>Reorganized!BH52</f>
        <v>53.935968525420186</v>
      </c>
      <c r="BI46">
        <f>Reorganized!BI52</f>
        <v>58.432635025193633</v>
      </c>
      <c r="BJ46">
        <f>Reorganized!BJ52</f>
        <v>50.642990632601538</v>
      </c>
      <c r="BK46">
        <f>Reorganized!BK52</f>
        <v>46.181580430535988</v>
      </c>
      <c r="BL46">
        <f>Reorganized!BL52</f>
        <v>55.913529795006269</v>
      </c>
      <c r="BM46">
        <f>Reorganized!BM52</f>
        <v>69.974055443716196</v>
      </c>
      <c r="BN46">
        <f>Reorganized!BN52</f>
        <v>54.392407297097272</v>
      </c>
      <c r="BO46">
        <f>Reorganized!BO52</f>
        <v>50.290673902873621</v>
      </c>
      <c r="BP46" s="2">
        <f>Reorganized!BP52</f>
        <v>56.801515940583812</v>
      </c>
      <c r="BQ46">
        <f>Reorganized!BQ52</f>
        <v>67.54776598377417</v>
      </c>
      <c r="BR46">
        <f>Reorganized!BR52</f>
        <v>61.307559154361222</v>
      </c>
      <c r="BS46">
        <f>Reorganized!BS52</f>
        <v>59.342507503300368</v>
      </c>
      <c r="BT46">
        <f>Reorganized!BT52</f>
        <v>58.392085519522105</v>
      </c>
      <c r="BU46">
        <f>Reorganized!BU52</f>
        <v>67.300399444962252</v>
      </c>
      <c r="BV46">
        <f>Reorganized!BV52</f>
        <v>66.892812005847674</v>
      </c>
      <c r="BW46">
        <f>Reorganized!BW52</f>
        <v>60.291472815688834</v>
      </c>
      <c r="BX46">
        <f>Reorganized!BX52</f>
        <v>58.269333424953288</v>
      </c>
      <c r="BY46">
        <f>Reorganized!BY52</f>
        <v>63.876671195701043</v>
      </c>
      <c r="BZ46">
        <f>Reorganized!BZ52</f>
        <v>61.590958258569692</v>
      </c>
      <c r="CA46" s="2">
        <f>Reorganized!CA52</f>
        <v>53.403233560763141</v>
      </c>
      <c r="CB46">
        <f>Reorganized!CB52</f>
        <v>64.176716130190925</v>
      </c>
      <c r="CC46">
        <f>Reorganized!CC52</f>
        <v>68.856862460741979</v>
      </c>
      <c r="CD46">
        <f>Reorganized!CD52</f>
        <v>54.20153110640539</v>
      </c>
      <c r="CE46">
        <f>Reorganized!CE52</f>
        <v>65.765724992682308</v>
      </c>
      <c r="CF46">
        <f>Reorganized!CF52</f>
        <v>56.600064517710138</v>
      </c>
      <c r="CG46">
        <f>Reorganized!CG52</f>
        <v>55.225556455078511</v>
      </c>
      <c r="CH46">
        <f>Reorganized!CH52</f>
        <v>67.70307552783153</v>
      </c>
      <c r="CI46">
        <f>Reorganized!CI52</f>
        <v>70.995819464825502</v>
      </c>
      <c r="CJ46">
        <f>Reorganized!CJ52</f>
        <v>59.942751414245322</v>
      </c>
      <c r="CK46">
        <f>Reorganized!CK52</f>
        <v>67.829203304275453</v>
      </c>
      <c r="CL46" s="2">
        <f>Reorganized!CL52</f>
        <v>65.666536749582633</v>
      </c>
    </row>
    <row r="47" spans="1:90" x14ac:dyDescent="0.25">
      <c r="A47" s="8">
        <v>7</v>
      </c>
      <c r="B47" s="9">
        <v>41.313292563333299</v>
      </c>
      <c r="C47">
        <f>Reorganized!C53</f>
        <v>57.076510923182447</v>
      </c>
      <c r="D47">
        <f>Reorganized!D53</f>
        <v>58.044197345881742</v>
      </c>
      <c r="E47">
        <f>Reorganized!E53</f>
        <v>66.454139533240294</v>
      </c>
      <c r="F47">
        <f>Reorganized!F53</f>
        <v>49.743755602329713</v>
      </c>
      <c r="G47">
        <f>Reorganized!G53</f>
        <v>59.954621990922213</v>
      </c>
      <c r="H47">
        <f>Reorganized!H53</f>
        <v>60.13583979765469</v>
      </c>
      <c r="I47">
        <f>Reorganized!I53</f>
        <v>65.547131615971253</v>
      </c>
      <c r="J47">
        <f>Reorganized!J53</f>
        <v>59.996340551883911</v>
      </c>
      <c r="K47">
        <f>Reorganized!K53</f>
        <v>59.076436546711378</v>
      </c>
      <c r="L47">
        <f>Reorganized!L53</f>
        <v>57.444493120339672</v>
      </c>
      <c r="M47" s="2">
        <f>Reorganized!M53</f>
        <v>47.90552118656845</v>
      </c>
      <c r="N47">
        <f>Reorganized!N53</f>
        <v>56.721445291926564</v>
      </c>
      <c r="O47">
        <f>Reorganized!O53</f>
        <v>58.936793541762924</v>
      </c>
      <c r="P47">
        <f>Reorganized!P53</f>
        <v>53.038312852823672</v>
      </c>
      <c r="Q47">
        <f>Reorganized!Q53</f>
        <v>63.16027206119081</v>
      </c>
      <c r="R47">
        <f>Reorganized!R53</f>
        <v>50.504329153823853</v>
      </c>
      <c r="S47">
        <f>Reorganized!S53</f>
        <v>53.586585432698023</v>
      </c>
      <c r="T47">
        <f>Reorganized!T53</f>
        <v>59.546467595344978</v>
      </c>
      <c r="U47">
        <f>Reorganized!U53</f>
        <v>78.508891020504166</v>
      </c>
      <c r="V47">
        <f>Reorganized!V53</f>
        <v>53.187564757751957</v>
      </c>
      <c r="W47">
        <f>Reorganized!W53</f>
        <v>56.243930309572129</v>
      </c>
      <c r="X47" s="2">
        <f>Reorganized!X53</f>
        <v>49.713409840242406</v>
      </c>
      <c r="Y47">
        <f>Reorganized!Y53</f>
        <v>38.644261269819033</v>
      </c>
      <c r="Z47">
        <f>Reorganized!Z53</f>
        <v>39.79101689001714</v>
      </c>
      <c r="AA47">
        <f>Reorganized!AA53</f>
        <v>46.874478557586194</v>
      </c>
      <c r="AB47">
        <f>Reorganized!AB53</f>
        <v>44.105344308326735</v>
      </c>
      <c r="AC47">
        <f>Reorganized!AC53</f>
        <v>50.552189621401126</v>
      </c>
      <c r="AD47">
        <f>Reorganized!AD53</f>
        <v>50.014144336819577</v>
      </c>
      <c r="AE47">
        <f>Reorganized!AE53</f>
        <v>45.913617046537439</v>
      </c>
      <c r="AF47">
        <f>Reorganized!AF53</f>
        <v>67.731284651639427</v>
      </c>
      <c r="AG47">
        <f>Reorganized!AG53</f>
        <v>51.592923669203451</v>
      </c>
      <c r="AH47">
        <f>Reorganized!AH53</f>
        <v>51.079540413030614</v>
      </c>
      <c r="AI47" s="2">
        <f>Reorganized!AI53</f>
        <v>38.892055896162113</v>
      </c>
      <c r="AJ47">
        <f>Reorganized!AJ53</f>
        <v>47.733726945421843</v>
      </c>
      <c r="AK47">
        <f>Reorganized!AK53</f>
        <v>44.222827032156246</v>
      </c>
      <c r="AL47">
        <f>Reorganized!AL53</f>
        <v>51.33984247070363</v>
      </c>
      <c r="AM47">
        <f>Reorganized!AM53</f>
        <v>45.153504918123275</v>
      </c>
      <c r="AN47">
        <f>Reorganized!AN53</f>
        <v>67.61777604731175</v>
      </c>
      <c r="AO47">
        <f>Reorganized!AO53</f>
        <v>47.243007890230167</v>
      </c>
      <c r="AP47">
        <f>Reorganized!AP53</f>
        <v>56.021781003599678</v>
      </c>
      <c r="AQ47">
        <f>Reorganized!AQ53</f>
        <v>72.952075793889449</v>
      </c>
      <c r="AR47">
        <f>Reorganized!AR53</f>
        <v>48.465897295561582</v>
      </c>
      <c r="AS47">
        <f>Reorganized!AS53</f>
        <v>48.434084358338716</v>
      </c>
      <c r="AT47" s="2">
        <f>Reorganized!AT53</f>
        <v>46.660125775052173</v>
      </c>
      <c r="AU47">
        <f>Reorganized!AU53</f>
        <v>67.625788859054353</v>
      </c>
      <c r="AV47">
        <f>Reorganized!AV53</f>
        <v>65.364760462329656</v>
      </c>
      <c r="AW47">
        <f>Reorganized!AW53</f>
        <v>64.219786207450326</v>
      </c>
      <c r="AX47">
        <f>Reorganized!AX53</f>
        <v>62.837645209052667</v>
      </c>
      <c r="AY47">
        <f>Reorganized!AY53</f>
        <v>62.898165865322476</v>
      </c>
      <c r="AZ47">
        <f>Reorganized!AZ53</f>
        <v>64.347505866701241</v>
      </c>
      <c r="BA47">
        <f>Reorganized!BA53</f>
        <v>52.966550513632079</v>
      </c>
      <c r="BB47">
        <f>Reorganized!BB53</f>
        <v>84.576400848704168</v>
      </c>
      <c r="BC47">
        <f>Reorganized!BC53</f>
        <v>57.181816166255409</v>
      </c>
      <c r="BD47">
        <f>Reorganized!BD53</f>
        <v>59.779058441448633</v>
      </c>
      <c r="BE47" s="2">
        <f>Reorganized!BE53</f>
        <v>62.060507225106413</v>
      </c>
      <c r="BF47">
        <f>Reorganized!BF53</f>
        <v>58.315502876915417</v>
      </c>
      <c r="BG47">
        <f>Reorganized!BG53</f>
        <v>57.913527594369569</v>
      </c>
      <c r="BH47">
        <f>Reorganized!BH53</f>
        <v>54.037341149281978</v>
      </c>
      <c r="BI47">
        <f>Reorganized!BI53</f>
        <v>62.366084805011816</v>
      </c>
      <c r="BJ47">
        <f>Reorganized!BJ53</f>
        <v>55.434142162387268</v>
      </c>
      <c r="BK47">
        <f>Reorganized!BK53</f>
        <v>50.599279152251825</v>
      </c>
      <c r="BL47">
        <f>Reorganized!BL53</f>
        <v>59.108378632281294</v>
      </c>
      <c r="BM47">
        <f>Reorganized!BM53</f>
        <v>73.600886519776864</v>
      </c>
      <c r="BN47">
        <f>Reorganized!BN53</f>
        <v>57.759373657917131</v>
      </c>
      <c r="BO47">
        <f>Reorganized!BO53</f>
        <v>52.076508742637969</v>
      </c>
      <c r="BP47" s="2">
        <f>Reorganized!BP53</f>
        <v>57.498393098962119</v>
      </c>
      <c r="BQ47">
        <f>Reorganized!BQ53</f>
        <v>64.596999328935823</v>
      </c>
      <c r="BR47">
        <f>Reorganized!BR53</f>
        <v>58.92906853981502</v>
      </c>
      <c r="BS47">
        <f>Reorganized!BS53</f>
        <v>58.130957917246114</v>
      </c>
      <c r="BT47">
        <f>Reorganized!BT53</f>
        <v>57.212214942829981</v>
      </c>
      <c r="BU47">
        <f>Reorganized!BU53</f>
        <v>65.167104839008289</v>
      </c>
      <c r="BV47">
        <f>Reorganized!BV53</f>
        <v>65.898209968061593</v>
      </c>
      <c r="BW47">
        <f>Reorganized!BW53</f>
        <v>59.53735999763736</v>
      </c>
      <c r="BX47">
        <f>Reorganized!BX53</f>
        <v>56.35912657792872</v>
      </c>
      <c r="BY47">
        <f>Reorganized!BY53</f>
        <v>64.664124672538037</v>
      </c>
      <c r="BZ47">
        <f>Reorganized!BZ53</f>
        <v>59.817908358480928</v>
      </c>
      <c r="CA47" s="2">
        <f>Reorganized!CA53</f>
        <v>51.28501234965902</v>
      </c>
      <c r="CB47">
        <f>Reorganized!CB53</f>
        <v>60.385422787419053</v>
      </c>
      <c r="CC47">
        <f>Reorganized!CC53</f>
        <v>64.793900375139842</v>
      </c>
      <c r="CD47">
        <f>Reorganized!CD53</f>
        <v>50.540213285009443</v>
      </c>
      <c r="CE47">
        <f>Reorganized!CE53</f>
        <v>60.827139203329345</v>
      </c>
      <c r="CF47">
        <f>Reorganized!CF53</f>
        <v>52.18797805355829</v>
      </c>
      <c r="CG47">
        <f>Reorganized!CG53</f>
        <v>51.592326625090998</v>
      </c>
      <c r="CH47">
        <f>Reorganized!CH53</f>
        <v>62.188540491866362</v>
      </c>
      <c r="CI47">
        <f>Reorganized!CI53</f>
        <v>66.416338050829879</v>
      </c>
      <c r="CJ47">
        <f>Reorganized!CJ53</f>
        <v>55.955719711193936</v>
      </c>
      <c r="CK47">
        <f>Reorganized!CK53</f>
        <v>63.135619532773632</v>
      </c>
      <c r="CL47" s="2">
        <f>Reorganized!CL53</f>
        <v>61.055075912044913</v>
      </c>
    </row>
    <row r="48" spans="1:90" x14ac:dyDescent="0.25">
      <c r="A48" s="5">
        <v>8</v>
      </c>
      <c r="B48" s="4">
        <v>47.952924224999997</v>
      </c>
      <c r="C48">
        <f>Reorganized!C54</f>
        <v>55.280402283571249</v>
      </c>
      <c r="D48">
        <f>Reorganized!D54</f>
        <v>57.41236685160991</v>
      </c>
      <c r="E48">
        <f>Reorganized!E54</f>
        <v>65.110285258332993</v>
      </c>
      <c r="F48">
        <f>Reorganized!F54</f>
        <v>49.85958366197216</v>
      </c>
      <c r="G48">
        <f>Reorganized!G54</f>
        <v>58.91328303675018</v>
      </c>
      <c r="H48">
        <f>Reorganized!H54</f>
        <v>58.677031457982167</v>
      </c>
      <c r="I48">
        <f>Reorganized!I54</f>
        <v>65.080146986149401</v>
      </c>
      <c r="J48">
        <f>Reorganized!J54</f>
        <v>58.855221340339284</v>
      </c>
      <c r="K48">
        <f>Reorganized!K54</f>
        <v>57.295498426514591</v>
      </c>
      <c r="L48">
        <f>Reorganized!L54</f>
        <v>56.971083438813928</v>
      </c>
      <c r="M48" s="2">
        <f>Reorganized!M54</f>
        <v>47.187252825395817</v>
      </c>
      <c r="N48">
        <f>Reorganized!N54</f>
        <v>56.8993110808089</v>
      </c>
      <c r="O48">
        <f>Reorganized!O54</f>
        <v>60.307894724216347</v>
      </c>
      <c r="P48">
        <f>Reorganized!P54</f>
        <v>53.88991611820429</v>
      </c>
      <c r="Q48">
        <f>Reorganized!Q54</f>
        <v>61.265262613935839</v>
      </c>
      <c r="R48">
        <f>Reorganized!R54</f>
        <v>51.161145027934744</v>
      </c>
      <c r="S48">
        <f>Reorganized!S54</f>
        <v>55.091235225341144</v>
      </c>
      <c r="T48">
        <f>Reorganized!T54</f>
        <v>62.03632584179789</v>
      </c>
      <c r="U48">
        <f>Reorganized!U54</f>
        <v>79.634383981197161</v>
      </c>
      <c r="V48">
        <f>Reorganized!V54</f>
        <v>53.787464932034986</v>
      </c>
      <c r="W48">
        <f>Reorganized!W54</f>
        <v>56.361762905260058</v>
      </c>
      <c r="X48" s="2">
        <f>Reorganized!X54</f>
        <v>51.789803746642015</v>
      </c>
      <c r="Y48">
        <f>Reorganized!Y54</f>
        <v>35.055920686139885</v>
      </c>
      <c r="Z48">
        <f>Reorganized!Z54</f>
        <v>37.319415656906308</v>
      </c>
      <c r="AA48">
        <f>Reorganized!AA54</f>
        <v>42.984738969748776</v>
      </c>
      <c r="AB48">
        <f>Reorganized!AB54</f>
        <v>40.171216277426247</v>
      </c>
      <c r="AC48">
        <f>Reorganized!AC54</f>
        <v>46.16266993067272</v>
      </c>
      <c r="AD48">
        <f>Reorganized!AD54</f>
        <v>46.503285597253516</v>
      </c>
      <c r="AE48">
        <f>Reorganized!AE54</f>
        <v>42.366473743519002</v>
      </c>
      <c r="AF48">
        <f>Reorganized!AF54</f>
        <v>60.259380613186885</v>
      </c>
      <c r="AG48">
        <f>Reorganized!AG54</f>
        <v>47.259993836161243</v>
      </c>
      <c r="AH48">
        <f>Reorganized!AH54</f>
        <v>47.43192835457014</v>
      </c>
      <c r="AI48" s="2">
        <f>Reorganized!AI54</f>
        <v>36.271022085041544</v>
      </c>
      <c r="AJ48">
        <f>Reorganized!AJ54</f>
        <v>48.16824811350503</v>
      </c>
      <c r="AK48">
        <f>Reorganized!AK54</f>
        <v>43.887927865819293</v>
      </c>
      <c r="AL48">
        <f>Reorganized!AL54</f>
        <v>50.908921594083303</v>
      </c>
      <c r="AM48">
        <f>Reorganized!AM54</f>
        <v>44.659341796635765</v>
      </c>
      <c r="AN48">
        <f>Reorganized!AN54</f>
        <v>67.594182178468202</v>
      </c>
      <c r="AO48">
        <f>Reorganized!AO54</f>
        <v>47.819992518333869</v>
      </c>
      <c r="AP48">
        <f>Reorganized!AP54</f>
        <v>54.557264744660827</v>
      </c>
      <c r="AQ48">
        <f>Reorganized!AQ54</f>
        <v>72.711011940658835</v>
      </c>
      <c r="AR48">
        <f>Reorganized!AR54</f>
        <v>48.746295213579181</v>
      </c>
      <c r="AS48">
        <f>Reorganized!AS54</f>
        <v>48.554340814397499</v>
      </c>
      <c r="AT48" s="2">
        <f>Reorganized!AT54</f>
        <v>46.969580199350247</v>
      </c>
      <c r="AU48">
        <f>Reorganized!AU54</f>
        <v>62.458972419310228</v>
      </c>
      <c r="AV48">
        <f>Reorganized!AV54</f>
        <v>58.942050119775118</v>
      </c>
      <c r="AW48">
        <f>Reorganized!AW54</f>
        <v>57.370621683829512</v>
      </c>
      <c r="AX48">
        <f>Reorganized!AX54</f>
        <v>57.975288209217034</v>
      </c>
      <c r="AY48">
        <f>Reorganized!AY54</f>
        <v>57.34778727695079</v>
      </c>
      <c r="AZ48">
        <f>Reorganized!AZ54</f>
        <v>58.223712709292222</v>
      </c>
      <c r="BA48">
        <f>Reorganized!BA54</f>
        <v>46.958036077935326</v>
      </c>
      <c r="BB48">
        <f>Reorganized!BB54</f>
        <v>77.346411569229062</v>
      </c>
      <c r="BC48">
        <f>Reorganized!BC54</f>
        <v>52.271800061001059</v>
      </c>
      <c r="BD48">
        <f>Reorganized!BD54</f>
        <v>54.431227576293736</v>
      </c>
      <c r="BE48" s="2">
        <f>Reorganized!BE54</f>
        <v>58.249345172846809</v>
      </c>
      <c r="BF48">
        <f>Reorganized!BF54</f>
        <v>54.789456295723276</v>
      </c>
      <c r="BG48">
        <f>Reorganized!BG54</f>
        <v>54.94037471707162</v>
      </c>
      <c r="BH48">
        <f>Reorganized!BH54</f>
        <v>51.083340170441545</v>
      </c>
      <c r="BI48">
        <f>Reorganized!BI54</f>
        <v>58.53354689129857</v>
      </c>
      <c r="BJ48">
        <f>Reorganized!BJ54</f>
        <v>51.574560057808164</v>
      </c>
      <c r="BK48">
        <f>Reorganized!BK54</f>
        <v>46.887147199708146</v>
      </c>
      <c r="BL48">
        <f>Reorganized!BL54</f>
        <v>54.719266945492357</v>
      </c>
      <c r="BM48">
        <f>Reorganized!BM54</f>
        <v>69.790661653018162</v>
      </c>
      <c r="BN48">
        <f>Reorganized!BN54</f>
        <v>54.154000361922492</v>
      </c>
      <c r="BO48">
        <f>Reorganized!BO54</f>
        <v>49.259548751394711</v>
      </c>
      <c r="BP48" s="2">
        <f>Reorganized!BP54</f>
        <v>55.967427765288463</v>
      </c>
      <c r="BQ48">
        <f>Reorganized!BQ54</f>
        <v>62.616757675173382</v>
      </c>
      <c r="BR48">
        <f>Reorganized!BR54</f>
        <v>56.370270876443612</v>
      </c>
      <c r="BS48">
        <f>Reorganized!BS54</f>
        <v>55.946561176146915</v>
      </c>
      <c r="BT48">
        <f>Reorganized!BT54</f>
        <v>53.315374721705503</v>
      </c>
      <c r="BU48">
        <f>Reorganized!BU54</f>
        <v>61.555305140339641</v>
      </c>
      <c r="BV48">
        <f>Reorganized!BV54</f>
        <v>62.915651664731897</v>
      </c>
      <c r="BW48">
        <f>Reorganized!BW54</f>
        <v>55.764074496310094</v>
      </c>
      <c r="BX48">
        <f>Reorganized!BX54</f>
        <v>52.002964738372654</v>
      </c>
      <c r="BY48">
        <f>Reorganized!BY54</f>
        <v>62.517069374212397</v>
      </c>
      <c r="BZ48">
        <f>Reorganized!BZ54</f>
        <v>55.706799550141589</v>
      </c>
      <c r="CA48" s="2">
        <f>Reorganized!CA54</f>
        <v>47.94020962066778</v>
      </c>
      <c r="CB48">
        <f>Reorganized!CB54</f>
        <v>57.998568468035359</v>
      </c>
      <c r="CC48">
        <f>Reorganized!CC54</f>
        <v>62.633085082448133</v>
      </c>
      <c r="CD48">
        <f>Reorganized!CD54</f>
        <v>48.837516126366928</v>
      </c>
      <c r="CE48">
        <f>Reorganized!CE54</f>
        <v>59.576755929473627</v>
      </c>
      <c r="CF48">
        <f>Reorganized!CF54</f>
        <v>50.987835255284125</v>
      </c>
      <c r="CG48">
        <f>Reorganized!CG54</f>
        <v>49.833163699088558</v>
      </c>
      <c r="CH48">
        <f>Reorganized!CH54</f>
        <v>61.407743100639571</v>
      </c>
      <c r="CI48">
        <f>Reorganized!CI54</f>
        <v>64.331485355590502</v>
      </c>
      <c r="CJ48">
        <f>Reorganized!CJ54</f>
        <v>53.862736974357503</v>
      </c>
      <c r="CK48">
        <f>Reorganized!CK54</f>
        <v>61.579006998496794</v>
      </c>
      <c r="CL48" s="2">
        <f>Reorganized!CL54</f>
        <v>59.572698022014144</v>
      </c>
    </row>
    <row r="49" spans="1:90" x14ac:dyDescent="0.25">
      <c r="A49" s="6">
        <v>9</v>
      </c>
      <c r="B49" s="7">
        <v>54.585535874999998</v>
      </c>
      <c r="C49">
        <f>Reorganized!C55</f>
        <v>55.550695050564968</v>
      </c>
      <c r="D49">
        <f>Reorganized!D55</f>
        <v>56.009734811916459</v>
      </c>
      <c r="E49">
        <f>Reorganized!E55</f>
        <v>63.889976243673736</v>
      </c>
      <c r="F49">
        <f>Reorganized!F55</f>
        <v>49.919037425026396</v>
      </c>
      <c r="G49">
        <f>Reorganized!G55</f>
        <v>58.003265317048729</v>
      </c>
      <c r="H49">
        <f>Reorganized!H55</f>
        <v>58.988720705375393</v>
      </c>
      <c r="I49">
        <f>Reorganized!I55</f>
        <v>65.890651781755594</v>
      </c>
      <c r="J49">
        <f>Reorganized!J55</f>
        <v>58.272379827394104</v>
      </c>
      <c r="K49">
        <f>Reorganized!K55</f>
        <v>56.030447500507599</v>
      </c>
      <c r="L49">
        <f>Reorganized!L55</f>
        <v>56.663442551965076</v>
      </c>
      <c r="M49" s="2">
        <f>Reorganized!M55</f>
        <v>46.179680956646195</v>
      </c>
      <c r="N49">
        <f>Reorganized!N55</f>
        <v>57.248302006060577</v>
      </c>
      <c r="O49">
        <f>Reorganized!O55</f>
        <v>60.995943401422174</v>
      </c>
      <c r="P49">
        <f>Reorganized!P55</f>
        <v>55.018660182037188</v>
      </c>
      <c r="Q49">
        <f>Reorganized!Q55</f>
        <v>61.546137284276888</v>
      </c>
      <c r="R49">
        <f>Reorganized!R55</f>
        <v>52.839012437645145</v>
      </c>
      <c r="S49">
        <f>Reorganized!S55</f>
        <v>55.155719201618759</v>
      </c>
      <c r="T49">
        <f>Reorganized!T55</f>
        <v>63.632628942345249</v>
      </c>
      <c r="U49">
        <f>Reorganized!U55</f>
        <v>80.797003667889484</v>
      </c>
      <c r="V49">
        <f>Reorganized!V55</f>
        <v>54.873227490862718</v>
      </c>
      <c r="W49">
        <f>Reorganized!W55</f>
        <v>57.519010973163361</v>
      </c>
      <c r="X49" s="2">
        <f>Reorganized!X55</f>
        <v>50.853458959874402</v>
      </c>
      <c r="Y49">
        <f>Reorganized!Y55</f>
        <v>35.091877208752713</v>
      </c>
      <c r="Z49">
        <f>Reorganized!Z55</f>
        <v>39.340848787406287</v>
      </c>
      <c r="AA49">
        <f>Reorganized!AA55</f>
        <v>43.227410150772933</v>
      </c>
      <c r="AB49">
        <f>Reorganized!AB55</f>
        <v>40.072605033177744</v>
      </c>
      <c r="AC49">
        <f>Reorganized!AC55</f>
        <v>45.760632495717459</v>
      </c>
      <c r="AD49">
        <f>Reorganized!AD55</f>
        <v>46.966920753830891</v>
      </c>
      <c r="AE49">
        <f>Reorganized!AE55</f>
        <v>43.100134849737607</v>
      </c>
      <c r="AF49">
        <f>Reorganized!AF55</f>
        <v>59.973704228425461</v>
      </c>
      <c r="AG49">
        <f>Reorganized!AG55</f>
        <v>47.098671882567267</v>
      </c>
      <c r="AH49">
        <f>Reorganized!AH55</f>
        <v>47.777722830443153</v>
      </c>
      <c r="AI49" s="2">
        <f>Reorganized!AI55</f>
        <v>35.750618949390166</v>
      </c>
      <c r="AJ49">
        <f>Reorganized!AJ55</f>
        <v>48.25172207232329</v>
      </c>
      <c r="AK49">
        <f>Reorganized!AK55</f>
        <v>43.259366095619718</v>
      </c>
      <c r="AL49">
        <f>Reorganized!AL55</f>
        <v>50.844905245307352</v>
      </c>
      <c r="AM49">
        <f>Reorganized!AM55</f>
        <v>44.921615206532422</v>
      </c>
      <c r="AN49">
        <f>Reorganized!AN55</f>
        <v>67.876155495703642</v>
      </c>
      <c r="AO49">
        <f>Reorganized!AO55</f>
        <v>48.052275193975412</v>
      </c>
      <c r="AP49">
        <f>Reorganized!AP55</f>
        <v>54.179867415356988</v>
      </c>
      <c r="AQ49">
        <f>Reorganized!AQ55</f>
        <v>73.147791318192176</v>
      </c>
      <c r="AR49">
        <f>Reorganized!AR55</f>
        <v>48.493314473396715</v>
      </c>
      <c r="AS49">
        <f>Reorganized!AS55</f>
        <v>48.996343311190913</v>
      </c>
      <c r="AT49" s="2">
        <f>Reorganized!AT55</f>
        <v>46.444339917429545</v>
      </c>
      <c r="AU49">
        <f>Reorganized!AU55</f>
        <v>60.640852009070244</v>
      </c>
      <c r="AV49">
        <f>Reorganized!AV55</f>
        <v>57.270253478459907</v>
      </c>
      <c r="AW49">
        <f>Reorganized!AW55</f>
        <v>54.60673831724916</v>
      </c>
      <c r="AX49">
        <f>Reorganized!AX55</f>
        <v>56.013065049007601</v>
      </c>
      <c r="AY49">
        <f>Reorganized!AY55</f>
        <v>55.312985093447722</v>
      </c>
      <c r="AZ49">
        <f>Reorganized!AZ55</f>
        <v>56.331027281998402</v>
      </c>
      <c r="BA49">
        <f>Reorganized!BA55</f>
        <v>45.513261698560548</v>
      </c>
      <c r="BB49">
        <f>Reorganized!BB55</f>
        <v>74.530403184257054</v>
      </c>
      <c r="BC49">
        <f>Reorganized!BC55</f>
        <v>51.073175925633144</v>
      </c>
      <c r="BD49">
        <f>Reorganized!BD55</f>
        <v>52.33502038775999</v>
      </c>
      <c r="BE49" s="2">
        <f>Reorganized!BE55</f>
        <v>55.695748454942027</v>
      </c>
      <c r="BF49">
        <f>Reorganized!BF55</f>
        <v>53.233879509620714</v>
      </c>
      <c r="BG49">
        <f>Reorganized!BG55</f>
        <v>53.319822744291031</v>
      </c>
      <c r="BH49">
        <f>Reorganized!BH55</f>
        <v>49.195779104142332</v>
      </c>
      <c r="BI49">
        <f>Reorganized!BI55</f>
        <v>56.922373421911082</v>
      </c>
      <c r="BJ49">
        <f>Reorganized!BJ55</f>
        <v>49.256882604959834</v>
      </c>
      <c r="BK49">
        <f>Reorganized!BK55</f>
        <v>45.356864733812017</v>
      </c>
      <c r="BL49">
        <f>Reorganized!BL55</f>
        <v>52.322274079987139</v>
      </c>
      <c r="BM49">
        <f>Reorganized!BM55</f>
        <v>68.046383261145934</v>
      </c>
      <c r="BN49">
        <f>Reorganized!BN55</f>
        <v>51.925148786045426</v>
      </c>
      <c r="BO49">
        <f>Reorganized!BO55</f>
        <v>48.807804118897351</v>
      </c>
      <c r="BP49" s="2">
        <f>Reorganized!BP55</f>
        <v>54.029713422330488</v>
      </c>
      <c r="BQ49">
        <f>Reorganized!BQ55</f>
        <v>62.179728689569615</v>
      </c>
      <c r="BR49">
        <f>Reorganized!BR55</f>
        <v>55.028507035466127</v>
      </c>
      <c r="BS49">
        <f>Reorganized!BS55</f>
        <v>55.022206803349135</v>
      </c>
      <c r="BT49">
        <f>Reorganized!BT55</f>
        <v>52.559933484779116</v>
      </c>
      <c r="BU49">
        <f>Reorganized!BU55</f>
        <v>60.093634689867258</v>
      </c>
      <c r="BV49">
        <f>Reorganized!BV55</f>
        <v>61.598204335711074</v>
      </c>
      <c r="BW49">
        <f>Reorganized!BW55</f>
        <v>54.86764048382976</v>
      </c>
      <c r="BX49">
        <f>Reorganized!BX55</f>
        <v>50.680076746770467</v>
      </c>
      <c r="BY49">
        <f>Reorganized!BY55</f>
        <v>61.823468693151156</v>
      </c>
      <c r="BZ49">
        <f>Reorganized!BZ55</f>
        <v>54.956715899625671</v>
      </c>
      <c r="CA49" s="2">
        <f>Reorganized!CA55</f>
        <v>48.838843297156821</v>
      </c>
      <c r="CB49">
        <f>Reorganized!CB55</f>
        <v>56.86622148585829</v>
      </c>
      <c r="CC49">
        <f>Reorganized!CC55</f>
        <v>61.604702944209592</v>
      </c>
      <c r="CD49">
        <f>Reorganized!CD55</f>
        <v>47.466503133242767</v>
      </c>
      <c r="CE49">
        <f>Reorganized!CE55</f>
        <v>58.491614452675954</v>
      </c>
      <c r="CF49">
        <f>Reorganized!CF55</f>
        <v>49.870964105757736</v>
      </c>
      <c r="CG49">
        <f>Reorganized!CG55</f>
        <v>49.081053538733137</v>
      </c>
      <c r="CH49">
        <f>Reorganized!CH55</f>
        <v>59.792170841225371</v>
      </c>
      <c r="CI49">
        <f>Reorganized!CI55</f>
        <v>63.408145562962318</v>
      </c>
      <c r="CJ49">
        <f>Reorganized!CJ55</f>
        <v>52.957753808053809</v>
      </c>
      <c r="CK49">
        <f>Reorganized!CK55</f>
        <v>60.216699385159544</v>
      </c>
      <c r="CL49" s="2">
        <f>Reorganized!CL55</f>
        <v>58.537435318051301</v>
      </c>
    </row>
    <row r="50" spans="1:90" x14ac:dyDescent="0.25">
      <c r="A50">
        <v>10</v>
      </c>
      <c r="B50" s="4">
        <v>61.336967733333303</v>
      </c>
      <c r="C50">
        <f>Reorganized!C56</f>
        <v>55.590897252195255</v>
      </c>
      <c r="D50">
        <f>Reorganized!D56</f>
        <v>57.602350352385272</v>
      </c>
      <c r="E50">
        <f>Reorganized!E56</f>
        <v>68.776008992008002</v>
      </c>
      <c r="F50">
        <f>Reorganized!F56</f>
        <v>50.903043582454394</v>
      </c>
      <c r="G50">
        <f>Reorganized!G56</f>
        <v>57.807858412508914</v>
      </c>
      <c r="H50">
        <f>Reorganized!H56</f>
        <v>58.986800906847122</v>
      </c>
      <c r="I50">
        <f>Reorganized!I56</f>
        <v>66.302529746142227</v>
      </c>
      <c r="J50">
        <f>Reorganized!J56</f>
        <v>59.464892927221925</v>
      </c>
      <c r="K50">
        <f>Reorganized!K56</f>
        <v>60.006672019847599</v>
      </c>
      <c r="L50">
        <f>Reorganized!L56</f>
        <v>57.073943305736108</v>
      </c>
      <c r="M50" s="2">
        <f>Reorganized!M56</f>
        <v>45.717342510030207</v>
      </c>
      <c r="N50">
        <f>Reorganized!N56</f>
        <v>56.634136330887046</v>
      </c>
      <c r="O50">
        <f>Reorganized!O56</f>
        <v>60.664926560870953</v>
      </c>
      <c r="P50">
        <f>Reorganized!P56</f>
        <v>54.184551337512559</v>
      </c>
      <c r="Q50">
        <f>Reorganized!Q56</f>
        <v>62.61915832841148</v>
      </c>
      <c r="R50">
        <f>Reorganized!R56</f>
        <v>52.168082819814359</v>
      </c>
      <c r="S50">
        <f>Reorganized!S56</f>
        <v>55.906175246927546</v>
      </c>
      <c r="T50">
        <f>Reorganized!T56</f>
        <v>61.596956322742727</v>
      </c>
      <c r="U50">
        <f>Reorganized!U56</f>
        <v>81.053997894013605</v>
      </c>
      <c r="V50">
        <f>Reorganized!V56</f>
        <v>54.647571064465446</v>
      </c>
      <c r="W50">
        <f>Reorganized!W56</f>
        <v>55.403977125899772</v>
      </c>
      <c r="X50" s="2">
        <f>Reorganized!X56</f>
        <v>51.673099627550705</v>
      </c>
      <c r="Y50">
        <f>Reorganized!Y56</f>
        <v>34.664486970882287</v>
      </c>
      <c r="Z50">
        <f>Reorganized!Z56</f>
        <v>35.798708592575615</v>
      </c>
      <c r="AA50">
        <f>Reorganized!AA56</f>
        <v>42.54172140437894</v>
      </c>
      <c r="AB50">
        <f>Reorganized!AB56</f>
        <v>39.551784639631414</v>
      </c>
      <c r="AC50">
        <f>Reorganized!AC56</f>
        <v>44.713697770572658</v>
      </c>
      <c r="AD50">
        <f>Reorganized!AD56</f>
        <v>44.29453400368665</v>
      </c>
      <c r="AE50">
        <f>Reorganized!AE56</f>
        <v>41.040617851904251</v>
      </c>
      <c r="AF50">
        <f>Reorganized!AF56</f>
        <v>60.008177570629854</v>
      </c>
      <c r="AG50">
        <f>Reorganized!AG56</f>
        <v>45.936387411613914</v>
      </c>
      <c r="AH50">
        <f>Reorganized!AH56</f>
        <v>45.291491157344282</v>
      </c>
      <c r="AI50" s="2">
        <f>Reorganized!AI56</f>
        <v>35.000854082213138</v>
      </c>
      <c r="AJ50">
        <f>Reorganized!AJ56</f>
        <v>45.894116235705049</v>
      </c>
      <c r="AK50">
        <f>Reorganized!AK56</f>
        <v>40.737360319871371</v>
      </c>
      <c r="AL50">
        <f>Reorganized!AL56</f>
        <v>51.276549569531539</v>
      </c>
      <c r="AM50">
        <f>Reorganized!AM56</f>
        <v>41.848439580795812</v>
      </c>
      <c r="AN50">
        <f>Reorganized!AN56</f>
        <v>66.283059821065507</v>
      </c>
      <c r="AO50">
        <f>Reorganized!AO56</f>
        <v>48.769357572001809</v>
      </c>
      <c r="AP50">
        <f>Reorganized!AP56</f>
        <v>48.860222944074181</v>
      </c>
      <c r="AQ50">
        <f>Reorganized!AQ56</f>
        <v>70.965470954156643</v>
      </c>
      <c r="AR50">
        <f>Reorganized!AR56</f>
        <v>53.002252190772069</v>
      </c>
      <c r="AS50">
        <f>Reorganized!AS56</f>
        <v>48.144929200400114</v>
      </c>
      <c r="AT50" s="2">
        <f>Reorganized!AT56</f>
        <v>43.314151623669673</v>
      </c>
      <c r="AU50">
        <f>Reorganized!AU56</f>
        <v>60.305731826442354</v>
      </c>
      <c r="AV50">
        <f>Reorganized!AV56</f>
        <v>59.287455035872171</v>
      </c>
      <c r="AW50">
        <f>Reorganized!AW56</f>
        <v>55.278398228232732</v>
      </c>
      <c r="AX50">
        <f>Reorganized!AX56</f>
        <v>55.65416424532026</v>
      </c>
      <c r="AY50">
        <f>Reorganized!AY56</f>
        <v>55.313831080781441</v>
      </c>
      <c r="AZ50">
        <f>Reorganized!AZ56</f>
        <v>55.881269725381159</v>
      </c>
      <c r="BA50">
        <f>Reorganized!BA56</f>
        <v>44.148891678402471</v>
      </c>
      <c r="BB50">
        <f>Reorganized!BB56</f>
        <v>72.88066819063755</v>
      </c>
      <c r="BC50">
        <f>Reorganized!BC56</f>
        <v>49.84515144685345</v>
      </c>
      <c r="BD50">
        <f>Reorganized!BD56</f>
        <v>51.669662967330787</v>
      </c>
      <c r="BE50" s="2">
        <f>Reorganized!BE56</f>
        <v>53.055025536530401</v>
      </c>
      <c r="BF50">
        <f>Reorganized!BF56</f>
        <v>50.775197270602447</v>
      </c>
      <c r="BG50">
        <f>Reorganized!BG56</f>
        <v>52.771002732648299</v>
      </c>
      <c r="BH50">
        <f>Reorganized!BH56</f>
        <v>47.49611580374664</v>
      </c>
      <c r="BI50">
        <f>Reorganized!BI56</f>
        <v>55.602458415158523</v>
      </c>
      <c r="BJ50">
        <f>Reorganized!BJ56</f>
        <v>47.83738556263328</v>
      </c>
      <c r="BK50">
        <f>Reorganized!BK56</f>
        <v>43.686196011345501</v>
      </c>
      <c r="BL50">
        <f>Reorganized!BL56</f>
        <v>52.357707850807245</v>
      </c>
      <c r="BM50">
        <f>Reorganized!BM56</f>
        <v>66.664440855673021</v>
      </c>
      <c r="BN50">
        <f>Reorganized!BN56</f>
        <v>49.69835414940659</v>
      </c>
      <c r="BO50">
        <f>Reorganized!BO56</f>
        <v>45.25514731353389</v>
      </c>
      <c r="BP50" s="2">
        <f>Reorganized!BP56</f>
        <v>51.902386885499467</v>
      </c>
      <c r="BQ50">
        <f>Reorganized!BQ56</f>
        <v>64.631399916953029</v>
      </c>
      <c r="BR50">
        <f>Reorganized!BR56</f>
        <v>58.74683299623711</v>
      </c>
      <c r="BS50">
        <f>Reorganized!BS56</f>
        <v>57.915279744135255</v>
      </c>
      <c r="BT50">
        <f>Reorganized!BT56</f>
        <v>53.83555106623276</v>
      </c>
      <c r="BU50">
        <f>Reorganized!BU56</f>
        <v>64.38334409278589</v>
      </c>
      <c r="BV50">
        <f>Reorganized!BV56</f>
        <v>65.829375857144626</v>
      </c>
      <c r="BW50">
        <f>Reorganized!BW56</f>
        <v>58.786107205748401</v>
      </c>
      <c r="BX50">
        <f>Reorganized!BX56</f>
        <v>54.314315636300428</v>
      </c>
      <c r="BY50">
        <f>Reorganized!BY56</f>
        <v>65.248966778830876</v>
      </c>
      <c r="BZ50">
        <f>Reorganized!BZ56</f>
        <v>58.535144079774142</v>
      </c>
      <c r="CA50" s="2">
        <f>Reorganized!CA56</f>
        <v>51.608185716382906</v>
      </c>
      <c r="CB50">
        <f>Reorganized!CB56</f>
        <v>58.601693000823481</v>
      </c>
      <c r="CC50">
        <f>Reorganized!CC56</f>
        <v>64.417839290584624</v>
      </c>
      <c r="CD50">
        <f>Reorganized!CD56</f>
        <v>48.043016753290956</v>
      </c>
      <c r="CE50">
        <f>Reorganized!CE56</f>
        <v>60.354933774011712</v>
      </c>
      <c r="CF50">
        <f>Reorganized!CF56</f>
        <v>50.188244979187814</v>
      </c>
      <c r="CG50">
        <f>Reorganized!CG56</f>
        <v>49.475230972858533</v>
      </c>
      <c r="CH50">
        <f>Reorganized!CH56</f>
        <v>62.129062691296895</v>
      </c>
      <c r="CI50">
        <f>Reorganized!CI56</f>
        <v>66.47544610685722</v>
      </c>
      <c r="CJ50">
        <f>Reorganized!CJ56</f>
        <v>52.758270279696887</v>
      </c>
      <c r="CK50">
        <f>Reorganized!CK56</f>
        <v>62.842281489002225</v>
      </c>
      <c r="CL50" s="2">
        <f>Reorganized!CL56</f>
        <v>61.510786789965863</v>
      </c>
    </row>
    <row r="51" spans="1:90" x14ac:dyDescent="0.25">
      <c r="A51">
        <v>11</v>
      </c>
      <c r="B51" s="4">
        <v>68.003899443333296</v>
      </c>
      <c r="C51">
        <f>Reorganized!C57</f>
        <v>55.729135507830712</v>
      </c>
      <c r="D51">
        <f>Reorganized!D57</f>
        <v>57.321158260887849</v>
      </c>
      <c r="E51">
        <f>Reorganized!E57</f>
        <v>68.664806553132834</v>
      </c>
      <c r="F51">
        <f>Reorganized!F57</f>
        <v>50.758418934469866</v>
      </c>
      <c r="G51">
        <f>Reorganized!G57</f>
        <v>58.720328474243608</v>
      </c>
      <c r="H51">
        <f>Reorganized!H57</f>
        <v>59.284626078261226</v>
      </c>
      <c r="I51">
        <f>Reorganized!I57</f>
        <v>66.015738543828448</v>
      </c>
      <c r="J51">
        <f>Reorganized!J57</f>
        <v>60.281078085777359</v>
      </c>
      <c r="K51">
        <f>Reorganized!K57</f>
        <v>59.167250871118078</v>
      </c>
      <c r="L51">
        <f>Reorganized!L57</f>
        <v>57.827678160664739</v>
      </c>
      <c r="M51" s="2">
        <f>Reorganized!M57</f>
        <v>45.658204390177879</v>
      </c>
      <c r="N51">
        <f>Reorganized!N57</f>
        <v>56.086683386697509</v>
      </c>
      <c r="O51">
        <f>Reorganized!O57</f>
        <v>61.84072396626388</v>
      </c>
      <c r="P51">
        <f>Reorganized!P57</f>
        <v>54.314226592822209</v>
      </c>
      <c r="Q51">
        <f>Reorganized!Q57</f>
        <v>61.18538835961121</v>
      </c>
      <c r="R51">
        <f>Reorganized!R57</f>
        <v>51.468047964349175</v>
      </c>
      <c r="S51">
        <f>Reorganized!S57</f>
        <v>55.503094496117747</v>
      </c>
      <c r="T51">
        <f>Reorganized!T57</f>
        <v>63.08987634582185</v>
      </c>
      <c r="U51">
        <f>Reorganized!U57</f>
        <v>81.103988961136523</v>
      </c>
      <c r="V51">
        <f>Reorganized!V57</f>
        <v>54.324036529830948</v>
      </c>
      <c r="W51">
        <f>Reorganized!W57</f>
        <v>54.392386627054513</v>
      </c>
      <c r="X51" s="2">
        <f>Reorganized!X57</f>
        <v>51.546895167461763</v>
      </c>
      <c r="Y51">
        <f>Reorganized!Y57</f>
        <v>34.851753545006851</v>
      </c>
      <c r="Z51">
        <f>Reorganized!Z57</f>
        <v>37.084550782799667</v>
      </c>
      <c r="AA51">
        <f>Reorganized!AA57</f>
        <v>43.167335867317639</v>
      </c>
      <c r="AB51">
        <f>Reorganized!AB57</f>
        <v>40.58169125387036</v>
      </c>
      <c r="AC51">
        <f>Reorganized!AC57</f>
        <v>45.074487498985313</v>
      </c>
      <c r="AD51">
        <f>Reorganized!AD57</f>
        <v>45.338610783225441</v>
      </c>
      <c r="AE51">
        <f>Reorganized!AE57</f>
        <v>41.891460397263323</v>
      </c>
      <c r="AF51">
        <f>Reorganized!AF57</f>
        <v>60.44118269943624</v>
      </c>
      <c r="AG51">
        <f>Reorganized!AG57</f>
        <v>45.223311653491962</v>
      </c>
      <c r="AH51">
        <f>Reorganized!AH57</f>
        <v>45.769988534912784</v>
      </c>
      <c r="AI51" s="2">
        <f>Reorganized!AI57</f>
        <v>35.453800537782598</v>
      </c>
      <c r="AJ51">
        <f>Reorganized!AJ57</f>
        <v>44.926477841716959</v>
      </c>
      <c r="AK51">
        <f>Reorganized!AK57</f>
        <v>40.523598338096321</v>
      </c>
      <c r="AL51">
        <f>Reorganized!AL57</f>
        <v>51.093543428537011</v>
      </c>
      <c r="AM51">
        <f>Reorganized!AM57</f>
        <v>40.992693930748587</v>
      </c>
      <c r="AN51">
        <f>Reorganized!AN57</f>
        <v>66.444498306180833</v>
      </c>
      <c r="AO51">
        <f>Reorganized!AO57</f>
        <v>48.311095994487438</v>
      </c>
      <c r="AP51">
        <f>Reorganized!AP57</f>
        <v>48.778584138080831</v>
      </c>
      <c r="AQ51">
        <f>Reorganized!AQ57</f>
        <v>68.56420946787604</v>
      </c>
      <c r="AR51">
        <f>Reorganized!AR57</f>
        <v>52.380974964990095</v>
      </c>
      <c r="AS51">
        <f>Reorganized!AS57</f>
        <v>47.296361008209075</v>
      </c>
      <c r="AT51" s="2">
        <f>Reorganized!AT57</f>
        <v>43.374860505359948</v>
      </c>
      <c r="AU51">
        <f>Reorganized!AU57</f>
        <v>58.46096247470264</v>
      </c>
      <c r="AV51">
        <f>Reorganized!AV57</f>
        <v>56.479838346640676</v>
      </c>
      <c r="AW51">
        <f>Reorganized!AW57</f>
        <v>52.922493255639921</v>
      </c>
      <c r="AX51">
        <f>Reorganized!AX57</f>
        <v>53.712010473431754</v>
      </c>
      <c r="AY51">
        <f>Reorganized!AY57</f>
        <v>53.094736972604835</v>
      </c>
      <c r="AZ51">
        <f>Reorganized!AZ57</f>
        <v>54.379001106260574</v>
      </c>
      <c r="BA51">
        <f>Reorganized!BA57</f>
        <v>42.984251565614798</v>
      </c>
      <c r="BB51">
        <f>Reorganized!BB57</f>
        <v>71.281747644465113</v>
      </c>
      <c r="BC51">
        <f>Reorganized!BC57</f>
        <v>48.473249245662885</v>
      </c>
      <c r="BD51">
        <f>Reorganized!BD57</f>
        <v>50.192779022411663</v>
      </c>
      <c r="BE51" s="2">
        <f>Reorganized!BE57</f>
        <v>52.44554116330896</v>
      </c>
      <c r="BF51">
        <f>Reorganized!BF57</f>
        <v>49.481876893055293</v>
      </c>
      <c r="BG51">
        <f>Reorganized!BG57</f>
        <v>50.83398325662619</v>
      </c>
      <c r="BH51">
        <f>Reorganized!BH57</f>
        <v>46.622283333353991</v>
      </c>
      <c r="BI51">
        <f>Reorganized!BI57</f>
        <v>54.32432532204195</v>
      </c>
      <c r="BJ51">
        <f>Reorganized!BJ57</f>
        <v>46.377606673511721</v>
      </c>
      <c r="BK51">
        <f>Reorganized!BK57</f>
        <v>41.947345419907577</v>
      </c>
      <c r="BL51">
        <f>Reorganized!BL57</f>
        <v>50.49515539814918</v>
      </c>
      <c r="BM51">
        <f>Reorganized!BM57</f>
        <v>64.276051180210686</v>
      </c>
      <c r="BN51">
        <f>Reorganized!BN57</f>
        <v>48.402037128980858</v>
      </c>
      <c r="BO51">
        <f>Reorganized!BO57</f>
        <v>44.11910780963737</v>
      </c>
      <c r="BP51" s="2">
        <f>Reorganized!BP57</f>
        <v>50.683751418998426</v>
      </c>
      <c r="BQ51">
        <f>Reorganized!BQ57</f>
        <v>62.473617524764052</v>
      </c>
      <c r="BR51">
        <f>Reorganized!BR57</f>
        <v>55.094234968882404</v>
      </c>
      <c r="BS51">
        <f>Reorganized!BS57</f>
        <v>53.349641645845495</v>
      </c>
      <c r="BT51">
        <f>Reorganized!BT57</f>
        <v>50.372109674986021</v>
      </c>
      <c r="BU51">
        <f>Reorganized!BU57</f>
        <v>60.798909279274511</v>
      </c>
      <c r="BV51">
        <f>Reorganized!BV57</f>
        <v>61.987527618352232</v>
      </c>
      <c r="BW51">
        <f>Reorganized!BW57</f>
        <v>55.554779014603703</v>
      </c>
      <c r="BX51">
        <f>Reorganized!BX57</f>
        <v>50.644445755186759</v>
      </c>
      <c r="BY51">
        <f>Reorganized!BY57</f>
        <v>60.92257528021031</v>
      </c>
      <c r="BZ51">
        <f>Reorganized!BZ57</f>
        <v>54.450291622110576</v>
      </c>
      <c r="CA51" s="2">
        <f>Reorganized!CA57</f>
        <v>48.754098077647619</v>
      </c>
      <c r="CB51">
        <f>Reorganized!CB57</f>
        <v>57.462945457000387</v>
      </c>
      <c r="CC51">
        <f>Reorganized!CC57</f>
        <v>62.185281866959933</v>
      </c>
      <c r="CD51">
        <f>Reorganized!CD57</f>
        <v>46.646010860477219</v>
      </c>
      <c r="CE51">
        <f>Reorganized!CE57</f>
        <v>58.480252021696558</v>
      </c>
      <c r="CF51">
        <f>Reorganized!CF57</f>
        <v>49.348427314854575</v>
      </c>
      <c r="CG51">
        <f>Reorganized!CG57</f>
        <v>48.102163029073232</v>
      </c>
      <c r="CH51">
        <f>Reorganized!CH57</f>
        <v>59.875714944035522</v>
      </c>
      <c r="CI51">
        <f>Reorganized!CI57</f>
        <v>63.196167563464947</v>
      </c>
      <c r="CJ51">
        <f>Reorganized!CJ57</f>
        <v>52.364646687934318</v>
      </c>
      <c r="CK51">
        <f>Reorganized!CK57</f>
        <v>60.29242222018663</v>
      </c>
      <c r="CL51" s="2">
        <f>Reorganized!CL57</f>
        <v>58.866863858223105</v>
      </c>
    </row>
    <row r="52" spans="1:90" x14ac:dyDescent="0.25">
      <c r="A52">
        <v>12</v>
      </c>
      <c r="B52" s="4">
        <v>74.694491194999998</v>
      </c>
      <c r="C52">
        <f>Reorganized!C58</f>
        <v>55.066017106678267</v>
      </c>
      <c r="D52">
        <f>Reorganized!D58</f>
        <v>57.073292330118193</v>
      </c>
      <c r="E52">
        <f>Reorganized!E58</f>
        <v>68.475109062956832</v>
      </c>
      <c r="F52">
        <f>Reorganized!F58</f>
        <v>49.707744821702015</v>
      </c>
      <c r="G52">
        <f>Reorganized!G58</f>
        <v>57.65397962976121</v>
      </c>
      <c r="H52">
        <f>Reorganized!H58</f>
        <v>58.195379281250126</v>
      </c>
      <c r="I52">
        <f>Reorganized!I58</f>
        <v>65.268957923671607</v>
      </c>
      <c r="J52">
        <f>Reorganized!J58</f>
        <v>59.667482804960791</v>
      </c>
      <c r="K52">
        <f>Reorganized!K58</f>
        <v>58.383941242691556</v>
      </c>
      <c r="L52">
        <f>Reorganized!L58</f>
        <v>56.684330127616377</v>
      </c>
      <c r="M52" s="2">
        <f>Reorganized!M58</f>
        <v>45.210932034199764</v>
      </c>
      <c r="N52">
        <f>Reorganized!N58</f>
        <v>55.681392908652384</v>
      </c>
      <c r="O52">
        <f>Reorganized!O58</f>
        <v>61.744527567682859</v>
      </c>
      <c r="P52">
        <f>Reorganized!P58</f>
        <v>54.690507599851095</v>
      </c>
      <c r="Q52">
        <f>Reorganized!Q58</f>
        <v>60.084255352825402</v>
      </c>
      <c r="R52">
        <f>Reorganized!R58</f>
        <v>51.476741592904084</v>
      </c>
      <c r="S52">
        <f>Reorganized!S58</f>
        <v>54.973660224382449</v>
      </c>
      <c r="T52">
        <f>Reorganized!T58</f>
        <v>63.210593605383728</v>
      </c>
      <c r="U52">
        <f>Reorganized!U58</f>
        <v>80.457086510705224</v>
      </c>
      <c r="V52">
        <f>Reorganized!V58</f>
        <v>53.936617152039759</v>
      </c>
      <c r="W52">
        <f>Reorganized!W58</f>
        <v>54.386546849617389</v>
      </c>
      <c r="X52" s="2">
        <f>Reorganized!X58</f>
        <v>50.06329076962961</v>
      </c>
      <c r="Y52">
        <f>Reorganized!Y58</f>
        <v>36.470286039772702</v>
      </c>
      <c r="Z52">
        <f>Reorganized!Z58</f>
        <v>37.814205092548249</v>
      </c>
      <c r="AA52">
        <f>Reorganized!AA58</f>
        <v>44.559041655579279</v>
      </c>
      <c r="AB52">
        <f>Reorganized!AB58</f>
        <v>41.561792063656746</v>
      </c>
      <c r="AC52">
        <f>Reorganized!AC58</f>
        <v>46.455668659031055</v>
      </c>
      <c r="AD52">
        <f>Reorganized!AD58</f>
        <v>47.408592047526845</v>
      </c>
      <c r="AE52">
        <f>Reorganized!AE58</f>
        <v>43.322802841363867</v>
      </c>
      <c r="AF52">
        <f>Reorganized!AF58</f>
        <v>63.372025766452985</v>
      </c>
      <c r="AG52">
        <f>Reorganized!AG58</f>
        <v>47.58923932495096</v>
      </c>
      <c r="AH52">
        <f>Reorganized!AH58</f>
        <v>48.139918028044363</v>
      </c>
      <c r="AI52" s="2">
        <f>Reorganized!AI58</f>
        <v>35.806704486831443</v>
      </c>
      <c r="AJ52">
        <f>Reorganized!AJ58</f>
        <v>44.420111615110542</v>
      </c>
      <c r="AK52">
        <f>Reorganized!AK58</f>
        <v>40.656674326973423</v>
      </c>
      <c r="AL52">
        <f>Reorganized!AL58</f>
        <v>51.175709930842608</v>
      </c>
      <c r="AM52">
        <f>Reorganized!AM58</f>
        <v>40.771702575972419</v>
      </c>
      <c r="AN52">
        <f>Reorganized!AN58</f>
        <v>66.021239174984871</v>
      </c>
      <c r="AO52">
        <f>Reorganized!AO58</f>
        <v>48.335598318880002</v>
      </c>
      <c r="AP52">
        <f>Reorganized!AP58</f>
        <v>48.738754759268744</v>
      </c>
      <c r="AQ52">
        <f>Reorganized!AQ58</f>
        <v>66.653260201414497</v>
      </c>
      <c r="AR52">
        <f>Reorganized!AR58</f>
        <v>52.910209173269713</v>
      </c>
      <c r="AS52">
        <f>Reorganized!AS58</f>
        <v>47.657033022167546</v>
      </c>
      <c r="AT52" s="2">
        <f>Reorganized!AT58</f>
        <v>41.972206793229333</v>
      </c>
      <c r="AU52">
        <f>Reorganized!AU58</f>
        <v>58.089974432939954</v>
      </c>
      <c r="AV52">
        <f>Reorganized!AV58</f>
        <v>55.743066344274247</v>
      </c>
      <c r="AW52">
        <f>Reorganized!AW58</f>
        <v>53.662363167598649</v>
      </c>
      <c r="AX52">
        <f>Reorganized!AX58</f>
        <v>53.356623458419158</v>
      </c>
      <c r="AY52">
        <f>Reorganized!AY58</f>
        <v>53.529069800950388</v>
      </c>
      <c r="AZ52">
        <f>Reorganized!AZ58</f>
        <v>54.576071532113389</v>
      </c>
      <c r="BA52">
        <f>Reorganized!BA58</f>
        <v>43.602064153056737</v>
      </c>
      <c r="BB52">
        <f>Reorganized!BB58</f>
        <v>71.51470381339783</v>
      </c>
      <c r="BC52">
        <f>Reorganized!BC58</f>
        <v>49.340108769151435</v>
      </c>
      <c r="BD52">
        <f>Reorganized!BD58</f>
        <v>51.33025776702474</v>
      </c>
      <c r="BE52" s="2">
        <f>Reorganized!BE58</f>
        <v>52.370231795390964</v>
      </c>
      <c r="BF52">
        <f>Reorganized!BF58</f>
        <v>49.369736514147341</v>
      </c>
      <c r="BG52">
        <f>Reorganized!BG58</f>
        <v>49.450746590205569</v>
      </c>
      <c r="BH52">
        <f>Reorganized!BH58</f>
        <v>45.722058564265978</v>
      </c>
      <c r="BI52">
        <f>Reorganized!BI58</f>
        <v>53.085928210968625</v>
      </c>
      <c r="BJ52">
        <f>Reorganized!BJ58</f>
        <v>45.734168168617344</v>
      </c>
      <c r="BK52">
        <f>Reorganized!BK58</f>
        <v>41.388297341511134</v>
      </c>
      <c r="BL52">
        <f>Reorganized!BL58</f>
        <v>49.530267767501243</v>
      </c>
      <c r="BM52">
        <f>Reorganized!BM58</f>
        <v>62.707108671122448</v>
      </c>
      <c r="BN52">
        <f>Reorganized!BN58</f>
        <v>47.921196266265333</v>
      </c>
      <c r="BO52">
        <f>Reorganized!BO58</f>
        <v>43.931547591353052</v>
      </c>
      <c r="BP52" s="2">
        <f>Reorganized!BP58</f>
        <v>49.079973793891739</v>
      </c>
      <c r="BQ52">
        <f>Reorganized!BQ58</f>
        <v>61.427302799820339</v>
      </c>
      <c r="BR52">
        <f>Reorganized!BR58</f>
        <v>53.683415779166033</v>
      </c>
      <c r="BS52">
        <f>Reorganized!BS58</f>
        <v>53.048007190576996</v>
      </c>
      <c r="BT52">
        <f>Reorganized!BT58</f>
        <v>50.881897501774645</v>
      </c>
      <c r="BU52">
        <f>Reorganized!BU58</f>
        <v>60.15358489726129</v>
      </c>
      <c r="BV52">
        <f>Reorganized!BV58</f>
        <v>60.349206646551316</v>
      </c>
      <c r="BW52">
        <f>Reorganized!BW58</f>
        <v>54.418356290182956</v>
      </c>
      <c r="BX52">
        <f>Reorganized!BX58</f>
        <v>49.923802944543795</v>
      </c>
      <c r="BY52">
        <f>Reorganized!BY58</f>
        <v>60.600415724112842</v>
      </c>
      <c r="BZ52">
        <f>Reorganized!BZ58</f>
        <v>53.551559793421923</v>
      </c>
      <c r="CA52" s="2">
        <f>Reorganized!CA58</f>
        <v>46.997757805624481</v>
      </c>
      <c r="CB52">
        <f>Reorganized!CB58</f>
        <v>54.628562909255429</v>
      </c>
      <c r="CC52">
        <f>Reorganized!CC58</f>
        <v>59.712077908227634</v>
      </c>
      <c r="CD52">
        <f>Reorganized!CD58</f>
        <v>45.304378532633578</v>
      </c>
      <c r="CE52">
        <f>Reorganized!CE58</f>
        <v>57.068973452399497</v>
      </c>
      <c r="CF52">
        <f>Reorganized!CF58</f>
        <v>47.210723808225765</v>
      </c>
      <c r="CG52">
        <f>Reorganized!CG58</f>
        <v>46.857856538046576</v>
      </c>
      <c r="CH52">
        <f>Reorganized!CH58</f>
        <v>57.949573372905483</v>
      </c>
      <c r="CI52">
        <f>Reorganized!CI58</f>
        <v>61.690460445978864</v>
      </c>
      <c r="CJ52">
        <f>Reorganized!CJ58</f>
        <v>49.96782564072069</v>
      </c>
      <c r="CK52">
        <f>Reorganized!CK58</f>
        <v>58.069663815688116</v>
      </c>
      <c r="CL52" s="2">
        <f>Reorganized!CL58</f>
        <v>56.350018745672934</v>
      </c>
    </row>
    <row r="53" spans="1:90" x14ac:dyDescent="0.25">
      <c r="B53" s="4"/>
    </row>
    <row r="54" spans="1:90" x14ac:dyDescent="0.25">
      <c r="A54" t="s">
        <v>149</v>
      </c>
      <c r="B54" s="4"/>
    </row>
    <row r="55" spans="1:90" x14ac:dyDescent="0.25">
      <c r="A55" s="5">
        <v>1</v>
      </c>
      <c r="B55" s="4">
        <v>1.3543423783333299</v>
      </c>
      <c r="C55">
        <f>C27/C41</f>
        <v>2.6173320519057364</v>
      </c>
      <c r="D55">
        <f t="shared" ref="D55:BO56" si="22">D27/D41</f>
        <v>3.2110209319511132</v>
      </c>
      <c r="E55">
        <f t="shared" si="22"/>
        <v>2.6121430463249808</v>
      </c>
      <c r="F55">
        <f t="shared" si="22"/>
        <v>3.2544840186134398</v>
      </c>
      <c r="G55">
        <f t="shared" si="22"/>
        <v>2.8456907199838173</v>
      </c>
      <c r="H55">
        <f t="shared" si="22"/>
        <v>2.489556761439998</v>
      </c>
      <c r="I55">
        <f t="shared" si="22"/>
        <v>2.9029027240972032</v>
      </c>
      <c r="J55">
        <f t="shared" si="22"/>
        <v>2.9461406161430892</v>
      </c>
      <c r="K55">
        <f t="shared" si="22"/>
        <v>2.468245774052765</v>
      </c>
      <c r="L55">
        <f t="shared" si="22"/>
        <v>2.9456889888877926</v>
      </c>
      <c r="M55" s="2">
        <f t="shared" si="22"/>
        <v>3.4726761481032447</v>
      </c>
      <c r="N55">
        <f t="shared" si="22"/>
        <v>2.6955522949477029</v>
      </c>
      <c r="O55">
        <f t="shared" si="22"/>
        <v>2.5804185912005573</v>
      </c>
      <c r="P55">
        <f t="shared" si="22"/>
        <v>3.0242590403107243</v>
      </c>
      <c r="Q55">
        <f t="shared" si="22"/>
        <v>2.8080777605851943</v>
      </c>
      <c r="R55">
        <f t="shared" si="22"/>
        <v>3.1154865643239456</v>
      </c>
      <c r="S55">
        <f t="shared" si="22"/>
        <v>3.0767825480902649</v>
      </c>
      <c r="T55">
        <f t="shared" si="22"/>
        <v>2.8765844093833968</v>
      </c>
      <c r="U55">
        <f t="shared" si="22"/>
        <v>2.736279539514713</v>
      </c>
      <c r="V55">
        <f t="shared" si="22"/>
        <v>2.755822339459892</v>
      </c>
      <c r="W55">
        <f t="shared" si="22"/>
        <v>2.6971909280918109</v>
      </c>
      <c r="X55" s="2">
        <f t="shared" si="22"/>
        <v>2.5369796549120665</v>
      </c>
      <c r="Y55">
        <f t="shared" si="22"/>
        <v>1.7193405748831749</v>
      </c>
      <c r="Z55">
        <f t="shared" si="22"/>
        <v>1.5935775864384913</v>
      </c>
      <c r="AA55">
        <f t="shared" si="22"/>
        <v>1.5418141378182462</v>
      </c>
      <c r="AB55">
        <f t="shared" si="22"/>
        <v>1.6097246352618764</v>
      </c>
      <c r="AC55">
        <f t="shared" si="22"/>
        <v>1.6509227922185805</v>
      </c>
      <c r="AD55">
        <f t="shared" si="22"/>
        <v>1.4135613760563799</v>
      </c>
      <c r="AE55">
        <f t="shared" si="22"/>
        <v>1.7837447550175045</v>
      </c>
      <c r="AF55">
        <f t="shared" si="22"/>
        <v>1.5954792622028207</v>
      </c>
      <c r="AG55">
        <f t="shared" si="22"/>
        <v>1.570486206225373</v>
      </c>
      <c r="AH55">
        <f t="shared" si="22"/>
        <v>1.702143471138021</v>
      </c>
      <c r="AI55" s="2">
        <f t="shared" si="22"/>
        <v>1.8769060675177076</v>
      </c>
      <c r="AJ55">
        <f t="shared" si="22"/>
        <v>1.2840826435269737</v>
      </c>
      <c r="AK55">
        <f t="shared" si="22"/>
        <v>1.4333983654113884</v>
      </c>
      <c r="AL55">
        <f t="shared" si="22"/>
        <v>1.5062524330191878</v>
      </c>
      <c r="AM55">
        <f t="shared" si="22"/>
        <v>1.3711728465610682</v>
      </c>
      <c r="AN55">
        <f t="shared" si="22"/>
        <v>1.4705058269475626</v>
      </c>
      <c r="AO55">
        <f t="shared" si="22"/>
        <v>1.2632806669288164</v>
      </c>
      <c r="AP55">
        <f t="shared" si="22"/>
        <v>1.1468393604182003</v>
      </c>
      <c r="AQ55">
        <f t="shared" si="22"/>
        <v>1.3170435566115211</v>
      </c>
      <c r="AR55">
        <f t="shared" si="22"/>
        <v>1.1140016146165796</v>
      </c>
      <c r="AS55">
        <f t="shared" si="22"/>
        <v>0.64889404115524796</v>
      </c>
      <c r="AT55" s="2">
        <f t="shared" si="22"/>
        <v>1.7820617845673437</v>
      </c>
      <c r="AU55">
        <f t="shared" si="22"/>
        <v>3.2899763124577373</v>
      </c>
      <c r="AV55">
        <f t="shared" si="22"/>
        <v>3.4285774981168902</v>
      </c>
      <c r="AW55">
        <f t="shared" si="22"/>
        <v>3.7660101775050268</v>
      </c>
      <c r="AX55">
        <f t="shared" si="22"/>
        <v>3.42753976477686</v>
      </c>
      <c r="AY55">
        <f t="shared" si="22"/>
        <v>3.5512547098963418</v>
      </c>
      <c r="AZ55">
        <f t="shared" si="22"/>
        <v>3.4106598532250341</v>
      </c>
      <c r="BA55">
        <f t="shared" si="22"/>
        <v>4.2241873555806615</v>
      </c>
      <c r="BB55">
        <f t="shared" si="22"/>
        <v>3.4781864560234963</v>
      </c>
      <c r="BC55">
        <f t="shared" si="22"/>
        <v>3.5318890794887592</v>
      </c>
      <c r="BD55">
        <f t="shared" si="22"/>
        <v>3.2715514965451664</v>
      </c>
      <c r="BE55" s="2">
        <f t="shared" si="22"/>
        <v>3.4530775678891699</v>
      </c>
      <c r="BF55">
        <f t="shared" si="22"/>
        <v>3.4777455583458377</v>
      </c>
      <c r="BG55">
        <f t="shared" si="22"/>
        <v>3.4902595400315857</v>
      </c>
      <c r="BH55">
        <f t="shared" si="22"/>
        <v>3.9135752553724399</v>
      </c>
      <c r="BI55">
        <f t="shared" si="22"/>
        <v>3.408177282917773</v>
      </c>
      <c r="BJ55">
        <f t="shared" si="22"/>
        <v>4.2107876789408225</v>
      </c>
      <c r="BK55">
        <f t="shared" si="22"/>
        <v>3.7151863184714249</v>
      </c>
      <c r="BL55">
        <f t="shared" si="22"/>
        <v>3.7635236723573979</v>
      </c>
      <c r="BM55">
        <f t="shared" si="22"/>
        <v>3.5013445928420808</v>
      </c>
      <c r="BN55">
        <f t="shared" si="22"/>
        <v>3.9637480145404447</v>
      </c>
      <c r="BO55">
        <f t="shared" si="22"/>
        <v>4.3513227611070482</v>
      </c>
      <c r="BP55" s="2">
        <f t="shared" ref="BP55:CL59" si="23">BP27/BP41</f>
        <v>3.8013209032430595</v>
      </c>
      <c r="BQ55">
        <f t="shared" si="23"/>
        <v>1.769086640816087</v>
      </c>
      <c r="BR55">
        <f t="shared" si="23"/>
        <v>1.9955186368663633</v>
      </c>
      <c r="BS55">
        <f t="shared" si="23"/>
        <v>1.9018009478533595</v>
      </c>
      <c r="BT55">
        <f t="shared" si="23"/>
        <v>2.0005736497884956</v>
      </c>
      <c r="BU55">
        <f t="shared" si="23"/>
        <v>1.9268117744049722</v>
      </c>
      <c r="BV55">
        <f t="shared" si="23"/>
        <v>1.930307646101568</v>
      </c>
      <c r="BW55">
        <f t="shared" si="23"/>
        <v>2.0173683055542817</v>
      </c>
      <c r="BX55">
        <f t="shared" si="23"/>
        <v>2.1715681666825417</v>
      </c>
      <c r="BY55">
        <f t="shared" si="23"/>
        <v>1.9161476964143918</v>
      </c>
      <c r="BZ55">
        <f t="shared" si="23"/>
        <v>1.9850876733952316</v>
      </c>
      <c r="CA55" s="2">
        <f t="shared" si="23"/>
        <v>2.075948145059388</v>
      </c>
      <c r="CB55">
        <f t="shared" si="23"/>
        <v>1.7613113666451121</v>
      </c>
      <c r="CC55">
        <f t="shared" si="23"/>
        <v>1.7762919019440022</v>
      </c>
      <c r="CD55">
        <f t="shared" si="23"/>
        <v>2.34834014863157</v>
      </c>
      <c r="CE55">
        <f t="shared" si="23"/>
        <v>1.794849960837243</v>
      </c>
      <c r="CF55">
        <f t="shared" si="23"/>
        <v>2.131971297987171</v>
      </c>
      <c r="CG55">
        <f t="shared" si="23"/>
        <v>2.0802014011296843</v>
      </c>
      <c r="CH55">
        <f t="shared" si="23"/>
        <v>1.787064615425294</v>
      </c>
      <c r="CI55">
        <f t="shared" si="23"/>
        <v>1.9104027672956707</v>
      </c>
      <c r="CJ55">
        <f t="shared" si="23"/>
        <v>2.1941241068857962</v>
      </c>
      <c r="CK55">
        <f t="shared" si="23"/>
        <v>1.8206838397030778</v>
      </c>
      <c r="CL55" s="2">
        <f t="shared" si="23"/>
        <v>1.8634002643133196</v>
      </c>
    </row>
    <row r="56" spans="1:90" x14ac:dyDescent="0.25">
      <c r="A56" s="5">
        <v>2</v>
      </c>
      <c r="B56" s="4">
        <v>7.9729140033333303</v>
      </c>
      <c r="C56">
        <f t="shared" ref="C56:R65" si="24">C28/C42</f>
        <v>2.5662086882199437</v>
      </c>
      <c r="D56">
        <f t="shared" si="24"/>
        <v>3.1621616019259493</v>
      </c>
      <c r="E56">
        <f t="shared" si="24"/>
        <v>2.5418882099295894</v>
      </c>
      <c r="F56">
        <f t="shared" si="24"/>
        <v>3.1290260765489974</v>
      </c>
      <c r="G56">
        <f t="shared" si="24"/>
        <v>2.7320288738652247</v>
      </c>
      <c r="H56">
        <f t="shared" si="24"/>
        <v>2.4310279654948332</v>
      </c>
      <c r="I56">
        <f t="shared" si="24"/>
        <v>2.7697377742640894</v>
      </c>
      <c r="J56">
        <f t="shared" si="24"/>
        <v>2.885126111836597</v>
      </c>
      <c r="K56">
        <f t="shared" si="24"/>
        <v>3.1945592479963132</v>
      </c>
      <c r="L56">
        <f t="shared" si="24"/>
        <v>2.7877600025244207</v>
      </c>
      <c r="M56" s="2">
        <f t="shared" si="24"/>
        <v>3.3733421784829809</v>
      </c>
      <c r="N56">
        <f t="shared" si="24"/>
        <v>2.6973548991449525</v>
      </c>
      <c r="O56">
        <f t="shared" si="24"/>
        <v>2.6087672863553846</v>
      </c>
      <c r="P56">
        <f t="shared" si="24"/>
        <v>2.8972010289111885</v>
      </c>
      <c r="Q56">
        <f t="shared" si="24"/>
        <v>2.6957011457310869</v>
      </c>
      <c r="R56">
        <f t="shared" si="24"/>
        <v>2.8846307575830163</v>
      </c>
      <c r="S56">
        <f t="shared" si="22"/>
        <v>2.9383495386063552</v>
      </c>
      <c r="T56">
        <f t="shared" si="22"/>
        <v>2.7962738768733844</v>
      </c>
      <c r="U56">
        <f t="shared" si="22"/>
        <v>2.6926577045229259</v>
      </c>
      <c r="V56">
        <f t="shared" si="22"/>
        <v>2.8139963727319106</v>
      </c>
      <c r="W56">
        <f t="shared" si="22"/>
        <v>2.6581042303953457</v>
      </c>
      <c r="X56" s="2">
        <f t="shared" si="22"/>
        <v>2.4337846225832789</v>
      </c>
      <c r="Y56">
        <f t="shared" si="22"/>
        <v>1.7047549939723137</v>
      </c>
      <c r="Z56">
        <f t="shared" si="22"/>
        <v>1.6878920960300072</v>
      </c>
      <c r="AA56">
        <f t="shared" si="22"/>
        <v>1.5342172107646184</v>
      </c>
      <c r="AB56">
        <f t="shared" si="22"/>
        <v>1.6788060314435376</v>
      </c>
      <c r="AC56">
        <f t="shared" si="22"/>
        <v>1.6578389648728897</v>
      </c>
      <c r="AD56">
        <f t="shared" si="22"/>
        <v>1.4987212864054846</v>
      </c>
      <c r="AE56">
        <f t="shared" si="22"/>
        <v>1.8764366285629812</v>
      </c>
      <c r="AF56">
        <f t="shared" si="22"/>
        <v>1.6815270439310683</v>
      </c>
      <c r="AG56">
        <f t="shared" si="22"/>
        <v>1.7466191284488071</v>
      </c>
      <c r="AH56">
        <f t="shared" si="22"/>
        <v>1.766675176333967</v>
      </c>
      <c r="AI56" s="2">
        <f t="shared" si="22"/>
        <v>1.9364401715856565</v>
      </c>
      <c r="AJ56">
        <f t="shared" si="22"/>
        <v>1.3686663746196603</v>
      </c>
      <c r="AK56">
        <f t="shared" si="22"/>
        <v>1.4251815322769603</v>
      </c>
      <c r="AL56">
        <f t="shared" si="22"/>
        <v>1.4696028820938372</v>
      </c>
      <c r="AM56">
        <f t="shared" si="22"/>
        <v>1.4106913542236179</v>
      </c>
      <c r="AN56">
        <f t="shared" si="22"/>
        <v>1.4043695077807103</v>
      </c>
      <c r="AO56">
        <f t="shared" si="22"/>
        <v>1.3512689034972525</v>
      </c>
      <c r="AP56">
        <f t="shared" si="22"/>
        <v>1.2504748275340301</v>
      </c>
      <c r="AQ56">
        <f t="shared" si="22"/>
        <v>1.2662515887899215</v>
      </c>
      <c r="AR56">
        <f t="shared" si="22"/>
        <v>1.3692155998028397</v>
      </c>
      <c r="AS56">
        <f t="shared" si="22"/>
        <v>0.76236887264410236</v>
      </c>
      <c r="AT56" s="2">
        <f t="shared" si="22"/>
        <v>1.7702594949973198</v>
      </c>
      <c r="AU56">
        <f t="shared" si="22"/>
        <v>3.0938451855222491</v>
      </c>
      <c r="AV56">
        <f t="shared" si="22"/>
        <v>3.1964480990436086</v>
      </c>
      <c r="AW56">
        <f t="shared" si="22"/>
        <v>3.5382997947620916</v>
      </c>
      <c r="AX56">
        <f t="shared" si="22"/>
        <v>3.2216397341853429</v>
      </c>
      <c r="AY56">
        <f t="shared" si="22"/>
        <v>3.3735597174760126</v>
      </c>
      <c r="AZ56">
        <f t="shared" si="22"/>
        <v>3.3622611635236073</v>
      </c>
      <c r="BA56">
        <f t="shared" si="22"/>
        <v>4.1548648064002309</v>
      </c>
      <c r="BB56">
        <f t="shared" si="22"/>
        <v>3.3147198532534552</v>
      </c>
      <c r="BC56">
        <f t="shared" si="22"/>
        <v>3.4019244869712217</v>
      </c>
      <c r="BD56">
        <f t="shared" si="22"/>
        <v>3.136596363113008</v>
      </c>
      <c r="BE56" s="2">
        <f t="shared" si="22"/>
        <v>3.2666474346390753</v>
      </c>
      <c r="BF56">
        <f t="shared" si="22"/>
        <v>3.2941899776361656</v>
      </c>
      <c r="BG56">
        <f t="shared" si="22"/>
        <v>3.3549496751857641</v>
      </c>
      <c r="BH56">
        <f t="shared" si="22"/>
        <v>3.9453410212386988</v>
      </c>
      <c r="BI56">
        <f t="shared" si="22"/>
        <v>3.2564380839571991</v>
      </c>
      <c r="BJ56">
        <f t="shared" si="22"/>
        <v>4.1033367358909159</v>
      </c>
      <c r="BK56">
        <f t="shared" si="22"/>
        <v>3.618841295999244</v>
      </c>
      <c r="BL56">
        <f t="shared" si="22"/>
        <v>3.7715329917556226</v>
      </c>
      <c r="BM56">
        <f t="shared" si="22"/>
        <v>3.2890075307635107</v>
      </c>
      <c r="BN56">
        <f t="shared" si="22"/>
        <v>3.9351635367500322</v>
      </c>
      <c r="BO56">
        <f t="shared" si="22"/>
        <v>4.0861661395435407</v>
      </c>
      <c r="BP56" s="2">
        <f t="shared" si="23"/>
        <v>3.5694672902846305</v>
      </c>
      <c r="BQ56">
        <f t="shared" si="23"/>
        <v>1.6287343459288208</v>
      </c>
      <c r="BR56">
        <f t="shared" si="23"/>
        <v>1.8226457788655901</v>
      </c>
      <c r="BS56">
        <f t="shared" si="23"/>
        <v>1.7493919441217145</v>
      </c>
      <c r="BT56">
        <f t="shared" si="23"/>
        <v>1.8454234308611503</v>
      </c>
      <c r="BU56">
        <f t="shared" si="23"/>
        <v>1.8488557300901611</v>
      </c>
      <c r="BV56">
        <f t="shared" si="23"/>
        <v>1.8276677368360597</v>
      </c>
      <c r="BW56">
        <f t="shared" si="23"/>
        <v>1.8653724986667606</v>
      </c>
      <c r="BX56">
        <f t="shared" si="23"/>
        <v>2.0319650992965492</v>
      </c>
      <c r="BY56">
        <f t="shared" si="23"/>
        <v>1.8311440515801654</v>
      </c>
      <c r="BZ56">
        <f t="shared" si="23"/>
        <v>1.8463388059006087</v>
      </c>
      <c r="CA56" s="2">
        <f t="shared" si="23"/>
        <v>1.8980455069181219</v>
      </c>
      <c r="CB56">
        <f t="shared" si="23"/>
        <v>1.671259218390992</v>
      </c>
      <c r="CC56">
        <f t="shared" si="23"/>
        <v>1.6446827715018539</v>
      </c>
      <c r="CD56">
        <f t="shared" si="23"/>
        <v>2.1893671273760562</v>
      </c>
      <c r="CE56">
        <f t="shared" si="23"/>
        <v>1.6696914103522009</v>
      </c>
      <c r="CF56">
        <f t="shared" si="23"/>
        <v>2.019796478708034</v>
      </c>
      <c r="CG56">
        <f t="shared" si="23"/>
        <v>1.9729779660833255</v>
      </c>
      <c r="CH56">
        <f t="shared" si="23"/>
        <v>1.6251896043025056</v>
      </c>
      <c r="CI56">
        <f t="shared" si="23"/>
        <v>1.7586097126738909</v>
      </c>
      <c r="CJ56">
        <f t="shared" si="23"/>
        <v>2.0753763609701776</v>
      </c>
      <c r="CK56">
        <f t="shared" si="23"/>
        <v>1.7016340806210517</v>
      </c>
      <c r="CL56" s="2">
        <f t="shared" si="23"/>
        <v>1.8063576293698824</v>
      </c>
    </row>
    <row r="57" spans="1:90" x14ac:dyDescent="0.25">
      <c r="A57" s="6">
        <v>3</v>
      </c>
      <c r="B57" s="7">
        <v>14.6135856683333</v>
      </c>
      <c r="C57">
        <f t="shared" si="24"/>
        <v>2.5328257857800383</v>
      </c>
      <c r="D57">
        <f t="shared" ref="D57:BO60" si="25">D29/D43</f>
        <v>3.1257590073815797</v>
      </c>
      <c r="E57">
        <f t="shared" si="25"/>
        <v>2.5012316549376101</v>
      </c>
      <c r="F57">
        <f t="shared" si="25"/>
        <v>3.0255798778276528</v>
      </c>
      <c r="G57">
        <f t="shared" si="25"/>
        <v>2.6695315182831125</v>
      </c>
      <c r="H57">
        <f t="shared" si="25"/>
        <v>2.4274768467015591</v>
      </c>
      <c r="I57">
        <f t="shared" si="25"/>
        <v>2.7086105273182142</v>
      </c>
      <c r="J57">
        <f t="shared" si="25"/>
        <v>2.8245594694107852</v>
      </c>
      <c r="K57">
        <f t="shared" si="25"/>
        <v>2.9566755316271034</v>
      </c>
      <c r="L57">
        <f t="shared" si="25"/>
        <v>2.7263379405268391</v>
      </c>
      <c r="M57" s="2">
        <f t="shared" si="25"/>
        <v>3.3538498711849329</v>
      </c>
      <c r="N57">
        <f t="shared" si="25"/>
        <v>2.6480410446612193</v>
      </c>
      <c r="O57">
        <f t="shared" si="25"/>
        <v>2.523723786747138</v>
      </c>
      <c r="P57">
        <f t="shared" si="25"/>
        <v>2.787476674812611</v>
      </c>
      <c r="Q57">
        <f t="shared" si="25"/>
        <v>2.5620358535017074</v>
      </c>
      <c r="R57">
        <f t="shared" si="25"/>
        <v>2.8364320807962144</v>
      </c>
      <c r="S57">
        <f t="shared" si="25"/>
        <v>2.8669024218620853</v>
      </c>
      <c r="T57">
        <f t="shared" si="25"/>
        <v>2.760931766293381</v>
      </c>
      <c r="U57">
        <f t="shared" si="25"/>
        <v>2.5934186286325778</v>
      </c>
      <c r="V57">
        <f t="shared" si="25"/>
        <v>2.5756959866927582</v>
      </c>
      <c r="W57">
        <f t="shared" si="25"/>
        <v>2.5830880514141694</v>
      </c>
      <c r="X57" s="2">
        <f t="shared" si="25"/>
        <v>2.3701061911275669</v>
      </c>
      <c r="Y57">
        <f t="shared" si="25"/>
        <v>1.7543781675339289</v>
      </c>
      <c r="Z57">
        <f t="shared" si="25"/>
        <v>1.753177158573433</v>
      </c>
      <c r="AA57">
        <f t="shared" si="25"/>
        <v>1.5731210733521253</v>
      </c>
      <c r="AB57">
        <f t="shared" si="25"/>
        <v>1.715283205780979</v>
      </c>
      <c r="AC57">
        <f t="shared" si="25"/>
        <v>1.7290399325437056</v>
      </c>
      <c r="AD57">
        <f t="shared" si="25"/>
        <v>1.505617930087626</v>
      </c>
      <c r="AE57">
        <f t="shared" si="25"/>
        <v>1.8770093757467936</v>
      </c>
      <c r="AF57">
        <f t="shared" si="25"/>
        <v>1.6812304020263154</v>
      </c>
      <c r="AG57">
        <f t="shared" si="25"/>
        <v>1.6124523856235644</v>
      </c>
      <c r="AH57">
        <f t="shared" si="25"/>
        <v>1.8144381108402683</v>
      </c>
      <c r="AI57" s="2">
        <f t="shared" si="25"/>
        <v>1.8883733368989941</v>
      </c>
      <c r="AJ57">
        <f t="shared" si="25"/>
        <v>1.3416650708733056</v>
      </c>
      <c r="AK57">
        <f t="shared" si="25"/>
        <v>1.4140341610915494</v>
      </c>
      <c r="AL57">
        <f t="shared" si="25"/>
        <v>1.4317992185289163</v>
      </c>
      <c r="AM57">
        <f t="shared" si="25"/>
        <v>1.3814290737010415</v>
      </c>
      <c r="AN57">
        <f t="shared" si="25"/>
        <v>1.3583389988301571</v>
      </c>
      <c r="AO57">
        <f t="shared" si="25"/>
        <v>1.3429663217335803</v>
      </c>
      <c r="AP57">
        <f t="shared" si="25"/>
        <v>1.3409138266441192</v>
      </c>
      <c r="AQ57">
        <f t="shared" si="25"/>
        <v>1.2162857127783435</v>
      </c>
      <c r="AR57">
        <f t="shared" si="25"/>
        <v>1.0966542281065115</v>
      </c>
      <c r="AS57">
        <f t="shared" si="25"/>
        <v>0.74923490941169324</v>
      </c>
      <c r="AT57" s="2">
        <f t="shared" si="25"/>
        <v>1.8353500356233263</v>
      </c>
      <c r="AU57">
        <f t="shared" si="25"/>
        <v>3.0842301557557352</v>
      </c>
      <c r="AV57">
        <f t="shared" si="25"/>
        <v>3.1860385878755224</v>
      </c>
      <c r="AW57">
        <f t="shared" si="25"/>
        <v>3.5069803699589635</v>
      </c>
      <c r="AX57">
        <f t="shared" si="25"/>
        <v>3.1964618197840191</v>
      </c>
      <c r="AY57">
        <f t="shared" si="25"/>
        <v>3.3913452367311105</v>
      </c>
      <c r="AZ57">
        <f t="shared" si="25"/>
        <v>3.3210655628500754</v>
      </c>
      <c r="BA57">
        <f t="shared" si="25"/>
        <v>4.1189340431240886</v>
      </c>
      <c r="BB57">
        <f t="shared" si="25"/>
        <v>3.2833427502472299</v>
      </c>
      <c r="BC57">
        <f t="shared" si="25"/>
        <v>3.2743997847850381</v>
      </c>
      <c r="BD57">
        <f t="shared" si="25"/>
        <v>3.1211703602617233</v>
      </c>
      <c r="BE57" s="2">
        <f t="shared" si="25"/>
        <v>3.2810891508370581</v>
      </c>
      <c r="BF57">
        <f t="shared" si="25"/>
        <v>3.2873914594034384</v>
      </c>
      <c r="BG57">
        <f t="shared" si="25"/>
        <v>3.3444212939806608</v>
      </c>
      <c r="BH57">
        <f t="shared" si="25"/>
        <v>3.9003103980807605</v>
      </c>
      <c r="BI57">
        <f t="shared" si="25"/>
        <v>3.2439339023423908</v>
      </c>
      <c r="BJ57">
        <f t="shared" si="25"/>
        <v>4.0589597896009328</v>
      </c>
      <c r="BK57">
        <f t="shared" si="25"/>
        <v>3.6165256721473265</v>
      </c>
      <c r="BL57">
        <f t="shared" si="25"/>
        <v>3.7103049468550608</v>
      </c>
      <c r="BM57">
        <f t="shared" si="25"/>
        <v>3.2505653143819759</v>
      </c>
      <c r="BN57">
        <f t="shared" si="25"/>
        <v>3.7659279361578677</v>
      </c>
      <c r="BO57">
        <f t="shared" si="25"/>
        <v>4.0303734034580776</v>
      </c>
      <c r="BP57" s="2">
        <f t="shared" si="23"/>
        <v>3.5523702641124735</v>
      </c>
      <c r="BQ57">
        <f t="shared" si="23"/>
        <v>1.6009434053419327</v>
      </c>
      <c r="BR57">
        <f t="shared" si="23"/>
        <v>1.7778313896419491</v>
      </c>
      <c r="BS57">
        <f t="shared" si="23"/>
        <v>1.6920816310732631</v>
      </c>
      <c r="BT57">
        <f t="shared" si="23"/>
        <v>1.7948082959380089</v>
      </c>
      <c r="BU57">
        <f t="shared" si="23"/>
        <v>1.7614326162496166</v>
      </c>
      <c r="BV57">
        <f t="shared" si="23"/>
        <v>1.751796251896006</v>
      </c>
      <c r="BW57">
        <f t="shared" si="23"/>
        <v>1.8144045663697579</v>
      </c>
      <c r="BX57">
        <f t="shared" si="23"/>
        <v>1.9866106645576347</v>
      </c>
      <c r="BY57">
        <f t="shared" si="23"/>
        <v>1.7330038429777688</v>
      </c>
      <c r="BZ57">
        <f t="shared" si="23"/>
        <v>1.8170691019328074</v>
      </c>
      <c r="CA57" s="2">
        <f t="shared" si="23"/>
        <v>1.853703197565306</v>
      </c>
      <c r="CB57">
        <f t="shared" si="23"/>
        <v>1.6169499765081141</v>
      </c>
      <c r="CC57">
        <f t="shared" si="23"/>
        <v>1.5974912808449335</v>
      </c>
      <c r="CD57">
        <f t="shared" si="23"/>
        <v>2.120247012883544</v>
      </c>
      <c r="CE57">
        <f t="shared" si="23"/>
        <v>1.6431457163816037</v>
      </c>
      <c r="CF57">
        <f t="shared" si="23"/>
        <v>1.9436254544779734</v>
      </c>
      <c r="CG57">
        <f t="shared" si="23"/>
        <v>1.9113707110208804</v>
      </c>
      <c r="CH57">
        <f t="shared" si="23"/>
        <v>1.5617291459336191</v>
      </c>
      <c r="CI57">
        <f t="shared" si="23"/>
        <v>1.7306683273261823</v>
      </c>
      <c r="CJ57">
        <f t="shared" si="23"/>
        <v>1.9833508395843042</v>
      </c>
      <c r="CK57">
        <f t="shared" si="23"/>
        <v>1.6668561030369713</v>
      </c>
      <c r="CL57" s="2">
        <f t="shared" si="23"/>
        <v>1.7783168943700898</v>
      </c>
    </row>
    <row r="58" spans="1:90" x14ac:dyDescent="0.25">
      <c r="A58" s="8">
        <v>4</v>
      </c>
      <c r="B58" s="9">
        <v>21.383477558333301</v>
      </c>
      <c r="C58">
        <f t="shared" si="24"/>
        <v>1.5097071437398666</v>
      </c>
      <c r="D58">
        <f t="shared" si="25"/>
        <v>1.8822469918431504</v>
      </c>
      <c r="E58">
        <f t="shared" si="25"/>
        <v>1.4733436985553565</v>
      </c>
      <c r="F58">
        <f t="shared" si="25"/>
        <v>1.8509779025845983</v>
      </c>
      <c r="G58">
        <f t="shared" si="25"/>
        <v>1.6258866947457442</v>
      </c>
      <c r="H58">
        <f t="shared" si="25"/>
        <v>1.4765105241472343</v>
      </c>
      <c r="I58">
        <f t="shared" si="25"/>
        <v>1.5400134712071833</v>
      </c>
      <c r="J58">
        <f t="shared" si="25"/>
        <v>1.7556626769701866</v>
      </c>
      <c r="K58">
        <f t="shared" si="25"/>
        <v>1.18211311272412</v>
      </c>
      <c r="L58">
        <f t="shared" si="25"/>
        <v>1.5684029254361469</v>
      </c>
      <c r="M58" s="2">
        <f t="shared" si="25"/>
        <v>2.0101324409798838</v>
      </c>
      <c r="N58">
        <f t="shared" si="25"/>
        <v>1.5664385265191323</v>
      </c>
      <c r="O58">
        <f t="shared" si="25"/>
        <v>1.4293322145752547</v>
      </c>
      <c r="P58">
        <f t="shared" si="25"/>
        <v>1.6892769808515427</v>
      </c>
      <c r="Q58">
        <f t="shared" si="25"/>
        <v>1.4806065006993956</v>
      </c>
      <c r="R58">
        <f t="shared" si="25"/>
        <v>1.7448718900504183</v>
      </c>
      <c r="S58">
        <f t="shared" si="25"/>
        <v>1.7477405217505411</v>
      </c>
      <c r="T58">
        <f t="shared" si="25"/>
        <v>1.6765071895094523</v>
      </c>
      <c r="U58">
        <f t="shared" si="25"/>
        <v>1.5375827172532057</v>
      </c>
      <c r="V58">
        <f t="shared" si="25"/>
        <v>1.5024352545931803</v>
      </c>
      <c r="W58">
        <f t="shared" si="25"/>
        <v>1.5112477015649788</v>
      </c>
      <c r="X58" s="2">
        <f t="shared" si="25"/>
        <v>1.356011158041682</v>
      </c>
      <c r="Y58">
        <f t="shared" si="25"/>
        <v>0.65596720666650232</v>
      </c>
      <c r="Z58">
        <f t="shared" si="25"/>
        <v>0.60314184575658425</v>
      </c>
      <c r="AA58">
        <f t="shared" si="25"/>
        <v>0.68134142828635891</v>
      </c>
      <c r="AB58">
        <f t="shared" si="25"/>
        <v>0.57288022709091102</v>
      </c>
      <c r="AC58">
        <f t="shared" si="25"/>
        <v>0.71116747969380167</v>
      </c>
      <c r="AD58">
        <f t="shared" si="25"/>
        <v>0.46464751290336231</v>
      </c>
      <c r="AE58">
        <f t="shared" si="25"/>
        <v>0.54487104439752154</v>
      </c>
      <c r="AF58">
        <f t="shared" si="25"/>
        <v>0.58556967554505657</v>
      </c>
      <c r="AG58">
        <f t="shared" si="25"/>
        <v>0.62946303376565238</v>
      </c>
      <c r="AH58">
        <f t="shared" si="25"/>
        <v>0.54507666039491387</v>
      </c>
      <c r="AI58" s="2">
        <f t="shared" si="25"/>
        <v>0.56819765301782799</v>
      </c>
      <c r="AJ58">
        <f t="shared" si="25"/>
        <v>0.46777125378419382</v>
      </c>
      <c r="AK58">
        <f t="shared" si="25"/>
        <v>0.47602918055594273</v>
      </c>
      <c r="AL58">
        <f t="shared" si="25"/>
        <v>0.50298855871801784</v>
      </c>
      <c r="AM58">
        <f t="shared" si="25"/>
        <v>0.47770642392173696</v>
      </c>
      <c r="AN58">
        <f t="shared" si="25"/>
        <v>0.45383118831566321</v>
      </c>
      <c r="AO58">
        <f t="shared" si="25"/>
        <v>0.41700936845455605</v>
      </c>
      <c r="AP58">
        <f t="shared" si="25"/>
        <v>0.50531485105851826</v>
      </c>
      <c r="AQ58">
        <f t="shared" si="25"/>
        <v>0.38709648671406166</v>
      </c>
      <c r="AR58">
        <f t="shared" si="25"/>
        <v>0.22720827747134353</v>
      </c>
      <c r="AS58">
        <f t="shared" si="25"/>
        <v>-0.17246428184261467</v>
      </c>
      <c r="AT58" s="2">
        <f t="shared" si="25"/>
        <v>0.76449821241085714</v>
      </c>
      <c r="AU58">
        <f t="shared" si="25"/>
        <v>1.2909883468190546</v>
      </c>
      <c r="AV58">
        <f t="shared" si="25"/>
        <v>1.3405413903258807</v>
      </c>
      <c r="AW58">
        <f t="shared" si="25"/>
        <v>1.4931453459471347</v>
      </c>
      <c r="AX58">
        <f t="shared" si="25"/>
        <v>1.3275756518406645</v>
      </c>
      <c r="AY58">
        <f t="shared" si="25"/>
        <v>1.4239138672884422</v>
      </c>
      <c r="AZ58">
        <f t="shared" si="25"/>
        <v>1.4168133647307719</v>
      </c>
      <c r="BA58">
        <f t="shared" si="25"/>
        <v>1.6960318634241289</v>
      </c>
      <c r="BB58">
        <f t="shared" si="25"/>
        <v>1.3603958865300607</v>
      </c>
      <c r="BC58">
        <f t="shared" si="25"/>
        <v>1.4231777004155637</v>
      </c>
      <c r="BD58">
        <f t="shared" si="25"/>
        <v>1.3005568228798929</v>
      </c>
      <c r="BE58" s="2">
        <f t="shared" si="25"/>
        <v>1.3877101235028286</v>
      </c>
      <c r="BF58">
        <f t="shared" si="25"/>
        <v>1.2916638521031054</v>
      </c>
      <c r="BG58">
        <f t="shared" si="25"/>
        <v>1.3207621183759979</v>
      </c>
      <c r="BH58">
        <f t="shared" si="25"/>
        <v>1.5083934198122613</v>
      </c>
      <c r="BI58">
        <f t="shared" si="25"/>
        <v>1.2546724719314515</v>
      </c>
      <c r="BJ58">
        <f t="shared" si="25"/>
        <v>1.4791415825520902</v>
      </c>
      <c r="BK58">
        <f t="shared" si="25"/>
        <v>1.4704013625645922</v>
      </c>
      <c r="BL58">
        <f t="shared" si="25"/>
        <v>1.3873793477138485</v>
      </c>
      <c r="BM58">
        <f t="shared" si="25"/>
        <v>1.275966143785918</v>
      </c>
      <c r="BN58">
        <f t="shared" si="25"/>
        <v>1.4603038042036429</v>
      </c>
      <c r="BO58">
        <f t="shared" si="25"/>
        <v>1.5246053214322828</v>
      </c>
      <c r="BP58" s="2">
        <f t="shared" si="23"/>
        <v>1.3447910522457387</v>
      </c>
      <c r="BQ58">
        <f t="shared" si="23"/>
        <v>0.45378685780225003</v>
      </c>
      <c r="BR58">
        <f t="shared" si="23"/>
        <v>0.47794141262529266</v>
      </c>
      <c r="BS58">
        <f t="shared" si="23"/>
        <v>0.47304441738745878</v>
      </c>
      <c r="BT58">
        <f t="shared" si="23"/>
        <v>0.51108834184823793</v>
      </c>
      <c r="BU58">
        <f t="shared" si="23"/>
        <v>0.48910396350343494</v>
      </c>
      <c r="BV58">
        <f t="shared" si="23"/>
        <v>0.49237294812312871</v>
      </c>
      <c r="BW58">
        <f t="shared" si="23"/>
        <v>0.57371054946398103</v>
      </c>
      <c r="BX58">
        <f t="shared" si="23"/>
        <v>0.52039747301369443</v>
      </c>
      <c r="BY58">
        <f t="shared" si="23"/>
        <v>0.50161631095831727</v>
      </c>
      <c r="BZ58">
        <f t="shared" si="23"/>
        <v>0.48548577316952707</v>
      </c>
      <c r="CA58" s="2">
        <f t="shared" si="23"/>
        <v>0.54450807669810453</v>
      </c>
      <c r="CB58">
        <f t="shared" si="23"/>
        <v>0.47006175404158856</v>
      </c>
      <c r="CC58">
        <f t="shared" si="23"/>
        <v>0.46534448965306979</v>
      </c>
      <c r="CD58">
        <f t="shared" si="23"/>
        <v>0.62925913710139991</v>
      </c>
      <c r="CE58">
        <f t="shared" si="23"/>
        <v>0.44712199041039768</v>
      </c>
      <c r="CF58">
        <f t="shared" si="23"/>
        <v>0.57803350456939118</v>
      </c>
      <c r="CG58">
        <f t="shared" si="23"/>
        <v>0.55917942323666436</v>
      </c>
      <c r="CH58">
        <f t="shared" si="23"/>
        <v>0.47184186209349743</v>
      </c>
      <c r="CI58">
        <f t="shared" si="23"/>
        <v>0.48822594031524708</v>
      </c>
      <c r="CJ58">
        <f t="shared" si="23"/>
        <v>0.68372029492592568</v>
      </c>
      <c r="CK58">
        <f t="shared" si="23"/>
        <v>0.45689960093936099</v>
      </c>
      <c r="CL58" s="2">
        <f t="shared" si="23"/>
        <v>0.4841947587724369</v>
      </c>
    </row>
    <row r="59" spans="1:90" x14ac:dyDescent="0.25">
      <c r="A59" s="5">
        <v>5</v>
      </c>
      <c r="B59" s="4">
        <v>28.001789183333301</v>
      </c>
      <c r="C59">
        <f t="shared" si="24"/>
        <v>1.5494810867184683</v>
      </c>
      <c r="D59">
        <f t="shared" si="25"/>
        <v>1.8214731986225023</v>
      </c>
      <c r="E59">
        <f t="shared" si="25"/>
        <v>1.4940714040989893</v>
      </c>
      <c r="F59">
        <f t="shared" si="25"/>
        <v>1.8437220542822779</v>
      </c>
      <c r="G59">
        <f t="shared" si="25"/>
        <v>1.6190070500222831</v>
      </c>
      <c r="H59">
        <f t="shared" si="25"/>
        <v>1.5148266716231547</v>
      </c>
      <c r="I59">
        <f t="shared" si="25"/>
        <v>1.5469921368113968</v>
      </c>
      <c r="J59">
        <f t="shared" si="25"/>
        <v>1.7651980285705817</v>
      </c>
      <c r="K59">
        <f t="shared" si="25"/>
        <v>1.7571450982153038</v>
      </c>
      <c r="L59">
        <f t="shared" si="25"/>
        <v>1.6006475462741445</v>
      </c>
      <c r="M59" s="2">
        <f t="shared" si="25"/>
        <v>1.9934137633467937</v>
      </c>
      <c r="N59">
        <f t="shared" si="25"/>
        <v>1.5840971847384318</v>
      </c>
      <c r="O59">
        <f t="shared" si="25"/>
        <v>1.4200465125516517</v>
      </c>
      <c r="P59">
        <f t="shared" si="25"/>
        <v>1.6583051714326071</v>
      </c>
      <c r="Q59">
        <f t="shared" si="25"/>
        <v>1.5379417669952968</v>
      </c>
      <c r="R59">
        <f t="shared" si="25"/>
        <v>1.8243546452572494</v>
      </c>
      <c r="S59">
        <f t="shared" si="25"/>
        <v>1.7427486643806887</v>
      </c>
      <c r="T59">
        <f t="shared" si="25"/>
        <v>1.6117918971949705</v>
      </c>
      <c r="U59">
        <f t="shared" si="25"/>
        <v>1.5409560931537476</v>
      </c>
      <c r="V59">
        <f t="shared" si="25"/>
        <v>1.4561536423063668</v>
      </c>
      <c r="W59">
        <f t="shared" si="25"/>
        <v>1.5135753341838298</v>
      </c>
      <c r="X59" s="2">
        <f t="shared" si="25"/>
        <v>1.360350766148436</v>
      </c>
      <c r="Y59">
        <f t="shared" si="25"/>
        <v>0.59999445721099709</v>
      </c>
      <c r="Z59">
        <f t="shared" si="25"/>
        <v>0.52106106488198922</v>
      </c>
      <c r="AA59">
        <f t="shared" si="25"/>
        <v>0.62712073493439902</v>
      </c>
      <c r="AB59">
        <f t="shared" si="25"/>
        <v>0.53078043945496411</v>
      </c>
      <c r="AC59">
        <f t="shared" si="25"/>
        <v>0.65692589198855766</v>
      </c>
      <c r="AD59">
        <f t="shared" si="25"/>
        <v>0.39898821635556631</v>
      </c>
      <c r="AE59">
        <f t="shared" si="25"/>
        <v>0.53019999857749045</v>
      </c>
      <c r="AF59">
        <f t="shared" si="25"/>
        <v>0.52148538677439549</v>
      </c>
      <c r="AG59">
        <f t="shared" si="25"/>
        <v>0.54888269802182454</v>
      </c>
      <c r="AH59">
        <f t="shared" si="25"/>
        <v>0.55549445942410502</v>
      </c>
      <c r="AI59" s="2">
        <f t="shared" si="25"/>
        <v>0.5710970878253675</v>
      </c>
      <c r="AJ59">
        <f t="shared" si="25"/>
        <v>0.41618811073138612</v>
      </c>
      <c r="AK59">
        <f t="shared" si="25"/>
        <v>0.46044433470378726</v>
      </c>
      <c r="AL59">
        <f t="shared" si="25"/>
        <v>0.46236985021976856</v>
      </c>
      <c r="AM59">
        <f t="shared" si="25"/>
        <v>0.51509405276822051</v>
      </c>
      <c r="AN59">
        <f t="shared" si="25"/>
        <v>0.41358682801534136</v>
      </c>
      <c r="AO59">
        <f t="shared" si="25"/>
        <v>0.40773918710994311</v>
      </c>
      <c r="AP59">
        <f t="shared" si="25"/>
        <v>0.46418902709559479</v>
      </c>
      <c r="AQ59">
        <f t="shared" si="25"/>
        <v>0.42199400107309892</v>
      </c>
      <c r="AR59">
        <f t="shared" si="25"/>
        <v>0.26466286053036303</v>
      </c>
      <c r="AS59">
        <f t="shared" si="25"/>
        <v>-0.14781535098036844</v>
      </c>
      <c r="AT59" s="2">
        <f t="shared" si="25"/>
        <v>0.73041264190957622</v>
      </c>
      <c r="AU59">
        <f t="shared" si="25"/>
        <v>1.3551317962738185</v>
      </c>
      <c r="AV59">
        <f t="shared" si="25"/>
        <v>1.3986216242743181</v>
      </c>
      <c r="AW59">
        <f t="shared" si="25"/>
        <v>1.535108844711107</v>
      </c>
      <c r="AX59">
        <f t="shared" si="25"/>
        <v>1.3987864431615959</v>
      </c>
      <c r="AY59">
        <f t="shared" si="25"/>
        <v>1.4557795348592844</v>
      </c>
      <c r="AZ59">
        <f t="shared" si="25"/>
        <v>1.4202551013797382</v>
      </c>
      <c r="BA59">
        <f t="shared" si="25"/>
        <v>1.7071013595805957</v>
      </c>
      <c r="BB59">
        <f t="shared" si="25"/>
        <v>1.4045921882908488</v>
      </c>
      <c r="BC59">
        <f t="shared" si="25"/>
        <v>1.4199527557109326</v>
      </c>
      <c r="BD59">
        <f t="shared" si="25"/>
        <v>1.3207722311903574</v>
      </c>
      <c r="BE59" s="2">
        <f t="shared" si="25"/>
        <v>1.3902177091818666</v>
      </c>
      <c r="BF59">
        <f t="shared" si="25"/>
        <v>1.3103177620263067</v>
      </c>
      <c r="BG59">
        <f t="shared" si="25"/>
        <v>1.3341055817216956</v>
      </c>
      <c r="BH59">
        <f t="shared" si="25"/>
        <v>1.4734913947872896</v>
      </c>
      <c r="BI59">
        <f t="shared" si="25"/>
        <v>1.2853552704068532</v>
      </c>
      <c r="BJ59">
        <f t="shared" si="25"/>
        <v>1.5051391512726069</v>
      </c>
      <c r="BK59">
        <f t="shared" si="25"/>
        <v>1.5000971626430943</v>
      </c>
      <c r="BL59">
        <f t="shared" si="25"/>
        <v>1.412893629761399</v>
      </c>
      <c r="BM59">
        <f t="shared" si="25"/>
        <v>1.3202640051157624</v>
      </c>
      <c r="BN59">
        <f t="shared" si="25"/>
        <v>1.450426512146447</v>
      </c>
      <c r="BO59">
        <f t="shared" si="25"/>
        <v>1.5212832110260266</v>
      </c>
      <c r="BP59" s="2">
        <f t="shared" si="23"/>
        <v>1.333131795850933</v>
      </c>
      <c r="BQ59">
        <f t="shared" si="23"/>
        <v>0.51361650681214088</v>
      </c>
      <c r="BR59">
        <f t="shared" si="23"/>
        <v>0.54465474110761014</v>
      </c>
      <c r="BS59">
        <f t="shared" si="23"/>
        <v>0.55016397885374968</v>
      </c>
      <c r="BT59">
        <f t="shared" si="23"/>
        <v>0.58331368182761234</v>
      </c>
      <c r="BU59">
        <f t="shared" si="23"/>
        <v>0.56654884648881043</v>
      </c>
      <c r="BV59">
        <f t="shared" si="23"/>
        <v>0.55702914712040585</v>
      </c>
      <c r="BW59">
        <f t="shared" si="23"/>
        <v>0.65679252500969421</v>
      </c>
      <c r="BX59">
        <f t="shared" si="23"/>
        <v>0.61396909382488662</v>
      </c>
      <c r="BY59">
        <f t="shared" si="23"/>
        <v>0.5782530461004064</v>
      </c>
      <c r="BZ59">
        <f t="shared" si="23"/>
        <v>0.56760819254957562</v>
      </c>
      <c r="CA59" s="2">
        <f t="shared" si="23"/>
        <v>0.6071683736764194</v>
      </c>
      <c r="CB59">
        <f t="shared" si="23"/>
        <v>0.52822133488468337</v>
      </c>
      <c r="CC59">
        <f t="shared" si="23"/>
        <v>0.50395392082244872</v>
      </c>
      <c r="CD59">
        <f t="shared" si="23"/>
        <v>0.70343948979171145</v>
      </c>
      <c r="CE59">
        <f t="shared" si="23"/>
        <v>0.49545847596916148</v>
      </c>
      <c r="CF59">
        <f t="shared" si="23"/>
        <v>0.62818796260875986</v>
      </c>
      <c r="CG59">
        <f t="shared" si="23"/>
        <v>0.62127740328982939</v>
      </c>
      <c r="CH59">
        <f t="shared" si="23"/>
        <v>0.51178809422574867</v>
      </c>
      <c r="CI59">
        <f t="shared" si="23"/>
        <v>0.53396949692474371</v>
      </c>
      <c r="CJ59">
        <f t="shared" si="23"/>
        <v>0.72075477996040516</v>
      </c>
      <c r="CK59">
        <f t="shared" si="23"/>
        <v>0.503945843448247</v>
      </c>
      <c r="CL59" s="2">
        <f t="shared" si="23"/>
        <v>0.52246850945927625</v>
      </c>
    </row>
    <row r="60" spans="1:90" x14ac:dyDescent="0.25">
      <c r="A60" s="6">
        <v>6</v>
      </c>
      <c r="B60" s="7">
        <v>34.598780769999998</v>
      </c>
      <c r="C60">
        <f t="shared" si="24"/>
        <v>1.5441572365300296</v>
      </c>
      <c r="D60">
        <f t="shared" si="25"/>
        <v>1.829384515523504</v>
      </c>
      <c r="E60">
        <f t="shared" si="25"/>
        <v>1.4803938807531942</v>
      </c>
      <c r="F60">
        <f t="shared" si="25"/>
        <v>1.8155734708947859</v>
      </c>
      <c r="G60">
        <f t="shared" si="25"/>
        <v>1.5658442197745024</v>
      </c>
      <c r="H60">
        <f t="shared" si="25"/>
        <v>1.4797355772748679</v>
      </c>
      <c r="I60">
        <f t="shared" si="25"/>
        <v>1.5386417074234138</v>
      </c>
      <c r="J60">
        <f t="shared" si="25"/>
        <v>1.7498166838002216</v>
      </c>
      <c r="K60">
        <f t="shared" si="25"/>
        <v>1.4358851817291591</v>
      </c>
      <c r="L60">
        <f t="shared" si="25"/>
        <v>1.6214541792786528</v>
      </c>
      <c r="M60" s="2">
        <f t="shared" si="25"/>
        <v>2.0245949185669403</v>
      </c>
      <c r="N60">
        <f t="shared" si="25"/>
        <v>1.6098251766545773</v>
      </c>
      <c r="O60">
        <f t="shared" si="25"/>
        <v>1.4121164807549649</v>
      </c>
      <c r="P60">
        <f t="shared" si="25"/>
        <v>1.6401312987524004</v>
      </c>
      <c r="Q60">
        <f t="shared" si="25"/>
        <v>1.5807341730650233</v>
      </c>
      <c r="R60">
        <f t="shared" si="25"/>
        <v>1.8212963048371342</v>
      </c>
      <c r="S60">
        <f t="shared" si="25"/>
        <v>1.734328084184267</v>
      </c>
      <c r="T60">
        <f t="shared" si="25"/>
        <v>1.5791205863174649</v>
      </c>
      <c r="U60">
        <f t="shared" si="25"/>
        <v>1.5113222524898147</v>
      </c>
      <c r="V60">
        <f t="shared" si="25"/>
        <v>1.4966042595156179</v>
      </c>
      <c r="W60">
        <f t="shared" si="25"/>
        <v>1.5153329018707919</v>
      </c>
      <c r="X60" s="2">
        <f t="shared" si="25"/>
        <v>1.3490407721592286</v>
      </c>
      <c r="Y60">
        <f t="shared" si="25"/>
        <v>0.56889459876207815</v>
      </c>
      <c r="Z60">
        <f t="shared" si="25"/>
        <v>0.52533153686680445</v>
      </c>
      <c r="AA60">
        <f t="shared" si="25"/>
        <v>0.61066208761231178</v>
      </c>
      <c r="AB60">
        <f t="shared" si="25"/>
        <v>0.52600990477536536</v>
      </c>
      <c r="AC60">
        <f t="shared" si="25"/>
        <v>0.60376304104082801</v>
      </c>
      <c r="AD60">
        <f t="shared" si="25"/>
        <v>0.41209520721119575</v>
      </c>
      <c r="AE60">
        <f t="shared" si="25"/>
        <v>0.52222599662091829</v>
      </c>
      <c r="AF60">
        <f t="shared" si="25"/>
        <v>0.49249356723152554</v>
      </c>
      <c r="AG60">
        <f t="shared" si="25"/>
        <v>0.59259783089650442</v>
      </c>
      <c r="AH60">
        <f t="shared" si="25"/>
        <v>0.54258027043332768</v>
      </c>
      <c r="AI60" s="2">
        <f t="shared" si="25"/>
        <v>0.54925372802879924</v>
      </c>
      <c r="AJ60">
        <f t="shared" si="25"/>
        <v>0.43475750652449424</v>
      </c>
      <c r="AK60">
        <f t="shared" si="25"/>
        <v>0.47617098375433364</v>
      </c>
      <c r="AL60">
        <f t="shared" si="25"/>
        <v>0.44324303131634218</v>
      </c>
      <c r="AM60">
        <f t="shared" si="25"/>
        <v>0.50634175368700451</v>
      </c>
      <c r="AN60">
        <f t="shared" si="25"/>
        <v>0.41629911038152612</v>
      </c>
      <c r="AO60">
        <f t="shared" si="25"/>
        <v>0.4549944827498365</v>
      </c>
      <c r="AP60">
        <f t="shared" si="25"/>
        <v>0.48320599513792845</v>
      </c>
      <c r="AQ60">
        <f t="shared" si="25"/>
        <v>0.43044665889101991</v>
      </c>
      <c r="AR60">
        <f t="shared" si="25"/>
        <v>0.44626254450965763</v>
      </c>
      <c r="AS60">
        <f t="shared" si="25"/>
        <v>-0.10144470910930464</v>
      </c>
      <c r="AT60" s="2">
        <f t="shared" si="25"/>
        <v>0.71326427978741802</v>
      </c>
      <c r="AU60">
        <f t="shared" si="25"/>
        <v>1.3554723795597043</v>
      </c>
      <c r="AV60">
        <f t="shared" si="25"/>
        <v>1.4227504760393599</v>
      </c>
      <c r="AW60">
        <f t="shared" si="25"/>
        <v>1.5477185551205928</v>
      </c>
      <c r="AX60">
        <f t="shared" si="25"/>
        <v>1.4076162211246173</v>
      </c>
      <c r="AY60">
        <f t="shared" si="25"/>
        <v>1.4639214358837667</v>
      </c>
      <c r="AZ60">
        <f t="shared" si="25"/>
        <v>1.4144696317437462</v>
      </c>
      <c r="BA60">
        <f t="shared" si="25"/>
        <v>1.7272345009465737</v>
      </c>
      <c r="BB60">
        <f t="shared" si="25"/>
        <v>1.4036017261773777</v>
      </c>
      <c r="BC60">
        <f t="shared" si="25"/>
        <v>1.4516713729116477</v>
      </c>
      <c r="BD60">
        <f t="shared" si="25"/>
        <v>1.3167950974479961</v>
      </c>
      <c r="BE60" s="2">
        <f t="shared" si="25"/>
        <v>1.3646308674310959</v>
      </c>
      <c r="BF60">
        <f t="shared" si="25"/>
        <v>1.3352321839760291</v>
      </c>
      <c r="BG60">
        <f t="shared" si="25"/>
        <v>1.346130717958447</v>
      </c>
      <c r="BH60">
        <f t="shared" si="25"/>
        <v>1.4558538329338089</v>
      </c>
      <c r="BI60">
        <f t="shared" si="25"/>
        <v>1.2851429393751788</v>
      </c>
      <c r="BJ60">
        <f t="shared" si="25"/>
        <v>1.5207998083156717</v>
      </c>
      <c r="BK60">
        <f t="shared" si="25"/>
        <v>1.5405327850829078</v>
      </c>
      <c r="BL60">
        <f t="shared" si="25"/>
        <v>1.4204917235479486</v>
      </c>
      <c r="BM60">
        <f t="shared" si="25"/>
        <v>1.3246610651937825</v>
      </c>
      <c r="BN60">
        <f t="shared" si="25"/>
        <v>1.4905747631806214</v>
      </c>
      <c r="BO60">
        <f t="shared" ref="BO60:CL63" si="26">BO32/BO46</f>
        <v>1.5287478323876367</v>
      </c>
      <c r="BP60" s="2">
        <f t="shared" si="26"/>
        <v>1.3522929033667204</v>
      </c>
      <c r="BQ60">
        <f t="shared" si="26"/>
        <v>0.55048821958384964</v>
      </c>
      <c r="BR60">
        <f t="shared" si="26"/>
        <v>0.58847842703343722</v>
      </c>
      <c r="BS60">
        <f t="shared" si="26"/>
        <v>0.58881527437021142</v>
      </c>
      <c r="BT60">
        <f t="shared" si="26"/>
        <v>0.62528519335891819</v>
      </c>
      <c r="BU60">
        <f t="shared" si="26"/>
        <v>0.60542604597851557</v>
      </c>
      <c r="BV60">
        <f t="shared" si="26"/>
        <v>0.6110500409488504</v>
      </c>
      <c r="BW60">
        <f t="shared" si="26"/>
        <v>0.70099846757153994</v>
      </c>
      <c r="BX60">
        <f t="shared" si="26"/>
        <v>0.64527288161092955</v>
      </c>
      <c r="BY60">
        <f t="shared" si="26"/>
        <v>0.64059487787015978</v>
      </c>
      <c r="BZ60">
        <f t="shared" si="26"/>
        <v>0.60676202678036095</v>
      </c>
      <c r="CA60" s="2">
        <f t="shared" si="26"/>
        <v>0.65520187840666422</v>
      </c>
      <c r="CB60">
        <f t="shared" si="26"/>
        <v>0.54876458117782489</v>
      </c>
      <c r="CC60">
        <f t="shared" si="26"/>
        <v>0.54214999456758595</v>
      </c>
      <c r="CD60">
        <f t="shared" si="26"/>
        <v>0.71994431884410226</v>
      </c>
      <c r="CE60">
        <f t="shared" si="26"/>
        <v>0.52080637965338339</v>
      </c>
      <c r="CF60">
        <f t="shared" si="26"/>
        <v>0.6515552340565397</v>
      </c>
      <c r="CG60">
        <f t="shared" si="26"/>
        <v>0.63431944275924446</v>
      </c>
      <c r="CH60">
        <f t="shared" si="26"/>
        <v>0.51746802284437865</v>
      </c>
      <c r="CI60">
        <f t="shared" si="26"/>
        <v>0.57848602025851925</v>
      </c>
      <c r="CJ60">
        <f t="shared" si="26"/>
        <v>0.75280227886071172</v>
      </c>
      <c r="CK60">
        <f t="shared" si="26"/>
        <v>0.53679018184000371</v>
      </c>
      <c r="CL60" s="2">
        <f t="shared" si="26"/>
        <v>0.55529532173357909</v>
      </c>
    </row>
    <row r="61" spans="1:90" x14ac:dyDescent="0.25">
      <c r="A61" s="8">
        <v>7</v>
      </c>
      <c r="B61" s="9">
        <v>41.313292563333299</v>
      </c>
      <c r="C61">
        <f t="shared" si="24"/>
        <v>2.275497161511578</v>
      </c>
      <c r="D61">
        <f t="shared" ref="D61:BO64" si="27">D33/D47</f>
        <v>2.4671204818774202</v>
      </c>
      <c r="E61">
        <f t="shared" si="27"/>
        <v>2.3238354529954912</v>
      </c>
      <c r="F61">
        <f t="shared" si="27"/>
        <v>2.5887327744472608</v>
      </c>
      <c r="G61">
        <f t="shared" si="27"/>
        <v>2.3340254174879895</v>
      </c>
      <c r="H61">
        <f t="shared" si="27"/>
        <v>2.2889398183483363</v>
      </c>
      <c r="I61">
        <f t="shared" si="27"/>
        <v>2.4074830323688148</v>
      </c>
      <c r="J61">
        <f t="shared" si="27"/>
        <v>2.5119196913695858</v>
      </c>
      <c r="K61">
        <f t="shared" si="27"/>
        <v>2.7295533265231291</v>
      </c>
      <c r="L61">
        <f t="shared" si="27"/>
        <v>2.2777046571147195</v>
      </c>
      <c r="M61" s="2">
        <f t="shared" si="27"/>
        <v>2.6422587100672725</v>
      </c>
      <c r="N61">
        <f t="shared" si="27"/>
        <v>2.3837667889181282</v>
      </c>
      <c r="O61">
        <f t="shared" si="27"/>
        <v>2.2102702352889056</v>
      </c>
      <c r="P61">
        <f t="shared" si="27"/>
        <v>2.5022562519249343</v>
      </c>
      <c r="Q61">
        <f t="shared" si="27"/>
        <v>2.1268736500867229</v>
      </c>
      <c r="R61">
        <f t="shared" si="27"/>
        <v>2.6077515630382577</v>
      </c>
      <c r="S61">
        <f t="shared" si="27"/>
        <v>2.4947350531362216</v>
      </c>
      <c r="T61">
        <f t="shared" si="27"/>
        <v>2.3249189512408983</v>
      </c>
      <c r="U61">
        <f t="shared" si="27"/>
        <v>2.3524503956262541</v>
      </c>
      <c r="V61">
        <f t="shared" si="27"/>
        <v>2.2452958417183182</v>
      </c>
      <c r="W61">
        <f t="shared" si="27"/>
        <v>2.2991786808956092</v>
      </c>
      <c r="X61" s="2">
        <f t="shared" si="27"/>
        <v>2.2465424291442377</v>
      </c>
      <c r="Y61">
        <f t="shared" si="27"/>
        <v>1.7115683469527154</v>
      </c>
      <c r="Z61">
        <f t="shared" si="27"/>
        <v>1.6565561331885741</v>
      </c>
      <c r="AA61">
        <f t="shared" si="27"/>
        <v>1.575945654332789</v>
      </c>
      <c r="AB61">
        <f t="shared" si="27"/>
        <v>1.6979734655343335</v>
      </c>
      <c r="AC61">
        <f t="shared" si="27"/>
        <v>1.6387821147105284</v>
      </c>
      <c r="AD61">
        <f t="shared" si="27"/>
        <v>1.5391120189499476</v>
      </c>
      <c r="AE61">
        <f t="shared" si="27"/>
        <v>1.8653687517706885</v>
      </c>
      <c r="AF61">
        <f t="shared" si="27"/>
        <v>1.6359863240600379</v>
      </c>
      <c r="AG61">
        <f t="shared" si="27"/>
        <v>1.4270402209462558</v>
      </c>
      <c r="AH61">
        <f t="shared" si="27"/>
        <v>1.7663685401198217</v>
      </c>
      <c r="AI61" s="2">
        <f t="shared" si="27"/>
        <v>1.5129735056351798</v>
      </c>
      <c r="AJ61">
        <f t="shared" si="27"/>
        <v>1.4393237042120264</v>
      </c>
      <c r="AK61">
        <f t="shared" si="27"/>
        <v>1.5467560539579055</v>
      </c>
      <c r="AL61">
        <f t="shared" si="27"/>
        <v>1.3391985375837983</v>
      </c>
      <c r="AM61">
        <f t="shared" si="27"/>
        <v>1.4577792919424071</v>
      </c>
      <c r="AN61">
        <f t="shared" si="27"/>
        <v>1.2394972321243896</v>
      </c>
      <c r="AO61">
        <f t="shared" si="27"/>
        <v>1.2950832371340939</v>
      </c>
      <c r="AP61">
        <f t="shared" si="27"/>
        <v>1.378482528400599</v>
      </c>
      <c r="AQ61">
        <f t="shared" si="27"/>
        <v>1.3230910352392693</v>
      </c>
      <c r="AR61">
        <f t="shared" si="27"/>
        <v>1.3361815589052999</v>
      </c>
      <c r="AS61">
        <f t="shared" si="27"/>
        <v>0.85415391139777797</v>
      </c>
      <c r="AT61" s="2">
        <f t="shared" si="27"/>
        <v>1.8722640316148349</v>
      </c>
      <c r="AU61">
        <f t="shared" si="27"/>
        <v>2.6672543822648587</v>
      </c>
      <c r="AV61">
        <f t="shared" si="27"/>
        <v>2.6897134409823527</v>
      </c>
      <c r="AW61">
        <f t="shared" si="27"/>
        <v>2.8911310298036272</v>
      </c>
      <c r="AX61">
        <f t="shared" si="27"/>
        <v>2.6544544769543768</v>
      </c>
      <c r="AY61">
        <f t="shared" si="27"/>
        <v>2.7518310930624263</v>
      </c>
      <c r="AZ61">
        <f t="shared" si="27"/>
        <v>2.718392108979419</v>
      </c>
      <c r="BA61">
        <f t="shared" si="27"/>
        <v>3.1156834597649952</v>
      </c>
      <c r="BB61">
        <f t="shared" si="27"/>
        <v>2.6617694250979995</v>
      </c>
      <c r="BC61">
        <f t="shared" si="27"/>
        <v>2.661791792786369</v>
      </c>
      <c r="BD61">
        <f t="shared" si="27"/>
        <v>2.5650184987143674</v>
      </c>
      <c r="BE61" s="2">
        <f t="shared" si="27"/>
        <v>2.6522384566819359</v>
      </c>
      <c r="BF61">
        <f t="shared" si="27"/>
        <v>2.757432362804737</v>
      </c>
      <c r="BG61">
        <f t="shared" si="27"/>
        <v>2.8833176623659504</v>
      </c>
      <c r="BH61">
        <f t="shared" si="27"/>
        <v>3.0848308916075498</v>
      </c>
      <c r="BI61">
        <f t="shared" si="27"/>
        <v>2.7674055676482459</v>
      </c>
      <c r="BJ61">
        <f t="shared" si="27"/>
        <v>2.8984980351857388</v>
      </c>
      <c r="BK61">
        <f t="shared" si="27"/>
        <v>2.8705503461263167</v>
      </c>
      <c r="BL61">
        <f t="shared" si="27"/>
        <v>2.8034711534902503</v>
      </c>
      <c r="BM61">
        <f t="shared" si="27"/>
        <v>2.7339321734743582</v>
      </c>
      <c r="BN61">
        <f t="shared" si="27"/>
        <v>2.9336889540122901</v>
      </c>
      <c r="BO61">
        <f t="shared" si="27"/>
        <v>2.8912164398115872</v>
      </c>
      <c r="BP61" s="2">
        <f t="shared" si="26"/>
        <v>3.0027167711120488</v>
      </c>
      <c r="BQ61">
        <f t="shared" si="26"/>
        <v>1.9496953902950884</v>
      </c>
      <c r="BR61">
        <f t="shared" si="26"/>
        <v>2.084214934135598</v>
      </c>
      <c r="BS61">
        <f t="shared" si="26"/>
        <v>2.0698972101154363</v>
      </c>
      <c r="BT61">
        <f t="shared" si="26"/>
        <v>2.0691278902161563</v>
      </c>
      <c r="BU61">
        <f t="shared" si="26"/>
        <v>2.0164452614416235</v>
      </c>
      <c r="BV61">
        <f t="shared" si="26"/>
        <v>2.0827894442036112</v>
      </c>
      <c r="BW61">
        <f t="shared" si="26"/>
        <v>2.0303865130911549</v>
      </c>
      <c r="BX61">
        <f t="shared" si="26"/>
        <v>2.3652524407617288</v>
      </c>
      <c r="BY61">
        <f t="shared" si="26"/>
        <v>2.1717129819200949</v>
      </c>
      <c r="BZ61">
        <f t="shared" si="26"/>
        <v>2.1082019240023286</v>
      </c>
      <c r="CA61" s="2">
        <f t="shared" si="26"/>
        <v>2.5274228746756857</v>
      </c>
      <c r="CB61">
        <f t="shared" si="26"/>
        <v>2.1274846384322856</v>
      </c>
      <c r="CC61">
        <f t="shared" si="26"/>
        <v>2.0604577988776804</v>
      </c>
      <c r="CD61">
        <f t="shared" si="26"/>
        <v>2.660705787963515</v>
      </c>
      <c r="CE61">
        <f t="shared" si="26"/>
        <v>2.2992353100583158</v>
      </c>
      <c r="CF61">
        <f t="shared" si="26"/>
        <v>2.428346980549311</v>
      </c>
      <c r="CG61">
        <f t="shared" si="26"/>
        <v>2.4217739362131221</v>
      </c>
      <c r="CH61">
        <f t="shared" si="26"/>
        <v>2.0527023012520784</v>
      </c>
      <c r="CI61">
        <f t="shared" si="26"/>
        <v>2.2109599931249582</v>
      </c>
      <c r="CJ61">
        <f t="shared" si="26"/>
        <v>2.3839879497219627</v>
      </c>
      <c r="CK61">
        <f t="shared" si="26"/>
        <v>2.2210641016869563</v>
      </c>
      <c r="CL61" s="2">
        <f t="shared" si="26"/>
        <v>2.4533525024971476</v>
      </c>
    </row>
    <row r="62" spans="1:90" x14ac:dyDescent="0.25">
      <c r="A62" s="5">
        <v>8</v>
      </c>
      <c r="B62" s="4">
        <v>47.952924224999997</v>
      </c>
      <c r="C62">
        <f t="shared" si="24"/>
        <v>2.4747403267446653</v>
      </c>
      <c r="D62">
        <f t="shared" si="27"/>
        <v>2.7693357961710512</v>
      </c>
      <c r="E62">
        <f t="shared" si="27"/>
        <v>2.3480897818767432</v>
      </c>
      <c r="F62">
        <f t="shared" si="27"/>
        <v>2.7260378897826163</v>
      </c>
      <c r="G62">
        <f t="shared" si="27"/>
        <v>2.311712075883777</v>
      </c>
      <c r="H62">
        <f t="shared" si="27"/>
        <v>2.3233735909356477</v>
      </c>
      <c r="I62">
        <f t="shared" si="27"/>
        <v>2.5030921281661649</v>
      </c>
      <c r="J62">
        <f t="shared" si="27"/>
        <v>2.6949813793908781</v>
      </c>
      <c r="K62">
        <f t="shared" si="27"/>
        <v>2.8188511793574698</v>
      </c>
      <c r="L62">
        <f t="shared" si="27"/>
        <v>2.4167317345779979</v>
      </c>
      <c r="M62" s="2">
        <f t="shared" si="27"/>
        <v>2.9707690855686786</v>
      </c>
      <c r="N62">
        <f t="shared" si="27"/>
        <v>2.4093591234143754</v>
      </c>
      <c r="O62">
        <f t="shared" si="27"/>
        <v>2.1069684149302299</v>
      </c>
      <c r="P62">
        <f t="shared" si="27"/>
        <v>2.4521664192167671</v>
      </c>
      <c r="Q62">
        <f t="shared" si="27"/>
        <v>2.3049880350637086</v>
      </c>
      <c r="R62">
        <f t="shared" si="27"/>
        <v>2.5541636861425925</v>
      </c>
      <c r="S62">
        <f t="shared" si="27"/>
        <v>2.4820528688696721</v>
      </c>
      <c r="T62">
        <f t="shared" si="27"/>
        <v>2.2839818512927352</v>
      </c>
      <c r="U62">
        <f t="shared" si="27"/>
        <v>2.2195705133125676</v>
      </c>
      <c r="V62">
        <f t="shared" si="27"/>
        <v>2.3256006040213917</v>
      </c>
      <c r="W62">
        <f t="shared" si="27"/>
        <v>2.2233608381103571</v>
      </c>
      <c r="X62" s="2">
        <f t="shared" si="27"/>
        <v>2.2043304625685622</v>
      </c>
      <c r="Y62">
        <f t="shared" si="27"/>
        <v>1.9615983685072207</v>
      </c>
      <c r="Z62">
        <f t="shared" si="27"/>
        <v>1.8270448150411123</v>
      </c>
      <c r="AA62">
        <f t="shared" si="27"/>
        <v>1.4495673038864745</v>
      </c>
      <c r="AB62">
        <f t="shared" si="27"/>
        <v>1.7072410948099108</v>
      </c>
      <c r="AC62">
        <f t="shared" si="27"/>
        <v>1.4346004611866838</v>
      </c>
      <c r="AD62">
        <f t="shared" si="27"/>
        <v>1.2739309025196575</v>
      </c>
      <c r="AE62">
        <f t="shared" si="27"/>
        <v>1.8127440462525812</v>
      </c>
      <c r="AF62">
        <f t="shared" si="27"/>
        <v>1.6381641766988777</v>
      </c>
      <c r="AG62">
        <f t="shared" si="27"/>
        <v>1.2505704806616096</v>
      </c>
      <c r="AH62">
        <f t="shared" si="27"/>
        <v>1.5333648622920801</v>
      </c>
      <c r="AI62" s="2">
        <f t="shared" si="27"/>
        <v>1.9441587111076517</v>
      </c>
      <c r="AJ62">
        <f t="shared" si="27"/>
        <v>1.3089598459122256</v>
      </c>
      <c r="AK62">
        <f t="shared" si="27"/>
        <v>1.4802587168754926</v>
      </c>
      <c r="AL62">
        <f t="shared" si="27"/>
        <v>1.1435645815308721</v>
      </c>
      <c r="AM62">
        <f t="shared" si="27"/>
        <v>1.3613142604918418</v>
      </c>
      <c r="AN62">
        <f t="shared" si="27"/>
        <v>0.93341389009862852</v>
      </c>
      <c r="AO62">
        <f t="shared" si="27"/>
        <v>0.99754887420197769</v>
      </c>
      <c r="AP62">
        <f t="shared" si="27"/>
        <v>1.1319139335434301</v>
      </c>
      <c r="AQ62">
        <f t="shared" si="27"/>
        <v>1.1623645227354973</v>
      </c>
      <c r="AR62">
        <f t="shared" si="27"/>
        <v>1.3152880096954656</v>
      </c>
      <c r="AS62">
        <f t="shared" si="27"/>
        <v>0.63000898820268714</v>
      </c>
      <c r="AT62" s="2">
        <f t="shared" si="27"/>
        <v>1.7499694798123409</v>
      </c>
      <c r="AU62">
        <f t="shared" si="27"/>
        <v>2.7492778942476219</v>
      </c>
      <c r="AV62">
        <f t="shared" si="27"/>
        <v>2.8276960300492058</v>
      </c>
      <c r="AW62">
        <f t="shared" si="27"/>
        <v>3.0802249128965768</v>
      </c>
      <c r="AX62">
        <f t="shared" si="27"/>
        <v>2.7743513561544284</v>
      </c>
      <c r="AY62">
        <f t="shared" si="27"/>
        <v>2.7189914545506331</v>
      </c>
      <c r="AZ62">
        <f t="shared" si="27"/>
        <v>2.7151851329067815</v>
      </c>
      <c r="BA62">
        <f t="shared" si="27"/>
        <v>3.4281076753866211</v>
      </c>
      <c r="BB62">
        <f t="shared" si="27"/>
        <v>2.6732204544479274</v>
      </c>
      <c r="BC62">
        <f t="shared" si="27"/>
        <v>2.7476716652256323</v>
      </c>
      <c r="BD62">
        <f t="shared" si="27"/>
        <v>2.5808851936421036</v>
      </c>
      <c r="BE62" s="2">
        <f t="shared" si="27"/>
        <v>2.7479544655143111</v>
      </c>
      <c r="BF62">
        <f t="shared" si="27"/>
        <v>2.8212719387280689</v>
      </c>
      <c r="BG62">
        <f t="shared" si="27"/>
        <v>2.8799827137378764</v>
      </c>
      <c r="BH62">
        <f t="shared" si="27"/>
        <v>3.1576045653821856</v>
      </c>
      <c r="BI62">
        <f t="shared" si="27"/>
        <v>2.8211941112061711</v>
      </c>
      <c r="BJ62">
        <f t="shared" si="27"/>
        <v>3.0879704922063516</v>
      </c>
      <c r="BK62">
        <f t="shared" si="27"/>
        <v>3.082109462616625</v>
      </c>
      <c r="BL62">
        <f t="shared" si="27"/>
        <v>2.9857835504289039</v>
      </c>
      <c r="BM62">
        <f t="shared" si="27"/>
        <v>2.7557899714543437</v>
      </c>
      <c r="BN62">
        <f t="shared" si="27"/>
        <v>3.064114727402675</v>
      </c>
      <c r="BO62">
        <f t="shared" si="27"/>
        <v>3.107135643064058</v>
      </c>
      <c r="BP62" s="2">
        <f t="shared" si="26"/>
        <v>2.9641431153231803</v>
      </c>
      <c r="BQ62">
        <f t="shared" si="26"/>
        <v>1.9625955136611219</v>
      </c>
      <c r="BR62">
        <f t="shared" si="26"/>
        <v>2.1708116208572963</v>
      </c>
      <c r="BS62">
        <f t="shared" si="26"/>
        <v>1.9184578872455456</v>
      </c>
      <c r="BT62">
        <f t="shared" si="26"/>
        <v>2.2589738167474915</v>
      </c>
      <c r="BU62">
        <f t="shared" si="26"/>
        <v>2.0440551817851009</v>
      </c>
      <c r="BV62">
        <f t="shared" si="26"/>
        <v>1.6797571134237379</v>
      </c>
      <c r="BW62">
        <f t="shared" si="26"/>
        <v>1.9274152731801126</v>
      </c>
      <c r="BX62">
        <f t="shared" si="26"/>
        <v>2.5171261598153554</v>
      </c>
      <c r="BY62">
        <f t="shared" si="26"/>
        <v>1.7246521588448271</v>
      </c>
      <c r="BZ62">
        <f t="shared" si="26"/>
        <v>2.2242351869323906</v>
      </c>
      <c r="CA62" s="2">
        <f t="shared" si="26"/>
        <v>2.5129601608368719</v>
      </c>
      <c r="CB62">
        <f t="shared" si="26"/>
        <v>2.1141017494929328</v>
      </c>
      <c r="CC62">
        <f t="shared" si="26"/>
        <v>1.8252573237720437</v>
      </c>
      <c r="CD62">
        <f t="shared" si="26"/>
        <v>2.7391879479585608</v>
      </c>
      <c r="CE62">
        <f t="shared" si="26"/>
        <v>2.0205592760404443</v>
      </c>
      <c r="CF62">
        <f t="shared" si="26"/>
        <v>2.4454515542878714</v>
      </c>
      <c r="CG62">
        <f t="shared" si="26"/>
        <v>2.4807388946005804</v>
      </c>
      <c r="CH62">
        <f t="shared" si="26"/>
        <v>1.9979857975091673</v>
      </c>
      <c r="CI62">
        <f t="shared" si="26"/>
        <v>1.9713566424828577</v>
      </c>
      <c r="CJ62">
        <f t="shared" si="26"/>
        <v>2.5449194929782628</v>
      </c>
      <c r="CK62">
        <f t="shared" si="26"/>
        <v>1.9879131057283606</v>
      </c>
      <c r="CL62" s="2">
        <f t="shared" si="26"/>
        <v>2.2530955883640034</v>
      </c>
    </row>
    <row r="63" spans="1:90" x14ac:dyDescent="0.25">
      <c r="A63" s="6">
        <v>9</v>
      </c>
      <c r="B63" s="7">
        <v>54.585535874999998</v>
      </c>
      <c r="C63">
        <f t="shared" si="24"/>
        <v>2.4475348066743274</v>
      </c>
      <c r="D63">
        <f t="shared" si="27"/>
        <v>2.8474080418280217</v>
      </c>
      <c r="E63">
        <f t="shared" si="27"/>
        <v>2.4020539725007271</v>
      </c>
      <c r="F63">
        <f t="shared" si="27"/>
        <v>2.8692411217941896</v>
      </c>
      <c r="G63">
        <f t="shared" si="27"/>
        <v>2.4515801308385687</v>
      </c>
      <c r="H63">
        <f t="shared" si="27"/>
        <v>2.3599353947106034</v>
      </c>
      <c r="I63">
        <f t="shared" si="27"/>
        <v>2.4485472651372731</v>
      </c>
      <c r="J63">
        <f t="shared" si="27"/>
        <v>2.7925187614102809</v>
      </c>
      <c r="K63">
        <f t="shared" si="27"/>
        <v>2.8080774506281321</v>
      </c>
      <c r="L63">
        <f t="shared" si="27"/>
        <v>2.4472888383958451</v>
      </c>
      <c r="M63" s="2">
        <f t="shared" si="27"/>
        <v>2.9876133779112486</v>
      </c>
      <c r="N63">
        <f t="shared" si="27"/>
        <v>2.4456568379550139</v>
      </c>
      <c r="O63">
        <f t="shared" si="27"/>
        <v>2.1790266003459071</v>
      </c>
      <c r="P63">
        <f t="shared" si="27"/>
        <v>2.5332977960499599</v>
      </c>
      <c r="Q63">
        <f t="shared" si="27"/>
        <v>2.2453116526164165</v>
      </c>
      <c r="R63">
        <f t="shared" si="27"/>
        <v>2.5990392553434707</v>
      </c>
      <c r="S63">
        <f t="shared" si="27"/>
        <v>2.547213656056357</v>
      </c>
      <c r="T63">
        <f t="shared" si="27"/>
        <v>2.298341572314079</v>
      </c>
      <c r="U63">
        <f t="shared" si="27"/>
        <v>2.2894842120736776</v>
      </c>
      <c r="V63">
        <f t="shared" si="27"/>
        <v>2.2082058663063249</v>
      </c>
      <c r="W63">
        <f t="shared" si="27"/>
        <v>2.240466111776958</v>
      </c>
      <c r="X63" s="2">
        <f t="shared" si="27"/>
        <v>2.2075938474024985</v>
      </c>
      <c r="Y63">
        <f t="shared" si="27"/>
        <v>1.8496560246613361</v>
      </c>
      <c r="Z63">
        <f t="shared" si="27"/>
        <v>1.7031004035501551</v>
      </c>
      <c r="AA63">
        <f t="shared" si="27"/>
        <v>1.5209057394160248</v>
      </c>
      <c r="AB63">
        <f t="shared" si="27"/>
        <v>1.6778230003757562</v>
      </c>
      <c r="AC63">
        <f t="shared" si="27"/>
        <v>1.5977863192240691</v>
      </c>
      <c r="AD63">
        <f t="shared" si="27"/>
        <v>1.4487187188993569</v>
      </c>
      <c r="AE63">
        <f t="shared" si="27"/>
        <v>1.828431732560184</v>
      </c>
      <c r="AF63">
        <f t="shared" si="27"/>
        <v>1.7186221149271188</v>
      </c>
      <c r="AG63">
        <f t="shared" si="27"/>
        <v>1.2607333131630234</v>
      </c>
      <c r="AH63">
        <f t="shared" si="27"/>
        <v>1.5970632097529265</v>
      </c>
      <c r="AI63" s="2">
        <f t="shared" si="27"/>
        <v>1.895689597071877</v>
      </c>
      <c r="AJ63">
        <f t="shared" si="27"/>
        <v>1.2647222403575609</v>
      </c>
      <c r="AK63">
        <f t="shared" si="27"/>
        <v>1.4736899487336221</v>
      </c>
      <c r="AL63">
        <f t="shared" si="27"/>
        <v>1.1809932591828278</v>
      </c>
      <c r="AM63">
        <f t="shared" si="27"/>
        <v>1.2926945984439482</v>
      </c>
      <c r="AN63">
        <f t="shared" si="27"/>
        <v>1.013356299960666</v>
      </c>
      <c r="AO63">
        <f t="shared" si="27"/>
        <v>1.03556056951622</v>
      </c>
      <c r="AP63">
        <f t="shared" si="27"/>
        <v>0.98709601984641993</v>
      </c>
      <c r="AQ63">
        <f t="shared" si="27"/>
        <v>1.1983156112841402</v>
      </c>
      <c r="AR63">
        <f t="shared" si="27"/>
        <v>1.1555449157362236</v>
      </c>
      <c r="AS63">
        <f t="shared" si="27"/>
        <v>0.71411321988014953</v>
      </c>
      <c r="AT63" s="2">
        <f t="shared" si="27"/>
        <v>1.649850315275432</v>
      </c>
      <c r="AU63">
        <f t="shared" si="27"/>
        <v>2.7805848694168893</v>
      </c>
      <c r="AV63">
        <f t="shared" si="27"/>
        <v>2.8684892473234864</v>
      </c>
      <c r="AW63">
        <f t="shared" si="27"/>
        <v>3.1576195457361451</v>
      </c>
      <c r="AX63">
        <f t="shared" si="27"/>
        <v>2.8330551422845263</v>
      </c>
      <c r="AY63">
        <f t="shared" si="27"/>
        <v>2.8242609045062115</v>
      </c>
      <c r="AZ63">
        <f t="shared" si="27"/>
        <v>2.7664429789712748</v>
      </c>
      <c r="BA63">
        <f t="shared" si="27"/>
        <v>3.5224715279371752</v>
      </c>
      <c r="BB63">
        <f t="shared" si="27"/>
        <v>2.7696790463004421</v>
      </c>
      <c r="BC63">
        <f t="shared" si="27"/>
        <v>2.8036746922677755</v>
      </c>
      <c r="BD63">
        <f t="shared" si="27"/>
        <v>2.6154554654553306</v>
      </c>
      <c r="BE63" s="2">
        <f t="shared" si="27"/>
        <v>2.8191558905844136</v>
      </c>
      <c r="BF63">
        <f t="shared" si="27"/>
        <v>2.8703230449865917</v>
      </c>
      <c r="BG63">
        <f t="shared" si="27"/>
        <v>2.9147926848040755</v>
      </c>
      <c r="BH63">
        <f t="shared" si="27"/>
        <v>3.2174378823355121</v>
      </c>
      <c r="BI63">
        <f t="shared" si="27"/>
        <v>2.8352765719272814</v>
      </c>
      <c r="BJ63">
        <f t="shared" si="27"/>
        <v>3.1896706089569005</v>
      </c>
      <c r="BK63">
        <f t="shared" si="27"/>
        <v>3.1461435558948589</v>
      </c>
      <c r="BL63">
        <f t="shared" si="27"/>
        <v>3.0439236059301602</v>
      </c>
      <c r="BM63">
        <f t="shared" si="27"/>
        <v>2.7770573716114475</v>
      </c>
      <c r="BN63">
        <f t="shared" si="27"/>
        <v>3.1019387569874057</v>
      </c>
      <c r="BO63">
        <f t="shared" si="27"/>
        <v>3.2014761566059375</v>
      </c>
      <c r="BP63" s="2">
        <f t="shared" si="26"/>
        <v>3.0061462634884681</v>
      </c>
      <c r="BQ63">
        <f t="shared" si="26"/>
        <v>1.8485701168113906</v>
      </c>
      <c r="BR63">
        <f t="shared" si="26"/>
        <v>2.0358024869100726</v>
      </c>
      <c r="BS63">
        <f t="shared" si="26"/>
        <v>1.8059820675939668</v>
      </c>
      <c r="BT63">
        <f t="shared" si="26"/>
        <v>2.1441242694897142</v>
      </c>
      <c r="BU63">
        <f t="shared" si="26"/>
        <v>1.9188165150725025</v>
      </c>
      <c r="BV63">
        <f t="shared" si="26"/>
        <v>1.5952107364075356</v>
      </c>
      <c r="BW63">
        <f t="shared" si="26"/>
        <v>1.8103266103396061</v>
      </c>
      <c r="BX63">
        <f t="shared" si="26"/>
        <v>2.4908156744360128</v>
      </c>
      <c r="BY63">
        <f t="shared" si="26"/>
        <v>1.637896329599104</v>
      </c>
      <c r="BZ63">
        <f t="shared" si="26"/>
        <v>2.0728767027166208</v>
      </c>
      <c r="CA63" s="2">
        <f t="shared" si="26"/>
        <v>2.4298262624120057</v>
      </c>
      <c r="CB63">
        <f t="shared" si="26"/>
        <v>1.9139610522137613</v>
      </c>
      <c r="CC63">
        <f t="shared" si="26"/>
        <v>1.7910149616391993</v>
      </c>
      <c r="CD63">
        <f t="shared" si="26"/>
        <v>2.6604042547218181</v>
      </c>
      <c r="CE63">
        <f t="shared" si="26"/>
        <v>1.8947466695266875</v>
      </c>
      <c r="CF63">
        <f t="shared" si="26"/>
        <v>2.3909402806845521</v>
      </c>
      <c r="CG63">
        <f t="shared" si="26"/>
        <v>2.4864030561961523</v>
      </c>
      <c r="CH63">
        <f t="shared" si="26"/>
        <v>1.8739418698650123</v>
      </c>
      <c r="CI63">
        <f t="shared" si="26"/>
        <v>1.944497663622353</v>
      </c>
      <c r="CJ63">
        <f t="shared" si="26"/>
        <v>2.3565749339001845</v>
      </c>
      <c r="CK63">
        <f t="shared" si="26"/>
        <v>2.0002192662310114</v>
      </c>
      <c r="CL63" s="2">
        <f t="shared" si="26"/>
        <v>2.1229491132059337</v>
      </c>
    </row>
    <row r="64" spans="1:90" x14ac:dyDescent="0.25">
      <c r="A64">
        <v>10</v>
      </c>
      <c r="B64" s="4">
        <v>61.336967733333303</v>
      </c>
      <c r="C64">
        <f t="shared" si="24"/>
        <v>1.4925538282312221</v>
      </c>
      <c r="D64">
        <f t="shared" si="27"/>
        <v>1.7881979428378445</v>
      </c>
      <c r="E64">
        <f t="shared" si="27"/>
        <v>1.4830593786485251</v>
      </c>
      <c r="F64">
        <f t="shared" si="27"/>
        <v>1.8735577166167721</v>
      </c>
      <c r="G64">
        <f t="shared" si="27"/>
        <v>1.6616050096022379</v>
      </c>
      <c r="H64">
        <f t="shared" si="27"/>
        <v>1.5423362742877489</v>
      </c>
      <c r="I64">
        <f t="shared" si="27"/>
        <v>1.5731408168133847</v>
      </c>
      <c r="J64">
        <f t="shared" si="27"/>
        <v>1.8067944377172986</v>
      </c>
      <c r="K64">
        <f t="shared" si="27"/>
        <v>1.9483909566066351</v>
      </c>
      <c r="L64">
        <f t="shared" si="27"/>
        <v>1.6666534545017122</v>
      </c>
      <c r="M64" s="2">
        <f t="shared" si="27"/>
        <v>2.0608917473353032</v>
      </c>
      <c r="N64">
        <f t="shared" si="27"/>
        <v>1.5496744901305244</v>
      </c>
      <c r="O64">
        <f t="shared" si="27"/>
        <v>1.3784216711396202</v>
      </c>
      <c r="P64">
        <f t="shared" si="27"/>
        <v>1.6533915082931792</v>
      </c>
      <c r="Q64">
        <f t="shared" si="27"/>
        <v>1.4889344639411868</v>
      </c>
      <c r="R64">
        <f t="shared" si="27"/>
        <v>1.7182875666121267</v>
      </c>
      <c r="S64">
        <f t="shared" si="27"/>
        <v>1.6758597195850462</v>
      </c>
      <c r="T64">
        <f t="shared" si="27"/>
        <v>1.5945464336159021</v>
      </c>
      <c r="U64">
        <f t="shared" si="27"/>
        <v>1.5468812881498197</v>
      </c>
      <c r="V64">
        <f t="shared" si="27"/>
        <v>1.4614134584948446</v>
      </c>
      <c r="W64">
        <f t="shared" si="27"/>
        <v>1.5048391293561123</v>
      </c>
      <c r="X64" s="2">
        <f t="shared" si="27"/>
        <v>1.3415118854930324</v>
      </c>
      <c r="Y64">
        <f t="shared" si="27"/>
        <v>0.38231906779928676</v>
      </c>
      <c r="Z64">
        <f t="shared" si="27"/>
        <v>0.37953335429866891</v>
      </c>
      <c r="AA64">
        <f t="shared" si="27"/>
        <v>0.3069608953843922</v>
      </c>
      <c r="AB64">
        <f t="shared" si="27"/>
        <v>0.361237311759802</v>
      </c>
      <c r="AC64">
        <f t="shared" si="27"/>
        <v>0.4073291618105716</v>
      </c>
      <c r="AD64">
        <f t="shared" si="27"/>
        <v>0.3065767299007483</v>
      </c>
      <c r="AE64">
        <f t="shared" si="27"/>
        <v>0.30040255892289497</v>
      </c>
      <c r="AF64">
        <f t="shared" si="27"/>
        <v>0.30400393541825971</v>
      </c>
      <c r="AG64">
        <f t="shared" si="27"/>
        <v>0.43354053825650596</v>
      </c>
      <c r="AH64">
        <f t="shared" si="27"/>
        <v>0.31546600265927593</v>
      </c>
      <c r="AI64" s="2">
        <f t="shared" si="27"/>
        <v>0.30064049780148633</v>
      </c>
      <c r="AJ64">
        <f t="shared" si="27"/>
        <v>0.26995405501232034</v>
      </c>
      <c r="AK64">
        <f t="shared" si="27"/>
        <v>0.28534108383957907</v>
      </c>
      <c r="AL64">
        <f t="shared" si="27"/>
        <v>0.32756844306347532</v>
      </c>
      <c r="AM64">
        <f t="shared" si="27"/>
        <v>0.34591305039653292</v>
      </c>
      <c r="AN64">
        <f t="shared" si="27"/>
        <v>0.25277836797395975</v>
      </c>
      <c r="AO64">
        <f t="shared" si="27"/>
        <v>0.30674971344389024</v>
      </c>
      <c r="AP64">
        <f t="shared" si="27"/>
        <v>0.26551000892731547</v>
      </c>
      <c r="AQ64">
        <f t="shared" si="27"/>
        <v>0.22202234172611754</v>
      </c>
      <c r="AR64">
        <f t="shared" si="27"/>
        <v>0.18347181645495872</v>
      </c>
      <c r="AS64">
        <f t="shared" si="27"/>
        <v>-0.34605309669161255</v>
      </c>
      <c r="AT64" s="2">
        <f t="shared" si="27"/>
        <v>0.45464250204143897</v>
      </c>
      <c r="AU64">
        <f t="shared" si="27"/>
        <v>1.1937813263989356</v>
      </c>
      <c r="AV64">
        <f t="shared" si="27"/>
        <v>1.1396671088157628</v>
      </c>
      <c r="AW64">
        <f t="shared" si="27"/>
        <v>1.3816942869105222</v>
      </c>
      <c r="AX64">
        <f t="shared" si="27"/>
        <v>1.2624790099572667</v>
      </c>
      <c r="AY64">
        <f t="shared" si="27"/>
        <v>1.3098691849762769</v>
      </c>
      <c r="AZ64">
        <f t="shared" si="27"/>
        <v>1.2608353704984143</v>
      </c>
      <c r="BA64">
        <f t="shared" si="27"/>
        <v>1.5740040929951098</v>
      </c>
      <c r="BB64">
        <f t="shared" si="27"/>
        <v>1.2878748750798175</v>
      </c>
      <c r="BC64">
        <f t="shared" si="27"/>
        <v>1.3094656760211694</v>
      </c>
      <c r="BD64">
        <f t="shared" si="27"/>
        <v>1.216980901088901</v>
      </c>
      <c r="BE64" s="2">
        <f t="shared" si="27"/>
        <v>1.3035511200136036</v>
      </c>
      <c r="BF64">
        <f t="shared" si="27"/>
        <v>1.1712468007598469</v>
      </c>
      <c r="BG64">
        <f t="shared" si="27"/>
        <v>1.1376565358214499</v>
      </c>
      <c r="BH64">
        <f t="shared" si="27"/>
        <v>1.3478851738248716</v>
      </c>
      <c r="BI64">
        <f t="shared" si="27"/>
        <v>1.1103903289762953</v>
      </c>
      <c r="BJ64">
        <f t="shared" si="27"/>
        <v>1.3165897601756977</v>
      </c>
      <c r="BK64">
        <f t="shared" si="27"/>
        <v>1.3423918686130438</v>
      </c>
      <c r="BL64">
        <f t="shared" si="27"/>
        <v>1.2867693658700181</v>
      </c>
      <c r="BM64">
        <f t="shared" si="27"/>
        <v>1.1529946974341354</v>
      </c>
      <c r="BN64">
        <f t="shared" si="27"/>
        <v>1.3222583518349265</v>
      </c>
      <c r="BO64">
        <f t="shared" ref="BO64:CL65" si="28">BO36/BO50</f>
        <v>1.3430063523448958</v>
      </c>
      <c r="BP64" s="2">
        <f t="shared" si="28"/>
        <v>1.2214145207222311</v>
      </c>
      <c r="BQ64">
        <f t="shared" si="28"/>
        <v>0.2839648736565355</v>
      </c>
      <c r="BR64">
        <f t="shared" si="28"/>
        <v>0.28905094046393381</v>
      </c>
      <c r="BS64">
        <f t="shared" si="28"/>
        <v>0.31282492343722984</v>
      </c>
      <c r="BT64">
        <f t="shared" si="28"/>
        <v>0.34657840684364921</v>
      </c>
      <c r="BU64">
        <f t="shared" si="28"/>
        <v>0.32992364255676165</v>
      </c>
      <c r="BV64">
        <f t="shared" si="28"/>
        <v>0.35871165883906442</v>
      </c>
      <c r="BW64">
        <f t="shared" si="28"/>
        <v>0.44564699342677649</v>
      </c>
      <c r="BX64">
        <f t="shared" si="28"/>
        <v>0.34753105648215499</v>
      </c>
      <c r="BY64">
        <f t="shared" si="28"/>
        <v>0.35411211270949905</v>
      </c>
      <c r="BZ64">
        <f t="shared" si="28"/>
        <v>0.3164763891310941</v>
      </c>
      <c r="CA64" s="2">
        <f t="shared" si="28"/>
        <v>0.36182859883903062</v>
      </c>
      <c r="CB64">
        <f t="shared" si="28"/>
        <v>0.30660873356067064</v>
      </c>
      <c r="CC64">
        <f t="shared" si="28"/>
        <v>0.29389010495443163</v>
      </c>
      <c r="CD64">
        <f t="shared" si="28"/>
        <v>0.44417891808173759</v>
      </c>
      <c r="CE64">
        <f t="shared" si="28"/>
        <v>0.27534805652979766</v>
      </c>
      <c r="CF64">
        <f t="shared" si="28"/>
        <v>0.408401892202719</v>
      </c>
      <c r="CG64">
        <f t="shared" si="28"/>
        <v>0.38208781747145837</v>
      </c>
      <c r="CH64">
        <f t="shared" si="28"/>
        <v>0.30718831387048717</v>
      </c>
      <c r="CI64">
        <f t="shared" si="28"/>
        <v>0.3342584587895514</v>
      </c>
      <c r="CJ64">
        <f t="shared" si="28"/>
        <v>0.55588243064639675</v>
      </c>
      <c r="CK64">
        <f t="shared" si="28"/>
        <v>0.30776483684665606</v>
      </c>
      <c r="CL64" s="2">
        <f t="shared" si="28"/>
        <v>0.30725018622229938</v>
      </c>
    </row>
    <row r="65" spans="1:95" x14ac:dyDescent="0.25">
      <c r="A65">
        <v>11</v>
      </c>
      <c r="B65" s="4">
        <v>68.003899443333296</v>
      </c>
      <c r="C65">
        <f t="shared" si="24"/>
        <v>1.4864055604277209</v>
      </c>
      <c r="D65">
        <f t="shared" ref="D65:BO65" si="29">D37/D51</f>
        <v>1.8214441560466359</v>
      </c>
      <c r="E65">
        <f t="shared" si="29"/>
        <v>1.5013233219147986</v>
      </c>
      <c r="F65">
        <f t="shared" si="29"/>
        <v>1.8913080542286871</v>
      </c>
      <c r="G65">
        <f t="shared" si="29"/>
        <v>1.6387092330276123</v>
      </c>
      <c r="H65">
        <f t="shared" si="29"/>
        <v>1.5506608630428362</v>
      </c>
      <c r="I65">
        <f t="shared" si="29"/>
        <v>1.5747133934931132</v>
      </c>
      <c r="J65">
        <f t="shared" si="29"/>
        <v>1.7860875137919796</v>
      </c>
      <c r="K65">
        <f t="shared" si="29"/>
        <v>1.819929179450249</v>
      </c>
      <c r="L65">
        <f t="shared" si="29"/>
        <v>1.6461449421684609</v>
      </c>
      <c r="M65" s="2">
        <f t="shared" si="29"/>
        <v>2.0812897920053111</v>
      </c>
      <c r="N65">
        <f t="shared" si="29"/>
        <v>1.5900662995322394</v>
      </c>
      <c r="O65">
        <f t="shared" si="29"/>
        <v>1.4085241071594856</v>
      </c>
      <c r="P65">
        <f t="shared" si="29"/>
        <v>1.668402502158207</v>
      </c>
      <c r="Q65">
        <f t="shared" si="29"/>
        <v>1.5358786540414142</v>
      </c>
      <c r="R65">
        <f t="shared" si="29"/>
        <v>1.7559398124753764</v>
      </c>
      <c r="S65">
        <f t="shared" si="29"/>
        <v>1.7011910060987137</v>
      </c>
      <c r="T65">
        <f t="shared" si="29"/>
        <v>1.5918517717433047</v>
      </c>
      <c r="U65">
        <f t="shared" si="29"/>
        <v>1.5689822404486129</v>
      </c>
      <c r="V65">
        <f t="shared" si="29"/>
        <v>1.4942419355785219</v>
      </c>
      <c r="W65">
        <f t="shared" si="29"/>
        <v>1.5312331754405517</v>
      </c>
      <c r="X65" s="2">
        <f t="shared" si="29"/>
        <v>1.3708933117493991</v>
      </c>
      <c r="Y65">
        <f t="shared" si="29"/>
        <v>0.36642929104621924</v>
      </c>
      <c r="Z65">
        <f t="shared" si="29"/>
        <v>0.34178348277847415</v>
      </c>
      <c r="AA65">
        <f t="shared" si="29"/>
        <v>0.28960503117703773</v>
      </c>
      <c r="AB65">
        <f t="shared" si="29"/>
        <v>0.30396318820912599</v>
      </c>
      <c r="AC65">
        <f t="shared" si="29"/>
        <v>0.38145803373650256</v>
      </c>
      <c r="AD65">
        <f t="shared" si="29"/>
        <v>0.23832557688554581</v>
      </c>
      <c r="AE65">
        <f t="shared" si="29"/>
        <v>0.25342726319900072</v>
      </c>
      <c r="AF65">
        <f t="shared" si="29"/>
        <v>0.26303183495808929</v>
      </c>
      <c r="AG65">
        <f t="shared" si="29"/>
        <v>0.42601071332589374</v>
      </c>
      <c r="AH65">
        <f t="shared" si="29"/>
        <v>0.33820612942356243</v>
      </c>
      <c r="AI65" s="2">
        <f t="shared" si="29"/>
        <v>0.283894941216778</v>
      </c>
      <c r="AJ65">
        <f t="shared" si="29"/>
        <v>0.23860176775107819</v>
      </c>
      <c r="AK65">
        <f t="shared" si="29"/>
        <v>0.27104598959236187</v>
      </c>
      <c r="AL65">
        <f t="shared" si="29"/>
        <v>0.28659731786416698</v>
      </c>
      <c r="AM65">
        <f t="shared" si="29"/>
        <v>0.24277173939706734</v>
      </c>
      <c r="AN65">
        <f t="shared" si="29"/>
        <v>0.20437554756367943</v>
      </c>
      <c r="AO65">
        <f t="shared" si="29"/>
        <v>0.25570785934710322</v>
      </c>
      <c r="AP65">
        <f t="shared" si="29"/>
        <v>0.18461835799517001</v>
      </c>
      <c r="AQ65">
        <f t="shared" si="29"/>
        <v>0.13800461921259999</v>
      </c>
      <c r="AR65">
        <f t="shared" si="29"/>
        <v>0.18167123071622357</v>
      </c>
      <c r="AS65">
        <f t="shared" si="29"/>
        <v>-0.3515023758901234</v>
      </c>
      <c r="AT65" s="2">
        <f t="shared" si="29"/>
        <v>0.45130491468194472</v>
      </c>
      <c r="AU65">
        <f t="shared" si="29"/>
        <v>1.255527948068007</v>
      </c>
      <c r="AV65">
        <f t="shared" si="29"/>
        <v>1.2373641392679464</v>
      </c>
      <c r="AW65">
        <f t="shared" si="29"/>
        <v>1.4397745180171821</v>
      </c>
      <c r="AX65">
        <f t="shared" si="29"/>
        <v>1.3292845579982477</v>
      </c>
      <c r="AY65">
        <f t="shared" si="29"/>
        <v>1.3783017294005604</v>
      </c>
      <c r="AZ65">
        <f t="shared" si="29"/>
        <v>1.3128335840591565</v>
      </c>
      <c r="BA65">
        <f t="shared" si="29"/>
        <v>1.6292295919030839</v>
      </c>
      <c r="BB65">
        <f t="shared" si="29"/>
        <v>1.338351174099258</v>
      </c>
      <c r="BC65">
        <f t="shared" si="29"/>
        <v>1.3630322135183734</v>
      </c>
      <c r="BD65">
        <f t="shared" si="29"/>
        <v>1.2730514712042458</v>
      </c>
      <c r="BE65" s="2">
        <f t="shared" si="29"/>
        <v>1.3554748597249435</v>
      </c>
      <c r="BF65">
        <f t="shared" si="29"/>
        <v>1.2353916312343973</v>
      </c>
      <c r="BG65">
        <f t="shared" si="29"/>
        <v>1.2381963238204932</v>
      </c>
      <c r="BH65">
        <f t="shared" si="29"/>
        <v>1.3810565756065942</v>
      </c>
      <c r="BI65">
        <f t="shared" si="29"/>
        <v>1.1598090077459231</v>
      </c>
      <c r="BJ65">
        <f t="shared" si="29"/>
        <v>1.3831864065265018</v>
      </c>
      <c r="BK65">
        <f t="shared" si="29"/>
        <v>1.4058836453077539</v>
      </c>
      <c r="BL65">
        <f t="shared" si="29"/>
        <v>1.34314541740461</v>
      </c>
      <c r="BM65">
        <f t="shared" si="29"/>
        <v>1.2137818671306877</v>
      </c>
      <c r="BN65">
        <f t="shared" si="29"/>
        <v>1.3668240906230602</v>
      </c>
      <c r="BO65">
        <f t="shared" si="29"/>
        <v>1.3859967883717865</v>
      </c>
      <c r="BP65" s="2">
        <f t="shared" si="28"/>
        <v>1.269945526162908</v>
      </c>
      <c r="BQ65">
        <f t="shared" si="28"/>
        <v>0.31558838480449264</v>
      </c>
      <c r="BR65">
        <f t="shared" si="28"/>
        <v>0.32369463886630978</v>
      </c>
      <c r="BS65">
        <f t="shared" si="28"/>
        <v>0.35054619312931995</v>
      </c>
      <c r="BT65">
        <f t="shared" si="28"/>
        <v>0.37281972917260203</v>
      </c>
      <c r="BU65">
        <f t="shared" si="28"/>
        <v>0.35517790103919533</v>
      </c>
      <c r="BV65">
        <f t="shared" si="28"/>
        <v>0.37082079987049726</v>
      </c>
      <c r="BW65">
        <f t="shared" si="28"/>
        <v>0.47353164186933988</v>
      </c>
      <c r="BX65">
        <f t="shared" si="28"/>
        <v>0.38479865684043063</v>
      </c>
      <c r="BY65">
        <f t="shared" si="28"/>
        <v>0.37523268900088658</v>
      </c>
      <c r="BZ65">
        <f t="shared" si="28"/>
        <v>0.35203960799364475</v>
      </c>
      <c r="CA65" s="2">
        <f t="shared" si="28"/>
        <v>0.38284089870481414</v>
      </c>
      <c r="CB65">
        <f t="shared" si="28"/>
        <v>0.33300314255592445</v>
      </c>
      <c r="CC65">
        <f t="shared" si="28"/>
        <v>0.32736368178917963</v>
      </c>
      <c r="CD65">
        <f t="shared" si="28"/>
        <v>0.43906846521048398</v>
      </c>
      <c r="CE65">
        <f t="shared" si="28"/>
        <v>0.29840624831629303</v>
      </c>
      <c r="CF65">
        <f t="shared" si="28"/>
        <v>0.42086894503526839</v>
      </c>
      <c r="CG65">
        <f t="shared" si="28"/>
        <v>0.39558517487045092</v>
      </c>
      <c r="CH65">
        <f t="shared" si="28"/>
        <v>0.32018328896900311</v>
      </c>
      <c r="CI65">
        <f t="shared" si="28"/>
        <v>0.36634725045288974</v>
      </c>
      <c r="CJ65">
        <f t="shared" si="28"/>
        <v>0.55460849797691558</v>
      </c>
      <c r="CK65">
        <f t="shared" si="28"/>
        <v>0.32152690008059148</v>
      </c>
      <c r="CL65" s="2">
        <f t="shared" si="28"/>
        <v>0.3410148888693495</v>
      </c>
    </row>
    <row r="66" spans="1:95" x14ac:dyDescent="0.25">
      <c r="A66">
        <v>12</v>
      </c>
      <c r="B66" s="4">
        <v>74.694491194999998</v>
      </c>
      <c r="C66">
        <f>C38/C52</f>
        <v>1.5591711656387006</v>
      </c>
      <c r="D66">
        <f t="shared" ref="D66:BO66" si="30">D38/D52</f>
        <v>1.8481614669185038</v>
      </c>
      <c r="E66">
        <f t="shared" si="30"/>
        <v>1.5567515081540009</v>
      </c>
      <c r="F66">
        <f t="shared" si="30"/>
        <v>1.9751263017397283</v>
      </c>
      <c r="G66">
        <f t="shared" si="30"/>
        <v>1.7046740475870754</v>
      </c>
      <c r="H66">
        <f t="shared" si="30"/>
        <v>1.5971656785886952</v>
      </c>
      <c r="I66">
        <f t="shared" si="30"/>
        <v>1.6448841686655338</v>
      </c>
      <c r="J66">
        <f t="shared" si="30"/>
        <v>1.8404651709038931</v>
      </c>
      <c r="K66">
        <f t="shared" si="30"/>
        <v>1.9126184579925305</v>
      </c>
      <c r="L66">
        <f t="shared" si="30"/>
        <v>1.7105359548563641</v>
      </c>
      <c r="M66" s="2">
        <f t="shared" si="30"/>
        <v>2.1451479596470864</v>
      </c>
      <c r="N66">
        <f t="shared" si="30"/>
        <v>1.6335261935520724</v>
      </c>
      <c r="O66">
        <f t="shared" si="30"/>
        <v>1.4138667017065034</v>
      </c>
      <c r="P66">
        <f t="shared" si="30"/>
        <v>1.6887955799058356</v>
      </c>
      <c r="Q66">
        <f t="shared" si="30"/>
        <v>1.6115168485263844</v>
      </c>
      <c r="R66">
        <f t="shared" si="30"/>
        <v>1.7922379833894422</v>
      </c>
      <c r="S66">
        <f t="shared" si="30"/>
        <v>1.7209260085909941</v>
      </c>
      <c r="T66">
        <f t="shared" si="30"/>
        <v>1.628514429477933</v>
      </c>
      <c r="U66">
        <f t="shared" si="30"/>
        <v>1.6180632680707649</v>
      </c>
      <c r="V66">
        <f t="shared" si="30"/>
        <v>1.5533555734076538</v>
      </c>
      <c r="W66">
        <f t="shared" si="30"/>
        <v>1.5733598542393841</v>
      </c>
      <c r="X66" s="2">
        <f t="shared" si="30"/>
        <v>1.4479249838718813</v>
      </c>
      <c r="Y66">
        <f t="shared" si="30"/>
        <v>0.37138747389808113</v>
      </c>
      <c r="Z66">
        <f t="shared" si="30"/>
        <v>0.32609175237049687</v>
      </c>
      <c r="AA66">
        <f t="shared" si="30"/>
        <v>0.32631155599647405</v>
      </c>
      <c r="AB66">
        <f t="shared" si="30"/>
        <v>0.33076459019252952</v>
      </c>
      <c r="AC66">
        <f t="shared" si="30"/>
        <v>0.35844284978883889</v>
      </c>
      <c r="AD66">
        <f t="shared" si="30"/>
        <v>0.24964686330903185</v>
      </c>
      <c r="AE66">
        <f t="shared" si="30"/>
        <v>0.29100717790966096</v>
      </c>
      <c r="AF66">
        <f t="shared" si="30"/>
        <v>0.26105132061056752</v>
      </c>
      <c r="AG66">
        <f t="shared" si="30"/>
        <v>0.37094027025703313</v>
      </c>
      <c r="AH66">
        <f t="shared" si="30"/>
        <v>0.32908357620180578</v>
      </c>
      <c r="AI66" s="2">
        <f t="shared" si="30"/>
        <v>0.29474240888213371</v>
      </c>
      <c r="AJ66">
        <f t="shared" si="30"/>
        <v>0.25869909064389573</v>
      </c>
      <c r="AK66">
        <f t="shared" si="30"/>
        <v>0.26351553274814377</v>
      </c>
      <c r="AL66">
        <f t="shared" si="30"/>
        <v>0.30443235175954197</v>
      </c>
      <c r="AM66">
        <f t="shared" si="30"/>
        <v>0.31176482632504587</v>
      </c>
      <c r="AN66">
        <f t="shared" si="30"/>
        <v>0.27810192660172656</v>
      </c>
      <c r="AO66">
        <f t="shared" si="30"/>
        <v>0.26680660643330506</v>
      </c>
      <c r="AP66">
        <f t="shared" si="30"/>
        <v>0.20335068765361805</v>
      </c>
      <c r="AQ66">
        <f t="shared" si="30"/>
        <v>0.22565161817186088</v>
      </c>
      <c r="AR66">
        <f t="shared" si="30"/>
        <v>0.20928606035669123</v>
      </c>
      <c r="AS66">
        <f t="shared" si="30"/>
        <v>-0.3647386133912891</v>
      </c>
      <c r="AT66" s="2">
        <f t="shared" si="30"/>
        <v>0.45519384180104655</v>
      </c>
      <c r="AU66">
        <f t="shared" si="30"/>
        <v>1.2815944715766028</v>
      </c>
      <c r="AV66">
        <f t="shared" si="30"/>
        <v>1.2832411315418171</v>
      </c>
      <c r="AW66">
        <f t="shared" si="30"/>
        <v>1.4470807930210021</v>
      </c>
      <c r="AX66">
        <f t="shared" si="30"/>
        <v>1.3537286953889036</v>
      </c>
      <c r="AY66">
        <f t="shared" si="30"/>
        <v>1.3987073036872988</v>
      </c>
      <c r="AZ66">
        <f t="shared" si="30"/>
        <v>1.3304659121457842</v>
      </c>
      <c r="BA66">
        <f t="shared" si="30"/>
        <v>1.6301689195633642</v>
      </c>
      <c r="BB66">
        <f t="shared" si="30"/>
        <v>1.3379784076497043</v>
      </c>
      <c r="BC66">
        <f t="shared" si="30"/>
        <v>1.3466415313428539</v>
      </c>
      <c r="BD66">
        <f t="shared" si="30"/>
        <v>1.2638245625408076</v>
      </c>
      <c r="BE66" s="2">
        <f t="shared" si="30"/>
        <v>1.3661786304491503</v>
      </c>
      <c r="BF66">
        <f t="shared" si="30"/>
        <v>1.2656736924926235</v>
      </c>
      <c r="BG66">
        <f t="shared" si="30"/>
        <v>1.2819993560359035</v>
      </c>
      <c r="BH66">
        <f t="shared" si="30"/>
        <v>1.4370757451395215</v>
      </c>
      <c r="BI66">
        <f t="shared" si="30"/>
        <v>1.2127753493385238</v>
      </c>
      <c r="BJ66">
        <f t="shared" si="30"/>
        <v>1.4313332398087499</v>
      </c>
      <c r="BK66">
        <f t="shared" si="30"/>
        <v>1.439819116073545</v>
      </c>
      <c r="BL66">
        <f t="shared" si="30"/>
        <v>1.3718124030385446</v>
      </c>
      <c r="BM66">
        <f t="shared" si="30"/>
        <v>1.2653993415313549</v>
      </c>
      <c r="BN66">
        <f t="shared" si="30"/>
        <v>1.4084765126640872</v>
      </c>
      <c r="BO66">
        <f t="shared" si="30"/>
        <v>1.4298206505650302</v>
      </c>
      <c r="BP66" s="2">
        <f t="shared" ref="BP66:CL66" si="31">BP38/BP52</f>
        <v>1.3178310618465157</v>
      </c>
      <c r="BQ66">
        <f t="shared" si="31"/>
        <v>0.33445582104387839</v>
      </c>
      <c r="BR66">
        <f t="shared" si="31"/>
        <v>0.33286195665762414</v>
      </c>
      <c r="BS66">
        <f t="shared" si="31"/>
        <v>0.36541523619509103</v>
      </c>
      <c r="BT66">
        <f t="shared" si="31"/>
        <v>0.37349987731245732</v>
      </c>
      <c r="BU66">
        <f t="shared" si="31"/>
        <v>0.36720190394614033</v>
      </c>
      <c r="BV66">
        <f t="shared" si="31"/>
        <v>0.39272043742108909</v>
      </c>
      <c r="BW66">
        <f t="shared" si="31"/>
        <v>0.47594606263746031</v>
      </c>
      <c r="BX66">
        <f t="shared" si="31"/>
        <v>0.39273813428379384</v>
      </c>
      <c r="BY66">
        <f t="shared" si="31"/>
        <v>0.38483491326669439</v>
      </c>
      <c r="BZ66">
        <f t="shared" si="31"/>
        <v>0.36387948660641267</v>
      </c>
      <c r="CA66" s="2">
        <f t="shared" si="31"/>
        <v>0.40961959064739162</v>
      </c>
      <c r="CB66">
        <f t="shared" si="31"/>
        <v>0.35603178807817043</v>
      </c>
      <c r="CC66">
        <f t="shared" si="31"/>
        <v>0.34528623092218513</v>
      </c>
      <c r="CD66">
        <f t="shared" si="31"/>
        <v>0.44357214462571654</v>
      </c>
      <c r="CE66">
        <f t="shared" si="31"/>
        <v>0.31966793250059455</v>
      </c>
      <c r="CF66">
        <f t="shared" si="31"/>
        <v>0.43340382756494183</v>
      </c>
      <c r="CG66">
        <f t="shared" si="31"/>
        <v>0.40160624189796196</v>
      </c>
      <c r="CH66">
        <f t="shared" si="31"/>
        <v>0.31628811293694203</v>
      </c>
      <c r="CI66">
        <f t="shared" si="31"/>
        <v>0.38140187495561861</v>
      </c>
      <c r="CJ66">
        <f t="shared" si="31"/>
        <v>0.57887770806941152</v>
      </c>
      <c r="CK66">
        <f t="shared" si="31"/>
        <v>0.33041502595585787</v>
      </c>
      <c r="CL66" s="2">
        <f t="shared" si="31"/>
        <v>0.36130836399844468</v>
      </c>
    </row>
    <row r="68" spans="1:95" x14ac:dyDescent="0.25">
      <c r="A68" t="s">
        <v>145</v>
      </c>
    </row>
    <row r="69" spans="1:95" x14ac:dyDescent="0.25">
      <c r="A69" s="5">
        <v>1</v>
      </c>
      <c r="B69" s="4">
        <v>1.3543423783333299</v>
      </c>
      <c r="C69">
        <f>C27/C$3*100</f>
        <v>102.53689297563785</v>
      </c>
      <c r="D69">
        <f t="shared" ref="D69:BO70" si="32">D27/D$3*100</f>
        <v>100.69909253681021</v>
      </c>
      <c r="E69">
        <f t="shared" si="32"/>
        <v>102.63755775667065</v>
      </c>
      <c r="F69">
        <f t="shared" si="32"/>
        <v>102.47635833190833</v>
      </c>
      <c r="G69">
        <f t="shared" si="32"/>
        <v>102.2782279312773</v>
      </c>
      <c r="H69">
        <f t="shared" si="32"/>
        <v>102.1897698534042</v>
      </c>
      <c r="I69">
        <f t="shared" si="32"/>
        <v>102.49755994742624</v>
      </c>
      <c r="J69">
        <f t="shared" si="32"/>
        <v>101.418929430026</v>
      </c>
      <c r="K69">
        <f t="shared" si="32"/>
        <v>87.732433237500672</v>
      </c>
      <c r="L69">
        <f t="shared" si="32"/>
        <v>101.64964889574939</v>
      </c>
      <c r="M69" s="2">
        <f t="shared" si="32"/>
        <v>101.55125425789126</v>
      </c>
      <c r="N69">
        <f t="shared" si="32"/>
        <v>102.48830942943809</v>
      </c>
      <c r="O69">
        <f t="shared" si="32"/>
        <v>103.20397585374661</v>
      </c>
      <c r="P69">
        <f t="shared" si="32"/>
        <v>103.11962530993284</v>
      </c>
      <c r="Q69">
        <f t="shared" si="32"/>
        <v>104.29747091046808</v>
      </c>
      <c r="R69">
        <f t="shared" si="32"/>
        <v>104.91812010540586</v>
      </c>
      <c r="S69">
        <f t="shared" si="32"/>
        <v>104.81690253931291</v>
      </c>
      <c r="T69">
        <f t="shared" si="32"/>
        <v>104.46365510804172</v>
      </c>
      <c r="U69">
        <f t="shared" si="32"/>
        <v>102.80247306511431</v>
      </c>
      <c r="V69">
        <f t="shared" si="32"/>
        <v>102.99197308730163</v>
      </c>
      <c r="W69">
        <f t="shared" si="32"/>
        <v>102.33731773637808</v>
      </c>
      <c r="X69" s="2">
        <f t="shared" si="32"/>
        <v>103.839759362092</v>
      </c>
      <c r="Y69">
        <f t="shared" si="32"/>
        <v>100.97429045662578</v>
      </c>
      <c r="Z69">
        <f t="shared" si="32"/>
        <v>101.46280020417954</v>
      </c>
      <c r="AA69">
        <f t="shared" si="32"/>
        <v>101.09317805212147</v>
      </c>
      <c r="AB69">
        <f t="shared" si="32"/>
        <v>101.98672605533383</v>
      </c>
      <c r="AC69">
        <f t="shared" si="32"/>
        <v>100.76995607539567</v>
      </c>
      <c r="AD69">
        <f t="shared" si="32"/>
        <v>100.31412519711273</v>
      </c>
      <c r="AE69">
        <f t="shared" si="32"/>
        <v>102.04231952309735</v>
      </c>
      <c r="AF69">
        <f t="shared" si="32"/>
        <v>100.45697765497843</v>
      </c>
      <c r="AG69">
        <f t="shared" si="32"/>
        <v>100.07133994834606</v>
      </c>
      <c r="AH69">
        <f t="shared" si="32"/>
        <v>100.24160516096737</v>
      </c>
      <c r="AI69" s="2">
        <f t="shared" si="32"/>
        <v>102.14541733283976</v>
      </c>
      <c r="AJ69">
        <f t="shared" si="32"/>
        <v>98.854048505312747</v>
      </c>
      <c r="AK69">
        <f t="shared" si="32"/>
        <v>101.77516501098303</v>
      </c>
      <c r="AL69">
        <f t="shared" si="32"/>
        <v>103.28527835020755</v>
      </c>
      <c r="AM69">
        <f t="shared" si="32"/>
        <v>98.733309606721122</v>
      </c>
      <c r="AN69">
        <f t="shared" si="32"/>
        <v>103.62470071557357</v>
      </c>
      <c r="AO69">
        <f t="shared" si="32"/>
        <v>95.363642556653971</v>
      </c>
      <c r="AP69">
        <f t="shared" si="32"/>
        <v>97.461011947288839</v>
      </c>
      <c r="AQ69">
        <f t="shared" si="32"/>
        <v>102.16972837424949</v>
      </c>
      <c r="AR69">
        <f t="shared" si="32"/>
        <v>94.863270481260443</v>
      </c>
      <c r="AS69">
        <f t="shared" si="32"/>
        <v>91.616508814558301</v>
      </c>
      <c r="AT69" s="2">
        <f t="shared" si="32"/>
        <v>100.87439371169307</v>
      </c>
      <c r="AU69">
        <f t="shared" si="32"/>
        <v>101.56376385477523</v>
      </c>
      <c r="AV69">
        <f t="shared" si="32"/>
        <v>102.06450413092337</v>
      </c>
      <c r="AW69">
        <f t="shared" si="32"/>
        <v>102.55993460214221</v>
      </c>
      <c r="AX69">
        <f t="shared" si="32"/>
        <v>101.94754092605238</v>
      </c>
      <c r="AY69">
        <f t="shared" si="32"/>
        <v>101.8518784099513</v>
      </c>
      <c r="AZ69">
        <f t="shared" si="32"/>
        <v>101.63831761219026</v>
      </c>
      <c r="BA69">
        <f t="shared" si="32"/>
        <v>103.54896681364805</v>
      </c>
      <c r="BB69">
        <f t="shared" si="32"/>
        <v>102.27590651625864</v>
      </c>
      <c r="BC69">
        <f t="shared" si="32"/>
        <v>102.29867581047102</v>
      </c>
      <c r="BD69">
        <f t="shared" si="32"/>
        <v>100.77787461257816</v>
      </c>
      <c r="BE69" s="2">
        <f t="shared" si="32"/>
        <v>102.06234631134259</v>
      </c>
      <c r="BF69">
        <f t="shared" si="32"/>
        <v>101.27303905956317</v>
      </c>
      <c r="BG69">
        <f t="shared" si="32"/>
        <v>102.29531917121442</v>
      </c>
      <c r="BH69">
        <f t="shared" si="32"/>
        <v>103.10508634426063</v>
      </c>
      <c r="BI69">
        <f t="shared" si="32"/>
        <v>102.27948988167151</v>
      </c>
      <c r="BJ69">
        <f t="shared" si="32"/>
        <v>102.4927924449222</v>
      </c>
      <c r="BK69">
        <f t="shared" si="32"/>
        <v>103.04388888063576</v>
      </c>
      <c r="BL69">
        <f t="shared" si="32"/>
        <v>102.51900957469522</v>
      </c>
      <c r="BM69">
        <f t="shared" si="32"/>
        <v>102.76660400366062</v>
      </c>
      <c r="BN69">
        <f t="shared" si="32"/>
        <v>102.46796122255235</v>
      </c>
      <c r="BO69">
        <f t="shared" si="32"/>
        <v>105.10598595714231</v>
      </c>
      <c r="BP69" s="2">
        <f t="shared" ref="BP69:CL73" si="33">BP27/BP$3*100</f>
        <v>102.99358267835652</v>
      </c>
      <c r="BQ69">
        <f t="shared" si="33"/>
        <v>103.31317820041801</v>
      </c>
      <c r="BR69">
        <f t="shared" si="33"/>
        <v>103.99832809571757</v>
      </c>
      <c r="BS69">
        <f t="shared" si="33"/>
        <v>103.24089130777682</v>
      </c>
      <c r="BT69">
        <f t="shared" si="33"/>
        <v>103.20278733598755</v>
      </c>
      <c r="BU69">
        <f t="shared" si="33"/>
        <v>102.8192081452635</v>
      </c>
      <c r="BV69">
        <f t="shared" si="33"/>
        <v>103.24505375986163</v>
      </c>
      <c r="BW69">
        <f t="shared" si="33"/>
        <v>102.72315363694369</v>
      </c>
      <c r="BX69">
        <f t="shared" si="33"/>
        <v>103.27821502850318</v>
      </c>
      <c r="BY69">
        <f t="shared" si="33"/>
        <v>102.06918045777039</v>
      </c>
      <c r="BZ69">
        <f t="shared" si="33"/>
        <v>103.36588049614943</v>
      </c>
      <c r="CA69" s="2">
        <f t="shared" si="33"/>
        <v>103.39063043616264</v>
      </c>
      <c r="CB69">
        <f t="shared" si="33"/>
        <v>102.79549201424116</v>
      </c>
      <c r="CC69">
        <f t="shared" si="33"/>
        <v>104.00556597416255</v>
      </c>
      <c r="CD69">
        <f t="shared" si="33"/>
        <v>103.48560475832187</v>
      </c>
      <c r="CE69">
        <f t="shared" si="33"/>
        <v>102.77433320940742</v>
      </c>
      <c r="CF69">
        <f t="shared" si="33"/>
        <v>103.27598631315207</v>
      </c>
      <c r="CG69">
        <f t="shared" si="33"/>
        <v>102.58199619980297</v>
      </c>
      <c r="CH69">
        <f t="shared" si="33"/>
        <v>105.91288834077501</v>
      </c>
      <c r="CI69">
        <f t="shared" si="33"/>
        <v>103.63846054037256</v>
      </c>
      <c r="CJ69">
        <f t="shared" si="33"/>
        <v>101.69213125634148</v>
      </c>
      <c r="CK69">
        <f t="shared" si="33"/>
        <v>103.7985650484962</v>
      </c>
      <c r="CL69" s="2">
        <f t="shared" si="33"/>
        <v>101.7308259455744</v>
      </c>
    </row>
    <row r="70" spans="1:95" x14ac:dyDescent="0.25">
      <c r="A70" s="5">
        <v>2</v>
      </c>
      <c r="B70" s="4">
        <v>7.9729140033333303</v>
      </c>
      <c r="C70">
        <f t="shared" ref="C70:R80" si="34">C28/C$3*100</f>
        <v>99.437432675331209</v>
      </c>
      <c r="D70">
        <f t="shared" si="34"/>
        <v>99.739535360452635</v>
      </c>
      <c r="E70">
        <f t="shared" si="34"/>
        <v>99.151234760745638</v>
      </c>
      <c r="F70">
        <f t="shared" si="34"/>
        <v>99.034254168140251</v>
      </c>
      <c r="G70">
        <f t="shared" si="34"/>
        <v>99.609578733657798</v>
      </c>
      <c r="H70">
        <f t="shared" si="34"/>
        <v>98.885192652398416</v>
      </c>
      <c r="I70">
        <f t="shared" si="34"/>
        <v>99.050186997231521</v>
      </c>
      <c r="J70">
        <f t="shared" si="34"/>
        <v>99.67628895518294</v>
      </c>
      <c r="K70">
        <f t="shared" si="34"/>
        <v>110.32508703353581</v>
      </c>
      <c r="L70">
        <f t="shared" si="34"/>
        <v>99.604434486930543</v>
      </c>
      <c r="M70" s="2">
        <f t="shared" si="34"/>
        <v>99.377343792678985</v>
      </c>
      <c r="N70">
        <f t="shared" si="34"/>
        <v>99.373890982315686</v>
      </c>
      <c r="O70">
        <f t="shared" si="34"/>
        <v>98.748268970036861</v>
      </c>
      <c r="P70">
        <f t="shared" si="34"/>
        <v>99.135663038882896</v>
      </c>
      <c r="Q70">
        <f t="shared" si="34"/>
        <v>98.658368755509045</v>
      </c>
      <c r="R70">
        <f t="shared" si="34"/>
        <v>98.321451632156453</v>
      </c>
      <c r="S70">
        <f t="shared" si="32"/>
        <v>98.876931120031358</v>
      </c>
      <c r="T70">
        <f t="shared" si="32"/>
        <v>98.019026462634912</v>
      </c>
      <c r="U70">
        <f t="shared" si="32"/>
        <v>99.288741783357594</v>
      </c>
      <c r="V70">
        <f t="shared" si="32"/>
        <v>101.88563329411298</v>
      </c>
      <c r="W70">
        <f t="shared" si="32"/>
        <v>99.317831644653097</v>
      </c>
      <c r="X70" s="2">
        <f t="shared" si="32"/>
        <v>98.462817359314897</v>
      </c>
      <c r="Y70">
        <f t="shared" si="32"/>
        <v>99.482086474781866</v>
      </c>
      <c r="Z70">
        <f t="shared" si="32"/>
        <v>98.635470290046896</v>
      </c>
      <c r="AA70">
        <f t="shared" si="32"/>
        <v>98.750632569871783</v>
      </c>
      <c r="AB70">
        <f t="shared" si="32"/>
        <v>98.693819652986335</v>
      </c>
      <c r="AC70">
        <f t="shared" si="32"/>
        <v>98.299259261462126</v>
      </c>
      <c r="AD70">
        <f t="shared" si="32"/>
        <v>100.6150762661492</v>
      </c>
      <c r="AE70">
        <f t="shared" si="32"/>
        <v>100.47818306639036</v>
      </c>
      <c r="AF70">
        <f t="shared" si="32"/>
        <v>101.00739977935814</v>
      </c>
      <c r="AG70">
        <f t="shared" si="32"/>
        <v>105.17032233704164</v>
      </c>
      <c r="AH70">
        <f t="shared" si="32"/>
        <v>99.838251395643994</v>
      </c>
      <c r="AI70" s="2">
        <f t="shared" si="32"/>
        <v>99.031065552597653</v>
      </c>
      <c r="AJ70">
        <f t="shared" si="32"/>
        <v>102.47270322739183</v>
      </c>
      <c r="AK70">
        <f t="shared" si="32"/>
        <v>99.273134253547639</v>
      </c>
      <c r="AL70">
        <f t="shared" si="32"/>
        <v>99.327878835651461</v>
      </c>
      <c r="AM70">
        <f t="shared" si="32"/>
        <v>101.08235627581033</v>
      </c>
      <c r="AN70">
        <f t="shared" si="32"/>
        <v>99.397292729303587</v>
      </c>
      <c r="AO70">
        <f t="shared" si="32"/>
        <v>103.72952427337184</v>
      </c>
      <c r="AP70">
        <f t="shared" si="32"/>
        <v>99.895174811875719</v>
      </c>
      <c r="AQ70">
        <f t="shared" si="32"/>
        <v>101.13340023681043</v>
      </c>
      <c r="AR70">
        <f t="shared" si="32"/>
        <v>114.32551029651725</v>
      </c>
      <c r="AS70">
        <f t="shared" si="32"/>
        <v>105.09700534853421</v>
      </c>
      <c r="AT70" s="2">
        <f t="shared" si="32"/>
        <v>99.169013912413305</v>
      </c>
      <c r="AU70">
        <f t="shared" si="32"/>
        <v>99.278858687854239</v>
      </c>
      <c r="AV70">
        <f t="shared" si="32"/>
        <v>99.327127201465032</v>
      </c>
      <c r="AW70">
        <f t="shared" si="32"/>
        <v>99.289541785951386</v>
      </c>
      <c r="AX70">
        <f t="shared" si="32"/>
        <v>99.102091815087093</v>
      </c>
      <c r="AY70">
        <f t="shared" si="32"/>
        <v>99.187492583019434</v>
      </c>
      <c r="AZ70">
        <f t="shared" si="32"/>
        <v>99.50117129046339</v>
      </c>
      <c r="BA70">
        <f t="shared" si="32"/>
        <v>98.815588293314477</v>
      </c>
      <c r="BB70">
        <f t="shared" si="32"/>
        <v>99.375766478211375</v>
      </c>
      <c r="BC70">
        <f t="shared" si="32"/>
        <v>100.59693938991042</v>
      </c>
      <c r="BD70">
        <f t="shared" si="32"/>
        <v>99.795099053849896</v>
      </c>
      <c r="BE70" s="2">
        <f t="shared" si="32"/>
        <v>99.338202020978756</v>
      </c>
      <c r="BF70">
        <f t="shared" si="32"/>
        <v>99.590130706238753</v>
      </c>
      <c r="BG70">
        <f t="shared" si="32"/>
        <v>98.85096859877379</v>
      </c>
      <c r="BH70">
        <f t="shared" si="32"/>
        <v>99.026511109779008</v>
      </c>
      <c r="BI70">
        <f t="shared" si="32"/>
        <v>98.919788821218219</v>
      </c>
      <c r="BJ70">
        <f t="shared" si="32"/>
        <v>99.295615833096107</v>
      </c>
      <c r="BK70">
        <f t="shared" si="32"/>
        <v>98.997767956423587</v>
      </c>
      <c r="BL70">
        <f t="shared" si="32"/>
        <v>99.33602992003533</v>
      </c>
      <c r="BM70">
        <f t="shared" si="32"/>
        <v>99.229520738772834</v>
      </c>
      <c r="BN70">
        <f t="shared" si="32"/>
        <v>100.14355866770121</v>
      </c>
      <c r="BO70">
        <f t="shared" si="32"/>
        <v>98.481071369226484</v>
      </c>
      <c r="BP70" s="2">
        <f t="shared" si="33"/>
        <v>98.831395056706924</v>
      </c>
      <c r="BQ70">
        <f t="shared" si="33"/>
        <v>99.098010598578171</v>
      </c>
      <c r="BR70">
        <f t="shared" si="33"/>
        <v>98.677843030891282</v>
      </c>
      <c r="BS70">
        <f t="shared" si="33"/>
        <v>99.044936543625369</v>
      </c>
      <c r="BT70">
        <f t="shared" si="33"/>
        <v>99.265518100548192</v>
      </c>
      <c r="BU70">
        <f t="shared" si="33"/>
        <v>99.418879183397053</v>
      </c>
      <c r="BV70">
        <f t="shared" si="33"/>
        <v>99.267802279159369</v>
      </c>
      <c r="BW70">
        <f t="shared" si="33"/>
        <v>99.244936690133585</v>
      </c>
      <c r="BX70">
        <f t="shared" si="33"/>
        <v>99.088749348583747</v>
      </c>
      <c r="BY70">
        <f t="shared" si="33"/>
        <v>100.95378633815173</v>
      </c>
      <c r="BZ70">
        <f t="shared" si="33"/>
        <v>98.896955051754944</v>
      </c>
      <c r="CA70" s="2">
        <f t="shared" si="33"/>
        <v>98.988974608110567</v>
      </c>
      <c r="CB70">
        <f t="shared" si="33"/>
        <v>99.599672376363415</v>
      </c>
      <c r="CC70">
        <f t="shared" si="33"/>
        <v>98.644501421625122</v>
      </c>
      <c r="CD70">
        <f t="shared" si="33"/>
        <v>98.66110123407374</v>
      </c>
      <c r="CE70">
        <f t="shared" si="33"/>
        <v>98.52461106559835</v>
      </c>
      <c r="CF70">
        <f t="shared" si="33"/>
        <v>98.93181432736236</v>
      </c>
      <c r="CG70">
        <f t="shared" si="33"/>
        <v>99.462264232295723</v>
      </c>
      <c r="CH70">
        <f t="shared" si="33"/>
        <v>98.344561534088783</v>
      </c>
      <c r="CI70">
        <f t="shared" si="33"/>
        <v>98.714468976699592</v>
      </c>
      <c r="CJ70">
        <f t="shared" si="33"/>
        <v>100.51885607667211</v>
      </c>
      <c r="CK70">
        <f t="shared" si="33"/>
        <v>98.806270955475128</v>
      </c>
      <c r="CL70" s="2">
        <f t="shared" si="33"/>
        <v>99.371467371437987</v>
      </c>
    </row>
    <row r="71" spans="1:95" x14ac:dyDescent="0.25">
      <c r="A71" s="6">
        <v>3</v>
      </c>
      <c r="B71" s="7">
        <v>14.6135856683333</v>
      </c>
      <c r="C71">
        <f t="shared" si="34"/>
        <v>98.02567434903095</v>
      </c>
      <c r="D71">
        <f t="shared" ref="D71:BO74" si="35">D29/D$3*100</f>
        <v>99.561372102737138</v>
      </c>
      <c r="E71">
        <f t="shared" si="35"/>
        <v>98.211207482583688</v>
      </c>
      <c r="F71">
        <f t="shared" si="35"/>
        <v>98.489387499951434</v>
      </c>
      <c r="G71">
        <f t="shared" si="35"/>
        <v>98.112193335064916</v>
      </c>
      <c r="H71">
        <f t="shared" si="35"/>
        <v>98.925037494197412</v>
      </c>
      <c r="I71">
        <f t="shared" si="35"/>
        <v>98.452253055342297</v>
      </c>
      <c r="J71">
        <f t="shared" si="35"/>
        <v>98.90478161479102</v>
      </c>
      <c r="K71">
        <f t="shared" si="35"/>
        <v>101.94247972896353</v>
      </c>
      <c r="L71">
        <f t="shared" si="35"/>
        <v>98.745916617320034</v>
      </c>
      <c r="M71" s="2">
        <f t="shared" si="35"/>
        <v>99.07140194942977</v>
      </c>
      <c r="N71">
        <f t="shared" si="35"/>
        <v>98.137799588246253</v>
      </c>
      <c r="O71">
        <f t="shared" si="35"/>
        <v>98.047755176216583</v>
      </c>
      <c r="P71">
        <f t="shared" si="35"/>
        <v>97.744711651184275</v>
      </c>
      <c r="Q71">
        <f t="shared" si="35"/>
        <v>97.044160334022862</v>
      </c>
      <c r="R71">
        <f t="shared" si="35"/>
        <v>96.760428262437699</v>
      </c>
      <c r="S71">
        <f t="shared" si="35"/>
        <v>96.306166340655693</v>
      </c>
      <c r="T71">
        <f t="shared" si="35"/>
        <v>97.517318429323367</v>
      </c>
      <c r="U71">
        <f t="shared" si="35"/>
        <v>97.908785151528093</v>
      </c>
      <c r="V71">
        <f t="shared" si="35"/>
        <v>95.122393618585406</v>
      </c>
      <c r="W71">
        <f t="shared" si="35"/>
        <v>98.344850618968778</v>
      </c>
      <c r="X71" s="2">
        <f t="shared" si="35"/>
        <v>97.697423278593121</v>
      </c>
      <c r="Y71">
        <f t="shared" si="35"/>
        <v>99.543623068592368</v>
      </c>
      <c r="Z71">
        <f t="shared" si="35"/>
        <v>99.901729505773574</v>
      </c>
      <c r="AA71">
        <f t="shared" si="35"/>
        <v>100.15618937800677</v>
      </c>
      <c r="AB71">
        <f t="shared" si="35"/>
        <v>99.31945429167979</v>
      </c>
      <c r="AC71">
        <f t="shared" si="35"/>
        <v>100.93078466314218</v>
      </c>
      <c r="AD71">
        <f t="shared" si="35"/>
        <v>99.070798536738053</v>
      </c>
      <c r="AE71">
        <f t="shared" si="35"/>
        <v>97.47949741051228</v>
      </c>
      <c r="AF71">
        <f t="shared" si="35"/>
        <v>98.535622565663473</v>
      </c>
      <c r="AG71">
        <f t="shared" si="35"/>
        <v>94.75833771461231</v>
      </c>
      <c r="AH71">
        <f t="shared" si="35"/>
        <v>99.920143443388639</v>
      </c>
      <c r="AI71" s="2">
        <f t="shared" si="35"/>
        <v>98.82351711456262</v>
      </c>
      <c r="AJ71">
        <f t="shared" si="35"/>
        <v>98.673248267295435</v>
      </c>
      <c r="AK71">
        <f t="shared" si="35"/>
        <v>98.951700735469345</v>
      </c>
      <c r="AL71">
        <f t="shared" si="35"/>
        <v>97.386842814140962</v>
      </c>
      <c r="AM71">
        <f t="shared" si="35"/>
        <v>100.18433411746852</v>
      </c>
      <c r="AN71">
        <f t="shared" si="35"/>
        <v>96.978006555122846</v>
      </c>
      <c r="AO71">
        <f t="shared" si="35"/>
        <v>100.90683316997415</v>
      </c>
      <c r="AP71">
        <f t="shared" si="35"/>
        <v>102.64381324083543</v>
      </c>
      <c r="AQ71">
        <f t="shared" si="35"/>
        <v>96.696871388940082</v>
      </c>
      <c r="AR71">
        <f t="shared" si="35"/>
        <v>90.811219222222306</v>
      </c>
      <c r="AS71">
        <f t="shared" si="35"/>
        <v>103.28648583690747</v>
      </c>
      <c r="AT71" s="2">
        <f t="shared" si="35"/>
        <v>99.956592375893621</v>
      </c>
      <c r="AU71">
        <f t="shared" si="35"/>
        <v>99.157377457370544</v>
      </c>
      <c r="AV71">
        <f t="shared" si="35"/>
        <v>98.608368667611614</v>
      </c>
      <c r="AW71">
        <f t="shared" si="35"/>
        <v>98.150523611906408</v>
      </c>
      <c r="AX71">
        <f t="shared" si="35"/>
        <v>98.950367258860553</v>
      </c>
      <c r="AY71">
        <f t="shared" si="35"/>
        <v>98.960629007029297</v>
      </c>
      <c r="AZ71">
        <f t="shared" si="35"/>
        <v>98.860511097346304</v>
      </c>
      <c r="BA71">
        <f t="shared" si="35"/>
        <v>97.63544489303743</v>
      </c>
      <c r="BB71">
        <f t="shared" si="35"/>
        <v>98.348327005529995</v>
      </c>
      <c r="BC71">
        <f t="shared" si="35"/>
        <v>97.104384799618572</v>
      </c>
      <c r="BD71">
        <f t="shared" si="35"/>
        <v>99.427026333571902</v>
      </c>
      <c r="BE71" s="2">
        <f t="shared" si="35"/>
        <v>98.599451667678665</v>
      </c>
      <c r="BF71">
        <f t="shared" si="35"/>
        <v>99.136830234198086</v>
      </c>
      <c r="BG71">
        <f t="shared" si="35"/>
        <v>98.853712230011809</v>
      </c>
      <c r="BH71">
        <f t="shared" si="35"/>
        <v>97.868402545960336</v>
      </c>
      <c r="BI71">
        <f t="shared" si="35"/>
        <v>98.800721297110258</v>
      </c>
      <c r="BJ71">
        <f t="shared" si="35"/>
        <v>98.211591721981677</v>
      </c>
      <c r="BK71">
        <f t="shared" si="35"/>
        <v>97.958343162940608</v>
      </c>
      <c r="BL71">
        <f t="shared" si="35"/>
        <v>98.144960505269481</v>
      </c>
      <c r="BM71">
        <f t="shared" si="35"/>
        <v>98.003875257566477</v>
      </c>
      <c r="BN71">
        <f t="shared" si="35"/>
        <v>97.388480109746396</v>
      </c>
      <c r="BO71">
        <f t="shared" si="35"/>
        <v>96.412942673631235</v>
      </c>
      <c r="BP71" s="2">
        <f t="shared" si="33"/>
        <v>98.175022264936501</v>
      </c>
      <c r="BQ71">
        <f t="shared" si="33"/>
        <v>97.588811201003836</v>
      </c>
      <c r="BR71">
        <f t="shared" si="33"/>
        <v>97.323828873391179</v>
      </c>
      <c r="BS71">
        <f t="shared" si="33"/>
        <v>97.714172148597783</v>
      </c>
      <c r="BT71">
        <f t="shared" si="33"/>
        <v>97.531694563464228</v>
      </c>
      <c r="BU71">
        <f t="shared" si="33"/>
        <v>97.761912671339459</v>
      </c>
      <c r="BV71">
        <f t="shared" si="33"/>
        <v>97.487143960979026</v>
      </c>
      <c r="BW71">
        <f t="shared" si="33"/>
        <v>98.031909672922737</v>
      </c>
      <c r="BX71">
        <f t="shared" si="33"/>
        <v>97.633035622913113</v>
      </c>
      <c r="BY71">
        <f t="shared" si="33"/>
        <v>96.977033204077841</v>
      </c>
      <c r="BZ71">
        <f t="shared" si="33"/>
        <v>97.737164452095627</v>
      </c>
      <c r="CA71" s="2">
        <f t="shared" si="33"/>
        <v>97.62039495572678</v>
      </c>
      <c r="CB71">
        <f t="shared" si="33"/>
        <v>97.604835609395451</v>
      </c>
      <c r="CC71">
        <f t="shared" si="33"/>
        <v>97.349932604212356</v>
      </c>
      <c r="CD71">
        <f t="shared" si="33"/>
        <v>97.853294007604376</v>
      </c>
      <c r="CE71">
        <f t="shared" si="33"/>
        <v>98.70105572499422</v>
      </c>
      <c r="CF71">
        <f t="shared" si="33"/>
        <v>97.792199359485579</v>
      </c>
      <c r="CG71">
        <f t="shared" si="33"/>
        <v>97.955739567901247</v>
      </c>
      <c r="CH71">
        <f t="shared" si="33"/>
        <v>95.742550125136205</v>
      </c>
      <c r="CI71">
        <f t="shared" si="33"/>
        <v>97.647070482927845</v>
      </c>
      <c r="CJ71">
        <f t="shared" si="33"/>
        <v>97.789012666986423</v>
      </c>
      <c r="CK71">
        <f t="shared" si="33"/>
        <v>97.395163996028671</v>
      </c>
      <c r="CL71" s="2">
        <f t="shared" si="33"/>
        <v>98.897706682987646</v>
      </c>
    </row>
    <row r="72" spans="1:95" x14ac:dyDescent="0.25">
      <c r="A72" s="8">
        <v>4</v>
      </c>
      <c r="B72" s="9">
        <v>21.383477558333301</v>
      </c>
      <c r="C72">
        <f t="shared" si="34"/>
        <v>72.026660052561297</v>
      </c>
      <c r="D72">
        <f t="shared" si="35"/>
        <v>79.075599249195761</v>
      </c>
      <c r="E72">
        <f t="shared" si="35"/>
        <v>74.765359042862059</v>
      </c>
      <c r="F72">
        <f t="shared" si="35"/>
        <v>78.173012122344304</v>
      </c>
      <c r="G72">
        <f t="shared" si="35"/>
        <v>76.48481684821536</v>
      </c>
      <c r="H72">
        <f t="shared" si="35"/>
        <v>74.668577165745916</v>
      </c>
      <c r="I72">
        <f t="shared" si="35"/>
        <v>74.112123731877773</v>
      </c>
      <c r="J72">
        <f t="shared" si="35"/>
        <v>79.866671316816237</v>
      </c>
      <c r="K72">
        <f t="shared" si="35"/>
        <v>53.584195986365437</v>
      </c>
      <c r="L72">
        <f t="shared" si="35"/>
        <v>75.115002345954167</v>
      </c>
      <c r="M72" s="2">
        <f t="shared" si="35"/>
        <v>79.29183943574705</v>
      </c>
      <c r="N72">
        <f t="shared" si="35"/>
        <v>73.481138509763468</v>
      </c>
      <c r="O72">
        <f t="shared" si="35"/>
        <v>72.550982627294232</v>
      </c>
      <c r="P72">
        <f t="shared" si="35"/>
        <v>75.429626149187499</v>
      </c>
      <c r="Q72">
        <f t="shared" si="35"/>
        <v>75.863355382974817</v>
      </c>
      <c r="R72">
        <f t="shared" si="35"/>
        <v>73.899658567577362</v>
      </c>
      <c r="S72">
        <f t="shared" si="35"/>
        <v>75.388672428043861</v>
      </c>
      <c r="T72">
        <f t="shared" si="35"/>
        <v>74.795845494180554</v>
      </c>
      <c r="U72">
        <f t="shared" si="35"/>
        <v>74.969473490705553</v>
      </c>
      <c r="V72">
        <f t="shared" si="35"/>
        <v>74.959044048032268</v>
      </c>
      <c r="W72">
        <f t="shared" si="35"/>
        <v>77.093037654480156</v>
      </c>
      <c r="X72" s="2">
        <f t="shared" si="35"/>
        <v>71.623563411793427</v>
      </c>
      <c r="Y72">
        <f t="shared" si="35"/>
        <v>44.983258973676918</v>
      </c>
      <c r="Z72">
        <f t="shared" si="35"/>
        <v>41.657049830681629</v>
      </c>
      <c r="AA72">
        <f t="shared" si="35"/>
        <v>54.056591325021017</v>
      </c>
      <c r="AB72">
        <f t="shared" si="35"/>
        <v>40.980421655937462</v>
      </c>
      <c r="AC72">
        <f t="shared" si="35"/>
        <v>50.488903792128362</v>
      </c>
      <c r="AD72">
        <f t="shared" si="35"/>
        <v>37.509279293094899</v>
      </c>
      <c r="AE72">
        <f t="shared" si="35"/>
        <v>36.214272105789057</v>
      </c>
      <c r="AF72">
        <f t="shared" si="35"/>
        <v>43.867944317589384</v>
      </c>
      <c r="AG72">
        <f t="shared" si="35"/>
        <v>44.397141098612018</v>
      </c>
      <c r="AH72">
        <f t="shared" si="35"/>
        <v>40.251341357630146</v>
      </c>
      <c r="AI72" s="2">
        <f t="shared" si="35"/>
        <v>39.172615158162778</v>
      </c>
      <c r="AJ72">
        <f t="shared" si="35"/>
        <v>39.319199346179374</v>
      </c>
      <c r="AK72">
        <f t="shared" si="35"/>
        <v>39.662320110272695</v>
      </c>
      <c r="AL72">
        <f t="shared" si="35"/>
        <v>38.841043617076785</v>
      </c>
      <c r="AM72">
        <f t="shared" si="35"/>
        <v>41.140401881092274</v>
      </c>
      <c r="AN72">
        <f t="shared" si="35"/>
        <v>37.172537738246078</v>
      </c>
      <c r="AO72">
        <f t="shared" si="35"/>
        <v>38.270208365375986</v>
      </c>
      <c r="AP72">
        <f t="shared" si="35"/>
        <v>50.697352321901526</v>
      </c>
      <c r="AQ72">
        <f t="shared" si="35"/>
        <v>36.694356695247194</v>
      </c>
      <c r="AR72">
        <f t="shared" si="35"/>
        <v>21.763561199687498</v>
      </c>
      <c r="AS72">
        <f t="shared" si="35"/>
        <v>-28.667394541326381</v>
      </c>
      <c r="AT72" s="2">
        <f t="shared" si="35"/>
        <v>50.801519109447653</v>
      </c>
      <c r="AU72">
        <f t="shared" si="35"/>
        <v>61.086392768650931</v>
      </c>
      <c r="AV72">
        <f t="shared" si="35"/>
        <v>61.682161973291393</v>
      </c>
      <c r="AW72">
        <f t="shared" si="35"/>
        <v>63.129664207291611</v>
      </c>
      <c r="AX72">
        <f t="shared" si="35"/>
        <v>60.588076927699689</v>
      </c>
      <c r="AY72">
        <f t="shared" si="35"/>
        <v>63.594604938196653</v>
      </c>
      <c r="AZ72">
        <f t="shared" si="35"/>
        <v>62.742383664778814</v>
      </c>
      <c r="BA72">
        <f t="shared" si="35"/>
        <v>62.580039642539006</v>
      </c>
      <c r="BB72">
        <f t="shared" si="35"/>
        <v>60.539842282540477</v>
      </c>
      <c r="BC72">
        <f t="shared" si="35"/>
        <v>62.119104926557625</v>
      </c>
      <c r="BD72">
        <f t="shared" si="35"/>
        <v>61.705358412809197</v>
      </c>
      <c r="BE72" s="2">
        <f t="shared" si="35"/>
        <v>63.605069175641283</v>
      </c>
      <c r="BF72">
        <f t="shared" si="35"/>
        <v>59.444005547486043</v>
      </c>
      <c r="BG72">
        <f t="shared" si="35"/>
        <v>60.416297218217629</v>
      </c>
      <c r="BH72">
        <f t="shared" si="35"/>
        <v>60.286132983460142</v>
      </c>
      <c r="BI72">
        <f t="shared" si="35"/>
        <v>59.026410726125775</v>
      </c>
      <c r="BJ72">
        <f t="shared" si="35"/>
        <v>59.534981493646988</v>
      </c>
      <c r="BK72">
        <f t="shared" si="35"/>
        <v>60.013872712934557</v>
      </c>
      <c r="BL72">
        <f t="shared" si="35"/>
        <v>59.644448325804376</v>
      </c>
      <c r="BM72">
        <f t="shared" si="35"/>
        <v>59.490214349327339</v>
      </c>
      <c r="BN72">
        <f t="shared" si="35"/>
        <v>60.713949361334976</v>
      </c>
      <c r="BO72">
        <f t="shared" si="35"/>
        <v>57.32261444245362</v>
      </c>
      <c r="BP72" s="2">
        <f t="shared" si="33"/>
        <v>58.728709717023108</v>
      </c>
      <c r="BQ72">
        <f t="shared" si="33"/>
        <v>41.309495452570154</v>
      </c>
      <c r="BR72">
        <f t="shared" si="33"/>
        <v>40.655994741718722</v>
      </c>
      <c r="BS72">
        <f t="shared" si="33"/>
        <v>41.458625880806814</v>
      </c>
      <c r="BT72">
        <f t="shared" si="33"/>
        <v>42.255650301506911</v>
      </c>
      <c r="BU72">
        <f t="shared" si="33"/>
        <v>42.482188439721305</v>
      </c>
      <c r="BV72">
        <f t="shared" si="33"/>
        <v>42.884714306819696</v>
      </c>
      <c r="BW72">
        <f t="shared" si="33"/>
        <v>47.791661786130781</v>
      </c>
      <c r="BX72">
        <f t="shared" si="33"/>
        <v>40.788318159491268</v>
      </c>
      <c r="BY72">
        <f t="shared" si="33"/>
        <v>42.764137004875316</v>
      </c>
      <c r="BZ72">
        <f t="shared" si="33"/>
        <v>40.830675477366128</v>
      </c>
      <c r="CA72" s="2">
        <f t="shared" si="33"/>
        <v>41.921669118057039</v>
      </c>
      <c r="CB72">
        <f t="shared" si="33"/>
        <v>42.534597783806724</v>
      </c>
      <c r="CC72">
        <f t="shared" si="33"/>
        <v>42.180986268938042</v>
      </c>
      <c r="CD72">
        <f t="shared" si="33"/>
        <v>43.885946331988706</v>
      </c>
      <c r="CE72">
        <f t="shared" si="33"/>
        <v>39.793124964258652</v>
      </c>
      <c r="CF72">
        <f t="shared" si="33"/>
        <v>44.015839046814079</v>
      </c>
      <c r="CG72">
        <f t="shared" si="33"/>
        <v>42.728764845364431</v>
      </c>
      <c r="CH72">
        <f t="shared" si="33"/>
        <v>42.38190978800975</v>
      </c>
      <c r="CI72">
        <f t="shared" si="33"/>
        <v>41.926886981919573</v>
      </c>
      <c r="CJ72">
        <f t="shared" si="33"/>
        <v>49.803332435611466</v>
      </c>
      <c r="CK72">
        <f t="shared" si="33"/>
        <v>40.627757169700182</v>
      </c>
      <c r="CL72" s="2">
        <f t="shared" si="33"/>
        <v>40.872477829008311</v>
      </c>
      <c r="CQ72" s="2"/>
    </row>
    <row r="73" spans="1:95" x14ac:dyDescent="0.25">
      <c r="A73" s="5">
        <v>5</v>
      </c>
      <c r="B73" s="4">
        <v>28.001789183333301</v>
      </c>
      <c r="C73">
        <f t="shared" si="34"/>
        <v>75.169313685172895</v>
      </c>
      <c r="D73">
        <f t="shared" si="35"/>
        <v>81.475840092882052</v>
      </c>
      <c r="E73">
        <f t="shared" si="35"/>
        <v>76.862105038244152</v>
      </c>
      <c r="F73">
        <f t="shared" si="35"/>
        <v>81.382158154173055</v>
      </c>
      <c r="G73">
        <f t="shared" si="35"/>
        <v>77.576043921779416</v>
      </c>
      <c r="H73">
        <f t="shared" si="35"/>
        <v>78.301225914903128</v>
      </c>
      <c r="I73">
        <f t="shared" si="35"/>
        <v>76.961195474236817</v>
      </c>
      <c r="J73">
        <f t="shared" si="35"/>
        <v>82.616614179760091</v>
      </c>
      <c r="K73">
        <f t="shared" si="35"/>
        <v>78.631801401799862</v>
      </c>
      <c r="L73">
        <f t="shared" si="35"/>
        <v>80.854328365410026</v>
      </c>
      <c r="M73" s="2">
        <f t="shared" si="35"/>
        <v>82.745742954929952</v>
      </c>
      <c r="N73">
        <f t="shared" si="35"/>
        <v>76.260403490998996</v>
      </c>
      <c r="O73">
        <f t="shared" si="35"/>
        <v>77.818245756958547</v>
      </c>
      <c r="P73">
        <f t="shared" si="35"/>
        <v>76.814502227492412</v>
      </c>
      <c r="Q73">
        <f t="shared" si="35"/>
        <v>78.856710298945814</v>
      </c>
      <c r="R73">
        <f t="shared" si="35"/>
        <v>76.133625293867979</v>
      </c>
      <c r="S73">
        <f t="shared" si="35"/>
        <v>76.981401842576474</v>
      </c>
      <c r="T73">
        <f t="shared" si="35"/>
        <v>77.788762581056531</v>
      </c>
      <c r="U73">
        <f t="shared" si="35"/>
        <v>78.208610506967077</v>
      </c>
      <c r="V73">
        <f t="shared" si="35"/>
        <v>76.062179872508267</v>
      </c>
      <c r="W73">
        <f t="shared" si="35"/>
        <v>78.777119439887088</v>
      </c>
      <c r="X73" s="2">
        <f t="shared" si="35"/>
        <v>75.429416341583547</v>
      </c>
      <c r="Y73">
        <f t="shared" si="35"/>
        <v>45.323708355087355</v>
      </c>
      <c r="Z73">
        <f t="shared" si="35"/>
        <v>39.667135004380704</v>
      </c>
      <c r="AA73">
        <f t="shared" si="35"/>
        <v>52.595187338053648</v>
      </c>
      <c r="AB73">
        <f t="shared" si="35"/>
        <v>41.783236130503859</v>
      </c>
      <c r="AC73">
        <f t="shared" si="35"/>
        <v>50.459496057285783</v>
      </c>
      <c r="AD73">
        <f t="shared" si="35"/>
        <v>35.431153790074546</v>
      </c>
      <c r="AE73">
        <f t="shared" si="35"/>
        <v>39.080492895398336</v>
      </c>
      <c r="AF73">
        <f t="shared" si="35"/>
        <v>42.428623806649135</v>
      </c>
      <c r="AG73">
        <f t="shared" si="35"/>
        <v>43.64365528955949</v>
      </c>
      <c r="AH73">
        <f t="shared" si="35"/>
        <v>45.709966293890588</v>
      </c>
      <c r="AI73" s="2">
        <f t="shared" si="35"/>
        <v>42.028458678124828</v>
      </c>
      <c r="AJ73">
        <f t="shared" si="35"/>
        <v>37.669477626469387</v>
      </c>
      <c r="AK73">
        <f t="shared" si="35"/>
        <v>40.901201607453629</v>
      </c>
      <c r="AL73">
        <f t="shared" si="35"/>
        <v>37.941978036728372</v>
      </c>
      <c r="AM73">
        <f t="shared" si="35"/>
        <v>46.674817286737529</v>
      </c>
      <c r="AN73">
        <f t="shared" si="35"/>
        <v>36.940348080536268</v>
      </c>
      <c r="AO73">
        <f t="shared" si="35"/>
        <v>39.130876304859648</v>
      </c>
      <c r="AP73">
        <f t="shared" si="35"/>
        <v>48.809767392506295</v>
      </c>
      <c r="AQ73">
        <f t="shared" si="35"/>
        <v>39.644471878061715</v>
      </c>
      <c r="AR73">
        <f t="shared" si="35"/>
        <v>26.815367434348332</v>
      </c>
      <c r="AS73">
        <f t="shared" si="35"/>
        <v>-26.601764173021635</v>
      </c>
      <c r="AT73" s="2">
        <f t="shared" si="35"/>
        <v>49.886909929290013</v>
      </c>
      <c r="AU73">
        <f t="shared" si="35"/>
        <v>63.299590917556912</v>
      </c>
      <c r="AV73">
        <f t="shared" si="35"/>
        <v>63.261396396656856</v>
      </c>
      <c r="AW73">
        <f t="shared" si="35"/>
        <v>63.975907528557116</v>
      </c>
      <c r="AX73">
        <f t="shared" si="35"/>
        <v>63.848700591446125</v>
      </c>
      <c r="AY73">
        <f t="shared" si="35"/>
        <v>64.235984199433688</v>
      </c>
      <c r="AZ73">
        <f t="shared" si="35"/>
        <v>64.243909963693426</v>
      </c>
      <c r="BA73">
        <f t="shared" si="35"/>
        <v>63.306688916842106</v>
      </c>
      <c r="BB73">
        <f t="shared" si="35"/>
        <v>62.216797678169598</v>
      </c>
      <c r="BC73">
        <f t="shared" si="35"/>
        <v>62.12641275544479</v>
      </c>
      <c r="BD73">
        <f t="shared" si="35"/>
        <v>63.147211770732781</v>
      </c>
      <c r="BE73" s="2">
        <f t="shared" si="35"/>
        <v>63.926472569583837</v>
      </c>
      <c r="BF73">
        <f t="shared" si="35"/>
        <v>61.167027754727435</v>
      </c>
      <c r="BG73">
        <f t="shared" si="35"/>
        <v>61.494166350990945</v>
      </c>
      <c r="BH73">
        <f t="shared" si="35"/>
        <v>60.858360660791099</v>
      </c>
      <c r="BI73">
        <f t="shared" si="35"/>
        <v>60.411750325308248</v>
      </c>
      <c r="BJ73">
        <f t="shared" si="35"/>
        <v>60.284617218809863</v>
      </c>
      <c r="BK73">
        <f t="shared" si="35"/>
        <v>60.6994240364549</v>
      </c>
      <c r="BL73">
        <f t="shared" si="35"/>
        <v>60.986345804252565</v>
      </c>
      <c r="BM73">
        <f t="shared" si="35"/>
        <v>61.301455309814969</v>
      </c>
      <c r="BN73">
        <f t="shared" si="35"/>
        <v>60.315538654109183</v>
      </c>
      <c r="BO73">
        <f t="shared" si="35"/>
        <v>58.140999572754652</v>
      </c>
      <c r="BP73" s="2">
        <f t="shared" si="33"/>
        <v>59.639146414112318</v>
      </c>
      <c r="BQ73">
        <f t="shared" si="33"/>
        <v>44.670333945944215</v>
      </c>
      <c r="BR73">
        <f t="shared" si="33"/>
        <v>44.113936240940419</v>
      </c>
      <c r="BS73">
        <f t="shared" si="33"/>
        <v>45.563697181182562</v>
      </c>
      <c r="BT73">
        <f t="shared" si="33"/>
        <v>45.888225893609906</v>
      </c>
      <c r="BU73">
        <f t="shared" si="33"/>
        <v>46.487987630987739</v>
      </c>
      <c r="BV73">
        <f t="shared" si="33"/>
        <v>46.36368104109787</v>
      </c>
      <c r="BW73">
        <f t="shared" si="33"/>
        <v>51.178588196714344</v>
      </c>
      <c r="BX73">
        <f t="shared" si="33"/>
        <v>45.104682259934847</v>
      </c>
      <c r="BY73">
        <f t="shared" si="33"/>
        <v>45.480131337570739</v>
      </c>
      <c r="BZ73">
        <f t="shared" si="33"/>
        <v>44.725039143797154</v>
      </c>
      <c r="CA73" s="2">
        <f t="shared" si="33"/>
        <v>45.235241049816224</v>
      </c>
      <c r="CB73">
        <f t="shared" si="33"/>
        <v>45.793255533063352</v>
      </c>
      <c r="CC73">
        <f t="shared" si="33"/>
        <v>45.634098036499552</v>
      </c>
      <c r="CD73">
        <f t="shared" si="33"/>
        <v>46.986825596587188</v>
      </c>
      <c r="CE73">
        <f t="shared" si="33"/>
        <v>44.542374827572928</v>
      </c>
      <c r="CF73">
        <f t="shared" si="33"/>
        <v>47.288866992786119</v>
      </c>
      <c r="CG73">
        <f t="shared" si="33"/>
        <v>46.196940595609234</v>
      </c>
      <c r="CH73">
        <f t="shared" si="33"/>
        <v>45.998114303007782</v>
      </c>
      <c r="CI73">
        <f t="shared" si="33"/>
        <v>45.33393870023513</v>
      </c>
      <c r="CJ73">
        <f t="shared" si="33"/>
        <v>52.428362409540028</v>
      </c>
      <c r="CK73">
        <f t="shared" si="33"/>
        <v>44.112033117900339</v>
      </c>
      <c r="CL73" s="2">
        <f t="shared" si="33"/>
        <v>44.295819597630917</v>
      </c>
    </row>
    <row r="74" spans="1:95" x14ac:dyDescent="0.25">
      <c r="A74" s="6">
        <v>6</v>
      </c>
      <c r="B74" s="7">
        <v>34.598780769999998</v>
      </c>
      <c r="C74">
        <f t="shared" si="34"/>
        <v>75.768288776112897</v>
      </c>
      <c r="D74">
        <f t="shared" si="35"/>
        <v>82.171868449066821</v>
      </c>
      <c r="E74">
        <f t="shared" si="35"/>
        <v>78.761093561881864</v>
      </c>
      <c r="F74">
        <f t="shared" si="35"/>
        <v>82.563469089573147</v>
      </c>
      <c r="G74">
        <f t="shared" si="35"/>
        <v>78.832384743313895</v>
      </c>
      <c r="H74">
        <f t="shared" si="35"/>
        <v>78.687765490065942</v>
      </c>
      <c r="I74">
        <f t="shared" si="35"/>
        <v>76.625774760457887</v>
      </c>
      <c r="J74">
        <f t="shared" si="35"/>
        <v>82.694729570981352</v>
      </c>
      <c r="K74">
        <f t="shared" si="35"/>
        <v>66.565294893325998</v>
      </c>
      <c r="L74">
        <f t="shared" si="35"/>
        <v>80.900178182341747</v>
      </c>
      <c r="M74" s="2">
        <f t="shared" si="35"/>
        <v>82.951766663940063</v>
      </c>
      <c r="N74">
        <f t="shared" si="35"/>
        <v>77.832402640248276</v>
      </c>
      <c r="O74">
        <f t="shared" si="35"/>
        <v>78.433505534271646</v>
      </c>
      <c r="P74">
        <f t="shared" si="35"/>
        <v>77.599628826468773</v>
      </c>
      <c r="Q74">
        <f t="shared" si="35"/>
        <v>81.426182059737357</v>
      </c>
      <c r="R74">
        <f t="shared" si="35"/>
        <v>76.806821152849707</v>
      </c>
      <c r="S74">
        <f t="shared" si="35"/>
        <v>77.422518550305597</v>
      </c>
      <c r="T74">
        <f t="shared" si="35"/>
        <v>78.004974972749352</v>
      </c>
      <c r="U74">
        <f t="shared" si="35"/>
        <v>78.847697289294317</v>
      </c>
      <c r="V74">
        <f t="shared" si="35"/>
        <v>79.525990023471309</v>
      </c>
      <c r="W74">
        <f t="shared" si="35"/>
        <v>80.404698257920813</v>
      </c>
      <c r="X74" s="2">
        <f t="shared" si="35"/>
        <v>76.360641459162295</v>
      </c>
      <c r="Y74">
        <f t="shared" si="35"/>
        <v>43.18984115924021</v>
      </c>
      <c r="Z74">
        <f t="shared" si="35"/>
        <v>40.916941471409146</v>
      </c>
      <c r="AA74">
        <f t="shared" si="35"/>
        <v>52.381898559761495</v>
      </c>
      <c r="AB74">
        <f t="shared" si="35"/>
        <v>42.074731564262855</v>
      </c>
      <c r="AC74">
        <f t="shared" si="35"/>
        <v>47.455496424782439</v>
      </c>
      <c r="AD74">
        <f t="shared" si="35"/>
        <v>37.585792366102687</v>
      </c>
      <c r="AE74">
        <f t="shared" si="35"/>
        <v>39.526702402953561</v>
      </c>
      <c r="AF74">
        <f t="shared" si="35"/>
        <v>41.361459674654114</v>
      </c>
      <c r="AG74">
        <f t="shared" si="35"/>
        <v>48.735639582127469</v>
      </c>
      <c r="AH74">
        <f t="shared" si="35"/>
        <v>45.157995745129305</v>
      </c>
      <c r="AI74" s="2">
        <f t="shared" si="35"/>
        <v>41.674855879516471</v>
      </c>
      <c r="AJ74">
        <f t="shared" si="35"/>
        <v>39.340037300508946</v>
      </c>
      <c r="AK74">
        <f t="shared" si="35"/>
        <v>42.591435512320992</v>
      </c>
      <c r="AL74">
        <f t="shared" si="35"/>
        <v>36.680010914124693</v>
      </c>
      <c r="AM74">
        <f t="shared" si="35"/>
        <v>45.280785857682481</v>
      </c>
      <c r="AN74">
        <f t="shared" si="35"/>
        <v>38.031807183405206</v>
      </c>
      <c r="AO74">
        <f t="shared" si="35"/>
        <v>42.580300554375519</v>
      </c>
      <c r="AP74">
        <f t="shared" si="35"/>
        <v>50.76947635012904</v>
      </c>
      <c r="AQ74">
        <f t="shared" si="35"/>
        <v>40.531534235350243</v>
      </c>
      <c r="AR74">
        <f t="shared" si="35"/>
        <v>43.863746209175879</v>
      </c>
      <c r="AS74">
        <f t="shared" si="35"/>
        <v>-18.895766350562209</v>
      </c>
      <c r="AT74" s="2">
        <f t="shared" si="35"/>
        <v>49.710057183476508</v>
      </c>
      <c r="AU74">
        <f t="shared" si="35"/>
        <v>63.209810326356887</v>
      </c>
      <c r="AV74">
        <f t="shared" si="35"/>
        <v>64.102611129121826</v>
      </c>
      <c r="AW74">
        <f t="shared" si="35"/>
        <v>63.515152903214499</v>
      </c>
      <c r="AX74">
        <f t="shared" si="35"/>
        <v>64.270138490863147</v>
      </c>
      <c r="AY74">
        <f t="shared" si="35"/>
        <v>64.519393523291185</v>
      </c>
      <c r="AZ74">
        <f t="shared" si="35"/>
        <v>64.065641757352694</v>
      </c>
      <c r="BA74">
        <f t="shared" si="35"/>
        <v>63.711880001755915</v>
      </c>
      <c r="BB74">
        <f t="shared" si="35"/>
        <v>62.707519121141367</v>
      </c>
      <c r="BC74">
        <f t="shared" si="35"/>
        <v>64.105650861023776</v>
      </c>
      <c r="BD74">
        <f t="shared" si="35"/>
        <v>63.572398310861701</v>
      </c>
      <c r="BE74" s="2">
        <f t="shared" si="35"/>
        <v>64.973755570009089</v>
      </c>
      <c r="BF74">
        <f t="shared" si="35"/>
        <v>61.996611349972952</v>
      </c>
      <c r="BG74">
        <f t="shared" si="35"/>
        <v>62.043363770692451</v>
      </c>
      <c r="BH74">
        <f t="shared" si="35"/>
        <v>61.030596248656444</v>
      </c>
      <c r="BI74">
        <f t="shared" si="35"/>
        <v>60.701609298838498</v>
      </c>
      <c r="BJ74">
        <f t="shared" si="35"/>
        <v>60.772336868447987</v>
      </c>
      <c r="BK74">
        <f t="shared" si="35"/>
        <v>61.308306907662349</v>
      </c>
      <c r="BL74">
        <f t="shared" si="35"/>
        <v>61.127288326983866</v>
      </c>
      <c r="BM74">
        <f t="shared" si="35"/>
        <v>61.436892507223476</v>
      </c>
      <c r="BN74">
        <f t="shared" si="35"/>
        <v>62.170899615573617</v>
      </c>
      <c r="BO74">
        <f t="shared" ref="BO74:CL77" si="36">BO32/BO$3*100</f>
        <v>58.371220024491599</v>
      </c>
      <c r="BP74" s="2">
        <f t="shared" si="36"/>
        <v>60.96124673920913</v>
      </c>
      <c r="BQ74">
        <f t="shared" si="36"/>
        <v>47.94056438660153</v>
      </c>
      <c r="BR74">
        <f t="shared" si="36"/>
        <v>47.644836312137215</v>
      </c>
      <c r="BS74">
        <f t="shared" si="36"/>
        <v>47.860380041467529</v>
      </c>
      <c r="BT74">
        <f t="shared" si="36"/>
        <v>49.255156851857095</v>
      </c>
      <c r="BU74">
        <f t="shared" si="36"/>
        <v>49.629207094791518</v>
      </c>
      <c r="BV74">
        <f t="shared" si="36"/>
        <v>49.846912623338895</v>
      </c>
      <c r="BW74">
        <f t="shared" si="36"/>
        <v>54.243181879056976</v>
      </c>
      <c r="BX74">
        <f t="shared" si="36"/>
        <v>47.510832239346769</v>
      </c>
      <c r="BY74">
        <f t="shared" si="36"/>
        <v>49.875238823541217</v>
      </c>
      <c r="BZ74">
        <f t="shared" si="36"/>
        <v>48.522485009872597</v>
      </c>
      <c r="CA74" s="2">
        <f t="shared" si="36"/>
        <v>48.810544954574723</v>
      </c>
      <c r="CB74">
        <f t="shared" si="36"/>
        <v>49.042036467721864</v>
      </c>
      <c r="CC74">
        <f t="shared" si="36"/>
        <v>49.055963697433562</v>
      </c>
      <c r="CD74">
        <f t="shared" si="36"/>
        <v>50.824651698549637</v>
      </c>
      <c r="CE74">
        <f t="shared" si="36"/>
        <v>47.069233064392918</v>
      </c>
      <c r="CF74">
        <f t="shared" si="36"/>
        <v>50.849174072571067</v>
      </c>
      <c r="CG74">
        <f t="shared" si="36"/>
        <v>49.533955885303939</v>
      </c>
      <c r="CH74">
        <f t="shared" si="36"/>
        <v>47.571261082417109</v>
      </c>
      <c r="CI74">
        <f t="shared" si="36"/>
        <v>49.40043093695941</v>
      </c>
      <c r="CJ74">
        <f t="shared" si="36"/>
        <v>56.579092728509316</v>
      </c>
      <c r="CK74">
        <f t="shared" si="36"/>
        <v>47.780853145824388</v>
      </c>
      <c r="CL74" s="2">
        <f t="shared" si="36"/>
        <v>46.853754490128047</v>
      </c>
    </row>
    <row r="75" spans="1:95" x14ac:dyDescent="0.25">
      <c r="A75" s="8">
        <v>7</v>
      </c>
      <c r="B75" s="9">
        <v>41.313292563333299</v>
      </c>
      <c r="C75">
        <f t="shared" si="34"/>
        <v>102.84618166961701</v>
      </c>
      <c r="D75">
        <f t="shared" ref="D75:BO78" si="37">D33/D$3*100</f>
        <v>105.51407391425936</v>
      </c>
      <c r="E75">
        <f t="shared" si="37"/>
        <v>111.53186295964323</v>
      </c>
      <c r="F75">
        <f t="shared" si="37"/>
        <v>107.36676805879632</v>
      </c>
      <c r="G75">
        <f t="shared" si="37"/>
        <v>108.35539645895827</v>
      </c>
      <c r="H75">
        <f t="shared" si="37"/>
        <v>113.42780527997898</v>
      </c>
      <c r="I75">
        <f t="shared" si="37"/>
        <v>108.80285776625507</v>
      </c>
      <c r="J75">
        <f t="shared" si="37"/>
        <v>111.70588672824118</v>
      </c>
      <c r="K75">
        <f t="shared" si="37"/>
        <v>116.36458497714564</v>
      </c>
      <c r="L75">
        <f t="shared" si="37"/>
        <v>104.30428774232723</v>
      </c>
      <c r="M75" s="2">
        <f t="shared" si="37"/>
        <v>99.473827831889537</v>
      </c>
      <c r="N75">
        <f t="shared" si="37"/>
        <v>104.43087426961264</v>
      </c>
      <c r="O75">
        <f t="shared" si="37"/>
        <v>103.14953689403374</v>
      </c>
      <c r="P75">
        <f t="shared" si="37"/>
        <v>103.2334702865809</v>
      </c>
      <c r="Q75">
        <f t="shared" si="37"/>
        <v>106.00772722619698</v>
      </c>
      <c r="R75">
        <f t="shared" si="37"/>
        <v>103.39074688791415</v>
      </c>
      <c r="S75">
        <f t="shared" si="37"/>
        <v>99.652852280393731</v>
      </c>
      <c r="T75">
        <f t="shared" si="37"/>
        <v>101.8577017872126</v>
      </c>
      <c r="U75">
        <f t="shared" si="37"/>
        <v>106.72047402183524</v>
      </c>
      <c r="V75">
        <f t="shared" si="37"/>
        <v>104.87412851724045</v>
      </c>
      <c r="W75">
        <f t="shared" si="37"/>
        <v>112.74300861252851</v>
      </c>
      <c r="X75" s="2">
        <f t="shared" si="37"/>
        <v>108.8596554278263</v>
      </c>
      <c r="Y75">
        <f t="shared" si="37"/>
        <v>136.8849811571142</v>
      </c>
      <c r="Z75">
        <f t="shared" si="37"/>
        <v>129.9601505486327</v>
      </c>
      <c r="AA75">
        <f t="shared" si="37"/>
        <v>142.65458329964568</v>
      </c>
      <c r="AB75">
        <f t="shared" si="37"/>
        <v>148.19602109280561</v>
      </c>
      <c r="AC75">
        <f t="shared" si="37"/>
        <v>137.67342576389183</v>
      </c>
      <c r="AD75">
        <f t="shared" si="37"/>
        <v>146.33022803299895</v>
      </c>
      <c r="AE75">
        <f t="shared" si="37"/>
        <v>152.80678763593363</v>
      </c>
      <c r="AF75">
        <f t="shared" si="37"/>
        <v>146.07204360897427</v>
      </c>
      <c r="AG75">
        <f t="shared" si="37"/>
        <v>122.39930584519585</v>
      </c>
      <c r="AH75">
        <f t="shared" si="37"/>
        <v>154.09504230044843</v>
      </c>
      <c r="AI75" s="2">
        <f t="shared" si="37"/>
        <v>125.71342513186654</v>
      </c>
      <c r="AJ75">
        <f t="shared" si="37"/>
        <v>136.50569998326424</v>
      </c>
      <c r="AK75">
        <f t="shared" si="37"/>
        <v>145.55290817669155</v>
      </c>
      <c r="AL75">
        <f t="shared" si="37"/>
        <v>110.8768915066142</v>
      </c>
      <c r="AM75">
        <f t="shared" si="37"/>
        <v>141.33430617217209</v>
      </c>
      <c r="AN75">
        <f t="shared" si="37"/>
        <v>110.87973756604146</v>
      </c>
      <c r="AO75">
        <f t="shared" si="37"/>
        <v>125.85367894568901</v>
      </c>
      <c r="AP75">
        <f t="shared" si="37"/>
        <v>138.37801846080245</v>
      </c>
      <c r="AQ75">
        <f t="shared" si="37"/>
        <v>134.9867846362888</v>
      </c>
      <c r="AR75">
        <f t="shared" si="37"/>
        <v>138.15498955858823</v>
      </c>
      <c r="AS75">
        <f t="shared" si="37"/>
        <v>152.30828832116211</v>
      </c>
      <c r="AT75" s="2">
        <f t="shared" si="37"/>
        <v>138.01520895472058</v>
      </c>
      <c r="AU75">
        <f t="shared" si="37"/>
        <v>133.97384350183191</v>
      </c>
      <c r="AV75">
        <f t="shared" si="37"/>
        <v>131.60401555177739</v>
      </c>
      <c r="AW75">
        <f t="shared" si="37"/>
        <v>131.33511975976438</v>
      </c>
      <c r="AX75">
        <f t="shared" si="37"/>
        <v>130.0137820708884</v>
      </c>
      <c r="AY75">
        <f t="shared" si="37"/>
        <v>130.01978150098324</v>
      </c>
      <c r="AZ75">
        <f t="shared" si="37"/>
        <v>130.91477928596282</v>
      </c>
      <c r="BA75">
        <f t="shared" si="37"/>
        <v>126.43941113271835</v>
      </c>
      <c r="BB75">
        <f t="shared" si="37"/>
        <v>127.84569242797987</v>
      </c>
      <c r="BC75">
        <f t="shared" si="37"/>
        <v>125.79606334225548</v>
      </c>
      <c r="BD75">
        <f t="shared" si="37"/>
        <v>129.65433300158375</v>
      </c>
      <c r="BE75" s="2">
        <f t="shared" si="37"/>
        <v>131.48995710235539</v>
      </c>
      <c r="BF75">
        <f t="shared" si="37"/>
        <v>134.74457126470531</v>
      </c>
      <c r="BG75">
        <f t="shared" si="37"/>
        <v>138.81342407510641</v>
      </c>
      <c r="BH75">
        <f t="shared" si="37"/>
        <v>129.56171559772667</v>
      </c>
      <c r="BI75">
        <f t="shared" si="37"/>
        <v>139.51297202210014</v>
      </c>
      <c r="BJ75">
        <f t="shared" si="37"/>
        <v>126.78412704347828</v>
      </c>
      <c r="BK75">
        <f t="shared" si="37"/>
        <v>125.16678130087064</v>
      </c>
      <c r="BL75">
        <f t="shared" si="37"/>
        <v>127.53360944739589</v>
      </c>
      <c r="BM75">
        <f t="shared" si="37"/>
        <v>133.37001677581199</v>
      </c>
      <c r="BN75">
        <f t="shared" si="37"/>
        <v>129.93664478020639</v>
      </c>
      <c r="BO75">
        <f t="shared" si="37"/>
        <v>114.31360655957215</v>
      </c>
      <c r="BP75" s="2">
        <f t="shared" si="36"/>
        <v>137.02292126680754</v>
      </c>
      <c r="BQ75">
        <f t="shared" si="36"/>
        <v>162.3765210371399</v>
      </c>
      <c r="BR75">
        <f t="shared" si="36"/>
        <v>162.19719770565271</v>
      </c>
      <c r="BS75">
        <f t="shared" si="36"/>
        <v>164.81147296470223</v>
      </c>
      <c r="BT75">
        <f t="shared" si="36"/>
        <v>159.69660046376612</v>
      </c>
      <c r="BU75">
        <f t="shared" si="36"/>
        <v>160.05655251787516</v>
      </c>
      <c r="BV75">
        <f t="shared" si="36"/>
        <v>167.37901959711937</v>
      </c>
      <c r="BW75">
        <f t="shared" si="36"/>
        <v>155.14596631131482</v>
      </c>
      <c r="BX75">
        <f t="shared" si="36"/>
        <v>168.44220874369282</v>
      </c>
      <c r="BY75">
        <f t="shared" si="36"/>
        <v>171.16898737146141</v>
      </c>
      <c r="BZ75">
        <f t="shared" si="36"/>
        <v>163.73861348228814</v>
      </c>
      <c r="CA75" s="2">
        <f t="shared" si="36"/>
        <v>180.81703542668865</v>
      </c>
      <c r="CB75">
        <f t="shared" si="36"/>
        <v>178.89717244026943</v>
      </c>
      <c r="CC75">
        <f t="shared" si="36"/>
        <v>175.4377189950666</v>
      </c>
      <c r="CD75">
        <f t="shared" si="36"/>
        <v>175.14505173996187</v>
      </c>
      <c r="CE75">
        <f t="shared" si="36"/>
        <v>192.19497392956723</v>
      </c>
      <c r="CF75">
        <f t="shared" si="36"/>
        <v>174.74185924104043</v>
      </c>
      <c r="CG75">
        <f t="shared" si="36"/>
        <v>176.67439120475626</v>
      </c>
      <c r="CH75">
        <f t="shared" si="36"/>
        <v>173.33612472493633</v>
      </c>
      <c r="CI75">
        <f t="shared" si="36"/>
        <v>176.62854995435927</v>
      </c>
      <c r="CJ75">
        <f t="shared" si="36"/>
        <v>167.25800887187583</v>
      </c>
      <c r="CK75">
        <f t="shared" si="36"/>
        <v>184.02132755001844</v>
      </c>
      <c r="CL75" s="2">
        <f t="shared" si="36"/>
        <v>192.46776325160775</v>
      </c>
    </row>
    <row r="76" spans="1:95" x14ac:dyDescent="0.25">
      <c r="A76" s="5">
        <v>8</v>
      </c>
      <c r="B76" s="4">
        <v>47.952924224999997</v>
      </c>
      <c r="C76">
        <f t="shared" si="34"/>
        <v>108.33163245451675</v>
      </c>
      <c r="D76">
        <f t="shared" si="37"/>
        <v>117.15000011057899</v>
      </c>
      <c r="E76">
        <f t="shared" si="37"/>
        <v>110.41697399444075</v>
      </c>
      <c r="F76">
        <f t="shared" si="37"/>
        <v>113.3247116791547</v>
      </c>
      <c r="G76">
        <f t="shared" si="37"/>
        <v>105.45550651852074</v>
      </c>
      <c r="H76">
        <f t="shared" si="37"/>
        <v>112.3411738025686</v>
      </c>
      <c r="I76">
        <f t="shared" si="37"/>
        <v>112.3178381327061</v>
      </c>
      <c r="J76">
        <f t="shared" si="37"/>
        <v>117.56723772963528</v>
      </c>
      <c r="K76">
        <f t="shared" si="37"/>
        <v>116.54874468912335</v>
      </c>
      <c r="L76">
        <f t="shared" si="37"/>
        <v>109.75878071938656</v>
      </c>
      <c r="M76" s="2">
        <f t="shared" si="37"/>
        <v>110.16446066799956</v>
      </c>
      <c r="N76">
        <f t="shared" si="37"/>
        <v>105.88304119634306</v>
      </c>
      <c r="O76">
        <f t="shared" si="37"/>
        <v>100.6161270130219</v>
      </c>
      <c r="P76">
        <f t="shared" si="37"/>
        <v>102.79133143300638</v>
      </c>
      <c r="Q76">
        <f t="shared" si="37"/>
        <v>111.43838651477935</v>
      </c>
      <c r="R76">
        <f t="shared" si="37"/>
        <v>102.5831033644032</v>
      </c>
      <c r="S76">
        <f t="shared" si="37"/>
        <v>101.93017219009015</v>
      </c>
      <c r="T76">
        <f t="shared" si="37"/>
        <v>104.24824897463833</v>
      </c>
      <c r="U76">
        <f t="shared" si="37"/>
        <v>102.13580114034406</v>
      </c>
      <c r="V76">
        <f t="shared" si="37"/>
        <v>109.85021068648338</v>
      </c>
      <c r="W76">
        <f t="shared" si="37"/>
        <v>109.25359975042765</v>
      </c>
      <c r="X76" s="2">
        <f t="shared" si="37"/>
        <v>111.27554892141961</v>
      </c>
      <c r="Y76">
        <f t="shared" si="37"/>
        <v>142.31412727807179</v>
      </c>
      <c r="Z76">
        <f t="shared" si="37"/>
        <v>134.43211957931695</v>
      </c>
      <c r="AA76">
        <f t="shared" si="37"/>
        <v>120.32634401020741</v>
      </c>
      <c r="AB76">
        <f t="shared" si="37"/>
        <v>135.71387932274354</v>
      </c>
      <c r="AC76">
        <f t="shared" si="37"/>
        <v>110.05526345517478</v>
      </c>
      <c r="AD76">
        <f t="shared" si="37"/>
        <v>112.61610111303666</v>
      </c>
      <c r="AE76">
        <f t="shared" si="37"/>
        <v>137.02355998968133</v>
      </c>
      <c r="AF76">
        <f t="shared" si="37"/>
        <v>130.13083348354891</v>
      </c>
      <c r="AG76">
        <f t="shared" si="37"/>
        <v>98.254949225360662</v>
      </c>
      <c r="AH76">
        <f t="shared" si="37"/>
        <v>124.21574617236431</v>
      </c>
      <c r="AI76" s="2">
        <f t="shared" si="37"/>
        <v>150.65409617334845</v>
      </c>
      <c r="AJ76">
        <f t="shared" si="37"/>
        <v>125.27203702334062</v>
      </c>
      <c r="AK76">
        <f t="shared" si="37"/>
        <v>138.24048984955192</v>
      </c>
      <c r="AL76">
        <f t="shared" si="37"/>
        <v>93.884984084010597</v>
      </c>
      <c r="AM76">
        <f t="shared" si="37"/>
        <v>130.53743046813594</v>
      </c>
      <c r="AN76">
        <f t="shared" si="37"/>
        <v>83.469790328565892</v>
      </c>
      <c r="AO76">
        <f t="shared" si="37"/>
        <v>98.123804647485912</v>
      </c>
      <c r="AP76">
        <f t="shared" si="37"/>
        <v>110.65598909551343</v>
      </c>
      <c r="AQ76">
        <f t="shared" si="37"/>
        <v>118.19698726168963</v>
      </c>
      <c r="AR76">
        <f t="shared" si="37"/>
        <v>136.78148626476207</v>
      </c>
      <c r="AS76">
        <f t="shared" si="37"/>
        <v>112.61885758348581</v>
      </c>
      <c r="AT76" s="2">
        <f t="shared" si="37"/>
        <v>129.85572495826386</v>
      </c>
      <c r="AU76">
        <f t="shared" si="37"/>
        <v>127.54302414626122</v>
      </c>
      <c r="AV76">
        <f t="shared" si="37"/>
        <v>124.76058805424518</v>
      </c>
      <c r="AW76">
        <f t="shared" si="37"/>
        <v>125.0017891945094</v>
      </c>
      <c r="AX76">
        <f t="shared" si="37"/>
        <v>125.37143185768052</v>
      </c>
      <c r="AY76">
        <f t="shared" si="37"/>
        <v>117.13162954069188</v>
      </c>
      <c r="AZ76">
        <f t="shared" si="37"/>
        <v>118.3161968271677</v>
      </c>
      <c r="BA76">
        <f t="shared" si="37"/>
        <v>123.3365582982306</v>
      </c>
      <c r="BB76">
        <f t="shared" si="37"/>
        <v>117.41982073352804</v>
      </c>
      <c r="BC76">
        <f t="shared" si="37"/>
        <v>118.70453607992548</v>
      </c>
      <c r="BD76">
        <f t="shared" si="37"/>
        <v>118.78573205542322</v>
      </c>
      <c r="BE76" s="2">
        <f t="shared" si="37"/>
        <v>127.86900168744191</v>
      </c>
      <c r="BF76">
        <f t="shared" si="37"/>
        <v>129.52819792092421</v>
      </c>
      <c r="BG76">
        <f t="shared" si="37"/>
        <v>131.53473483503632</v>
      </c>
      <c r="BH76">
        <f t="shared" si="37"/>
        <v>125.3684870609404</v>
      </c>
      <c r="BI76">
        <f t="shared" si="37"/>
        <v>133.4845830457794</v>
      </c>
      <c r="BJ76">
        <f t="shared" si="37"/>
        <v>125.66756986527146</v>
      </c>
      <c r="BK76">
        <f t="shared" si="37"/>
        <v>124.53214091831457</v>
      </c>
      <c r="BL76">
        <f t="shared" si="37"/>
        <v>125.74134588711543</v>
      </c>
      <c r="BM76">
        <f t="shared" si="37"/>
        <v>127.47671268415695</v>
      </c>
      <c r="BN76">
        <f t="shared" si="37"/>
        <v>127.24205464047358</v>
      </c>
      <c r="BO76">
        <f t="shared" si="37"/>
        <v>116.2053446726532</v>
      </c>
      <c r="BP76" s="2">
        <f t="shared" si="36"/>
        <v>131.66115506066171</v>
      </c>
      <c r="BQ76">
        <f t="shared" si="36"/>
        <v>158.44024325488243</v>
      </c>
      <c r="BR76">
        <f t="shared" si="36"/>
        <v>161.60080736534098</v>
      </c>
      <c r="BS76">
        <f t="shared" si="36"/>
        <v>147.01337558538404</v>
      </c>
      <c r="BT76">
        <f t="shared" si="36"/>
        <v>162.47376257990317</v>
      </c>
      <c r="BU76">
        <f t="shared" si="36"/>
        <v>153.25572203070058</v>
      </c>
      <c r="BV76">
        <f t="shared" si="36"/>
        <v>128.88050293446034</v>
      </c>
      <c r="BW76">
        <f t="shared" si="36"/>
        <v>137.94373798702489</v>
      </c>
      <c r="BX76">
        <f t="shared" si="36"/>
        <v>165.40257305859433</v>
      </c>
      <c r="BY76">
        <f t="shared" si="36"/>
        <v>131.41936927381036</v>
      </c>
      <c r="BZ76">
        <f t="shared" si="36"/>
        <v>160.8779765425495</v>
      </c>
      <c r="CA76" s="2">
        <f t="shared" si="36"/>
        <v>168.05695893792273</v>
      </c>
      <c r="CB76">
        <f t="shared" si="36"/>
        <v>170.74503819698612</v>
      </c>
      <c r="CC76">
        <f t="shared" si="36"/>
        <v>150.228741144401</v>
      </c>
      <c r="CD76">
        <f t="shared" si="36"/>
        <v>174.23658365954219</v>
      </c>
      <c r="CE76">
        <f t="shared" si="36"/>
        <v>165.42824462838368</v>
      </c>
      <c r="CF76">
        <f t="shared" si="36"/>
        <v>171.92592776804457</v>
      </c>
      <c r="CG76">
        <f t="shared" si="36"/>
        <v>174.80522293777904</v>
      </c>
      <c r="CH76">
        <f t="shared" si="36"/>
        <v>166.59742409659611</v>
      </c>
      <c r="CI76">
        <f t="shared" si="36"/>
        <v>152.54355818586623</v>
      </c>
      <c r="CJ76">
        <f t="shared" si="36"/>
        <v>171.87030455329875</v>
      </c>
      <c r="CK76">
        <f t="shared" si="36"/>
        <v>160.6433301101527</v>
      </c>
      <c r="CL76" s="2">
        <f t="shared" si="36"/>
        <v>172.46586758662451</v>
      </c>
    </row>
    <row r="77" spans="1:95" x14ac:dyDescent="0.25">
      <c r="A77" s="6">
        <v>9</v>
      </c>
      <c r="B77" s="7">
        <v>54.585535874999998</v>
      </c>
      <c r="C77">
        <f t="shared" si="34"/>
        <v>107.66457523076616</v>
      </c>
      <c r="D77">
        <f t="shared" si="37"/>
        <v>117.50989722627854</v>
      </c>
      <c r="E77">
        <f t="shared" si="37"/>
        <v>110.83757936269065</v>
      </c>
      <c r="F77">
        <f t="shared" si="37"/>
        <v>119.42007402179956</v>
      </c>
      <c r="G77">
        <f t="shared" si="37"/>
        <v>110.10849614399341</v>
      </c>
      <c r="H77">
        <f t="shared" si="37"/>
        <v>114.7151734555687</v>
      </c>
      <c r="I77">
        <f t="shared" si="37"/>
        <v>111.23864022147652</v>
      </c>
      <c r="J77">
        <f t="shared" si="37"/>
        <v>120.61585585564758</v>
      </c>
      <c r="K77">
        <f t="shared" si="37"/>
        <v>113.53979965690446</v>
      </c>
      <c r="L77">
        <f t="shared" si="37"/>
        <v>110.54638268333481</v>
      </c>
      <c r="M77" s="2">
        <f t="shared" si="37"/>
        <v>108.42345598495815</v>
      </c>
      <c r="N77">
        <f t="shared" si="37"/>
        <v>108.13741648199715</v>
      </c>
      <c r="O77">
        <f t="shared" si="37"/>
        <v>105.24437358164656</v>
      </c>
      <c r="P77">
        <f t="shared" si="37"/>
        <v>108.41647894929658</v>
      </c>
      <c r="Q77">
        <f t="shared" si="37"/>
        <v>109.05090450151403</v>
      </c>
      <c r="R77">
        <f t="shared" si="37"/>
        <v>107.80884234198503</v>
      </c>
      <c r="S77">
        <f t="shared" si="37"/>
        <v>104.72856341522917</v>
      </c>
      <c r="T77">
        <f t="shared" si="37"/>
        <v>107.60302751083766</v>
      </c>
      <c r="U77">
        <f t="shared" si="37"/>
        <v>106.89104840323192</v>
      </c>
      <c r="V77">
        <f t="shared" si="37"/>
        <v>106.41056544132144</v>
      </c>
      <c r="W77">
        <f t="shared" si="37"/>
        <v>112.35464296172921</v>
      </c>
      <c r="X77" s="2">
        <f t="shared" si="37"/>
        <v>109.42547760552364</v>
      </c>
      <c r="Y77">
        <f t="shared" si="37"/>
        <v>134.33034094925014</v>
      </c>
      <c r="Z77">
        <f t="shared" si="37"/>
        <v>132.10005199202712</v>
      </c>
      <c r="AA77">
        <f t="shared" si="37"/>
        <v>126.96077316310136</v>
      </c>
      <c r="AB77">
        <f t="shared" si="37"/>
        <v>133.04793765033335</v>
      </c>
      <c r="AC77">
        <f t="shared" si="37"/>
        <v>121.50653859788967</v>
      </c>
      <c r="AD77">
        <f t="shared" si="37"/>
        <v>129.3442527747404</v>
      </c>
      <c r="AE77">
        <f t="shared" si="37"/>
        <v>140.60275159773005</v>
      </c>
      <c r="AF77">
        <f t="shared" si="37"/>
        <v>135.87494863593582</v>
      </c>
      <c r="AG77">
        <f t="shared" si="37"/>
        <v>98.715304899467185</v>
      </c>
      <c r="AH77">
        <f t="shared" si="37"/>
        <v>130.31905324132074</v>
      </c>
      <c r="AI77" s="2">
        <f t="shared" si="37"/>
        <v>144.79055302009402</v>
      </c>
      <c r="AJ77">
        <f t="shared" si="37"/>
        <v>121.24809878435488</v>
      </c>
      <c r="AK77">
        <f t="shared" si="37"/>
        <v>135.65594559690089</v>
      </c>
      <c r="AL77">
        <f t="shared" si="37"/>
        <v>96.835902545929116</v>
      </c>
      <c r="AM77">
        <f t="shared" si="37"/>
        <v>124.68541214406592</v>
      </c>
      <c r="AN77">
        <f t="shared" si="37"/>
        <v>90.996597374776329</v>
      </c>
      <c r="AO77">
        <f t="shared" si="37"/>
        <v>102.35761401139666</v>
      </c>
      <c r="AP77">
        <f t="shared" si="37"/>
        <v>95.831054827190982</v>
      </c>
      <c r="AQ77">
        <f t="shared" si="37"/>
        <v>122.58471066435786</v>
      </c>
      <c r="AR77">
        <f t="shared" si="37"/>
        <v>119.54558536341906</v>
      </c>
      <c r="AS77">
        <f t="shared" si="37"/>
        <v>128.81518203528915</v>
      </c>
      <c r="AT77" s="2">
        <f t="shared" si="37"/>
        <v>121.05738465177456</v>
      </c>
      <c r="AU77">
        <f t="shared" si="37"/>
        <v>125.24046891076799</v>
      </c>
      <c r="AV77">
        <f t="shared" si="37"/>
        <v>122.97073962698106</v>
      </c>
      <c r="AW77">
        <f t="shared" si="37"/>
        <v>121.96923011735686</v>
      </c>
      <c r="AX77">
        <f t="shared" si="37"/>
        <v>123.69113484745473</v>
      </c>
      <c r="AY77">
        <f t="shared" si="37"/>
        <v>117.34959309341437</v>
      </c>
      <c r="AZ77">
        <f t="shared" si="37"/>
        <v>116.63106821389009</v>
      </c>
      <c r="BA77">
        <f t="shared" si="37"/>
        <v>122.83238862476371</v>
      </c>
      <c r="BB77">
        <f t="shared" si="37"/>
        <v>117.22746774420385</v>
      </c>
      <c r="BC77">
        <f t="shared" si="37"/>
        <v>118.34652495302711</v>
      </c>
      <c r="BD77">
        <f t="shared" si="37"/>
        <v>115.74098941016528</v>
      </c>
      <c r="BE77" s="2">
        <f t="shared" si="37"/>
        <v>125.43127335242652</v>
      </c>
      <c r="BF77">
        <f t="shared" si="37"/>
        <v>128.03870663156235</v>
      </c>
      <c r="BG77">
        <f t="shared" si="37"/>
        <v>129.19786093226483</v>
      </c>
      <c r="BH77">
        <f t="shared" si="37"/>
        <v>123.0238660444613</v>
      </c>
      <c r="BI77">
        <f t="shared" si="37"/>
        <v>130.45830409486453</v>
      </c>
      <c r="BJ77">
        <f t="shared" si="37"/>
        <v>123.97305467867679</v>
      </c>
      <c r="BK77">
        <f t="shared" si="37"/>
        <v>122.9705592244913</v>
      </c>
      <c r="BL77">
        <f t="shared" si="37"/>
        <v>122.57442734197119</v>
      </c>
      <c r="BM77">
        <f t="shared" si="37"/>
        <v>125.24988142934563</v>
      </c>
      <c r="BN77">
        <f t="shared" si="37"/>
        <v>123.51112463439442</v>
      </c>
      <c r="BO77">
        <f t="shared" si="37"/>
        <v>118.6355920254408</v>
      </c>
      <c r="BP77" s="2">
        <f t="shared" si="36"/>
        <v>128.90385816130228</v>
      </c>
      <c r="BQ77">
        <f t="shared" si="36"/>
        <v>148.19340395467228</v>
      </c>
      <c r="BR77">
        <f t="shared" si="36"/>
        <v>147.94307369827601</v>
      </c>
      <c r="BS77">
        <f t="shared" si="36"/>
        <v>136.10767663033525</v>
      </c>
      <c r="BT77">
        <f t="shared" si="36"/>
        <v>152.02826336063481</v>
      </c>
      <c r="BU77">
        <f t="shared" si="36"/>
        <v>140.44960249462324</v>
      </c>
      <c r="BV77">
        <f t="shared" si="36"/>
        <v>119.83071483753601</v>
      </c>
      <c r="BW77">
        <f t="shared" si="36"/>
        <v>127.48098634058917</v>
      </c>
      <c r="BX77">
        <f t="shared" si="36"/>
        <v>159.51004154357088</v>
      </c>
      <c r="BY77">
        <f t="shared" si="36"/>
        <v>123.42383274178972</v>
      </c>
      <c r="BZ77">
        <f t="shared" si="36"/>
        <v>147.9114937054444</v>
      </c>
      <c r="CA77" s="2">
        <f t="shared" si="36"/>
        <v>165.54328141755164</v>
      </c>
      <c r="CB77">
        <f t="shared" si="36"/>
        <v>151.56272334203754</v>
      </c>
      <c r="CC77">
        <f t="shared" si="36"/>
        <v>144.99005210094765</v>
      </c>
      <c r="CD77">
        <f t="shared" si="36"/>
        <v>164.474592596863</v>
      </c>
      <c r="CE77">
        <f t="shared" si="36"/>
        <v>152.30212942882159</v>
      </c>
      <c r="CF77">
        <f t="shared" si="36"/>
        <v>164.41151524311425</v>
      </c>
      <c r="CG77">
        <f t="shared" si="36"/>
        <v>172.56006533391832</v>
      </c>
      <c r="CH77">
        <f t="shared" si="36"/>
        <v>152.14342384417711</v>
      </c>
      <c r="CI77">
        <f t="shared" si="36"/>
        <v>148.3056069173999</v>
      </c>
      <c r="CJ77">
        <f t="shared" si="36"/>
        <v>156.476524239442</v>
      </c>
      <c r="CK77">
        <f t="shared" si="36"/>
        <v>158.06189101796107</v>
      </c>
      <c r="CL77" s="2">
        <f t="shared" si="36"/>
        <v>159.67964040440964</v>
      </c>
    </row>
    <row r="78" spans="1:95" x14ac:dyDescent="0.25">
      <c r="A78">
        <v>10</v>
      </c>
      <c r="B78" s="4">
        <v>61.336967733333303</v>
      </c>
      <c r="C78">
        <f t="shared" si="34"/>
        <v>65.703445384201615</v>
      </c>
      <c r="D78">
        <f t="shared" si="37"/>
        <v>75.895673279655711</v>
      </c>
      <c r="E78">
        <f t="shared" si="37"/>
        <v>73.665994195884053</v>
      </c>
      <c r="F78">
        <f t="shared" si="37"/>
        <v>79.516071212407653</v>
      </c>
      <c r="G78">
        <f t="shared" si="37"/>
        <v>74.376710829090925</v>
      </c>
      <c r="H78">
        <f t="shared" si="37"/>
        <v>74.969685793092111</v>
      </c>
      <c r="I78">
        <f t="shared" si="37"/>
        <v>71.91526325542138</v>
      </c>
      <c r="J78">
        <f t="shared" si="37"/>
        <v>79.637007894734126</v>
      </c>
      <c r="K78">
        <f t="shared" si="37"/>
        <v>84.370494970642</v>
      </c>
      <c r="L78">
        <f t="shared" si="37"/>
        <v>75.829734719333501</v>
      </c>
      <c r="M78" s="2">
        <f t="shared" si="37"/>
        <v>74.043012534339653</v>
      </c>
      <c r="N78">
        <f t="shared" si="37"/>
        <v>67.78547232801661</v>
      </c>
      <c r="O78">
        <f t="shared" si="37"/>
        <v>66.214815211824316</v>
      </c>
      <c r="P78">
        <f t="shared" si="37"/>
        <v>69.686752696604231</v>
      </c>
      <c r="Q78">
        <f t="shared" si="37"/>
        <v>73.575741741074253</v>
      </c>
      <c r="R78">
        <f t="shared" si="37"/>
        <v>70.370004005961334</v>
      </c>
      <c r="S78">
        <f t="shared" si="37"/>
        <v>69.840391308209902</v>
      </c>
      <c r="T78">
        <f t="shared" si="37"/>
        <v>72.2647451559302</v>
      </c>
      <c r="U78">
        <f t="shared" si="37"/>
        <v>72.450244444231942</v>
      </c>
      <c r="V78">
        <f t="shared" si="37"/>
        <v>70.134007064327164</v>
      </c>
      <c r="W78">
        <f t="shared" si="37"/>
        <v>72.689595385777395</v>
      </c>
      <c r="X78" s="2">
        <f t="shared" si="37"/>
        <v>67.567494668601285</v>
      </c>
      <c r="Y78">
        <f t="shared" si="37"/>
        <v>27.427566727165477</v>
      </c>
      <c r="Z78">
        <f t="shared" si="37"/>
        <v>26.787755101622494</v>
      </c>
      <c r="AA78">
        <f t="shared" si="37"/>
        <v>25.217739557375484</v>
      </c>
      <c r="AB78">
        <f t="shared" si="37"/>
        <v>28.273079447906124</v>
      </c>
      <c r="AC78">
        <f t="shared" si="37"/>
        <v>30.267393490564892</v>
      </c>
      <c r="AD78">
        <f t="shared" si="37"/>
        <v>25.814296931440271</v>
      </c>
      <c r="AE78">
        <f t="shared" si="37"/>
        <v>21.996519051189622</v>
      </c>
      <c r="AF78">
        <f t="shared" si="37"/>
        <v>24.048487479041334</v>
      </c>
      <c r="AG78">
        <f t="shared" si="37"/>
        <v>33.108473082824084</v>
      </c>
      <c r="AH78">
        <f t="shared" si="37"/>
        <v>24.402231698929906</v>
      </c>
      <c r="AI78" s="2">
        <f t="shared" si="37"/>
        <v>22.480996542203751</v>
      </c>
      <c r="AJ78">
        <f t="shared" si="37"/>
        <v>24.615792973636953</v>
      </c>
      <c r="AK78">
        <f t="shared" si="37"/>
        <v>24.734876783666934</v>
      </c>
      <c r="AL78">
        <f t="shared" si="37"/>
        <v>27.087092676918473</v>
      </c>
      <c r="AM78">
        <f t="shared" si="37"/>
        <v>31.0821150540662</v>
      </c>
      <c r="AN78">
        <f t="shared" si="37"/>
        <v>22.166044432578865</v>
      </c>
      <c r="AO78">
        <f t="shared" si="37"/>
        <v>30.772437122868141</v>
      </c>
      <c r="AP78">
        <f t="shared" si="37"/>
        <v>23.245841455298649</v>
      </c>
      <c r="AQ78">
        <f t="shared" si="37"/>
        <v>22.0347252716087</v>
      </c>
      <c r="AR78">
        <f t="shared" si="37"/>
        <v>20.745720762021648</v>
      </c>
      <c r="AS78">
        <f t="shared" si="37"/>
        <v>-61.337998692576569</v>
      </c>
      <c r="AT78" s="2">
        <f t="shared" si="37"/>
        <v>31.110987306599291</v>
      </c>
      <c r="AU78">
        <f t="shared" si="37"/>
        <v>53.472022202663538</v>
      </c>
      <c r="AV78">
        <f t="shared" si="37"/>
        <v>50.577839796034617</v>
      </c>
      <c r="AW78">
        <f t="shared" si="37"/>
        <v>54.02709994409468</v>
      </c>
      <c r="AX78">
        <f t="shared" si="37"/>
        <v>54.766632786998201</v>
      </c>
      <c r="AY78">
        <f t="shared" si="37"/>
        <v>54.426617095795294</v>
      </c>
      <c r="AZ78">
        <f t="shared" si="37"/>
        <v>52.731425040072367</v>
      </c>
      <c r="BA78">
        <f t="shared" si="37"/>
        <v>53.241846435033615</v>
      </c>
      <c r="BB78">
        <f t="shared" si="37"/>
        <v>53.303102054260123</v>
      </c>
      <c r="BC78">
        <f t="shared" si="37"/>
        <v>53.945107498067621</v>
      </c>
      <c r="BD78">
        <f t="shared" si="37"/>
        <v>53.170023803883879</v>
      </c>
      <c r="BE78" s="2">
        <f t="shared" si="37"/>
        <v>55.24834716728828</v>
      </c>
      <c r="BF78">
        <f t="shared" si="37"/>
        <v>49.833618188295716</v>
      </c>
      <c r="BG78">
        <f t="shared" si="37"/>
        <v>49.907460088708035</v>
      </c>
      <c r="BH78">
        <f t="shared" si="37"/>
        <v>49.757934954129851</v>
      </c>
      <c r="BI78">
        <f t="shared" si="37"/>
        <v>49.90717230323424</v>
      </c>
      <c r="BJ78">
        <f t="shared" si="37"/>
        <v>49.697260846656079</v>
      </c>
      <c r="BK78">
        <f t="shared" si="37"/>
        <v>50.536263586254989</v>
      </c>
      <c r="BL78">
        <f t="shared" si="37"/>
        <v>51.851443516609827</v>
      </c>
      <c r="BM78">
        <f t="shared" si="37"/>
        <v>50.945869091726358</v>
      </c>
      <c r="BN78">
        <f t="shared" si="37"/>
        <v>50.391052902790079</v>
      </c>
      <c r="BO78">
        <f t="shared" ref="BO78:CL80" si="38">BO36/BO$3*100</f>
        <v>46.14466643081461</v>
      </c>
      <c r="BP78" s="2">
        <f t="shared" si="38"/>
        <v>50.312228522059819</v>
      </c>
      <c r="BQ78">
        <f t="shared" si="38"/>
        <v>23.662046693021711</v>
      </c>
      <c r="BR78">
        <f t="shared" si="38"/>
        <v>22.424879211210232</v>
      </c>
      <c r="BS78">
        <f t="shared" si="38"/>
        <v>24.815651839401408</v>
      </c>
      <c r="BT78">
        <f t="shared" si="38"/>
        <v>25.170407045375537</v>
      </c>
      <c r="BU78">
        <f t="shared" si="38"/>
        <v>25.872926984981611</v>
      </c>
      <c r="BV78">
        <f t="shared" si="38"/>
        <v>28.797001153502226</v>
      </c>
      <c r="BW78">
        <f t="shared" si="38"/>
        <v>33.623109788870565</v>
      </c>
      <c r="BX78">
        <f t="shared" si="38"/>
        <v>23.851577435805421</v>
      </c>
      <c r="BY78">
        <f t="shared" si="38"/>
        <v>28.162660011028951</v>
      </c>
      <c r="BZ78">
        <f t="shared" si="38"/>
        <v>24.052802574313638</v>
      </c>
      <c r="CA78" s="2">
        <f t="shared" si="38"/>
        <v>26.049083653638998</v>
      </c>
      <c r="CB78">
        <f t="shared" si="38"/>
        <v>25.020709254821465</v>
      </c>
      <c r="CC78">
        <f t="shared" si="38"/>
        <v>24.878044588819172</v>
      </c>
      <c r="CD78">
        <f t="shared" si="38"/>
        <v>27.794070791390375</v>
      </c>
      <c r="CE78">
        <f t="shared" si="38"/>
        <v>22.837891622117084</v>
      </c>
      <c r="CF78">
        <f t="shared" si="38"/>
        <v>28.26216931490859</v>
      </c>
      <c r="CG78">
        <f t="shared" si="38"/>
        <v>26.730427861450163</v>
      </c>
      <c r="CH78">
        <f t="shared" si="38"/>
        <v>25.91506133257942</v>
      </c>
      <c r="CI78">
        <f t="shared" si="38"/>
        <v>26.726910524479621</v>
      </c>
      <c r="CJ78">
        <f t="shared" si="38"/>
        <v>36.771544923461086</v>
      </c>
      <c r="CK78">
        <f t="shared" si="38"/>
        <v>25.380698063267975</v>
      </c>
      <c r="CL78" s="2">
        <f t="shared" si="38"/>
        <v>24.283971115997048</v>
      </c>
    </row>
    <row r="79" spans="1:95" x14ac:dyDescent="0.25">
      <c r="A79">
        <v>11</v>
      </c>
      <c r="B79" s="4">
        <v>68.003899443333296</v>
      </c>
      <c r="C79">
        <f t="shared" si="34"/>
        <v>65.59550575079966</v>
      </c>
      <c r="D79">
        <f t="shared" ref="D79:BO80" si="39">D37/D$3*100</f>
        <v>76.929346075760719</v>
      </c>
      <c r="E79">
        <f t="shared" si="39"/>
        <v>74.452618461201922</v>
      </c>
      <c r="F79">
        <f t="shared" si="39"/>
        <v>80.041357392123018</v>
      </c>
      <c r="G79">
        <f t="shared" si="39"/>
        <v>74.509675529056977</v>
      </c>
      <c r="H79">
        <f t="shared" si="39"/>
        <v>75.754892359742016</v>
      </c>
      <c r="I79">
        <f t="shared" si="39"/>
        <v>71.675772723880058</v>
      </c>
      <c r="J79">
        <f t="shared" si="39"/>
        <v>79.804851443220286</v>
      </c>
      <c r="K79">
        <f t="shared" si="39"/>
        <v>77.705333635940107</v>
      </c>
      <c r="L79">
        <f t="shared" si="39"/>
        <v>75.885740713319592</v>
      </c>
      <c r="M79" s="2">
        <f t="shared" si="39"/>
        <v>74.679139433361954</v>
      </c>
      <c r="N79">
        <f t="shared" si="39"/>
        <v>68.879954736343279</v>
      </c>
      <c r="O79">
        <f t="shared" si="39"/>
        <v>68.972227572218586</v>
      </c>
      <c r="P79">
        <f t="shared" si="39"/>
        <v>70.487721988969355</v>
      </c>
      <c r="Q79">
        <f t="shared" si="39"/>
        <v>74.157736608770492</v>
      </c>
      <c r="R79">
        <f t="shared" si="39"/>
        <v>70.947022581101848</v>
      </c>
      <c r="S79">
        <f t="shared" si="39"/>
        <v>70.384899561448606</v>
      </c>
      <c r="T79">
        <f t="shared" si="39"/>
        <v>73.891137674110112</v>
      </c>
      <c r="U79">
        <f t="shared" si="39"/>
        <v>73.53069498984415</v>
      </c>
      <c r="V79">
        <f t="shared" si="39"/>
        <v>71.284915627961865</v>
      </c>
      <c r="W79">
        <f t="shared" si="39"/>
        <v>72.614053333007163</v>
      </c>
      <c r="X79" s="2">
        <f t="shared" si="39"/>
        <v>68.878700790871122</v>
      </c>
      <c r="Y79">
        <f t="shared" si="39"/>
        <v>26.429646912983941</v>
      </c>
      <c r="Z79">
        <f t="shared" si="39"/>
        <v>24.989818655148625</v>
      </c>
      <c r="AA79">
        <f t="shared" si="39"/>
        <v>24.141785769016053</v>
      </c>
      <c r="AB79">
        <f t="shared" si="39"/>
        <v>24.409875313798128</v>
      </c>
      <c r="AC79">
        <f t="shared" si="39"/>
        <v>28.573700979915166</v>
      </c>
      <c r="AD79">
        <f t="shared" si="39"/>
        <v>20.540444538614555</v>
      </c>
      <c r="AE79">
        <f t="shared" si="39"/>
        <v>18.941539562128725</v>
      </c>
      <c r="AF79">
        <f t="shared" si="39"/>
        <v>20.957496007483687</v>
      </c>
      <c r="AG79">
        <f t="shared" si="39"/>
        <v>32.028417777753319</v>
      </c>
      <c r="AH79">
        <f t="shared" si="39"/>
        <v>26.437637414324261</v>
      </c>
      <c r="AI79" s="2">
        <f t="shared" si="39"/>
        <v>21.503536269559049</v>
      </c>
      <c r="AJ79">
        <f t="shared" si="39"/>
        <v>21.298204512048208</v>
      </c>
      <c r="AK79">
        <f t="shared" si="39"/>
        <v>23.372412806084743</v>
      </c>
      <c r="AL79">
        <f t="shared" si="39"/>
        <v>23.61455076566445</v>
      </c>
      <c r="AM79">
        <f t="shared" si="39"/>
        <v>21.368249085582733</v>
      </c>
      <c r="AN79">
        <f t="shared" si="39"/>
        <v>17.965268218912836</v>
      </c>
      <c r="AO79">
        <f t="shared" si="39"/>
        <v>25.410994321775604</v>
      </c>
      <c r="AP79">
        <f t="shared" si="39"/>
        <v>16.136636054774165</v>
      </c>
      <c r="AQ79">
        <f t="shared" si="39"/>
        <v>13.232898094343756</v>
      </c>
      <c r="AR79">
        <f t="shared" si="39"/>
        <v>20.301334127630472</v>
      </c>
      <c r="AS79">
        <f t="shared" si="39"/>
        <v>-61.205760957689456</v>
      </c>
      <c r="AT79" s="2">
        <f t="shared" si="39"/>
        <v>30.92588254786649</v>
      </c>
      <c r="AU79">
        <f t="shared" si="39"/>
        <v>54.51745589370757</v>
      </c>
      <c r="AV79">
        <f t="shared" si="39"/>
        <v>52.313096088821098</v>
      </c>
      <c r="AW79">
        <f t="shared" si="39"/>
        <v>53.898790946794286</v>
      </c>
      <c r="AX79">
        <f t="shared" si="39"/>
        <v>55.652358834588576</v>
      </c>
      <c r="AY79">
        <f t="shared" si="39"/>
        <v>54.972495415711123</v>
      </c>
      <c r="AZ79">
        <f t="shared" si="39"/>
        <v>53.430072394585324</v>
      </c>
      <c r="BA79">
        <f t="shared" si="39"/>
        <v>53.65610022699169</v>
      </c>
      <c r="BB79">
        <f t="shared" si="39"/>
        <v>54.176992294807803</v>
      </c>
      <c r="BC79">
        <f t="shared" si="39"/>
        <v>54.606366053793401</v>
      </c>
      <c r="BD79">
        <f t="shared" si="39"/>
        <v>54.029962792355526</v>
      </c>
      <c r="BE79" s="2">
        <f t="shared" si="39"/>
        <v>56.789066932528613</v>
      </c>
      <c r="BF79">
        <f t="shared" si="39"/>
        <v>51.223966275437483</v>
      </c>
      <c r="BG79">
        <f t="shared" si="39"/>
        <v>52.32420123161554</v>
      </c>
      <c r="BH79">
        <f t="shared" si="39"/>
        <v>50.044501357750235</v>
      </c>
      <c r="BI79">
        <f t="shared" si="39"/>
        <v>50.930051810612866</v>
      </c>
      <c r="BJ79">
        <f t="shared" si="39"/>
        <v>50.617837628544727</v>
      </c>
      <c r="BK79">
        <f t="shared" si="39"/>
        <v>50.819858014924613</v>
      </c>
      <c r="BL79">
        <f t="shared" si="39"/>
        <v>52.197807401302931</v>
      </c>
      <c r="BM79">
        <f t="shared" si="39"/>
        <v>51.710323839918694</v>
      </c>
      <c r="BN79">
        <f t="shared" si="39"/>
        <v>50.730760486165913</v>
      </c>
      <c r="BO79">
        <f t="shared" si="39"/>
        <v>46.426335602735932</v>
      </c>
      <c r="BP79" s="2">
        <f t="shared" si="38"/>
        <v>51.083069990193707</v>
      </c>
      <c r="BQ79">
        <f t="shared" si="38"/>
        <v>25.419194718769383</v>
      </c>
      <c r="BR79">
        <f t="shared" si="38"/>
        <v>23.551194009608722</v>
      </c>
      <c r="BS79">
        <f t="shared" si="38"/>
        <v>25.615801178032843</v>
      </c>
      <c r="BT79">
        <f t="shared" si="38"/>
        <v>25.334282081041188</v>
      </c>
      <c r="BU79">
        <f t="shared" si="38"/>
        <v>26.302699217571995</v>
      </c>
      <c r="BV79">
        <f t="shared" si="38"/>
        <v>28.031764449866447</v>
      </c>
      <c r="BW79">
        <f t="shared" si="38"/>
        <v>33.763124033295448</v>
      </c>
      <c r="BX79">
        <f t="shared" si="38"/>
        <v>24.624903900403609</v>
      </c>
      <c r="BY79">
        <f t="shared" si="38"/>
        <v>27.86366048959934</v>
      </c>
      <c r="BZ79">
        <f t="shared" si="38"/>
        <v>24.888539880969955</v>
      </c>
      <c r="CA79" s="2">
        <f t="shared" si="38"/>
        <v>26.03756828963245</v>
      </c>
      <c r="CB79">
        <f t="shared" si="38"/>
        <v>26.646559803689819</v>
      </c>
      <c r="CC79">
        <f t="shared" si="38"/>
        <v>26.751197517568631</v>
      </c>
      <c r="CD79">
        <f t="shared" si="38"/>
        <v>26.675385394511427</v>
      </c>
      <c r="CE79">
        <f t="shared" si="38"/>
        <v>23.981611468380553</v>
      </c>
      <c r="CF79">
        <f t="shared" si="38"/>
        <v>28.637555053165276</v>
      </c>
      <c r="CG79">
        <f t="shared" si="38"/>
        <v>26.906642131613935</v>
      </c>
      <c r="CH79">
        <f t="shared" si="38"/>
        <v>26.031675551831253</v>
      </c>
      <c r="CI79">
        <f t="shared" si="38"/>
        <v>27.847664058256317</v>
      </c>
      <c r="CJ79">
        <f t="shared" si="38"/>
        <v>36.413554777998137</v>
      </c>
      <c r="CK79">
        <f t="shared" si="38"/>
        <v>25.439739821565539</v>
      </c>
      <c r="CL79" s="2">
        <f t="shared" si="38"/>
        <v>25.794107823500468</v>
      </c>
    </row>
    <row r="80" spans="1:95" x14ac:dyDescent="0.25">
      <c r="A80">
        <v>12</v>
      </c>
      <c r="B80" s="4">
        <v>74.694491194999998</v>
      </c>
      <c r="C80">
        <f t="shared" si="34"/>
        <v>67.98794546679764</v>
      </c>
      <c r="D80">
        <f t="shared" si="39"/>
        <v>77.720226920501034</v>
      </c>
      <c r="E80">
        <f t="shared" si="39"/>
        <v>76.988094742893338</v>
      </c>
      <c r="F80">
        <f t="shared" si="39"/>
        <v>81.858356267857474</v>
      </c>
      <c r="G80">
        <f t="shared" si="39"/>
        <v>76.101450561478956</v>
      </c>
      <c r="H80">
        <f t="shared" si="39"/>
        <v>76.593205684336837</v>
      </c>
      <c r="I80">
        <f t="shared" si="39"/>
        <v>74.022777313893712</v>
      </c>
      <c r="J80">
        <f t="shared" si="39"/>
        <v>81.397462848336971</v>
      </c>
      <c r="K80">
        <f t="shared" si="39"/>
        <v>80.581751354343282</v>
      </c>
      <c r="L80">
        <f t="shared" si="39"/>
        <v>77.295031118895281</v>
      </c>
      <c r="M80" s="2">
        <f t="shared" si="39"/>
        <v>76.216435798279917</v>
      </c>
      <c r="N80">
        <f t="shared" si="39"/>
        <v>70.25124970352644</v>
      </c>
      <c r="O80">
        <f t="shared" si="39"/>
        <v>69.126145526175719</v>
      </c>
      <c r="P80">
        <f t="shared" si="39"/>
        <v>71.843599121348447</v>
      </c>
      <c r="Q80">
        <f t="shared" si="39"/>
        <v>76.40950289074172</v>
      </c>
      <c r="R80">
        <f t="shared" si="39"/>
        <v>72.425846116634304</v>
      </c>
      <c r="S80">
        <f t="shared" si="39"/>
        <v>70.522235719795972</v>
      </c>
      <c r="T80">
        <f t="shared" si="39"/>
        <v>75.737598739375571</v>
      </c>
      <c r="U80">
        <f t="shared" si="39"/>
        <v>75.226044966840945</v>
      </c>
      <c r="V80">
        <f t="shared" si="39"/>
        <v>73.576524799910672</v>
      </c>
      <c r="W80">
        <f t="shared" si="39"/>
        <v>74.603771710280554</v>
      </c>
      <c r="X80" s="2">
        <f t="shared" si="39"/>
        <v>70.655216728099987</v>
      </c>
      <c r="Y80">
        <f t="shared" si="39"/>
        <v>28.031282354557174</v>
      </c>
      <c r="Z80">
        <f t="shared" si="39"/>
        <v>24.311614516237974</v>
      </c>
      <c r="AA80">
        <f t="shared" si="39"/>
        <v>28.078657465378605</v>
      </c>
      <c r="AB80">
        <f t="shared" si="39"/>
        <v>27.20368284546273</v>
      </c>
      <c r="AC80">
        <f t="shared" si="39"/>
        <v>27.67244731505286</v>
      </c>
      <c r="AD80">
        <f t="shared" si="39"/>
        <v>22.498530250399103</v>
      </c>
      <c r="AE80">
        <f t="shared" si="39"/>
        <v>22.49348195066629</v>
      </c>
      <c r="AF80">
        <f t="shared" si="39"/>
        <v>21.808289724865105</v>
      </c>
      <c r="AG80">
        <f t="shared" si="39"/>
        <v>29.347110607330045</v>
      </c>
      <c r="AH80">
        <f t="shared" si="39"/>
        <v>27.056518865695235</v>
      </c>
      <c r="AI80" s="2">
        <f t="shared" si="39"/>
        <v>22.547397202627153</v>
      </c>
      <c r="AJ80">
        <f t="shared" si="39"/>
        <v>22.831871504714677</v>
      </c>
      <c r="AK80">
        <f t="shared" si="39"/>
        <v>22.79767881459113</v>
      </c>
      <c r="AL80">
        <f t="shared" si="39"/>
        <v>25.124430270097058</v>
      </c>
      <c r="AM80">
        <f t="shared" si="39"/>
        <v>27.292939411150336</v>
      </c>
      <c r="AN80">
        <f t="shared" si="39"/>
        <v>24.290329965038833</v>
      </c>
      <c r="AO80">
        <f t="shared" si="39"/>
        <v>26.527380716626986</v>
      </c>
      <c r="AP80">
        <f t="shared" si="39"/>
        <v>17.759429245804956</v>
      </c>
      <c r="AQ80">
        <f t="shared" si="39"/>
        <v>21.034089668366036</v>
      </c>
      <c r="AR80">
        <f t="shared" si="39"/>
        <v>23.623520796310235</v>
      </c>
      <c r="AS80">
        <f t="shared" si="39"/>
        <v>-63.994854116476972</v>
      </c>
      <c r="AT80" s="2">
        <f t="shared" si="39"/>
        <v>30.183675971795594</v>
      </c>
      <c r="AU80">
        <f t="shared" si="39"/>
        <v>55.296169267007812</v>
      </c>
      <c r="AV80">
        <f t="shared" si="39"/>
        <v>53.544957735256617</v>
      </c>
      <c r="AW80">
        <f t="shared" si="39"/>
        <v>54.929648178876676</v>
      </c>
      <c r="AX80">
        <f t="shared" si="39"/>
        <v>56.300750205362249</v>
      </c>
      <c r="AY80">
        <f t="shared" si="39"/>
        <v>56.242707096566349</v>
      </c>
      <c r="AZ80">
        <f t="shared" si="39"/>
        <v>54.34390997491947</v>
      </c>
      <c r="BA80">
        <f t="shared" si="39"/>
        <v>54.458679183963433</v>
      </c>
      <c r="BB80">
        <f t="shared" si="39"/>
        <v>54.33890929311714</v>
      </c>
      <c r="BC80">
        <f t="shared" si="39"/>
        <v>54.914512270735429</v>
      </c>
      <c r="BD80">
        <f t="shared" si="39"/>
        <v>54.853923972839603</v>
      </c>
      <c r="BE80" s="2">
        <f t="shared" si="39"/>
        <v>57.155322421652322</v>
      </c>
      <c r="BF80">
        <f t="shared" si="39"/>
        <v>52.360639972048887</v>
      </c>
      <c r="BG80">
        <f t="shared" si="39"/>
        <v>52.701092132773077</v>
      </c>
      <c r="BH80">
        <f t="shared" si="39"/>
        <v>51.06893392995849</v>
      </c>
      <c r="BI80">
        <f t="shared" si="39"/>
        <v>52.041891827368723</v>
      </c>
      <c r="BJ80">
        <f t="shared" si="39"/>
        <v>51.653063530076423</v>
      </c>
      <c r="BK80">
        <f t="shared" si="39"/>
        <v>51.352912758619595</v>
      </c>
      <c r="BL80">
        <f t="shared" si="39"/>
        <v>52.293163303016513</v>
      </c>
      <c r="BM80">
        <f t="shared" si="39"/>
        <v>52.59346753606755</v>
      </c>
      <c r="BN80">
        <f t="shared" si="39"/>
        <v>51.757389978198688</v>
      </c>
      <c r="BO80">
        <f t="shared" si="39"/>
        <v>47.690681536436657</v>
      </c>
      <c r="BP80" s="2">
        <f t="shared" si="38"/>
        <v>51.331884324683983</v>
      </c>
      <c r="BQ80">
        <f t="shared" si="38"/>
        <v>26.487704839340303</v>
      </c>
      <c r="BR80">
        <f t="shared" si="38"/>
        <v>23.598020270044557</v>
      </c>
      <c r="BS80">
        <f t="shared" si="38"/>
        <v>26.551368324785209</v>
      </c>
      <c r="BT80">
        <f t="shared" si="38"/>
        <v>25.637362089288331</v>
      </c>
      <c r="BU80">
        <f t="shared" si="38"/>
        <v>26.904506662689503</v>
      </c>
      <c r="BV80">
        <f t="shared" si="38"/>
        <v>28.902612614357871</v>
      </c>
      <c r="BW80">
        <f t="shared" si="38"/>
        <v>33.241097457652572</v>
      </c>
      <c r="BX80">
        <f t="shared" si="38"/>
        <v>24.775356203842573</v>
      </c>
      <c r="BY80">
        <f t="shared" si="38"/>
        <v>28.425579016933781</v>
      </c>
      <c r="BZ80">
        <f t="shared" si="38"/>
        <v>25.300982045087938</v>
      </c>
      <c r="CA80" s="2">
        <f t="shared" si="38"/>
        <v>26.85522691904016</v>
      </c>
      <c r="CB80">
        <f t="shared" si="38"/>
        <v>27.084042297910337</v>
      </c>
      <c r="CC80">
        <f t="shared" si="38"/>
        <v>27.093590900801296</v>
      </c>
      <c r="CD80">
        <f t="shared" si="38"/>
        <v>26.173897067044976</v>
      </c>
      <c r="CE80">
        <f t="shared" si="38"/>
        <v>25.070347125228036</v>
      </c>
      <c r="CF80">
        <f t="shared" si="38"/>
        <v>28.212991651006426</v>
      </c>
      <c r="CG80">
        <f t="shared" si="38"/>
        <v>26.60956418636178</v>
      </c>
      <c r="CH80">
        <f t="shared" si="38"/>
        <v>24.887762993175915</v>
      </c>
      <c r="CI80">
        <f t="shared" si="38"/>
        <v>28.301270238674427</v>
      </c>
      <c r="CJ80">
        <f t="shared" si="38"/>
        <v>36.267336147184345</v>
      </c>
      <c r="CK80">
        <f t="shared" si="38"/>
        <v>25.179188029967314</v>
      </c>
      <c r="CL80" s="2">
        <f t="shared" si="38"/>
        <v>26.160639177476785</v>
      </c>
    </row>
    <row r="82" spans="1:90" x14ac:dyDescent="0.25">
      <c r="A82" t="s">
        <v>146</v>
      </c>
    </row>
    <row r="83" spans="1:90" x14ac:dyDescent="0.25">
      <c r="A83" s="5">
        <v>1</v>
      </c>
      <c r="B83" s="4">
        <v>1.3543423783333299</v>
      </c>
      <c r="C83">
        <f>C41/C$17*100</f>
        <v>100.77285164829742</v>
      </c>
      <c r="D83">
        <f t="shared" ref="D83:BO84" si="40">D41/D$17*100</f>
        <v>99.290212603011284</v>
      </c>
      <c r="E83">
        <f t="shared" si="40"/>
        <v>100.26613790726768</v>
      </c>
      <c r="F83">
        <f t="shared" si="40"/>
        <v>98.717806675551046</v>
      </c>
      <c r="G83">
        <f t="shared" si="40"/>
        <v>98.78187332868842</v>
      </c>
      <c r="H83">
        <f t="shared" si="40"/>
        <v>100.5439895415644</v>
      </c>
      <c r="I83">
        <f t="shared" si="40"/>
        <v>98.610878543674872</v>
      </c>
      <c r="J83">
        <f t="shared" si="40"/>
        <v>99.311786572648614</v>
      </c>
      <c r="K83">
        <f t="shared" si="40"/>
        <v>101.98437875839264</v>
      </c>
      <c r="L83">
        <f t="shared" si="40"/>
        <v>97.245278348621909</v>
      </c>
      <c r="M83" s="2">
        <f t="shared" si="40"/>
        <v>99.41826153480477</v>
      </c>
      <c r="N83">
        <f t="shared" si="40"/>
        <v>101.91271259148094</v>
      </c>
      <c r="O83">
        <f t="shared" si="40"/>
        <v>102.81685340258365</v>
      </c>
      <c r="P83">
        <f t="shared" si="40"/>
        <v>98.947165892113716</v>
      </c>
      <c r="Q83">
        <f t="shared" si="40"/>
        <v>99.827743705807407</v>
      </c>
      <c r="R83">
        <f t="shared" si="40"/>
        <v>99.170173602181606</v>
      </c>
      <c r="S83">
        <f t="shared" si="40"/>
        <v>100.87966356477791</v>
      </c>
      <c r="T83">
        <f t="shared" si="40"/>
        <v>102.11498904056879</v>
      </c>
      <c r="U83">
        <f t="shared" si="40"/>
        <v>100.45781965137085</v>
      </c>
      <c r="V83">
        <f t="shared" si="40"/>
        <v>101.45462777332955</v>
      </c>
      <c r="W83">
        <f t="shared" si="40"/>
        <v>100.39480095622932</v>
      </c>
      <c r="X83" s="2">
        <f t="shared" si="40"/>
        <v>100.14972045370799</v>
      </c>
      <c r="Y83">
        <f t="shared" si="40"/>
        <v>101.35840029689564</v>
      </c>
      <c r="Z83">
        <f t="shared" si="40"/>
        <v>106.65548823427666</v>
      </c>
      <c r="AA83">
        <f t="shared" si="40"/>
        <v>101.60262872155272</v>
      </c>
      <c r="AB83">
        <f t="shared" si="40"/>
        <v>105.56658967863837</v>
      </c>
      <c r="AC83">
        <f t="shared" si="40"/>
        <v>102.46753091653784</v>
      </c>
      <c r="AD83">
        <f t="shared" si="40"/>
        <v>104.41213145614449</v>
      </c>
      <c r="AE83">
        <f t="shared" si="40"/>
        <v>105.49079704680855</v>
      </c>
      <c r="AF83">
        <f t="shared" si="40"/>
        <v>103.99079275387145</v>
      </c>
      <c r="AG83">
        <f t="shared" si="40"/>
        <v>104.63036996848598</v>
      </c>
      <c r="AH83">
        <f t="shared" si="40"/>
        <v>103.63775154374785</v>
      </c>
      <c r="AI83" s="2">
        <f t="shared" si="40"/>
        <v>103.40165537418056</v>
      </c>
      <c r="AJ83">
        <f t="shared" si="40"/>
        <v>102.463405613034</v>
      </c>
      <c r="AK83">
        <f t="shared" si="40"/>
        <v>101.12545763574283</v>
      </c>
      <c r="AL83">
        <f t="shared" si="40"/>
        <v>100.7526354490636</v>
      </c>
      <c r="AM83">
        <f t="shared" si="40"/>
        <v>99.924234185948791</v>
      </c>
      <c r="AN83">
        <f t="shared" si="40"/>
        <v>99.419570425699007</v>
      </c>
      <c r="AO83">
        <f t="shared" si="40"/>
        <v>99.593629295999875</v>
      </c>
      <c r="AP83">
        <f t="shared" si="40"/>
        <v>105.60489061649973</v>
      </c>
      <c r="AQ83">
        <f t="shared" si="40"/>
        <v>98.219001013423366</v>
      </c>
      <c r="AR83">
        <f t="shared" si="40"/>
        <v>101.59318560484331</v>
      </c>
      <c r="AS83">
        <f t="shared" si="40"/>
        <v>101.59885128617078</v>
      </c>
      <c r="AT83" s="2">
        <f t="shared" si="40"/>
        <v>101.6336033743646</v>
      </c>
      <c r="AU83">
        <f t="shared" si="40"/>
        <v>97.373963954840818</v>
      </c>
      <c r="AV83">
        <f t="shared" si="40"/>
        <v>97.290815129697776</v>
      </c>
      <c r="AW83">
        <f t="shared" si="40"/>
        <v>98.09986301300853</v>
      </c>
      <c r="AX83">
        <f t="shared" si="40"/>
        <v>97.561479664671751</v>
      </c>
      <c r="AY83">
        <f t="shared" si="40"/>
        <v>98.601098344835478</v>
      </c>
      <c r="AZ83">
        <f t="shared" si="40"/>
        <v>100.26821769036738</v>
      </c>
      <c r="BA83">
        <f t="shared" si="40"/>
        <v>102.13822145574743</v>
      </c>
      <c r="BB83">
        <f t="shared" si="40"/>
        <v>98.741918329285099</v>
      </c>
      <c r="BC83">
        <f t="shared" si="40"/>
        <v>98.528598028115354</v>
      </c>
      <c r="BD83">
        <f t="shared" si="40"/>
        <v>97.815918483081703</v>
      </c>
      <c r="BE83" s="2">
        <f t="shared" si="40"/>
        <v>98.503828581888214</v>
      </c>
      <c r="BF83">
        <f t="shared" si="40"/>
        <v>97.600115406095469</v>
      </c>
      <c r="BG83">
        <f t="shared" si="40"/>
        <v>99.542163420961899</v>
      </c>
      <c r="BH83">
        <f t="shared" si="40"/>
        <v>103.26496125596658</v>
      </c>
      <c r="BI83">
        <f t="shared" si="40"/>
        <v>99.104285780260071</v>
      </c>
      <c r="BJ83">
        <f t="shared" si="40"/>
        <v>100.39328656912257</v>
      </c>
      <c r="BK83">
        <f t="shared" si="40"/>
        <v>101.25240067680281</v>
      </c>
      <c r="BL83">
        <f t="shared" si="40"/>
        <v>102.11165590651979</v>
      </c>
      <c r="BM83">
        <f t="shared" si="40"/>
        <v>98.194922270217774</v>
      </c>
      <c r="BN83">
        <f t="shared" si="40"/>
        <v>100.51030879608531</v>
      </c>
      <c r="BO83">
        <f t="shared" si="40"/>
        <v>100.39793086727332</v>
      </c>
      <c r="BP83" s="2">
        <f t="shared" ref="BP83:CL87" si="41">BP41/BP$17*100</f>
        <v>98.621468743452212</v>
      </c>
      <c r="BQ83">
        <f t="shared" si="41"/>
        <v>97.224020712682972</v>
      </c>
      <c r="BR83">
        <f t="shared" si="41"/>
        <v>97.11114991990874</v>
      </c>
      <c r="BS83">
        <f t="shared" si="41"/>
        <v>96.565101718437674</v>
      </c>
      <c r="BT83">
        <f t="shared" si="41"/>
        <v>96.89582411549425</v>
      </c>
      <c r="BU83">
        <f t="shared" si="41"/>
        <v>98.432179609586186</v>
      </c>
      <c r="BV83">
        <f t="shared" si="41"/>
        <v>98.170022652427008</v>
      </c>
      <c r="BW83">
        <f t="shared" si="41"/>
        <v>96.588845448353581</v>
      </c>
      <c r="BX83">
        <f t="shared" si="41"/>
        <v>98.080728819078544</v>
      </c>
      <c r="BY83">
        <f t="shared" si="41"/>
        <v>97.228832658146899</v>
      </c>
      <c r="BZ83">
        <f t="shared" si="41"/>
        <v>97.98662320022558</v>
      </c>
      <c r="CA83" s="2">
        <f t="shared" si="41"/>
        <v>96.632139818824726</v>
      </c>
      <c r="CB83">
        <f t="shared" si="41"/>
        <v>98.186963784287713</v>
      </c>
      <c r="CC83">
        <f t="shared" si="41"/>
        <v>97.875429781472405</v>
      </c>
      <c r="CD83">
        <f t="shared" si="41"/>
        <v>97.722935913976826</v>
      </c>
      <c r="CE83">
        <f t="shared" si="41"/>
        <v>97.417063858137169</v>
      </c>
      <c r="CF83">
        <f t="shared" si="41"/>
        <v>98.367157736290451</v>
      </c>
      <c r="CG83">
        <f t="shared" si="41"/>
        <v>97.99024819480772</v>
      </c>
      <c r="CH83">
        <f t="shared" si="41"/>
        <v>98.185740143658379</v>
      </c>
      <c r="CI83">
        <f t="shared" si="41"/>
        <v>97.569210682976987</v>
      </c>
      <c r="CJ83">
        <f t="shared" si="41"/>
        <v>96.499310970902599</v>
      </c>
      <c r="CK83">
        <f t="shared" si="41"/>
        <v>98.573851467276214</v>
      </c>
      <c r="CL83" s="2">
        <f t="shared" si="41"/>
        <v>99.130377473967826</v>
      </c>
    </row>
    <row r="84" spans="1:90" x14ac:dyDescent="0.25">
      <c r="A84" s="5">
        <v>2</v>
      </c>
      <c r="B84" s="4">
        <v>7.9729140033333303</v>
      </c>
      <c r="C84">
        <f t="shared" ref="C84:R94" si="42">C42/C$17*100</f>
        <v>99.673601370861718</v>
      </c>
      <c r="D84">
        <f t="shared" si="42"/>
        <v>99.863618951816747</v>
      </c>
      <c r="E84">
        <f t="shared" si="42"/>
        <v>99.537473647484703</v>
      </c>
      <c r="F84">
        <f t="shared" si="42"/>
        <v>99.227079681781532</v>
      </c>
      <c r="G84">
        <f t="shared" si="42"/>
        <v>100.20688897047754</v>
      </c>
      <c r="H84">
        <f t="shared" si="42"/>
        <v>99.635025096194212</v>
      </c>
      <c r="I84">
        <f t="shared" si="42"/>
        <v>99.875836554799108</v>
      </c>
      <c r="J84">
        <f t="shared" si="42"/>
        <v>99.669505444115785</v>
      </c>
      <c r="K84">
        <f t="shared" si="42"/>
        <v>99.088947118549768</v>
      </c>
      <c r="L84">
        <f t="shared" si="42"/>
        <v>100.68686609171328</v>
      </c>
      <c r="M84" s="2">
        <f t="shared" si="42"/>
        <v>100.15488693481684</v>
      </c>
      <c r="N84">
        <f t="shared" si="42"/>
        <v>98.749748207570306</v>
      </c>
      <c r="O84">
        <f t="shared" si="42"/>
        <v>97.308817231795629</v>
      </c>
      <c r="P84">
        <f t="shared" si="42"/>
        <v>99.296126098350243</v>
      </c>
      <c r="Q84">
        <f t="shared" si="42"/>
        <v>98.36685700692847</v>
      </c>
      <c r="R84">
        <f t="shared" si="42"/>
        <v>100.37244601412678</v>
      </c>
      <c r="S84">
        <f t="shared" si="40"/>
        <v>99.646174071720637</v>
      </c>
      <c r="T84">
        <f t="shared" si="40"/>
        <v>98.567122720728619</v>
      </c>
      <c r="U84">
        <f t="shared" si="40"/>
        <v>98.596047912257717</v>
      </c>
      <c r="V84">
        <f t="shared" si="40"/>
        <v>98.289950379279276</v>
      </c>
      <c r="W84">
        <f t="shared" si="40"/>
        <v>98.865349506924161</v>
      </c>
      <c r="X84" s="2">
        <f t="shared" si="40"/>
        <v>98.990420324495403</v>
      </c>
      <c r="Y84">
        <f t="shared" si="40"/>
        <v>100.71490878739695</v>
      </c>
      <c r="Z84">
        <f t="shared" si="40"/>
        <v>97.889929803978603</v>
      </c>
      <c r="AA84">
        <f t="shared" si="40"/>
        <v>99.73972223245184</v>
      </c>
      <c r="AB84">
        <f t="shared" si="40"/>
        <v>97.954381917476184</v>
      </c>
      <c r="AC84">
        <f t="shared" si="40"/>
        <v>99.538219482297194</v>
      </c>
      <c r="AD84">
        <f t="shared" si="40"/>
        <v>98.774701620848077</v>
      </c>
      <c r="AE84">
        <f t="shared" si="40"/>
        <v>98.742662207470119</v>
      </c>
      <c r="AF84">
        <f t="shared" si="40"/>
        <v>99.209961161531197</v>
      </c>
      <c r="AG84">
        <f t="shared" si="40"/>
        <v>98.872875568939918</v>
      </c>
      <c r="AH84">
        <f t="shared" si="40"/>
        <v>99.450367527743907</v>
      </c>
      <c r="AI84" s="2">
        <f t="shared" si="40"/>
        <v>97.166936648163997</v>
      </c>
      <c r="AJ84">
        <f t="shared" si="40"/>
        <v>99.65013640494854</v>
      </c>
      <c r="AK84">
        <f t="shared" si="40"/>
        <v>99.208101148331835</v>
      </c>
      <c r="AL84">
        <f t="shared" si="40"/>
        <v>99.308613464562683</v>
      </c>
      <c r="AM84">
        <f t="shared" si="40"/>
        <v>99.435781196910185</v>
      </c>
      <c r="AN84">
        <f t="shared" si="40"/>
        <v>99.854699078137969</v>
      </c>
      <c r="AO84">
        <f t="shared" si="40"/>
        <v>101.27661584108571</v>
      </c>
      <c r="AP84">
        <f t="shared" si="40"/>
        <v>99.271654961271935</v>
      </c>
      <c r="AQ84">
        <f t="shared" si="40"/>
        <v>101.12255113960194</v>
      </c>
      <c r="AR84">
        <f t="shared" si="40"/>
        <v>99.614742260413394</v>
      </c>
      <c r="AS84">
        <f t="shared" si="40"/>
        <v>99.200538776612674</v>
      </c>
      <c r="AT84" s="2">
        <f t="shared" si="40"/>
        <v>100.58152257079568</v>
      </c>
      <c r="AU84">
        <f t="shared" si="40"/>
        <v>101.21736608521536</v>
      </c>
      <c r="AV84">
        <f t="shared" si="40"/>
        <v>101.5573360100999</v>
      </c>
      <c r="AW84">
        <f t="shared" si="40"/>
        <v>101.08367767621201</v>
      </c>
      <c r="AX84">
        <f t="shared" si="40"/>
        <v>100.89972307023774</v>
      </c>
      <c r="AY84">
        <f t="shared" si="40"/>
        <v>101.07948996311475</v>
      </c>
      <c r="AZ84">
        <f t="shared" si="40"/>
        <v>99.572860964690008</v>
      </c>
      <c r="BA84">
        <f t="shared" si="40"/>
        <v>99.095573853907567</v>
      </c>
      <c r="BB84">
        <f t="shared" si="40"/>
        <v>100.67340189862877</v>
      </c>
      <c r="BC84">
        <f t="shared" si="40"/>
        <v>100.59107409394794</v>
      </c>
      <c r="BD84">
        <f t="shared" si="40"/>
        <v>101.02961131389081</v>
      </c>
      <c r="BE84" s="2">
        <f t="shared" si="40"/>
        <v>101.34630699266955</v>
      </c>
      <c r="BF84">
        <f t="shared" si="40"/>
        <v>101.32624622606596</v>
      </c>
      <c r="BG84">
        <f t="shared" si="40"/>
        <v>100.07001284550307</v>
      </c>
      <c r="BH84">
        <f t="shared" si="40"/>
        <v>98.381517213385678</v>
      </c>
      <c r="BI84">
        <f t="shared" si="40"/>
        <v>100.31512425522354</v>
      </c>
      <c r="BJ84">
        <f t="shared" si="40"/>
        <v>99.808517525333116</v>
      </c>
      <c r="BK84">
        <f t="shared" si="40"/>
        <v>99.866436305067921</v>
      </c>
      <c r="BL84">
        <f t="shared" si="40"/>
        <v>98.731209440397933</v>
      </c>
      <c r="BM84">
        <f t="shared" si="40"/>
        <v>100.93642213774201</v>
      </c>
      <c r="BN84">
        <f t="shared" si="40"/>
        <v>98.943845266199546</v>
      </c>
      <c r="BO84">
        <f t="shared" si="40"/>
        <v>100.17407809452948</v>
      </c>
      <c r="BP84" s="2">
        <f t="shared" si="41"/>
        <v>100.78301663268367</v>
      </c>
      <c r="BQ84">
        <f t="shared" si="41"/>
        <v>101.29351453962016</v>
      </c>
      <c r="BR84">
        <f t="shared" si="41"/>
        <v>100.88251510022283</v>
      </c>
      <c r="BS84">
        <f t="shared" si="41"/>
        <v>100.71140907967103</v>
      </c>
      <c r="BT84">
        <f t="shared" si="41"/>
        <v>101.03470117076402</v>
      </c>
      <c r="BU84">
        <f t="shared" si="41"/>
        <v>99.190019974672211</v>
      </c>
      <c r="BV84">
        <f t="shared" si="41"/>
        <v>99.689020528420386</v>
      </c>
      <c r="BW84">
        <f t="shared" si="41"/>
        <v>100.92217784149354</v>
      </c>
      <c r="BX84">
        <f t="shared" si="41"/>
        <v>100.56723975660434</v>
      </c>
      <c r="BY84">
        <f t="shared" si="41"/>
        <v>100.63047596552937</v>
      </c>
      <c r="BZ84">
        <f t="shared" si="41"/>
        <v>100.79541982511888</v>
      </c>
      <c r="CA84" s="2">
        <f t="shared" si="41"/>
        <v>101.18988890720604</v>
      </c>
      <c r="CB84">
        <f t="shared" si="41"/>
        <v>100.26052929030618</v>
      </c>
      <c r="CC84">
        <f t="shared" si="41"/>
        <v>100.25872452887261</v>
      </c>
      <c r="CD84">
        <f t="shared" si="41"/>
        <v>99.932081366200592</v>
      </c>
      <c r="CE84">
        <f t="shared" si="41"/>
        <v>100.38920941768026</v>
      </c>
      <c r="CF84">
        <f t="shared" si="41"/>
        <v>99.462755856430491</v>
      </c>
      <c r="CG84">
        <f t="shared" si="41"/>
        <v>100.1735818121779</v>
      </c>
      <c r="CH84">
        <f t="shared" si="41"/>
        <v>100.25041402667763</v>
      </c>
      <c r="CI84">
        <f t="shared" si="41"/>
        <v>100.95506740969131</v>
      </c>
      <c r="CJ84">
        <f t="shared" si="41"/>
        <v>100.84368890912592</v>
      </c>
      <c r="CK84">
        <f t="shared" si="41"/>
        <v>100.39758058276726</v>
      </c>
      <c r="CL84" s="2">
        <f t="shared" si="41"/>
        <v>99.889147647463162</v>
      </c>
    </row>
    <row r="85" spans="1:90" x14ac:dyDescent="0.25">
      <c r="A85" s="6">
        <v>3</v>
      </c>
      <c r="B85" s="7">
        <v>14.6135856683333</v>
      </c>
      <c r="C85">
        <f t="shared" si="42"/>
        <v>99.553546980840864</v>
      </c>
      <c r="D85">
        <f t="shared" ref="D85:BO88" si="43">D43/D$17*100</f>
        <v>100.84616844517195</v>
      </c>
      <c r="E85">
        <f t="shared" si="43"/>
        <v>100.19638844524759</v>
      </c>
      <c r="F85">
        <f t="shared" si="43"/>
        <v>102.05511364266739</v>
      </c>
      <c r="G85">
        <f t="shared" si="43"/>
        <v>101.01123770083397</v>
      </c>
      <c r="H85">
        <f t="shared" si="43"/>
        <v>99.820985362241373</v>
      </c>
      <c r="I85">
        <f t="shared" si="43"/>
        <v>101.51328490152605</v>
      </c>
      <c r="J85">
        <f t="shared" si="43"/>
        <v>101.0187079832356</v>
      </c>
      <c r="K85">
        <f t="shared" si="43"/>
        <v>98.926674123057623</v>
      </c>
      <c r="L85">
        <f t="shared" si="43"/>
        <v>102.06785555966479</v>
      </c>
      <c r="M85" s="2">
        <f t="shared" si="43"/>
        <v>100.42685153037839</v>
      </c>
      <c r="N85">
        <f t="shared" si="43"/>
        <v>99.337539200948768</v>
      </c>
      <c r="O85">
        <f t="shared" si="43"/>
        <v>99.87432936562071</v>
      </c>
      <c r="P85">
        <f t="shared" si="43"/>
        <v>101.75670800953608</v>
      </c>
      <c r="Q85">
        <f t="shared" si="43"/>
        <v>101.80539928726408</v>
      </c>
      <c r="R85">
        <f t="shared" si="43"/>
        <v>100.45738038369166</v>
      </c>
      <c r="S85">
        <f t="shared" si="43"/>
        <v>99.474162363501421</v>
      </c>
      <c r="T85">
        <f t="shared" si="43"/>
        <v>99.317888238702622</v>
      </c>
      <c r="U85">
        <f t="shared" si="43"/>
        <v>100.94613243637139</v>
      </c>
      <c r="V85">
        <f t="shared" si="43"/>
        <v>100.25542184739113</v>
      </c>
      <c r="W85">
        <f t="shared" si="43"/>
        <v>100.73984953684646</v>
      </c>
      <c r="X85" s="2">
        <f t="shared" si="43"/>
        <v>100.85985922179661</v>
      </c>
      <c r="Y85">
        <f t="shared" si="43"/>
        <v>97.926690915707383</v>
      </c>
      <c r="Z85">
        <f t="shared" si="43"/>
        <v>95.454581961744722</v>
      </c>
      <c r="AA85">
        <f t="shared" si="43"/>
        <v>98.657649045995456</v>
      </c>
      <c r="AB85">
        <f t="shared" si="43"/>
        <v>96.479028403885408</v>
      </c>
      <c r="AC85">
        <f t="shared" si="43"/>
        <v>97.994249601165009</v>
      </c>
      <c r="AD85">
        <f t="shared" si="43"/>
        <v>96.813166923007444</v>
      </c>
      <c r="AE85">
        <f t="shared" si="43"/>
        <v>95.766540745721358</v>
      </c>
      <c r="AF85">
        <f t="shared" si="43"/>
        <v>96.799246084597328</v>
      </c>
      <c r="AG85">
        <f t="shared" si="43"/>
        <v>96.496754462574103</v>
      </c>
      <c r="AH85">
        <f t="shared" si="43"/>
        <v>96.911880928508239</v>
      </c>
      <c r="AI85" s="2">
        <f t="shared" si="43"/>
        <v>99.431407977655468</v>
      </c>
      <c r="AJ85">
        <f t="shared" si="43"/>
        <v>97.886457982017433</v>
      </c>
      <c r="AK85">
        <f t="shared" si="43"/>
        <v>99.666441215925332</v>
      </c>
      <c r="AL85">
        <f t="shared" si="43"/>
        <v>99.938751086373699</v>
      </c>
      <c r="AM85">
        <f t="shared" si="43"/>
        <v>100.63998461714105</v>
      </c>
      <c r="AN85">
        <f t="shared" si="43"/>
        <v>100.72573049616298</v>
      </c>
      <c r="AO85">
        <f t="shared" si="43"/>
        <v>99.129754862914382</v>
      </c>
      <c r="AP85">
        <f t="shared" si="43"/>
        <v>95.12345442222832</v>
      </c>
      <c r="AQ85">
        <f t="shared" si="43"/>
        <v>100.65844784697467</v>
      </c>
      <c r="AR85">
        <f t="shared" si="43"/>
        <v>98.792072134743336</v>
      </c>
      <c r="AS85">
        <f t="shared" si="43"/>
        <v>99.200609937216555</v>
      </c>
      <c r="AT85" s="2">
        <f t="shared" si="43"/>
        <v>97.784874054839705</v>
      </c>
      <c r="AU85">
        <f t="shared" si="43"/>
        <v>101.40866995994384</v>
      </c>
      <c r="AV85">
        <f t="shared" si="43"/>
        <v>101.15184886020236</v>
      </c>
      <c r="AW85">
        <f t="shared" si="43"/>
        <v>100.81645931077949</v>
      </c>
      <c r="AX85">
        <f t="shared" si="43"/>
        <v>101.53879726509054</v>
      </c>
      <c r="AY85">
        <f t="shared" si="43"/>
        <v>100.31941169204978</v>
      </c>
      <c r="AZ85">
        <f t="shared" si="43"/>
        <v>100.15892134494263</v>
      </c>
      <c r="BA85">
        <f t="shared" si="43"/>
        <v>98.766204690345006</v>
      </c>
      <c r="BB85">
        <f t="shared" si="43"/>
        <v>100.58467977208609</v>
      </c>
      <c r="BC85">
        <f t="shared" si="43"/>
        <v>100.88032787793675</v>
      </c>
      <c r="BD85">
        <f t="shared" si="43"/>
        <v>101.15447020302746</v>
      </c>
      <c r="BE85" s="2">
        <f t="shared" si="43"/>
        <v>100.14986442544225</v>
      </c>
      <c r="BF85">
        <f t="shared" si="43"/>
        <v>101.0736383678386</v>
      </c>
      <c r="BG85">
        <f t="shared" si="43"/>
        <v>100.38782373353503</v>
      </c>
      <c r="BH85">
        <f t="shared" si="43"/>
        <v>98.353521530647697</v>
      </c>
      <c r="BI85">
        <f t="shared" si="43"/>
        <v>100.58058996451638</v>
      </c>
      <c r="BJ85">
        <f t="shared" si="43"/>
        <v>99.79819590554429</v>
      </c>
      <c r="BK85">
        <f t="shared" si="43"/>
        <v>98.881163018129243</v>
      </c>
      <c r="BL85">
        <f t="shared" si="43"/>
        <v>99.157134653082295</v>
      </c>
      <c r="BM85">
        <f t="shared" si="43"/>
        <v>100.86865559204021</v>
      </c>
      <c r="BN85">
        <f t="shared" si="43"/>
        <v>100.54584593771511</v>
      </c>
      <c r="BO85">
        <f t="shared" si="43"/>
        <v>99.427991038197234</v>
      </c>
      <c r="BP85" s="2">
        <f t="shared" si="41"/>
        <v>100.59551462386412</v>
      </c>
      <c r="BQ85">
        <f t="shared" si="41"/>
        <v>101.48246474769689</v>
      </c>
      <c r="BR85">
        <f t="shared" si="41"/>
        <v>102.00633497986844</v>
      </c>
      <c r="BS85">
        <f t="shared" si="41"/>
        <v>102.72348920189125</v>
      </c>
      <c r="BT85">
        <f t="shared" si="41"/>
        <v>102.06947471374176</v>
      </c>
      <c r="BU85">
        <f t="shared" si="41"/>
        <v>102.37780041574158</v>
      </c>
      <c r="BV85">
        <f t="shared" si="41"/>
        <v>102.14095681915258</v>
      </c>
      <c r="BW85">
        <f t="shared" si="41"/>
        <v>102.48897671015291</v>
      </c>
      <c r="BX85">
        <f t="shared" si="41"/>
        <v>101.35203142431715</v>
      </c>
      <c r="BY85">
        <f t="shared" si="41"/>
        <v>102.14069137632377</v>
      </c>
      <c r="BZ85">
        <f t="shared" si="41"/>
        <v>101.21795697465552</v>
      </c>
      <c r="CA85" s="2">
        <f t="shared" si="41"/>
        <v>102.17797127396922</v>
      </c>
      <c r="CB85">
        <f t="shared" si="41"/>
        <v>101.55250692540609</v>
      </c>
      <c r="CC85">
        <f t="shared" si="41"/>
        <v>101.865845689655</v>
      </c>
      <c r="CD85">
        <f t="shared" si="41"/>
        <v>102.3449827198226</v>
      </c>
      <c r="CE85">
        <f t="shared" si="41"/>
        <v>102.19372672418254</v>
      </c>
      <c r="CF85">
        <f t="shared" si="41"/>
        <v>102.17008640727907</v>
      </c>
      <c r="CG85">
        <f t="shared" si="41"/>
        <v>101.83616999301439</v>
      </c>
      <c r="CH85">
        <f t="shared" si="41"/>
        <v>101.56384582966398</v>
      </c>
      <c r="CI85">
        <f t="shared" si="41"/>
        <v>101.47572190733169</v>
      </c>
      <c r="CJ85">
        <f t="shared" si="41"/>
        <v>102.65700011997143</v>
      </c>
      <c r="CK85">
        <f t="shared" si="41"/>
        <v>101.02856794995647</v>
      </c>
      <c r="CL85" s="2">
        <f t="shared" si="41"/>
        <v>100.98047487856903</v>
      </c>
    </row>
    <row r="86" spans="1:90" x14ac:dyDescent="0.25">
      <c r="A86" s="8">
        <v>4</v>
      </c>
      <c r="B86" s="9">
        <v>21.383477558333301</v>
      </c>
      <c r="C86">
        <f t="shared" si="42"/>
        <v>122.72210187232369</v>
      </c>
      <c r="D86">
        <f t="shared" si="43"/>
        <v>133.01171723876797</v>
      </c>
      <c r="E86">
        <f t="shared" si="43"/>
        <v>129.49150749076139</v>
      </c>
      <c r="F86">
        <f t="shared" si="43"/>
        <v>132.40658040743156</v>
      </c>
      <c r="G86">
        <f t="shared" si="43"/>
        <v>129.2905296944854</v>
      </c>
      <c r="H86">
        <f t="shared" si="43"/>
        <v>123.87168758001393</v>
      </c>
      <c r="I86">
        <f t="shared" si="43"/>
        <v>134.40286388320712</v>
      </c>
      <c r="J86">
        <f t="shared" si="43"/>
        <v>131.23804487435316</v>
      </c>
      <c r="K86">
        <f t="shared" si="43"/>
        <v>130.05874713056451</v>
      </c>
      <c r="L86">
        <f t="shared" si="43"/>
        <v>134.96419654928397</v>
      </c>
      <c r="M86" s="2">
        <f t="shared" si="43"/>
        <v>134.10623726217602</v>
      </c>
      <c r="N86">
        <f t="shared" si="43"/>
        <v>125.73735322329995</v>
      </c>
      <c r="O86">
        <f t="shared" si="43"/>
        <v>130.4872742372076</v>
      </c>
      <c r="P86">
        <f t="shared" si="43"/>
        <v>129.57526679023002</v>
      </c>
      <c r="Q86">
        <f t="shared" si="43"/>
        <v>137.71428873218389</v>
      </c>
      <c r="R86">
        <f t="shared" si="43"/>
        <v>124.71978152428863</v>
      </c>
      <c r="S86">
        <f t="shared" si="43"/>
        <v>127.73156905449181</v>
      </c>
      <c r="T86">
        <f t="shared" si="43"/>
        <v>125.45080590538625</v>
      </c>
      <c r="U86">
        <f t="shared" si="43"/>
        <v>130.3726882388203</v>
      </c>
      <c r="V86">
        <f t="shared" si="43"/>
        <v>135.44032070834427</v>
      </c>
      <c r="W86">
        <f t="shared" si="43"/>
        <v>134.97967816136367</v>
      </c>
      <c r="X86" s="2">
        <f t="shared" si="43"/>
        <v>129.23963233561665</v>
      </c>
      <c r="Y86">
        <f t="shared" si="43"/>
        <v>118.35309992570264</v>
      </c>
      <c r="Z86">
        <f t="shared" si="43"/>
        <v>115.6960750845829</v>
      </c>
      <c r="AA86">
        <f t="shared" si="43"/>
        <v>122.94163331773349</v>
      </c>
      <c r="AB86">
        <f t="shared" si="43"/>
        <v>119.19197658155672</v>
      </c>
      <c r="AC86">
        <f t="shared" si="43"/>
        <v>119.18072363480874</v>
      </c>
      <c r="AD86">
        <f t="shared" si="43"/>
        <v>118.77325106515615</v>
      </c>
      <c r="AE86">
        <f t="shared" si="43"/>
        <v>122.56119649681054</v>
      </c>
      <c r="AF86">
        <f t="shared" si="43"/>
        <v>123.72989665643865</v>
      </c>
      <c r="AG86">
        <f t="shared" si="43"/>
        <v>115.81556944058565</v>
      </c>
      <c r="AH86">
        <f t="shared" si="43"/>
        <v>129.95377639911484</v>
      </c>
      <c r="AI86" s="2">
        <f t="shared" si="43"/>
        <v>130.98883303292467</v>
      </c>
      <c r="AJ86">
        <f t="shared" si="43"/>
        <v>111.87638853382735</v>
      </c>
      <c r="AK86">
        <f t="shared" si="43"/>
        <v>118.66704538711505</v>
      </c>
      <c r="AL86">
        <f t="shared" si="43"/>
        <v>113.46150402961406</v>
      </c>
      <c r="AM86">
        <f t="shared" si="43"/>
        <v>119.51069887216572</v>
      </c>
      <c r="AN86">
        <f t="shared" si="43"/>
        <v>115.55885114501589</v>
      </c>
      <c r="AO86">
        <f t="shared" si="43"/>
        <v>121.07754103857722</v>
      </c>
      <c r="AP86">
        <f t="shared" si="43"/>
        <v>124.67486916292658</v>
      </c>
      <c r="AQ86">
        <f t="shared" si="43"/>
        <v>120.01995522497941</v>
      </c>
      <c r="AR86">
        <f t="shared" si="43"/>
        <v>114.27681229075316</v>
      </c>
      <c r="AS86">
        <f t="shared" si="43"/>
        <v>119.61286824483734</v>
      </c>
      <c r="AT86" s="2">
        <f t="shared" si="43"/>
        <v>119.31069293285883</v>
      </c>
      <c r="AU86">
        <f t="shared" si="43"/>
        <v>149.25159880477835</v>
      </c>
      <c r="AV86">
        <f t="shared" si="43"/>
        <v>150.38012529202035</v>
      </c>
      <c r="AW86">
        <f t="shared" si="43"/>
        <v>152.3012786135516</v>
      </c>
      <c r="AX86">
        <f t="shared" si="43"/>
        <v>149.69662713108917</v>
      </c>
      <c r="AY86">
        <f t="shared" si="43"/>
        <v>153.54337647608151</v>
      </c>
      <c r="AZ86">
        <f t="shared" si="43"/>
        <v>149.00217432160022</v>
      </c>
      <c r="BA86">
        <f t="shared" si="43"/>
        <v>153.74022780577045</v>
      </c>
      <c r="BB86">
        <f t="shared" si="43"/>
        <v>149.43662741100195</v>
      </c>
      <c r="BC86">
        <f t="shared" si="43"/>
        <v>148.4791272653554</v>
      </c>
      <c r="BD86">
        <f t="shared" si="43"/>
        <v>150.65781015860676</v>
      </c>
      <c r="BE86" s="2">
        <f t="shared" si="43"/>
        <v>152.7519874499385</v>
      </c>
      <c r="BF86">
        <f t="shared" si="43"/>
        <v>154.24562454455707</v>
      </c>
      <c r="BG86">
        <f t="shared" si="43"/>
        <v>155.35975836789677</v>
      </c>
      <c r="BH86">
        <f t="shared" si="43"/>
        <v>156.65684781803418</v>
      </c>
      <c r="BI86">
        <f t="shared" si="43"/>
        <v>155.36102077764718</v>
      </c>
      <c r="BJ86">
        <f t="shared" si="43"/>
        <v>166.01111490170376</v>
      </c>
      <c r="BK86">
        <f t="shared" si="43"/>
        <v>148.9976584936654</v>
      </c>
      <c r="BL86">
        <f t="shared" si="43"/>
        <v>161.15373292404405</v>
      </c>
      <c r="BM86">
        <f t="shared" si="43"/>
        <v>155.98335712200813</v>
      </c>
      <c r="BN86">
        <f t="shared" si="43"/>
        <v>161.64929579241385</v>
      </c>
      <c r="BO86">
        <f t="shared" si="43"/>
        <v>156.27415852607282</v>
      </c>
      <c r="BP86" s="2">
        <f t="shared" si="41"/>
        <v>158.96132822873204</v>
      </c>
      <c r="BQ86">
        <f t="shared" si="41"/>
        <v>151.55313867657222</v>
      </c>
      <c r="BR86">
        <f t="shared" si="41"/>
        <v>158.50700355797895</v>
      </c>
      <c r="BS86">
        <f t="shared" si="41"/>
        <v>155.90013762910215</v>
      </c>
      <c r="BT86">
        <f t="shared" si="41"/>
        <v>155.29482841055972</v>
      </c>
      <c r="BU86">
        <f t="shared" si="41"/>
        <v>160.21672034622421</v>
      </c>
      <c r="BV86">
        <f t="shared" si="41"/>
        <v>159.86172856804384</v>
      </c>
      <c r="BW86">
        <f t="shared" si="41"/>
        <v>158.01674824302532</v>
      </c>
      <c r="BX86">
        <f t="shared" si="41"/>
        <v>161.64007633979207</v>
      </c>
      <c r="BY86">
        <f t="shared" si="41"/>
        <v>155.60999458151412</v>
      </c>
      <c r="BZ86">
        <f t="shared" si="41"/>
        <v>158.26297762113452</v>
      </c>
      <c r="CA86" s="2">
        <f t="shared" si="41"/>
        <v>149.37955248920773</v>
      </c>
      <c r="CB86">
        <f t="shared" si="41"/>
        <v>152.231074384132</v>
      </c>
      <c r="CC86">
        <f t="shared" si="41"/>
        <v>151.52126617342364</v>
      </c>
      <c r="CD86">
        <f t="shared" si="41"/>
        <v>154.65839701349395</v>
      </c>
      <c r="CE86">
        <f t="shared" si="41"/>
        <v>151.41208286429296</v>
      </c>
      <c r="CF86">
        <f t="shared" si="41"/>
        <v>154.62798553027659</v>
      </c>
      <c r="CG86">
        <f t="shared" si="41"/>
        <v>151.8400203716466</v>
      </c>
      <c r="CH86">
        <f t="shared" si="41"/>
        <v>148.80719000289255</v>
      </c>
      <c r="CI86">
        <f t="shared" si="41"/>
        <v>154.45022458537943</v>
      </c>
      <c r="CJ86">
        <f t="shared" si="41"/>
        <v>151.66242086985108</v>
      </c>
      <c r="CK86">
        <f t="shared" si="41"/>
        <v>153.74711764341842</v>
      </c>
      <c r="CL86" s="2">
        <f t="shared" si="41"/>
        <v>153.27496478306318</v>
      </c>
    </row>
    <row r="87" spans="1:90" x14ac:dyDescent="0.25">
      <c r="A87" s="5">
        <v>5</v>
      </c>
      <c r="B87" s="4">
        <v>28.001789183333301</v>
      </c>
      <c r="C87">
        <f t="shared" si="42"/>
        <v>124.78906304059652</v>
      </c>
      <c r="D87">
        <f t="shared" si="43"/>
        <v>141.62179095200196</v>
      </c>
      <c r="E87">
        <f t="shared" si="43"/>
        <v>131.27615690399804</v>
      </c>
      <c r="F87">
        <f t="shared" si="43"/>
        <v>138.38458291976968</v>
      </c>
      <c r="G87">
        <f t="shared" si="43"/>
        <v>131.69238086241378</v>
      </c>
      <c r="H87">
        <f t="shared" si="43"/>
        <v>126.61242992875611</v>
      </c>
      <c r="I87">
        <f t="shared" si="43"/>
        <v>138.94006035169687</v>
      </c>
      <c r="J87">
        <f t="shared" si="43"/>
        <v>135.02345081948829</v>
      </c>
      <c r="K87">
        <f t="shared" si="43"/>
        <v>128.39629209822988</v>
      </c>
      <c r="L87">
        <f t="shared" si="43"/>
        <v>142.34987590887533</v>
      </c>
      <c r="M87" s="2">
        <f t="shared" si="43"/>
        <v>141.12155858698821</v>
      </c>
      <c r="N87">
        <f t="shared" si="43"/>
        <v>129.03842996865592</v>
      </c>
      <c r="O87">
        <f t="shared" si="43"/>
        <v>140.87596666289116</v>
      </c>
      <c r="P87">
        <f t="shared" si="43"/>
        <v>134.41872946581401</v>
      </c>
      <c r="Q87">
        <f t="shared" si="43"/>
        <v>137.81147208869319</v>
      </c>
      <c r="R87">
        <f t="shared" si="43"/>
        <v>122.89202462871913</v>
      </c>
      <c r="S87">
        <f t="shared" si="43"/>
        <v>130.8037406559165</v>
      </c>
      <c r="T87">
        <f t="shared" si="43"/>
        <v>135.70920140590749</v>
      </c>
      <c r="U87">
        <f t="shared" si="43"/>
        <v>135.7078450447284</v>
      </c>
      <c r="V87">
        <f t="shared" si="43"/>
        <v>141.80164425758736</v>
      </c>
      <c r="W87">
        <f t="shared" si="43"/>
        <v>137.71617062064269</v>
      </c>
      <c r="X87" s="2">
        <f t="shared" si="43"/>
        <v>135.67283326915231</v>
      </c>
      <c r="Y87">
        <f t="shared" si="43"/>
        <v>130.37341685437235</v>
      </c>
      <c r="Z87">
        <f t="shared" si="43"/>
        <v>127.52395945376924</v>
      </c>
      <c r="AA87">
        <f t="shared" si="43"/>
        <v>129.96007832463695</v>
      </c>
      <c r="AB87">
        <f t="shared" si="43"/>
        <v>131.16609694765862</v>
      </c>
      <c r="AC87">
        <f t="shared" si="43"/>
        <v>128.94618421219315</v>
      </c>
      <c r="AD87">
        <f t="shared" si="43"/>
        <v>130.65582210115994</v>
      </c>
      <c r="AE87">
        <f t="shared" si="43"/>
        <v>135.92122222494174</v>
      </c>
      <c r="AF87">
        <f t="shared" si="43"/>
        <v>134.37632118094979</v>
      </c>
      <c r="AG87">
        <f t="shared" si="43"/>
        <v>130.56409058276401</v>
      </c>
      <c r="AH87">
        <f t="shared" si="43"/>
        <v>144.8095829137286</v>
      </c>
      <c r="AI87" s="2">
        <f t="shared" si="43"/>
        <v>139.82494601466666</v>
      </c>
      <c r="AJ87">
        <f t="shared" si="43"/>
        <v>120.46676010087374</v>
      </c>
      <c r="AK87">
        <f t="shared" si="43"/>
        <v>126.51572918269873</v>
      </c>
      <c r="AL87">
        <f t="shared" si="43"/>
        <v>120.57193014889671</v>
      </c>
      <c r="AM87">
        <f t="shared" si="43"/>
        <v>125.74636184353459</v>
      </c>
      <c r="AN87">
        <f t="shared" si="43"/>
        <v>126.01133927643401</v>
      </c>
      <c r="AO87">
        <f t="shared" si="43"/>
        <v>126.61515713715836</v>
      </c>
      <c r="AP87">
        <f t="shared" si="43"/>
        <v>130.66749713561791</v>
      </c>
      <c r="AQ87">
        <f t="shared" si="43"/>
        <v>118.94598069460957</v>
      </c>
      <c r="AR87">
        <f t="shared" si="43"/>
        <v>120.87682821128666</v>
      </c>
      <c r="AS87">
        <f t="shared" si="43"/>
        <v>129.50297506162366</v>
      </c>
      <c r="AT87" s="2">
        <f t="shared" si="43"/>
        <v>122.63020824215114</v>
      </c>
      <c r="AU87">
        <f t="shared" si="43"/>
        <v>147.3384856144273</v>
      </c>
      <c r="AV87">
        <f t="shared" si="43"/>
        <v>147.82558898686526</v>
      </c>
      <c r="AW87">
        <f t="shared" si="43"/>
        <v>150.12376108978137</v>
      </c>
      <c r="AX87">
        <f t="shared" si="43"/>
        <v>149.72170854913281</v>
      </c>
      <c r="AY87">
        <f t="shared" si="43"/>
        <v>151.69710937068618</v>
      </c>
      <c r="AZ87">
        <f t="shared" si="43"/>
        <v>152.19831473810984</v>
      </c>
      <c r="BA87">
        <f t="shared" si="43"/>
        <v>154.51689936934127</v>
      </c>
      <c r="BB87">
        <f t="shared" si="43"/>
        <v>148.74366827024105</v>
      </c>
      <c r="BC87">
        <f t="shared" si="43"/>
        <v>148.83385470662748</v>
      </c>
      <c r="BD87">
        <f t="shared" si="43"/>
        <v>151.81838002298963</v>
      </c>
      <c r="BE87" s="2">
        <f t="shared" si="43"/>
        <v>153.24694349649906</v>
      </c>
      <c r="BF87">
        <f t="shared" si="43"/>
        <v>156.45701585913875</v>
      </c>
      <c r="BG87">
        <f t="shared" si="43"/>
        <v>156.54988524467043</v>
      </c>
      <c r="BH87">
        <f t="shared" si="43"/>
        <v>161.88970484914574</v>
      </c>
      <c r="BI87">
        <f t="shared" si="43"/>
        <v>155.2116430216347</v>
      </c>
      <c r="BJ87">
        <f t="shared" si="43"/>
        <v>165.1979085327159</v>
      </c>
      <c r="BK87">
        <f t="shared" si="43"/>
        <v>147.71645197898394</v>
      </c>
      <c r="BL87">
        <f t="shared" si="43"/>
        <v>161.8037989790997</v>
      </c>
      <c r="BM87">
        <f t="shared" si="43"/>
        <v>155.33949259746481</v>
      </c>
      <c r="BN87">
        <f t="shared" si="43"/>
        <v>161.68213323422657</v>
      </c>
      <c r="BO87">
        <f t="shared" si="43"/>
        <v>158.85139458262066</v>
      </c>
      <c r="BP87" s="2">
        <f t="shared" si="41"/>
        <v>162.83740269570794</v>
      </c>
      <c r="BQ87">
        <f t="shared" si="41"/>
        <v>144.79287278323943</v>
      </c>
      <c r="BR87">
        <f t="shared" si="41"/>
        <v>150.92217317949058</v>
      </c>
      <c r="BS87">
        <f t="shared" si="41"/>
        <v>147.31952882600606</v>
      </c>
      <c r="BT87">
        <f t="shared" si="41"/>
        <v>147.76353847270812</v>
      </c>
      <c r="BU87">
        <f t="shared" si="41"/>
        <v>151.3580506652886</v>
      </c>
      <c r="BV87">
        <f t="shared" si="41"/>
        <v>152.76932375064317</v>
      </c>
      <c r="BW87">
        <f t="shared" si="41"/>
        <v>147.81003652563857</v>
      </c>
      <c r="BX87">
        <f t="shared" si="41"/>
        <v>151.50380679804542</v>
      </c>
      <c r="BY87">
        <f t="shared" si="41"/>
        <v>143.55991953315711</v>
      </c>
      <c r="BZ87">
        <f t="shared" si="41"/>
        <v>148.2761665982465</v>
      </c>
      <c r="CA87" s="2">
        <f t="shared" si="41"/>
        <v>144.55219187069679</v>
      </c>
      <c r="CB87">
        <f t="shared" si="41"/>
        <v>145.84833647466988</v>
      </c>
      <c r="CC87">
        <f t="shared" si="41"/>
        <v>151.36660803325543</v>
      </c>
      <c r="CD87">
        <f t="shared" si="41"/>
        <v>148.12451024987527</v>
      </c>
      <c r="CE87">
        <f t="shared" si="41"/>
        <v>152.94828926300366</v>
      </c>
      <c r="CF87">
        <f t="shared" si="41"/>
        <v>152.86266395529756</v>
      </c>
      <c r="CG87">
        <f t="shared" si="41"/>
        <v>147.75587342255326</v>
      </c>
      <c r="CH87">
        <f t="shared" si="41"/>
        <v>148.89829049573245</v>
      </c>
      <c r="CI87">
        <f t="shared" si="41"/>
        <v>152.69463610616367</v>
      </c>
      <c r="CJ87">
        <f t="shared" si="41"/>
        <v>151.45262802203578</v>
      </c>
      <c r="CK87">
        <f t="shared" si="41"/>
        <v>151.34849986500868</v>
      </c>
      <c r="CL87" s="2">
        <f t="shared" si="41"/>
        <v>153.94407002756233</v>
      </c>
    </row>
    <row r="88" spans="1:90" x14ac:dyDescent="0.25">
      <c r="A88" s="6">
        <v>6</v>
      </c>
      <c r="B88" s="7">
        <v>34.598780769999998</v>
      </c>
      <c r="C88">
        <f t="shared" si="42"/>
        <v>126.21709380192357</v>
      </c>
      <c r="D88">
        <f t="shared" si="43"/>
        <v>142.21394499022998</v>
      </c>
      <c r="E88">
        <f t="shared" si="43"/>
        <v>135.76236340480708</v>
      </c>
      <c r="F88">
        <f t="shared" si="43"/>
        <v>142.56997108007249</v>
      </c>
      <c r="G88">
        <f t="shared" si="43"/>
        <v>138.36870354372084</v>
      </c>
      <c r="H88">
        <f t="shared" si="43"/>
        <v>130.25482580631095</v>
      </c>
      <c r="I88">
        <f t="shared" si="43"/>
        <v>139.08527783533725</v>
      </c>
      <c r="J88">
        <f t="shared" si="43"/>
        <v>136.33913130623003</v>
      </c>
      <c r="K88">
        <f t="shared" si="43"/>
        <v>133.01175660582271</v>
      </c>
      <c r="L88">
        <f t="shared" si="43"/>
        <v>140.60291670606716</v>
      </c>
      <c r="M88" s="2">
        <f t="shared" si="43"/>
        <v>139.29407841868081</v>
      </c>
      <c r="N88">
        <f t="shared" si="43"/>
        <v>129.59358840617332</v>
      </c>
      <c r="O88">
        <f t="shared" si="43"/>
        <v>142.7871570222681</v>
      </c>
      <c r="P88">
        <f t="shared" si="43"/>
        <v>137.29731625757529</v>
      </c>
      <c r="Q88">
        <f t="shared" si="43"/>
        <v>138.4496421794878</v>
      </c>
      <c r="R88">
        <f t="shared" si="43"/>
        <v>124.18685830215924</v>
      </c>
      <c r="S88">
        <f t="shared" si="43"/>
        <v>132.1919914226998</v>
      </c>
      <c r="T88">
        <f t="shared" si="43"/>
        <v>138.90197041628005</v>
      </c>
      <c r="U88">
        <f t="shared" si="43"/>
        <v>139.49947918399525</v>
      </c>
      <c r="V88">
        <f t="shared" si="43"/>
        <v>144.25198806810775</v>
      </c>
      <c r="W88">
        <f t="shared" si="43"/>
        <v>140.39843177358128</v>
      </c>
      <c r="X88" s="2">
        <f t="shared" si="43"/>
        <v>138.49928941443821</v>
      </c>
      <c r="Y88">
        <f t="shared" si="43"/>
        <v>131.02695433341094</v>
      </c>
      <c r="Z88">
        <f t="shared" si="43"/>
        <v>130.47258487270665</v>
      </c>
      <c r="AA88">
        <f t="shared" si="43"/>
        <v>132.92154958246164</v>
      </c>
      <c r="AB88">
        <f t="shared" si="43"/>
        <v>133.27904246832435</v>
      </c>
      <c r="AC88">
        <f t="shared" si="43"/>
        <v>131.94774179493257</v>
      </c>
      <c r="AD88">
        <f t="shared" si="43"/>
        <v>134.19294624479883</v>
      </c>
      <c r="AE88">
        <f t="shared" si="43"/>
        <v>139.57224283173281</v>
      </c>
      <c r="AF88">
        <f t="shared" si="43"/>
        <v>138.70791365476484</v>
      </c>
      <c r="AG88">
        <f t="shared" si="43"/>
        <v>135.04197616782426</v>
      </c>
      <c r="AH88">
        <f t="shared" si="43"/>
        <v>146.46599080709112</v>
      </c>
      <c r="AI88" s="2">
        <f t="shared" si="43"/>
        <v>144.1624770470186</v>
      </c>
      <c r="AJ88">
        <f t="shared" si="43"/>
        <v>120.43562762693054</v>
      </c>
      <c r="AK88">
        <f t="shared" si="43"/>
        <v>127.39281670403486</v>
      </c>
      <c r="AL88">
        <f t="shared" si="43"/>
        <v>121.59152128022039</v>
      </c>
      <c r="AM88">
        <f t="shared" si="43"/>
        <v>124.09936287064286</v>
      </c>
      <c r="AN88">
        <f t="shared" si="43"/>
        <v>128.88928739524036</v>
      </c>
      <c r="AO88">
        <f t="shared" si="43"/>
        <v>123.46707782015731</v>
      </c>
      <c r="AP88">
        <f t="shared" si="43"/>
        <v>130.56479000716638</v>
      </c>
      <c r="AQ88">
        <f t="shared" si="43"/>
        <v>119.21945000159457</v>
      </c>
      <c r="AR88">
        <f t="shared" si="43"/>
        <v>117.26477870208478</v>
      </c>
      <c r="AS88">
        <f t="shared" si="43"/>
        <v>134.03677021485706</v>
      </c>
      <c r="AT88" s="2">
        <f t="shared" si="43"/>
        <v>125.13330947010188</v>
      </c>
      <c r="AU88">
        <f t="shared" si="43"/>
        <v>147.09254041384236</v>
      </c>
      <c r="AV88">
        <f t="shared" si="43"/>
        <v>147.25093573937616</v>
      </c>
      <c r="AW88">
        <f t="shared" si="43"/>
        <v>147.82827654415144</v>
      </c>
      <c r="AX88">
        <f t="shared" si="43"/>
        <v>149.76457505888919</v>
      </c>
      <c r="AY88">
        <f t="shared" si="43"/>
        <v>151.51898025147909</v>
      </c>
      <c r="AZ88">
        <f t="shared" si="43"/>
        <v>152.39677966416545</v>
      </c>
      <c r="BA88">
        <f t="shared" si="43"/>
        <v>153.69325538532163</v>
      </c>
      <c r="BB88">
        <f t="shared" si="43"/>
        <v>150.02264151609381</v>
      </c>
      <c r="BC88">
        <f t="shared" si="43"/>
        <v>150.21985843362765</v>
      </c>
      <c r="BD88">
        <f t="shared" si="43"/>
        <v>153.30223905055371</v>
      </c>
      <c r="BE88" s="2">
        <f t="shared" si="43"/>
        <v>158.67798484372429</v>
      </c>
      <c r="BF88">
        <f t="shared" si="43"/>
        <v>155.62001520223339</v>
      </c>
      <c r="BG88">
        <f t="shared" si="43"/>
        <v>156.53704722406025</v>
      </c>
      <c r="BH88">
        <f t="shared" si="43"/>
        <v>164.31470228458812</v>
      </c>
      <c r="BI88">
        <f t="shared" si="43"/>
        <v>155.98212428337263</v>
      </c>
      <c r="BJ88">
        <f t="shared" si="43"/>
        <v>164.81949420894523</v>
      </c>
      <c r="BK88">
        <f t="shared" si="43"/>
        <v>145.28208525536564</v>
      </c>
      <c r="BL88">
        <f t="shared" si="43"/>
        <v>161.31026030960234</v>
      </c>
      <c r="BM88">
        <f t="shared" si="43"/>
        <v>155.16592320119472</v>
      </c>
      <c r="BN88">
        <f t="shared" si="43"/>
        <v>162.16679636841377</v>
      </c>
      <c r="BO88">
        <f t="shared" ref="BO88:CL91" si="44">BO46/BO$17*100</f>
        <v>158.70168093106645</v>
      </c>
      <c r="BP88" s="2">
        <f t="shared" si="44"/>
        <v>164.08878744131346</v>
      </c>
      <c r="BQ88">
        <f t="shared" si="44"/>
        <v>144.98466569473328</v>
      </c>
      <c r="BR88">
        <f t="shared" si="44"/>
        <v>150.86337525112225</v>
      </c>
      <c r="BS88">
        <f t="shared" si="44"/>
        <v>144.58744785294741</v>
      </c>
      <c r="BT88">
        <f t="shared" si="44"/>
        <v>147.9591200154631</v>
      </c>
      <c r="BU88">
        <f t="shared" si="44"/>
        <v>151.20925530978681</v>
      </c>
      <c r="BV88">
        <f t="shared" si="44"/>
        <v>149.72614894320563</v>
      </c>
      <c r="BW88">
        <f t="shared" si="44"/>
        <v>146.78169986586749</v>
      </c>
      <c r="BX88">
        <f t="shared" si="44"/>
        <v>151.84400562340616</v>
      </c>
      <c r="BY88">
        <f t="shared" si="44"/>
        <v>142.11206554066655</v>
      </c>
      <c r="BZ88">
        <f t="shared" si="44"/>
        <v>150.48524396677774</v>
      </c>
      <c r="CA88" s="2">
        <f t="shared" si="44"/>
        <v>144.54245835868588</v>
      </c>
      <c r="CB88">
        <f t="shared" si="44"/>
        <v>150.34823075372671</v>
      </c>
      <c r="CC88">
        <f t="shared" si="44"/>
        <v>151.25292790199396</v>
      </c>
      <c r="CD88">
        <f t="shared" si="44"/>
        <v>156.54999906711436</v>
      </c>
      <c r="CE88">
        <f t="shared" si="44"/>
        <v>153.75857467969774</v>
      </c>
      <c r="CF88">
        <f t="shared" si="44"/>
        <v>158.4764705899116</v>
      </c>
      <c r="CG88">
        <f t="shared" si="44"/>
        <v>155.1715455909233</v>
      </c>
      <c r="CH88">
        <f t="shared" si="44"/>
        <v>152.30038775707649</v>
      </c>
      <c r="CI88">
        <f t="shared" si="44"/>
        <v>153.58706672199739</v>
      </c>
      <c r="CJ88">
        <f t="shared" si="44"/>
        <v>156.48514119010744</v>
      </c>
      <c r="CK88">
        <f t="shared" si="44"/>
        <v>153.90553877191323</v>
      </c>
      <c r="CL88" s="2">
        <f t="shared" si="44"/>
        <v>153.20774663691191</v>
      </c>
    </row>
    <row r="89" spans="1:90" x14ac:dyDescent="0.25">
      <c r="A89" s="8">
        <v>7</v>
      </c>
      <c r="B89" s="9">
        <v>41.313292563333299</v>
      </c>
      <c r="C89">
        <f t="shared" si="42"/>
        <v>116.2610103249369</v>
      </c>
      <c r="D89">
        <f t="shared" ref="D89:BO92" si="45">D47/D$17*100</f>
        <v>135.40791569746645</v>
      </c>
      <c r="E89">
        <f t="shared" si="45"/>
        <v>122.4724813219501</v>
      </c>
      <c r="F89">
        <f t="shared" si="45"/>
        <v>130.02791998542332</v>
      </c>
      <c r="G89">
        <f t="shared" si="45"/>
        <v>127.59296364706871</v>
      </c>
      <c r="H89">
        <f t="shared" si="45"/>
        <v>121.38244469924867</v>
      </c>
      <c r="I89">
        <f t="shared" si="45"/>
        <v>126.21787140826819</v>
      </c>
      <c r="J89">
        <f t="shared" si="45"/>
        <v>128.29376610842408</v>
      </c>
      <c r="K89">
        <f t="shared" si="45"/>
        <v>122.31821190144281</v>
      </c>
      <c r="L89">
        <f t="shared" si="45"/>
        <v>129.04889322121588</v>
      </c>
      <c r="M89" s="2">
        <f t="shared" si="45"/>
        <v>127.99076919435019</v>
      </c>
      <c r="N89">
        <f t="shared" si="45"/>
        <v>117.42672336836026</v>
      </c>
      <c r="O89">
        <f t="shared" si="45"/>
        <v>119.9720140099287</v>
      </c>
      <c r="P89">
        <f t="shared" si="45"/>
        <v>119.72084249485064</v>
      </c>
      <c r="Q89">
        <f t="shared" si="45"/>
        <v>133.96225226749684</v>
      </c>
      <c r="R89">
        <f t="shared" si="45"/>
        <v>116.75403913411513</v>
      </c>
      <c r="S89">
        <f t="shared" si="45"/>
        <v>118.28629024368618</v>
      </c>
      <c r="T89">
        <f t="shared" si="45"/>
        <v>123.19340394964304</v>
      </c>
      <c r="U89">
        <f t="shared" si="45"/>
        <v>121.301988313328</v>
      </c>
      <c r="V89">
        <f t="shared" si="45"/>
        <v>126.79861001022678</v>
      </c>
      <c r="W89">
        <f t="shared" si="45"/>
        <v>129.74952589172446</v>
      </c>
      <c r="X89" s="2">
        <f t="shared" si="45"/>
        <v>118.56469347484058</v>
      </c>
      <c r="Y89">
        <f t="shared" si="45"/>
        <v>138.0296555114495</v>
      </c>
      <c r="Z89">
        <f t="shared" si="45"/>
        <v>131.41762853963414</v>
      </c>
      <c r="AA89">
        <f t="shared" si="45"/>
        <v>140.26832501297574</v>
      </c>
      <c r="AB89">
        <f t="shared" si="45"/>
        <v>145.42533614500167</v>
      </c>
      <c r="AC89">
        <f t="shared" si="45"/>
        <v>141.02979325015653</v>
      </c>
      <c r="AD89">
        <f t="shared" si="45"/>
        <v>139.88378053171735</v>
      </c>
      <c r="AE89">
        <f t="shared" si="45"/>
        <v>151.05841011170281</v>
      </c>
      <c r="AF89">
        <f t="shared" si="45"/>
        <v>147.46650286686119</v>
      </c>
      <c r="AG89">
        <f t="shared" si="45"/>
        <v>140.83964226070179</v>
      </c>
      <c r="AH89">
        <f t="shared" si="45"/>
        <v>153.52301063920578</v>
      </c>
      <c r="AI89" s="2">
        <f t="shared" si="45"/>
        <v>157.87067970381904</v>
      </c>
      <c r="AJ89">
        <f t="shared" si="45"/>
        <v>126.22913628726641</v>
      </c>
      <c r="AK89">
        <f t="shared" si="45"/>
        <v>134.02464091917619</v>
      </c>
      <c r="AL89">
        <f t="shared" si="45"/>
        <v>121.64991998210439</v>
      </c>
      <c r="AM89">
        <f t="shared" si="45"/>
        <v>134.54115519009571</v>
      </c>
      <c r="AN89">
        <f t="shared" si="45"/>
        <v>126.20657205982823</v>
      </c>
      <c r="AO89">
        <f t="shared" si="45"/>
        <v>128.20849748139872</v>
      </c>
      <c r="AP89">
        <f t="shared" si="45"/>
        <v>124.744539989548</v>
      </c>
      <c r="AQ89">
        <f t="shared" si="45"/>
        <v>129.17394927554028</v>
      </c>
      <c r="AR89">
        <f t="shared" si="45"/>
        <v>123.35404812057457</v>
      </c>
      <c r="AS89">
        <f t="shared" si="45"/>
        <v>128.31465152988412</v>
      </c>
      <c r="AT89" s="2">
        <f t="shared" si="45"/>
        <v>132.3545867437762</v>
      </c>
      <c r="AU89">
        <f t="shared" si="45"/>
        <v>158.43546884601955</v>
      </c>
      <c r="AV89">
        <f t="shared" si="45"/>
        <v>159.9094797131493</v>
      </c>
      <c r="AW89">
        <f t="shared" si="45"/>
        <v>163.6384113422327</v>
      </c>
      <c r="AX89">
        <f t="shared" si="45"/>
        <v>160.6564758320915</v>
      </c>
      <c r="AY89">
        <f t="shared" si="45"/>
        <v>162.43596428053453</v>
      </c>
      <c r="AZ89">
        <f t="shared" si="45"/>
        <v>162.03946989620917</v>
      </c>
      <c r="BA89">
        <f t="shared" si="45"/>
        <v>169.08879501008744</v>
      </c>
      <c r="BB89">
        <f t="shared" si="45"/>
        <v>161.28602922703237</v>
      </c>
      <c r="BC89">
        <f t="shared" si="45"/>
        <v>160.76530023700798</v>
      </c>
      <c r="BD89">
        <f t="shared" si="45"/>
        <v>160.50724369313741</v>
      </c>
      <c r="BE89" s="2">
        <f t="shared" si="45"/>
        <v>165.22429694715822</v>
      </c>
      <c r="BF89">
        <f t="shared" si="45"/>
        <v>163.77993769163717</v>
      </c>
      <c r="BG89">
        <f t="shared" si="45"/>
        <v>163.5113902395062</v>
      </c>
      <c r="BH89">
        <f t="shared" si="45"/>
        <v>164.62353167923979</v>
      </c>
      <c r="BI89">
        <f t="shared" si="45"/>
        <v>166.48221301210216</v>
      </c>
      <c r="BJ89">
        <f t="shared" si="45"/>
        <v>180.41247483575174</v>
      </c>
      <c r="BK89">
        <f t="shared" si="45"/>
        <v>159.17967118329253</v>
      </c>
      <c r="BL89">
        <f t="shared" si="45"/>
        <v>170.52738359765297</v>
      </c>
      <c r="BM89">
        <f t="shared" si="45"/>
        <v>163.20834104654017</v>
      </c>
      <c r="BN89">
        <f t="shared" si="45"/>
        <v>172.20514869270062</v>
      </c>
      <c r="BO89">
        <f t="shared" si="45"/>
        <v>164.33721867476865</v>
      </c>
      <c r="BP89" s="2">
        <f t="shared" si="44"/>
        <v>166.10193314737978</v>
      </c>
      <c r="BQ89">
        <f t="shared" si="44"/>
        <v>138.65113399662098</v>
      </c>
      <c r="BR89">
        <f t="shared" si="44"/>
        <v>145.01047347093404</v>
      </c>
      <c r="BS89">
        <f t="shared" si="44"/>
        <v>141.6355189580463</v>
      </c>
      <c r="BT89">
        <f t="shared" si="44"/>
        <v>144.96945779144238</v>
      </c>
      <c r="BU89">
        <f t="shared" si="44"/>
        <v>146.41620963126178</v>
      </c>
      <c r="BV89">
        <f t="shared" si="44"/>
        <v>147.49993168034399</v>
      </c>
      <c r="BW89">
        <f t="shared" si="44"/>
        <v>144.94578582769805</v>
      </c>
      <c r="BX89">
        <f t="shared" si="44"/>
        <v>146.86619925129389</v>
      </c>
      <c r="BY89">
        <f t="shared" si="44"/>
        <v>143.86398275888902</v>
      </c>
      <c r="BZ89">
        <f t="shared" si="44"/>
        <v>146.15314954376225</v>
      </c>
      <c r="CA89" s="2">
        <f t="shared" si="44"/>
        <v>138.8092305972595</v>
      </c>
      <c r="CB89">
        <f t="shared" si="44"/>
        <v>141.466282895912</v>
      </c>
      <c r="CC89">
        <f t="shared" si="44"/>
        <v>142.32811068784213</v>
      </c>
      <c r="CD89">
        <f t="shared" si="44"/>
        <v>145.97503393561814</v>
      </c>
      <c r="CE89">
        <f t="shared" si="44"/>
        <v>142.2122880389162</v>
      </c>
      <c r="CF89">
        <f t="shared" si="44"/>
        <v>146.12291769674263</v>
      </c>
      <c r="CG89">
        <f t="shared" si="44"/>
        <v>144.96297687030219</v>
      </c>
      <c r="CH89">
        <f t="shared" si="44"/>
        <v>139.89525227793237</v>
      </c>
      <c r="CI89">
        <f t="shared" si="44"/>
        <v>143.68015779714213</v>
      </c>
      <c r="CJ89">
        <f t="shared" si="44"/>
        <v>146.07668972164248</v>
      </c>
      <c r="CK89">
        <f t="shared" si="44"/>
        <v>143.25572270546735</v>
      </c>
      <c r="CL89" s="2">
        <f t="shared" si="44"/>
        <v>142.44866661541204</v>
      </c>
    </row>
    <row r="90" spans="1:90" x14ac:dyDescent="0.25">
      <c r="A90" s="5">
        <v>8</v>
      </c>
      <c r="B90" s="4">
        <v>47.952924224999997</v>
      </c>
      <c r="C90">
        <f t="shared" si="42"/>
        <v>112.60245794117982</v>
      </c>
      <c r="D90">
        <f t="shared" si="45"/>
        <v>133.93395526359856</v>
      </c>
      <c r="E90">
        <f t="shared" si="45"/>
        <v>119.99580840527375</v>
      </c>
      <c r="F90">
        <f t="shared" si="45"/>
        <v>130.33068927754627</v>
      </c>
      <c r="G90">
        <f t="shared" si="45"/>
        <v>125.3768288619296</v>
      </c>
      <c r="H90">
        <f t="shared" si="45"/>
        <v>118.43788246792504</v>
      </c>
      <c r="I90">
        <f t="shared" si="45"/>
        <v>125.31864356254303</v>
      </c>
      <c r="J90">
        <f t="shared" si="45"/>
        <v>125.85364259620535</v>
      </c>
      <c r="K90">
        <f t="shared" si="45"/>
        <v>118.63076595677514</v>
      </c>
      <c r="L90">
        <f t="shared" si="45"/>
        <v>127.9853796949824</v>
      </c>
      <c r="M90" s="2">
        <f t="shared" si="45"/>
        <v>126.0717478006277</v>
      </c>
      <c r="N90">
        <f t="shared" si="45"/>
        <v>117.79494735631204</v>
      </c>
      <c r="O90">
        <f t="shared" si="45"/>
        <v>122.7630340228137</v>
      </c>
      <c r="P90">
        <f t="shared" si="45"/>
        <v>121.64312574480334</v>
      </c>
      <c r="Q90">
        <f t="shared" si="45"/>
        <v>129.94295777528001</v>
      </c>
      <c r="R90">
        <f t="shared" si="45"/>
        <v>118.27244176522989</v>
      </c>
      <c r="S90">
        <f t="shared" si="45"/>
        <v>121.60763346140659</v>
      </c>
      <c r="T90">
        <f t="shared" si="45"/>
        <v>128.34457622097025</v>
      </c>
      <c r="U90">
        <f t="shared" si="45"/>
        <v>123.04095739300915</v>
      </c>
      <c r="V90">
        <f t="shared" si="45"/>
        <v>128.22876588576713</v>
      </c>
      <c r="W90">
        <f t="shared" si="45"/>
        <v>130.02135475114002</v>
      </c>
      <c r="X90" s="2">
        <f t="shared" si="45"/>
        <v>123.51681822018467</v>
      </c>
      <c r="Y90">
        <f t="shared" si="45"/>
        <v>125.21281289761976</v>
      </c>
      <c r="Z90">
        <f t="shared" si="45"/>
        <v>123.25468126817221</v>
      </c>
      <c r="AA90">
        <f t="shared" si="45"/>
        <v>128.62857405441673</v>
      </c>
      <c r="AB90">
        <f t="shared" si="45"/>
        <v>132.45362261904771</v>
      </c>
      <c r="AC90">
        <f t="shared" si="45"/>
        <v>128.78397246401113</v>
      </c>
      <c r="AD90">
        <f t="shared" si="45"/>
        <v>130.06431446036098</v>
      </c>
      <c r="AE90">
        <f t="shared" si="45"/>
        <v>139.38810700207776</v>
      </c>
      <c r="AF90">
        <f t="shared" si="45"/>
        <v>131.19845828488522</v>
      </c>
      <c r="AG90">
        <f t="shared" si="45"/>
        <v>129.01150296898237</v>
      </c>
      <c r="AH90">
        <f t="shared" si="45"/>
        <v>142.55986609384362</v>
      </c>
      <c r="AI90" s="2">
        <f t="shared" si="45"/>
        <v>147.23137613002345</v>
      </c>
      <c r="AJ90">
        <f t="shared" si="45"/>
        <v>127.37820289604787</v>
      </c>
      <c r="AK90">
        <f t="shared" si="45"/>
        <v>133.00967323111311</v>
      </c>
      <c r="AL90">
        <f t="shared" si="45"/>
        <v>120.62885159473265</v>
      </c>
      <c r="AM90">
        <f t="shared" si="45"/>
        <v>133.06872736111916</v>
      </c>
      <c r="AN90">
        <f t="shared" si="45"/>
        <v>126.16253480391066</v>
      </c>
      <c r="AO90">
        <f t="shared" si="45"/>
        <v>129.77432352725339</v>
      </c>
      <c r="AP90">
        <f t="shared" si="45"/>
        <v>121.48347967058382</v>
      </c>
      <c r="AQ90">
        <f t="shared" si="45"/>
        <v>128.74710508213644</v>
      </c>
      <c r="AR90">
        <f t="shared" si="45"/>
        <v>124.06770906986273</v>
      </c>
      <c r="AS90">
        <f t="shared" si="45"/>
        <v>128.63324256877397</v>
      </c>
      <c r="AT90" s="2">
        <f t="shared" si="45"/>
        <v>133.23237504296472</v>
      </c>
      <c r="AU90">
        <f t="shared" si="45"/>
        <v>146.3305160035718</v>
      </c>
      <c r="AV90">
        <f t="shared" si="45"/>
        <v>144.19685012555891</v>
      </c>
      <c r="AW90">
        <f t="shared" si="45"/>
        <v>146.18605798113003</v>
      </c>
      <c r="AX90">
        <f t="shared" si="45"/>
        <v>148.22492883136852</v>
      </c>
      <c r="AY90">
        <f t="shared" si="45"/>
        <v>148.10198354006823</v>
      </c>
      <c r="AZ90">
        <f t="shared" si="45"/>
        <v>146.61857387832501</v>
      </c>
      <c r="BA90">
        <f t="shared" si="45"/>
        <v>149.90739739441307</v>
      </c>
      <c r="BB90">
        <f t="shared" si="45"/>
        <v>147.49853944809814</v>
      </c>
      <c r="BC90">
        <f t="shared" si="45"/>
        <v>146.96090810237018</v>
      </c>
      <c r="BD90">
        <f t="shared" si="45"/>
        <v>146.14827561497947</v>
      </c>
      <c r="BE90" s="2">
        <f t="shared" si="45"/>
        <v>155.07780284339202</v>
      </c>
      <c r="BF90">
        <f t="shared" si="45"/>
        <v>153.87698460239844</v>
      </c>
      <c r="BG90">
        <f t="shared" si="45"/>
        <v>155.11707580978324</v>
      </c>
      <c r="BH90">
        <f t="shared" si="45"/>
        <v>155.62423483417095</v>
      </c>
      <c r="BI90">
        <f t="shared" si="45"/>
        <v>156.25150195620324</v>
      </c>
      <c r="BJ90">
        <f t="shared" si="45"/>
        <v>167.85132150755331</v>
      </c>
      <c r="BK90">
        <f t="shared" si="45"/>
        <v>147.50171937261734</v>
      </c>
      <c r="BL90">
        <f t="shared" si="45"/>
        <v>157.86481782297216</v>
      </c>
      <c r="BM90">
        <f t="shared" si="45"/>
        <v>154.75925151891789</v>
      </c>
      <c r="BN90">
        <f t="shared" si="45"/>
        <v>161.45600435109907</v>
      </c>
      <c r="BO90">
        <f t="shared" si="45"/>
        <v>155.4477715659614</v>
      </c>
      <c r="BP90" s="2">
        <f t="shared" si="44"/>
        <v>161.67926517703944</v>
      </c>
      <c r="BQ90">
        <f t="shared" si="44"/>
        <v>134.40073918364524</v>
      </c>
      <c r="BR90">
        <f t="shared" si="44"/>
        <v>138.71387877028798</v>
      </c>
      <c r="BS90">
        <f t="shared" si="44"/>
        <v>136.31325734184708</v>
      </c>
      <c r="BT90">
        <f t="shared" si="44"/>
        <v>135.09529342775176</v>
      </c>
      <c r="BU90">
        <f t="shared" si="44"/>
        <v>138.3012868779366</v>
      </c>
      <c r="BV90">
        <f t="shared" si="44"/>
        <v>140.82407286434596</v>
      </c>
      <c r="BW90">
        <f t="shared" si="44"/>
        <v>135.75959026639259</v>
      </c>
      <c r="BX90">
        <f t="shared" si="44"/>
        <v>135.51448087761577</v>
      </c>
      <c r="BY90">
        <f t="shared" si="44"/>
        <v>139.08723942578271</v>
      </c>
      <c r="BZ90">
        <f t="shared" si="44"/>
        <v>136.10847367754718</v>
      </c>
      <c r="CA90" s="2">
        <f t="shared" si="44"/>
        <v>129.75610821239232</v>
      </c>
      <c r="CB90">
        <f t="shared" si="44"/>
        <v>135.87454580456196</v>
      </c>
      <c r="CC90">
        <f t="shared" si="44"/>
        <v>137.58160281636651</v>
      </c>
      <c r="CD90">
        <f t="shared" si="44"/>
        <v>141.05714262967376</v>
      </c>
      <c r="CE90">
        <f t="shared" si="44"/>
        <v>139.28892408280103</v>
      </c>
      <c r="CF90">
        <f t="shared" si="44"/>
        <v>142.76259652935462</v>
      </c>
      <c r="CG90">
        <f t="shared" si="44"/>
        <v>140.02011983641987</v>
      </c>
      <c r="CH90">
        <f t="shared" si="44"/>
        <v>138.13882179798068</v>
      </c>
      <c r="CI90">
        <f t="shared" si="44"/>
        <v>139.16994279542769</v>
      </c>
      <c r="CJ90">
        <f t="shared" si="44"/>
        <v>140.61279806910699</v>
      </c>
      <c r="CK90">
        <f t="shared" si="44"/>
        <v>139.72374416117731</v>
      </c>
      <c r="CL90" s="2">
        <f t="shared" si="44"/>
        <v>138.99010480542839</v>
      </c>
    </row>
    <row r="91" spans="1:90" x14ac:dyDescent="0.25">
      <c r="A91" s="6">
        <v>9</v>
      </c>
      <c r="B91" s="7">
        <v>54.585535874999998</v>
      </c>
      <c r="C91">
        <f t="shared" si="42"/>
        <v>113.15302611127183</v>
      </c>
      <c r="D91">
        <f t="shared" si="45"/>
        <v>130.66183695255344</v>
      </c>
      <c r="E91">
        <f t="shared" si="45"/>
        <v>117.74682475949038</v>
      </c>
      <c r="F91">
        <f t="shared" si="45"/>
        <v>130.48609871641236</v>
      </c>
      <c r="G91">
        <f t="shared" si="45"/>
        <v>123.44016653344998</v>
      </c>
      <c r="H91">
        <f t="shared" si="45"/>
        <v>119.0670181541042</v>
      </c>
      <c r="I91">
        <f t="shared" si="45"/>
        <v>126.8793554891452</v>
      </c>
      <c r="J91">
        <f t="shared" si="45"/>
        <v>124.60731770284947</v>
      </c>
      <c r="K91">
        <f t="shared" si="45"/>
        <v>116.01146837759416</v>
      </c>
      <c r="L91">
        <f t="shared" si="45"/>
        <v>127.29426530261986</v>
      </c>
      <c r="M91" s="2">
        <f t="shared" si="45"/>
        <v>123.37978463426079</v>
      </c>
      <c r="N91">
        <f t="shared" si="45"/>
        <v>118.51744059721381</v>
      </c>
      <c r="O91">
        <f t="shared" si="45"/>
        <v>124.16362914481942</v>
      </c>
      <c r="P91">
        <f t="shared" si="45"/>
        <v>124.19098564106588</v>
      </c>
      <c r="Q91">
        <f t="shared" si="45"/>
        <v>130.53868990587191</v>
      </c>
      <c r="R91">
        <f t="shared" si="45"/>
        <v>122.15127355049185</v>
      </c>
      <c r="S91">
        <f t="shared" si="45"/>
        <v>121.74997450203178</v>
      </c>
      <c r="T91">
        <f t="shared" si="45"/>
        <v>131.64710650753878</v>
      </c>
      <c r="U91">
        <f t="shared" si="45"/>
        <v>124.83728998432247</v>
      </c>
      <c r="V91">
        <f t="shared" si="45"/>
        <v>130.81721271328311</v>
      </c>
      <c r="W91">
        <f t="shared" si="45"/>
        <v>132.69101861216669</v>
      </c>
      <c r="X91" s="2">
        <f t="shared" si="45"/>
        <v>121.28366959918624</v>
      </c>
      <c r="Y91">
        <f t="shared" si="45"/>
        <v>125.34124248241596</v>
      </c>
      <c r="Z91">
        <f t="shared" si="45"/>
        <v>129.93086019056622</v>
      </c>
      <c r="AA91">
        <f t="shared" si="45"/>
        <v>129.35474917441005</v>
      </c>
      <c r="AB91">
        <f t="shared" si="45"/>
        <v>132.12847895295897</v>
      </c>
      <c r="AC91">
        <f t="shared" si="45"/>
        <v>127.66237403760863</v>
      </c>
      <c r="AD91">
        <f t="shared" si="45"/>
        <v>131.36104840131759</v>
      </c>
      <c r="AE91">
        <f t="shared" si="45"/>
        <v>141.80189374760565</v>
      </c>
      <c r="AF91">
        <f t="shared" si="45"/>
        <v>130.57647543561419</v>
      </c>
      <c r="AG91">
        <f t="shared" si="45"/>
        <v>128.5711223001401</v>
      </c>
      <c r="AH91">
        <f t="shared" si="45"/>
        <v>143.59917475968447</v>
      </c>
      <c r="AI91" s="2">
        <f t="shared" si="45"/>
        <v>145.11895510078725</v>
      </c>
      <c r="AJ91">
        <f t="shared" si="45"/>
        <v>127.59894505046114</v>
      </c>
      <c r="AK91">
        <f t="shared" si="45"/>
        <v>131.10471212391695</v>
      </c>
      <c r="AL91">
        <f t="shared" si="45"/>
        <v>120.47716465275215</v>
      </c>
      <c r="AM91">
        <f t="shared" si="45"/>
        <v>133.85020750550945</v>
      </c>
      <c r="AN91">
        <f t="shared" si="45"/>
        <v>126.68882963140872</v>
      </c>
      <c r="AO91">
        <f t="shared" si="45"/>
        <v>130.4046943305722</v>
      </c>
      <c r="AP91">
        <f t="shared" si="45"/>
        <v>120.64312337712242</v>
      </c>
      <c r="AQ91">
        <f t="shared" si="45"/>
        <v>129.52049660724532</v>
      </c>
      <c r="AR91">
        <f t="shared" si="45"/>
        <v>123.42382955582545</v>
      </c>
      <c r="AS91">
        <f t="shared" si="45"/>
        <v>129.80422364754855</v>
      </c>
      <c r="AT91" s="2">
        <f t="shared" si="45"/>
        <v>131.74249563736808</v>
      </c>
      <c r="AU91">
        <f t="shared" si="45"/>
        <v>142.07097590097496</v>
      </c>
      <c r="AV91">
        <f t="shared" si="45"/>
        <v>140.10693792809934</v>
      </c>
      <c r="AW91">
        <f t="shared" si="45"/>
        <v>139.1434078891252</v>
      </c>
      <c r="AX91">
        <f t="shared" si="45"/>
        <v>143.20812948017414</v>
      </c>
      <c r="AY91">
        <f t="shared" si="45"/>
        <v>142.84705996240496</v>
      </c>
      <c r="AZ91">
        <f t="shared" si="45"/>
        <v>141.85242577066884</v>
      </c>
      <c r="BA91">
        <f t="shared" si="45"/>
        <v>145.29514387778931</v>
      </c>
      <c r="BB91">
        <f t="shared" si="45"/>
        <v>142.12845032010799</v>
      </c>
      <c r="BC91">
        <f t="shared" si="45"/>
        <v>143.59100518719376</v>
      </c>
      <c r="BD91">
        <f t="shared" si="45"/>
        <v>140.51994277044597</v>
      </c>
      <c r="BE91" s="2">
        <f t="shared" si="45"/>
        <v>148.27933726089188</v>
      </c>
      <c r="BF91">
        <f t="shared" si="45"/>
        <v>149.50812458175909</v>
      </c>
      <c r="BG91">
        <f t="shared" si="45"/>
        <v>150.54165592031185</v>
      </c>
      <c r="BH91">
        <f t="shared" si="45"/>
        <v>149.87382294517781</v>
      </c>
      <c r="BI91">
        <f t="shared" si="45"/>
        <v>151.95057901757971</v>
      </c>
      <c r="BJ91">
        <f t="shared" si="45"/>
        <v>160.30835414432602</v>
      </c>
      <c r="BK91">
        <f t="shared" si="45"/>
        <v>142.68762194237635</v>
      </c>
      <c r="BL91">
        <f t="shared" si="45"/>
        <v>150.94950511578838</v>
      </c>
      <c r="BM91">
        <f t="shared" si="45"/>
        <v>150.89135269158112</v>
      </c>
      <c r="BN91">
        <f t="shared" si="45"/>
        <v>154.8108540883718</v>
      </c>
      <c r="BO91">
        <f t="shared" si="45"/>
        <v>154.02220640715331</v>
      </c>
      <c r="BP91" s="2">
        <f t="shared" si="44"/>
        <v>156.08157659992102</v>
      </c>
      <c r="BQ91">
        <f t="shared" si="44"/>
        <v>133.46269925806294</v>
      </c>
      <c r="BR91">
        <f t="shared" si="44"/>
        <v>135.41211591050572</v>
      </c>
      <c r="BS91">
        <f t="shared" si="44"/>
        <v>134.06107681733673</v>
      </c>
      <c r="BT91">
        <f t="shared" si="44"/>
        <v>133.18108845211935</v>
      </c>
      <c r="BU91">
        <f t="shared" si="44"/>
        <v>135.01723355660383</v>
      </c>
      <c r="BV91">
        <f t="shared" si="44"/>
        <v>137.87523114137346</v>
      </c>
      <c r="BW91">
        <f t="shared" si="44"/>
        <v>133.57719030128169</v>
      </c>
      <c r="BX91">
        <f t="shared" si="44"/>
        <v>132.06716820336513</v>
      </c>
      <c r="BY91">
        <f t="shared" si="44"/>
        <v>137.54412480191579</v>
      </c>
      <c r="BZ91">
        <f t="shared" si="44"/>
        <v>134.27579361646579</v>
      </c>
      <c r="CA91" s="2">
        <f t="shared" si="44"/>
        <v>132.1883714313571</v>
      </c>
      <c r="CB91">
        <f t="shared" si="44"/>
        <v>133.22177115924859</v>
      </c>
      <c r="CC91">
        <f t="shared" si="44"/>
        <v>135.3226295804109</v>
      </c>
      <c r="CD91">
        <f t="shared" si="44"/>
        <v>137.09725296579629</v>
      </c>
      <c r="CE91">
        <f t="shared" si="44"/>
        <v>136.75189120105605</v>
      </c>
      <c r="CF91">
        <f t="shared" si="44"/>
        <v>139.63543052011346</v>
      </c>
      <c r="CG91">
        <f t="shared" si="44"/>
        <v>137.90685736287796</v>
      </c>
      <c r="CH91">
        <f t="shared" si="44"/>
        <v>134.50453665450576</v>
      </c>
      <c r="CI91">
        <f t="shared" si="44"/>
        <v>137.17245827582551</v>
      </c>
      <c r="CJ91">
        <f t="shared" si="44"/>
        <v>138.25027023692527</v>
      </c>
      <c r="CK91">
        <f t="shared" si="44"/>
        <v>136.63264656619003</v>
      </c>
      <c r="CL91" s="2">
        <f t="shared" si="44"/>
        <v>136.57471526453881</v>
      </c>
    </row>
    <row r="92" spans="1:90" x14ac:dyDescent="0.25">
      <c r="A92">
        <v>10</v>
      </c>
      <c r="B92" s="4">
        <v>61.336967733333303</v>
      </c>
      <c r="C92">
        <f t="shared" si="42"/>
        <v>113.23491528955596</v>
      </c>
      <c r="D92">
        <f t="shared" si="45"/>
        <v>134.37715666930677</v>
      </c>
      <c r="E92">
        <f t="shared" si="45"/>
        <v>126.75159946144079</v>
      </c>
      <c r="F92">
        <f t="shared" si="45"/>
        <v>133.05824616193451</v>
      </c>
      <c r="G92">
        <f t="shared" si="45"/>
        <v>123.02430958632236</v>
      </c>
      <c r="H92">
        <f t="shared" si="45"/>
        <v>119.06314309657652</v>
      </c>
      <c r="I92">
        <f t="shared" si="45"/>
        <v>127.67246967527663</v>
      </c>
      <c r="J92">
        <f t="shared" si="45"/>
        <v>127.15733984258711</v>
      </c>
      <c r="K92">
        <f t="shared" si="45"/>
        <v>124.24427153490339</v>
      </c>
      <c r="L92">
        <f t="shared" si="45"/>
        <v>128.21645409850063</v>
      </c>
      <c r="M92" s="2">
        <f t="shared" si="45"/>
        <v>122.14453967825574</v>
      </c>
      <c r="N92">
        <f t="shared" si="45"/>
        <v>117.24597329820953</v>
      </c>
      <c r="O92">
        <f t="shared" si="45"/>
        <v>123.48980970800203</v>
      </c>
      <c r="P92">
        <f t="shared" si="45"/>
        <v>122.30819170913978</v>
      </c>
      <c r="Q92">
        <f t="shared" si="45"/>
        <v>132.81455590694659</v>
      </c>
      <c r="R92">
        <f t="shared" si="45"/>
        <v>120.60024328894995</v>
      </c>
      <c r="S92">
        <f t="shared" si="45"/>
        <v>123.40652083491975</v>
      </c>
      <c r="T92">
        <f t="shared" si="45"/>
        <v>127.43558146729394</v>
      </c>
      <c r="U92">
        <f t="shared" si="45"/>
        <v>125.23436489149138</v>
      </c>
      <c r="V92">
        <f t="shared" si="45"/>
        <v>130.27925010233503</v>
      </c>
      <c r="W92">
        <f t="shared" si="45"/>
        <v>127.81183187295875</v>
      </c>
      <c r="X92" s="2">
        <f t="shared" si="45"/>
        <v>123.23848309588364</v>
      </c>
      <c r="Y92">
        <f t="shared" si="45"/>
        <v>123.81468911164977</v>
      </c>
      <c r="Z92">
        <f t="shared" si="45"/>
        <v>118.23224827405723</v>
      </c>
      <c r="AA92">
        <f t="shared" si="45"/>
        <v>127.30287756118726</v>
      </c>
      <c r="AB92">
        <f t="shared" si="45"/>
        <v>130.41121584141476</v>
      </c>
      <c r="AC92">
        <f t="shared" si="45"/>
        <v>124.74165014929908</v>
      </c>
      <c r="AD92">
        <f t="shared" si="45"/>
        <v>123.88669156466882</v>
      </c>
      <c r="AE92">
        <f t="shared" si="45"/>
        <v>135.02596574839356</v>
      </c>
      <c r="AF92">
        <f t="shared" si="45"/>
        <v>130.65153178871839</v>
      </c>
      <c r="AG92">
        <f t="shared" si="45"/>
        <v>125.39828933289439</v>
      </c>
      <c r="AH92">
        <f t="shared" si="45"/>
        <v>136.1266374479878</v>
      </c>
      <c r="AI92" s="2">
        <f t="shared" si="45"/>
        <v>142.07550865724346</v>
      </c>
      <c r="AJ92">
        <f t="shared" si="45"/>
        <v>121.36438999880114</v>
      </c>
      <c r="AK92">
        <f t="shared" si="45"/>
        <v>123.46135367817628</v>
      </c>
      <c r="AL92">
        <f t="shared" si="45"/>
        <v>121.49994725152165</v>
      </c>
      <c r="AM92">
        <f t="shared" si="45"/>
        <v>124.69325281199472</v>
      </c>
      <c r="AN92">
        <f t="shared" si="45"/>
        <v>123.71536383864532</v>
      </c>
      <c r="AO92">
        <f t="shared" si="45"/>
        <v>132.35071890357921</v>
      </c>
      <c r="AP92">
        <f t="shared" si="45"/>
        <v>108.79779124754452</v>
      </c>
      <c r="AQ92">
        <f t="shared" si="45"/>
        <v>125.65633048257807</v>
      </c>
      <c r="AR92">
        <f t="shared" si="45"/>
        <v>134.89985189726528</v>
      </c>
      <c r="AS92">
        <f t="shared" si="45"/>
        <v>127.54860332601071</v>
      </c>
      <c r="AT92" s="2">
        <f t="shared" si="45"/>
        <v>122.86350589678952</v>
      </c>
      <c r="AU92">
        <f t="shared" si="45"/>
        <v>141.28584756236032</v>
      </c>
      <c r="AV92">
        <f t="shared" si="45"/>
        <v>145.04185468203207</v>
      </c>
      <c r="AW92">
        <f t="shared" si="45"/>
        <v>140.85486423749381</v>
      </c>
      <c r="AX92">
        <f t="shared" si="45"/>
        <v>142.29053083207256</v>
      </c>
      <c r="AY92">
        <f t="shared" si="45"/>
        <v>142.8492447442095</v>
      </c>
      <c r="AZ92">
        <f t="shared" si="45"/>
        <v>140.71984922283741</v>
      </c>
      <c r="BA92">
        <f t="shared" si="45"/>
        <v>140.93957077704448</v>
      </c>
      <c r="BB92">
        <f t="shared" si="45"/>
        <v>138.98242845434245</v>
      </c>
      <c r="BC92">
        <f t="shared" si="45"/>
        <v>140.13844391394903</v>
      </c>
      <c r="BD92">
        <f t="shared" si="45"/>
        <v>138.7334528455759</v>
      </c>
      <c r="BE92" s="2">
        <f t="shared" si="45"/>
        <v>141.24891474042784</v>
      </c>
      <c r="BF92">
        <f t="shared" si="45"/>
        <v>142.60287976615876</v>
      </c>
      <c r="BG92">
        <f t="shared" si="45"/>
        <v>148.99213326433591</v>
      </c>
      <c r="BH92">
        <f t="shared" si="45"/>
        <v>144.69583732956895</v>
      </c>
      <c r="BI92">
        <f t="shared" si="45"/>
        <v>148.4271516291349</v>
      </c>
      <c r="BJ92">
        <f t="shared" si="45"/>
        <v>155.68854829113963</v>
      </c>
      <c r="BK92">
        <f t="shared" si="45"/>
        <v>137.43188505533027</v>
      </c>
      <c r="BL92">
        <f t="shared" si="45"/>
        <v>151.05173137150319</v>
      </c>
      <c r="BM92">
        <f t="shared" si="45"/>
        <v>147.82692591516593</v>
      </c>
      <c r="BN92">
        <f t="shared" si="45"/>
        <v>148.17183643243956</v>
      </c>
      <c r="BO92">
        <f t="shared" ref="BO92:CL94" si="46">BO50/BO$17*100</f>
        <v>142.81112962040621</v>
      </c>
      <c r="BP92" s="2">
        <f t="shared" si="46"/>
        <v>149.9361344204294</v>
      </c>
      <c r="BQ92">
        <f t="shared" si="46"/>
        <v>138.72497149044091</v>
      </c>
      <c r="BR92">
        <f t="shared" si="46"/>
        <v>144.56203498187813</v>
      </c>
      <c r="BS92">
        <f t="shared" si="46"/>
        <v>141.11002116700752</v>
      </c>
      <c r="BT92">
        <f t="shared" si="46"/>
        <v>136.41336305147468</v>
      </c>
      <c r="BU92">
        <f t="shared" si="46"/>
        <v>144.65527091834599</v>
      </c>
      <c r="BV92">
        <f t="shared" si="46"/>
        <v>147.34586032298162</v>
      </c>
      <c r="BW92">
        <f t="shared" si="46"/>
        <v>143.1168346232792</v>
      </c>
      <c r="BX92">
        <f t="shared" si="46"/>
        <v>141.53762818536089</v>
      </c>
      <c r="BY92">
        <f t="shared" si="46"/>
        <v>145.16513258690361</v>
      </c>
      <c r="BZ92">
        <f t="shared" si="46"/>
        <v>143.01897042249166</v>
      </c>
      <c r="CA92" s="2">
        <f t="shared" si="46"/>
        <v>139.6839392953606</v>
      </c>
      <c r="CB92">
        <f t="shared" si="46"/>
        <v>137.28749916049418</v>
      </c>
      <c r="CC92">
        <f t="shared" si="46"/>
        <v>141.50204429335014</v>
      </c>
      <c r="CD92">
        <f t="shared" si="46"/>
        <v>138.76239424203703</v>
      </c>
      <c r="CE92">
        <f t="shared" si="46"/>
        <v>141.10828388210089</v>
      </c>
      <c r="CF92">
        <f t="shared" si="46"/>
        <v>140.52379616837433</v>
      </c>
      <c r="CG92">
        <f t="shared" si="46"/>
        <v>139.01440838846256</v>
      </c>
      <c r="CH92">
        <f t="shared" si="46"/>
        <v>139.7614549279738</v>
      </c>
      <c r="CI92">
        <f t="shared" si="46"/>
        <v>143.80802776206841</v>
      </c>
      <c r="CJ92">
        <f t="shared" si="46"/>
        <v>137.7295032156668</v>
      </c>
      <c r="CK92">
        <f t="shared" si="46"/>
        <v>142.59013402876695</v>
      </c>
      <c r="CL92" s="2">
        <f t="shared" si="46"/>
        <v>143.5118936436692</v>
      </c>
    </row>
    <row r="93" spans="1:90" x14ac:dyDescent="0.25">
      <c r="A93">
        <v>11</v>
      </c>
      <c r="B93" s="4">
        <v>68.003899443333296</v>
      </c>
      <c r="C93">
        <f t="shared" si="42"/>
        <v>113.51649731000155</v>
      </c>
      <c r="D93">
        <f t="shared" ref="D93:BO94" si="47">D51/D$17*100</f>
        <v>133.72118007282828</v>
      </c>
      <c r="E93">
        <f t="shared" si="47"/>
        <v>126.54665754640355</v>
      </c>
      <c r="F93">
        <f t="shared" si="47"/>
        <v>132.68020389455148</v>
      </c>
      <c r="G93">
        <f t="shared" si="47"/>
        <v>124.96619088837745</v>
      </c>
      <c r="H93">
        <f t="shared" si="47"/>
        <v>119.66429454837062</v>
      </c>
      <c r="I93">
        <f t="shared" si="47"/>
        <v>127.12022315888075</v>
      </c>
      <c r="J93">
        <f t="shared" si="47"/>
        <v>128.90263742023393</v>
      </c>
      <c r="K93">
        <f t="shared" si="47"/>
        <v>122.5062436519307</v>
      </c>
      <c r="L93">
        <f t="shared" si="47"/>
        <v>129.90971734319541</v>
      </c>
      <c r="M93" s="2">
        <f t="shared" si="47"/>
        <v>121.98653840280504</v>
      </c>
      <c r="N93">
        <f t="shared" si="47"/>
        <v>116.11261703227376</v>
      </c>
      <c r="O93">
        <f t="shared" si="47"/>
        <v>125.88326843413174</v>
      </c>
      <c r="P93">
        <f t="shared" si="47"/>
        <v>122.60090145010545</v>
      </c>
      <c r="Q93">
        <f t="shared" si="47"/>
        <v>129.77354534784226</v>
      </c>
      <c r="R93">
        <f t="shared" si="47"/>
        <v>118.98192861613663</v>
      </c>
      <c r="S93">
        <f t="shared" si="47"/>
        <v>122.51676594016512</v>
      </c>
      <c r="T93">
        <f t="shared" si="47"/>
        <v>130.52422646832966</v>
      </c>
      <c r="U93">
        <f t="shared" si="47"/>
        <v>125.31160475262165</v>
      </c>
      <c r="V93">
        <f t="shared" si="47"/>
        <v>129.50794708312731</v>
      </c>
      <c r="W93">
        <f t="shared" si="47"/>
        <v>125.47818650181712</v>
      </c>
      <c r="X93" s="2">
        <f t="shared" si="47"/>
        <v>122.93749000018393</v>
      </c>
      <c r="Y93">
        <f t="shared" si="47"/>
        <v>124.48356826384126</v>
      </c>
      <c r="Z93">
        <f t="shared" si="47"/>
        <v>122.47899401022484</v>
      </c>
      <c r="AA93">
        <f t="shared" si="47"/>
        <v>129.17498143350014</v>
      </c>
      <c r="AB93">
        <f t="shared" si="47"/>
        <v>133.80705183187052</v>
      </c>
      <c r="AC93">
        <f t="shared" si="47"/>
        <v>125.748176299519</v>
      </c>
      <c r="AD93">
        <f t="shared" si="47"/>
        <v>126.80685363129737</v>
      </c>
      <c r="AE93">
        <f t="shared" si="47"/>
        <v>137.82528609004871</v>
      </c>
      <c r="AF93">
        <f t="shared" si="47"/>
        <v>131.59428302098735</v>
      </c>
      <c r="AG93">
        <f t="shared" si="47"/>
        <v>123.45171744790888</v>
      </c>
      <c r="AH93">
        <f t="shared" si="47"/>
        <v>137.56479365286515</v>
      </c>
      <c r="AI93" s="2">
        <f t="shared" si="47"/>
        <v>143.91410945019467</v>
      </c>
      <c r="AJ93">
        <f t="shared" si="47"/>
        <v>118.80552509283702</v>
      </c>
      <c r="AK93">
        <f t="shared" si="47"/>
        <v>122.8135123986321</v>
      </c>
      <c r="AL93">
        <f t="shared" si="47"/>
        <v>121.06631361852168</v>
      </c>
      <c r="AM93">
        <f t="shared" si="47"/>
        <v>122.14343949152217</v>
      </c>
      <c r="AN93">
        <f t="shared" si="47"/>
        <v>124.01668397953078</v>
      </c>
      <c r="AO93">
        <f t="shared" si="47"/>
        <v>131.1070845345931</v>
      </c>
      <c r="AP93">
        <f t="shared" si="47"/>
        <v>108.61600489379968</v>
      </c>
      <c r="AQ93">
        <f t="shared" si="47"/>
        <v>121.40449218941602</v>
      </c>
      <c r="AR93">
        <f t="shared" si="47"/>
        <v>133.31859445478017</v>
      </c>
      <c r="AS93">
        <f t="shared" si="47"/>
        <v>125.30052259272455</v>
      </c>
      <c r="AT93" s="2">
        <f t="shared" si="47"/>
        <v>123.03571072509473</v>
      </c>
      <c r="AU93">
        <f t="shared" si="47"/>
        <v>136.96387362184464</v>
      </c>
      <c r="AV93">
        <f t="shared" si="47"/>
        <v>138.17325268864289</v>
      </c>
      <c r="AW93">
        <f t="shared" si="47"/>
        <v>134.85178372671461</v>
      </c>
      <c r="AX93">
        <f t="shared" si="47"/>
        <v>137.32504271618976</v>
      </c>
      <c r="AY93">
        <f t="shared" si="47"/>
        <v>137.11838301983525</v>
      </c>
      <c r="AZ93">
        <f t="shared" si="47"/>
        <v>136.93684617702741</v>
      </c>
      <c r="BA93">
        <f t="shared" si="47"/>
        <v>137.22160932057781</v>
      </c>
      <c r="BB93">
        <f t="shared" si="47"/>
        <v>135.9333090385968</v>
      </c>
      <c r="BC93">
        <f t="shared" si="47"/>
        <v>136.2813738861459</v>
      </c>
      <c r="BD93">
        <f t="shared" si="47"/>
        <v>134.76800779786245</v>
      </c>
      <c r="BE93" s="2">
        <f t="shared" si="47"/>
        <v>139.62627851703178</v>
      </c>
      <c r="BF93">
        <f t="shared" si="47"/>
        <v>138.97057068195042</v>
      </c>
      <c r="BG93">
        <f t="shared" si="47"/>
        <v>143.52320811676523</v>
      </c>
      <c r="BH93">
        <f t="shared" si="47"/>
        <v>142.03372656851897</v>
      </c>
      <c r="BI93">
        <f t="shared" si="47"/>
        <v>145.01525834560863</v>
      </c>
      <c r="BJ93">
        <f t="shared" si="47"/>
        <v>150.93764367124098</v>
      </c>
      <c r="BK93">
        <f t="shared" si="47"/>
        <v>131.96165563666383</v>
      </c>
      <c r="BL93">
        <f t="shared" si="47"/>
        <v>145.67827664453304</v>
      </c>
      <c r="BM93">
        <f t="shared" si="47"/>
        <v>142.53072453585034</v>
      </c>
      <c r="BN93">
        <f t="shared" si="47"/>
        <v>144.30696652271033</v>
      </c>
      <c r="BO93">
        <f t="shared" si="47"/>
        <v>139.22614328236926</v>
      </c>
      <c r="BP93" s="2">
        <f t="shared" si="46"/>
        <v>146.41572809464921</v>
      </c>
      <c r="BQ93">
        <f t="shared" si="46"/>
        <v>134.09350286646526</v>
      </c>
      <c r="BR93">
        <f t="shared" si="46"/>
        <v>135.5738567793355</v>
      </c>
      <c r="BS93">
        <f t="shared" si="46"/>
        <v>129.9858879238144</v>
      </c>
      <c r="BT93">
        <f t="shared" si="46"/>
        <v>127.63738363723243</v>
      </c>
      <c r="BU93">
        <f t="shared" si="46"/>
        <v>136.60183106765425</v>
      </c>
      <c r="BV93">
        <f t="shared" si="46"/>
        <v>138.74665325767936</v>
      </c>
      <c r="BW93">
        <f t="shared" si="46"/>
        <v>135.2500530939798</v>
      </c>
      <c r="BX93">
        <f t="shared" si="46"/>
        <v>131.97431743318475</v>
      </c>
      <c r="BY93">
        <f t="shared" si="46"/>
        <v>135.53982775029328</v>
      </c>
      <c r="BZ93">
        <f t="shared" si="46"/>
        <v>133.03844672160795</v>
      </c>
      <c r="CA93" s="2">
        <f t="shared" si="46"/>
        <v>131.95899801058721</v>
      </c>
      <c r="CB93">
        <f t="shared" si="46"/>
        <v>134.61972977600846</v>
      </c>
      <c r="CC93">
        <f t="shared" si="46"/>
        <v>136.59794563179562</v>
      </c>
      <c r="CD93">
        <f t="shared" si="46"/>
        <v>134.7274294218108</v>
      </c>
      <c r="CE93">
        <f t="shared" si="46"/>
        <v>136.72532612947077</v>
      </c>
      <c r="CF93">
        <f t="shared" si="46"/>
        <v>138.17236175718298</v>
      </c>
      <c r="CG93">
        <f t="shared" si="46"/>
        <v>135.15639248577403</v>
      </c>
      <c r="CH93">
        <f t="shared" si="46"/>
        <v>134.69247197581288</v>
      </c>
      <c r="CI93">
        <f t="shared" si="46"/>
        <v>136.71388086383396</v>
      </c>
      <c r="CJ93">
        <f t="shared" si="46"/>
        <v>136.70191869744787</v>
      </c>
      <c r="CK93">
        <f t="shared" si="46"/>
        <v>136.80446288061586</v>
      </c>
      <c r="CL93" s="2">
        <f t="shared" si="46"/>
        <v>137.34331075953315</v>
      </c>
    </row>
    <row r="94" spans="1:90" x14ac:dyDescent="0.25">
      <c r="A94">
        <v>12</v>
      </c>
      <c r="B94" s="4">
        <v>74.694491194999998</v>
      </c>
      <c r="C94">
        <f t="shared" si="42"/>
        <v>112.16576976838991</v>
      </c>
      <c r="D94">
        <f t="shared" si="47"/>
        <v>133.14294812902293</v>
      </c>
      <c r="E94">
        <f t="shared" si="47"/>
        <v>126.19705220224316</v>
      </c>
      <c r="F94">
        <f t="shared" si="47"/>
        <v>129.93378943887785</v>
      </c>
      <c r="G94">
        <f t="shared" si="47"/>
        <v>122.69683108206033</v>
      </c>
      <c r="H94">
        <f t="shared" si="47"/>
        <v>117.46568154908579</v>
      </c>
      <c r="I94">
        <f t="shared" si="47"/>
        <v>125.68221881053827</v>
      </c>
      <c r="J94">
        <f t="shared" si="47"/>
        <v>127.59054990425891</v>
      </c>
      <c r="K94">
        <f t="shared" si="47"/>
        <v>120.88439509919078</v>
      </c>
      <c r="L94">
        <f t="shared" si="47"/>
        <v>127.34118918293382</v>
      </c>
      <c r="M94" s="2">
        <f t="shared" si="47"/>
        <v>120.79154602065228</v>
      </c>
      <c r="N94">
        <f t="shared" si="47"/>
        <v>115.27357048463564</v>
      </c>
      <c r="O94">
        <f t="shared" si="47"/>
        <v>125.68745059293735</v>
      </c>
      <c r="P94">
        <f t="shared" si="47"/>
        <v>123.4502625393489</v>
      </c>
      <c r="Q94">
        <f t="shared" si="47"/>
        <v>127.43805417877007</v>
      </c>
      <c r="R94">
        <f t="shared" si="47"/>
        <v>119.0020262249065</v>
      </c>
      <c r="S94">
        <f t="shared" si="47"/>
        <v>121.34810002451184</v>
      </c>
      <c r="T94">
        <f t="shared" si="47"/>
        <v>130.77397377864807</v>
      </c>
      <c r="U94">
        <f t="shared" si="47"/>
        <v>124.31209307359939</v>
      </c>
      <c r="V94">
        <f t="shared" si="47"/>
        <v>128.58434325169245</v>
      </c>
      <c r="W94">
        <f t="shared" si="47"/>
        <v>125.46471467739786</v>
      </c>
      <c r="X94" s="2">
        <f t="shared" si="47"/>
        <v>119.39914690056206</v>
      </c>
      <c r="Y94">
        <f t="shared" si="47"/>
        <v>130.26464610944356</v>
      </c>
      <c r="Z94">
        <f t="shared" si="47"/>
        <v>124.88882031111889</v>
      </c>
      <c r="AA94">
        <f t="shared" si="47"/>
        <v>133.33955554370598</v>
      </c>
      <c r="AB94">
        <f t="shared" si="47"/>
        <v>137.03866677455821</v>
      </c>
      <c r="AC94">
        <f t="shared" si="47"/>
        <v>129.60137622816856</v>
      </c>
      <c r="AD94">
        <f t="shared" si="47"/>
        <v>132.59635195661687</v>
      </c>
      <c r="AE94">
        <f t="shared" si="47"/>
        <v>142.53448409795283</v>
      </c>
      <c r="AF94">
        <f t="shared" si="47"/>
        <v>137.97539892285565</v>
      </c>
      <c r="AG94">
        <f t="shared" si="47"/>
        <v>129.91028546780737</v>
      </c>
      <c r="AH94">
        <f t="shared" si="47"/>
        <v>144.68777690303136</v>
      </c>
      <c r="AI94" s="2">
        <f t="shared" si="47"/>
        <v>145.34661758129607</v>
      </c>
      <c r="AJ94">
        <f t="shared" si="47"/>
        <v>117.46646829757246</v>
      </c>
      <c r="AK94">
        <f t="shared" si="47"/>
        <v>123.21682134157348</v>
      </c>
      <c r="AL94">
        <f t="shared" si="47"/>
        <v>121.26100740700356</v>
      </c>
      <c r="AM94">
        <f t="shared" si="47"/>
        <v>121.48496497857965</v>
      </c>
      <c r="AN94">
        <f t="shared" si="47"/>
        <v>123.22668337371543</v>
      </c>
      <c r="AO94">
        <f t="shared" si="47"/>
        <v>131.17357916174453</v>
      </c>
      <c r="AP94">
        <f t="shared" si="47"/>
        <v>108.5273162186277</v>
      </c>
      <c r="AQ94">
        <f t="shared" si="47"/>
        <v>118.02083434379911</v>
      </c>
      <c r="AR94">
        <f t="shared" si="47"/>
        <v>134.66558657992454</v>
      </c>
      <c r="AS94">
        <f t="shared" si="47"/>
        <v>126.25603779241874</v>
      </c>
      <c r="AT94" s="2">
        <f t="shared" si="47"/>
        <v>119.05698907936501</v>
      </c>
      <c r="AU94">
        <f t="shared" si="47"/>
        <v>136.09471312368848</v>
      </c>
      <c r="AV94">
        <f t="shared" si="47"/>
        <v>136.37080092820952</v>
      </c>
      <c r="AW94">
        <f t="shared" si="47"/>
        <v>136.73704595106622</v>
      </c>
      <c r="AX94">
        <f t="shared" si="47"/>
        <v>136.41642774186246</v>
      </c>
      <c r="AY94">
        <f t="shared" si="47"/>
        <v>138.24005756821663</v>
      </c>
      <c r="AZ94">
        <f t="shared" si="47"/>
        <v>137.43310763902656</v>
      </c>
      <c r="BA94">
        <f t="shared" si="47"/>
        <v>139.19389531880864</v>
      </c>
      <c r="BB94">
        <f t="shared" si="47"/>
        <v>136.37755323785413</v>
      </c>
      <c r="BC94">
        <f t="shared" si="47"/>
        <v>138.71852857797583</v>
      </c>
      <c r="BD94">
        <f t="shared" si="47"/>
        <v>137.82214720415971</v>
      </c>
      <c r="BE94" s="2">
        <f t="shared" si="47"/>
        <v>139.42578164834435</v>
      </c>
      <c r="BF94">
        <f t="shared" si="47"/>
        <v>138.655622797354</v>
      </c>
      <c r="BG94">
        <f t="shared" si="47"/>
        <v>139.61781744637054</v>
      </c>
      <c r="BH94">
        <f t="shared" si="47"/>
        <v>139.29121226932372</v>
      </c>
      <c r="BI94">
        <f t="shared" si="47"/>
        <v>141.70943768548739</v>
      </c>
      <c r="BJ94">
        <f t="shared" si="47"/>
        <v>148.84354915576068</v>
      </c>
      <c r="BK94">
        <f t="shared" si="47"/>
        <v>130.20295292813253</v>
      </c>
      <c r="BL94">
        <f t="shared" si="47"/>
        <v>142.89458054378653</v>
      </c>
      <c r="BM94">
        <f t="shared" si="47"/>
        <v>139.05162915787713</v>
      </c>
      <c r="BN94">
        <f t="shared" si="47"/>
        <v>142.8733763187746</v>
      </c>
      <c r="BO94">
        <f t="shared" si="47"/>
        <v>138.63426173441059</v>
      </c>
      <c r="BP94" s="2">
        <f t="shared" si="46"/>
        <v>141.78271924846732</v>
      </c>
      <c r="BQ94">
        <f t="shared" si="46"/>
        <v>131.84769076005333</v>
      </c>
      <c r="BR94">
        <f t="shared" si="46"/>
        <v>132.10216507009994</v>
      </c>
      <c r="BS94">
        <f t="shared" si="46"/>
        <v>129.25095847936245</v>
      </c>
      <c r="BT94">
        <f t="shared" si="46"/>
        <v>128.92912990002043</v>
      </c>
      <c r="BU94">
        <f t="shared" si="46"/>
        <v>135.15192854044466</v>
      </c>
      <c r="BV94">
        <f t="shared" si="46"/>
        <v>135.07960021438379</v>
      </c>
      <c r="BW94">
        <f t="shared" si="46"/>
        <v>132.48339221364927</v>
      </c>
      <c r="BX94">
        <f t="shared" si="46"/>
        <v>130.09639495561481</v>
      </c>
      <c r="BY94">
        <f t="shared" si="46"/>
        <v>134.82309096527189</v>
      </c>
      <c r="BZ94">
        <f t="shared" si="46"/>
        <v>130.84257443247853</v>
      </c>
      <c r="CA94" s="2">
        <f t="shared" si="46"/>
        <v>127.2052457805142</v>
      </c>
      <c r="CB94">
        <f t="shared" si="46"/>
        <v>127.97955827723304</v>
      </c>
      <c r="CC94">
        <f t="shared" si="46"/>
        <v>131.1652359978018</v>
      </c>
      <c r="CD94">
        <f t="shared" si="46"/>
        <v>130.85239977993578</v>
      </c>
      <c r="CE94">
        <f t="shared" si="46"/>
        <v>133.42579310804871</v>
      </c>
      <c r="CF94">
        <f t="shared" si="46"/>
        <v>132.18693206227144</v>
      </c>
      <c r="CG94">
        <f t="shared" si="46"/>
        <v>131.66016766170222</v>
      </c>
      <c r="CH94">
        <f t="shared" si="46"/>
        <v>130.3595505262173</v>
      </c>
      <c r="CI94">
        <f t="shared" si="46"/>
        <v>133.45654625934088</v>
      </c>
      <c r="CJ94">
        <f t="shared" si="46"/>
        <v>130.44483387682166</v>
      </c>
      <c r="CK94">
        <f t="shared" si="46"/>
        <v>131.76098878481179</v>
      </c>
      <c r="CL94" s="2">
        <f t="shared" si="46"/>
        <v>131.47121536034359</v>
      </c>
    </row>
  </sheetData>
  <mergeCells count="9">
    <mergeCell ref="BQ1:CA1"/>
    <mergeCell ref="CB1:CL1"/>
    <mergeCell ref="CM1:CW1"/>
    <mergeCell ref="C1:M1"/>
    <mergeCell ref="N1:X1"/>
    <mergeCell ref="Y1:AI1"/>
    <mergeCell ref="AJ1:AT1"/>
    <mergeCell ref="AU1:BE1"/>
    <mergeCell ref="BF1:BP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80"/>
  <sheetViews>
    <sheetView tabSelected="1" topLeftCell="T1" zoomScale="90" zoomScaleNormal="90" workbookViewId="0">
      <selection activeCell="AC33" sqref="AC33"/>
    </sheetView>
    <sheetView topLeftCell="T1" zoomScale="90" zoomScaleNormal="90" workbookViewId="1"/>
  </sheetViews>
  <sheetFormatPr defaultRowHeight="15" x14ac:dyDescent="0.25"/>
  <cols>
    <col min="2" max="2" width="9.140625" style="2"/>
    <col min="6" max="6" width="10.5703125" style="2" customWidth="1"/>
    <col min="7" max="7" width="9.140625" style="2"/>
    <col min="11" max="12" width="10.28515625" style="2" customWidth="1"/>
    <col min="13" max="17" width="10.28515625" customWidth="1"/>
    <col min="18" max="18" width="10.28515625" style="2" customWidth="1"/>
  </cols>
  <sheetData>
    <row r="1" spans="1:36" x14ac:dyDescent="0.25">
      <c r="C1" s="21" t="s">
        <v>147</v>
      </c>
      <c r="D1" s="19"/>
      <c r="E1" s="19"/>
      <c r="F1" s="20"/>
      <c r="H1" s="21" t="s">
        <v>151</v>
      </c>
      <c r="I1" s="19"/>
      <c r="J1" s="19"/>
      <c r="K1" s="20"/>
      <c r="L1" s="3"/>
      <c r="M1" s="23" t="s">
        <v>159</v>
      </c>
      <c r="N1" s="24"/>
      <c r="O1" s="24"/>
      <c r="P1" s="24"/>
      <c r="Q1" s="24"/>
      <c r="R1" s="25"/>
    </row>
    <row r="2" spans="1:36" x14ac:dyDescent="0.25">
      <c r="A2" t="s">
        <v>128</v>
      </c>
      <c r="C2" s="10" t="s">
        <v>117</v>
      </c>
      <c r="D2" s="10" t="s">
        <v>122</v>
      </c>
      <c r="E2" s="10" t="s">
        <v>124</v>
      </c>
      <c r="F2" s="11" t="s">
        <v>121</v>
      </c>
      <c r="H2" s="13" t="s">
        <v>117</v>
      </c>
      <c r="I2" s="13" t="s">
        <v>122</v>
      </c>
      <c r="J2" s="13" t="s">
        <v>124</v>
      </c>
      <c r="K2" s="11" t="s">
        <v>121</v>
      </c>
      <c r="L2" s="11"/>
      <c r="M2" s="15" t="s">
        <v>153</v>
      </c>
      <c r="N2" s="15" t="s">
        <v>154</v>
      </c>
      <c r="O2" s="15" t="s">
        <v>155</v>
      </c>
      <c r="P2" s="15" t="s">
        <v>156</v>
      </c>
      <c r="Q2" s="15" t="s">
        <v>157</v>
      </c>
      <c r="R2" s="17" t="s">
        <v>158</v>
      </c>
      <c r="AJ2" t="s">
        <v>152</v>
      </c>
    </row>
    <row r="3" spans="1:36" x14ac:dyDescent="0.25">
      <c r="A3" t="s">
        <v>129</v>
      </c>
      <c r="C3">
        <f>AVERAGE('Well Parameters'!C3:M3)</f>
        <v>131.10119214677707</v>
      </c>
      <c r="D3">
        <f>AVERAGE('Well Parameters'!Y3:AI3)</f>
        <v>55.595818124824966</v>
      </c>
      <c r="E3">
        <f>AVERAGE('Well Parameters'!AU3:BE3)</f>
        <v>134.15215595660609</v>
      </c>
      <c r="F3" s="2">
        <f>AVERAGE('Well Parameters'!BQ3:CA3)</f>
        <v>77.483953490747595</v>
      </c>
      <c r="M3" s="5"/>
      <c r="N3" s="5"/>
      <c r="O3" s="5"/>
      <c r="P3" s="5"/>
      <c r="Q3" s="5"/>
    </row>
    <row r="4" spans="1:36" x14ac:dyDescent="0.25">
      <c r="A4" t="s">
        <v>130</v>
      </c>
      <c r="C4">
        <f>AVERAGE('Well Parameters'!C4:M4)</f>
        <v>101.4434394744018</v>
      </c>
      <c r="D4">
        <f>AVERAGE('Well Parameters'!Y4:AI4)</f>
        <v>24.155880320092056</v>
      </c>
      <c r="E4">
        <f>AVERAGE('Well Parameters'!AU4:BE4)</f>
        <v>84.660266603549857</v>
      </c>
      <c r="F4" s="2">
        <f>AVERAGE('Well Parameters'!BQ4:CA4)</f>
        <v>35.494503490376218</v>
      </c>
      <c r="M4" s="5"/>
      <c r="N4" s="5"/>
      <c r="O4" s="5"/>
      <c r="P4" s="5"/>
      <c r="Q4" s="5"/>
    </row>
    <row r="5" spans="1:36" x14ac:dyDescent="0.25">
      <c r="A5" t="s">
        <v>131</v>
      </c>
      <c r="C5">
        <f>AVERAGE('Well Parameters'!C5:M5)</f>
        <v>145.7772159171609</v>
      </c>
      <c r="D5">
        <f>AVERAGE('Well Parameters'!Y5:AI5)</f>
        <v>73.404185485305675</v>
      </c>
      <c r="E5">
        <f>AVERAGE('Well Parameters'!AU5:BE5)</f>
        <v>166.62806332551409</v>
      </c>
      <c r="F5" s="2">
        <f>AVERAGE('Well Parameters'!BQ5:CA5)</f>
        <v>118.5940215036611</v>
      </c>
      <c r="M5" s="5"/>
      <c r="N5" s="5"/>
      <c r="O5" s="5"/>
      <c r="P5" s="5"/>
      <c r="Q5" s="5"/>
    </row>
    <row r="6" spans="1:36" x14ac:dyDescent="0.25">
      <c r="A6" t="s">
        <v>132</v>
      </c>
      <c r="C6">
        <f>AVERAGE('Well Parameters'!C6:M6)</f>
        <v>99.470332046285705</v>
      </c>
      <c r="D6">
        <f>AVERAGE('Well Parameters'!Y6:AI6)</f>
        <v>14.143388850295985</v>
      </c>
      <c r="E6">
        <f>AVERAGE('Well Parameters'!AU6:BE6)</f>
        <v>72.869326478138191</v>
      </c>
      <c r="F6" s="2">
        <f>AVERAGE('Well Parameters'!BQ6:CA6)</f>
        <v>20.563642025121744</v>
      </c>
      <c r="M6" s="5"/>
      <c r="N6" s="5"/>
      <c r="O6" s="5"/>
      <c r="P6" s="5"/>
      <c r="Q6" s="5"/>
    </row>
    <row r="7" spans="1:36" x14ac:dyDescent="0.25">
      <c r="A7" t="s">
        <v>133</v>
      </c>
      <c r="C7">
        <f>AVERAGE('Well Parameters'!C7:M7)</f>
        <v>31.630860100491347</v>
      </c>
      <c r="D7">
        <f>AVERAGE('Well Parameters'!Y7:AI7)</f>
        <v>41.452429274528974</v>
      </c>
      <c r="E7">
        <f>AVERAGE('Well Parameters'!AU7:BE7)</f>
        <v>61.282829478467903</v>
      </c>
      <c r="F7" s="2">
        <f>AVERAGE('Well Parameters'!BQ7:CA7)</f>
        <v>56.920311465625851</v>
      </c>
      <c r="H7">
        <f>STDEV('Well Parameters'!C7:M7)/SQRT(11)</f>
        <v>1.7058539572485956</v>
      </c>
      <c r="I7">
        <f>STDEV('Well Parameters'!Y7:AI7)/SQRT(11)</f>
        <v>1.9703883743615647</v>
      </c>
      <c r="J7">
        <f>STDEV('Well Parameters'!AU7:BE7)/SQRT(11)</f>
        <v>2.2667367996967456</v>
      </c>
      <c r="K7" s="2">
        <f>STDEV('Well Parameters'!BQ7:CA7)/SQRT(11)</f>
        <v>0.87570497087982102</v>
      </c>
      <c r="M7" s="5">
        <f>TTEST('Well Parameters'!C7:M7,'Well Parameters'!Y7:AI7,2,3)</f>
        <v>1.2433511073802817E-3</v>
      </c>
      <c r="N7" s="5">
        <f>TTEST('Well Parameters'!C7:M7,'Well Parameters'!AU7:BE7,2,3)</f>
        <v>3.2504579940060315E-9</v>
      </c>
      <c r="O7" s="5">
        <f>TTEST('Well Parameters'!C7:M7,'Well Parameters'!BQ7:CA7,2,3)</f>
        <v>1.2493344438629969E-9</v>
      </c>
      <c r="P7" s="5">
        <f>TTEST('Well Parameters'!AU7:BE7,'Well Parameters'!Y7:AI7,2,3)</f>
        <v>2.1751543847439381E-6</v>
      </c>
      <c r="Q7" s="5">
        <f>TTEST('Well Parameters'!Y7:AI7,'Well Parameters'!BQ7:CA7,2,3)</f>
        <v>5.1560117898218148E-6</v>
      </c>
      <c r="R7" s="2">
        <f>TTEST('Well Parameters'!AU7:BE7,'Well Parameters'!BQ7:CA7,2,3)</f>
        <v>9.6026099099318946E-2</v>
      </c>
    </row>
    <row r="8" spans="1:36" x14ac:dyDescent="0.25">
      <c r="A8" t="s">
        <v>134</v>
      </c>
      <c r="C8">
        <f>AVERAGE('Well Parameters'!C8:M8)</f>
        <v>29.657752672375253</v>
      </c>
      <c r="D8">
        <f>AVERAGE('Well Parameters'!Y8:AI8)</f>
        <v>31.439937804732903</v>
      </c>
      <c r="E8">
        <f>AVERAGE('Well Parameters'!AU8:BE8)</f>
        <v>49.491889353056237</v>
      </c>
      <c r="F8" s="2">
        <f>AVERAGE('Well Parameters'!BQ8:CA8)</f>
        <v>41.989450000371384</v>
      </c>
      <c r="H8">
        <f>STDEV('Well Parameters'!C8:M8)/SQRT(11)</f>
        <v>2.0691378946294665</v>
      </c>
      <c r="I8">
        <f>STDEV('Well Parameters'!Y8:AI8)/SQRT(11)</f>
        <v>1.5301416524772169</v>
      </c>
      <c r="J8">
        <f>STDEV('Well Parameters'!AU8:BE8)/SQRT(11)</f>
        <v>1.9095641413480964</v>
      </c>
      <c r="K8" s="2">
        <f>STDEV('Well Parameters'!BQ8:CA8)/SQRT(11)</f>
        <v>0.66347764196623094</v>
      </c>
      <c r="M8" s="5">
        <f>TTEST('Well Parameters'!C8:M8,'Well Parameters'!Y8:AI8,2,3)</f>
        <v>0.49724563513091691</v>
      </c>
      <c r="N8" s="5">
        <f>TTEST('Well Parameters'!C8:M8,'Well Parameters'!AU8:BE8,2,3)</f>
        <v>8.1378418397350328E-7</v>
      </c>
      <c r="O8" s="5">
        <f>TTEST('Well Parameters'!C8:M8,'Well Parameters'!BQ8:CA8,2,3)</f>
        <v>1.019573142517205E-4</v>
      </c>
      <c r="P8" s="5">
        <f>TTEST('Well Parameters'!AU8:BE8,'Well Parameters'!Y8:AI8,2,3)</f>
        <v>5.3039545082574833E-7</v>
      </c>
      <c r="Q8" s="5">
        <f>TTEST('Well Parameters'!Y8:AI8,'Well Parameters'!BQ8:CA8,2,3)</f>
        <v>2.1189760894344161E-5</v>
      </c>
      <c r="R8" s="2">
        <f>TTEST('Well Parameters'!AU8:BE8,'Well Parameters'!BQ8:CA8,2,3)</f>
        <v>2.8271302850639357E-3</v>
      </c>
    </row>
    <row r="9" spans="1:36" x14ac:dyDescent="0.25">
      <c r="A9" t="s">
        <v>135</v>
      </c>
      <c r="C9">
        <f>AVERAGE('Well Parameters'!C9:M9)</f>
        <v>1.9731074281160916</v>
      </c>
      <c r="D9">
        <f>AVERAGE('Well Parameters'!Y9:AI9)</f>
        <v>10.012491469796068</v>
      </c>
      <c r="E9">
        <f>AVERAGE('Well Parameters'!AU9:BE9)</f>
        <v>11.790940125411669</v>
      </c>
      <c r="F9" s="2">
        <f>AVERAGE('Well Parameters'!BQ9:CA9)</f>
        <v>14.930861465254468</v>
      </c>
      <c r="H9">
        <f>STDEV('Well Parameters'!C9:M9)/SQRT(11)</f>
        <v>2.3913091060025979</v>
      </c>
      <c r="I9">
        <f>STDEV('Well Parameters'!Y9:AI9)/SQRT(11)</f>
        <v>0.83344290011893507</v>
      </c>
      <c r="J9">
        <f>STDEV('Well Parameters'!AU9:BE9)/SQRT(11)</f>
        <v>0.54596986524041446</v>
      </c>
      <c r="K9" s="2">
        <f>STDEV('Well Parameters'!BQ9:CA9)/SQRT(11)</f>
        <v>0.27054509432318941</v>
      </c>
      <c r="M9" s="5">
        <f>TTEST('Well Parameters'!C9:M9,'Well Parameters'!Y9:AI9,2,3)</f>
        <v>7.7143097270566197E-3</v>
      </c>
      <c r="N9" s="5">
        <f>TTEST('Well Parameters'!C9:M9,'Well Parameters'!AU9:BE9,2,3)</f>
        <v>2.062194331805497E-3</v>
      </c>
      <c r="O9" s="5">
        <f>TTEST('Well Parameters'!C9:M9,'Well Parameters'!BQ9:CA9,2,3)</f>
        <v>2.8252570068416786E-4</v>
      </c>
      <c r="P9" s="5">
        <f>TTEST('Well Parameters'!AU9:BE9,'Well Parameters'!Y9:AI9,2,3)</f>
        <v>9.1864499938639876E-2</v>
      </c>
      <c r="Q9" s="5">
        <f>TTEST('Well Parameters'!Y9:AI9,'Well Parameters'!BQ9:CA9,2,3)</f>
        <v>1.1084191733579045E-4</v>
      </c>
      <c r="R9" s="2">
        <f>TTEST('Well Parameters'!AU9:BE9,'Well Parameters'!BQ9:CA9,2,3)</f>
        <v>1.275127979174007E-4</v>
      </c>
    </row>
    <row r="10" spans="1:36" x14ac:dyDescent="0.25">
      <c r="A10" t="s">
        <v>136</v>
      </c>
      <c r="C10">
        <f>AVERAGE('Well Parameters'!C10:M10)</f>
        <v>46.306883870875176</v>
      </c>
      <c r="D10">
        <f>AVERAGE('Well Parameters'!Y10:AI10)</f>
        <v>59.260796635009676</v>
      </c>
      <c r="E10">
        <f>AVERAGE('Well Parameters'!AU10:BE10)</f>
        <v>93.758736847375857</v>
      </c>
      <c r="F10" s="2">
        <f>AVERAGE('Well Parameters'!BQ10:CA10)</f>
        <v>98.030379478539359</v>
      </c>
      <c r="H10">
        <f>STDEV('Well Parameters'!C10:M10)/SQRT(11)</f>
        <v>1.5958408424680106</v>
      </c>
      <c r="I10">
        <f>STDEV('Well Parameters'!Y10:AI10)/SQRT(11)</f>
        <v>3.3422779344992053</v>
      </c>
      <c r="J10">
        <f>STDEV('Well Parameters'!AU10:BE10)/SQRT(11)</f>
        <v>3.2322188898080548</v>
      </c>
      <c r="K10" s="2">
        <f>STDEV('Well Parameters'!BQ10:CA10)/SQRT(11)</f>
        <v>2.3898496339087454</v>
      </c>
      <c r="M10" s="5">
        <f>TTEST('Well Parameters'!C10:M10,'Well Parameters'!Y10:AI10,2,3)</f>
        <v>3.4413655516630916E-3</v>
      </c>
      <c r="N10" s="5">
        <f>TTEST('Well Parameters'!C10:M10,'Well Parameters'!AU10:BE10,2,3)</f>
        <v>1.6879122766359407E-9</v>
      </c>
      <c r="O10" s="5">
        <f>TTEST('Well Parameters'!C10:M10,'Well Parameters'!BQ10:CA10,2,3)</f>
        <v>1.0514754408543376E-12</v>
      </c>
      <c r="P10" s="5">
        <f>TTEST('Well Parameters'!AU10:BE10,'Well Parameters'!Y10:AI10,2,3)</f>
        <v>3.6822350580648925E-7</v>
      </c>
      <c r="Q10" s="5">
        <f>TTEST('Well Parameters'!Y10:AI10,'Well Parameters'!BQ10:CA10,2,3)</f>
        <v>2.0548027362641538E-8</v>
      </c>
      <c r="R10" s="2">
        <f>TTEST('Well Parameters'!AU10:BE10,'Well Parameters'!BQ10:CA10,2,3)</f>
        <v>0.30167343782349831</v>
      </c>
    </row>
    <row r="11" spans="1:36" x14ac:dyDescent="0.25">
      <c r="A11" t="s">
        <v>137</v>
      </c>
      <c r="C11">
        <f>AVERAGE('Well Parameters'!C11:M11)</f>
        <v>14.67602377038383</v>
      </c>
      <c r="D11">
        <f>AVERAGE('Well Parameters'!Y11:AI11)</f>
        <v>17.808367360480705</v>
      </c>
      <c r="E11">
        <f>AVERAGE('Well Parameters'!AU11:BE11)</f>
        <v>32.475907368907961</v>
      </c>
      <c r="F11" s="2">
        <f>AVERAGE('Well Parameters'!BQ11:CA11)</f>
        <v>41.110068012913516</v>
      </c>
      <c r="H11">
        <f>STDEV('Well Parameters'!C11:M11)/SQRT(11)</f>
        <v>1.5298058895543278</v>
      </c>
      <c r="I11">
        <f>STDEV('Well Parameters'!Y11:AI11)/SQRT(11)</f>
        <v>1.8892226058307864</v>
      </c>
      <c r="J11">
        <f>STDEV('Well Parameters'!AU11:BE11)/SQRT(11)</f>
        <v>1.4307137572451276</v>
      </c>
      <c r="K11" s="2">
        <f>STDEV('Well Parameters'!BQ11:CA11)/SQRT(11)</f>
        <v>2.0914919318566518</v>
      </c>
      <c r="M11" s="5">
        <f>TTEST('Well Parameters'!C11:M11,'Well Parameters'!Y11:AI11,2,3)</f>
        <v>0.21289494325439715</v>
      </c>
      <c r="N11" s="5">
        <f>TTEST('Well Parameters'!C11:M11,'Well Parameters'!AU11:BE11,2,3)</f>
        <v>4.6892640426232967E-8</v>
      </c>
      <c r="O11" s="5">
        <f>TTEST('Well Parameters'!C11:M11,'Well Parameters'!BQ11:CA11,2,3)</f>
        <v>5.5096609226387501E-9</v>
      </c>
      <c r="P11" s="5">
        <f>TTEST('Well Parameters'!AU11:BE11,'Well Parameters'!Y11:AI11,2,3)</f>
        <v>6.5722935934022175E-6</v>
      </c>
      <c r="Q11" s="5">
        <f>TTEST('Well Parameters'!Y11:AI11,'Well Parameters'!BQ11:CA11,2,3)</f>
        <v>7.5406800540559219E-8</v>
      </c>
      <c r="R11" s="2">
        <f>TTEST('Well Parameters'!AU11:BE11,'Well Parameters'!BQ11:CA11,2,3)</f>
        <v>3.2059121673793209E-3</v>
      </c>
    </row>
    <row r="12" spans="1:36" x14ac:dyDescent="0.25">
      <c r="A12" t="s">
        <v>138</v>
      </c>
      <c r="C12">
        <f>AVERAGE('Well Parameters'!C12:M12)</f>
        <v>99.470332046285705</v>
      </c>
      <c r="D12">
        <f>AVERAGE('Well Parameters'!Y12:AI12)</f>
        <v>14.143388850295985</v>
      </c>
      <c r="E12">
        <f>AVERAGE('Well Parameters'!AU12:BE12)</f>
        <v>72.869326478138191</v>
      </c>
      <c r="F12" s="2">
        <f>AVERAGE('Well Parameters'!BQ12:CA12)</f>
        <v>20.563642025121744</v>
      </c>
      <c r="H12">
        <f>STDEV('Well Parameters'!C12:M12)/SQRT(11)</f>
        <v>2.44621556926342</v>
      </c>
      <c r="I12">
        <f>STDEV('Well Parameters'!Y12:AI12)/SQRT(11)</f>
        <v>0.79410464755339372</v>
      </c>
      <c r="J12">
        <f>STDEV('Well Parameters'!AU12:BE12)/SQRT(11)</f>
        <v>2.4502656970749643</v>
      </c>
      <c r="K12" s="2">
        <f>STDEV('Well Parameters'!BQ12:CA12)/SQRT(11)</f>
        <v>0.79779210759857189</v>
      </c>
      <c r="M12" s="5">
        <f>TTEST('Well Parameters'!C12:M12,'Well Parameters'!Y12:AI12,2,3)</f>
        <v>3.0605707665348153E-13</v>
      </c>
      <c r="N12" s="5">
        <f>TTEST('Well Parameters'!C12:M12,'Well Parameters'!AU12:BE12,2,3)</f>
        <v>2.1646675011865811E-7</v>
      </c>
      <c r="O12" s="5">
        <f>TTEST('Well Parameters'!C12:M12,'Well Parameters'!BQ12:CA12,2,3)</f>
        <v>7.5843517341565579E-13</v>
      </c>
      <c r="P12" s="5">
        <f>TTEST('Well Parameters'!AU12:BE12,'Well Parameters'!Y12:AI12,2,3)</f>
        <v>2.6869011340884977E-11</v>
      </c>
      <c r="Q12" s="5">
        <f>TTEST('Well Parameters'!Y12:AI12,'Well Parameters'!BQ12:CA12,2,3)</f>
        <v>1.3955855716490159E-5</v>
      </c>
      <c r="R12" s="2">
        <f>TTEST('Well Parameters'!AU12:BE12,'Well Parameters'!BQ12:CA12,2,3)</f>
        <v>1.0315228777905229E-10</v>
      </c>
    </row>
    <row r="13" spans="1:36" x14ac:dyDescent="0.25">
      <c r="A13" t="s">
        <v>139</v>
      </c>
      <c r="C13">
        <f>AVERAGE('Well Parameters'!C13:M13)</f>
        <v>11.142137082701867</v>
      </c>
      <c r="D13">
        <f>AVERAGE('Well Parameters'!Y13:AI13)</f>
        <v>32.30653093158341</v>
      </c>
      <c r="E13">
        <f>AVERAGE('Well Parameters'!AU13:BE13)</f>
        <v>24.265392910535081</v>
      </c>
      <c r="F13" s="2">
        <f>AVERAGE('Well Parameters'!BQ13:CA13)</f>
        <v>53.321744724160546</v>
      </c>
      <c r="H13">
        <f>STDEV('Well Parameters'!C13:M13)/SQRT(11)</f>
        <v>1.1005879786472812</v>
      </c>
      <c r="I13">
        <f>STDEV('Well Parameters'!Y13:AI13)/SQRT(11)</f>
        <v>3.1235088871519885</v>
      </c>
      <c r="J13">
        <f>STDEV('Well Parameters'!AU13:BE13)/SQRT(11)</f>
        <v>0.92530064372090526</v>
      </c>
      <c r="K13" s="2">
        <f>STDEV('Well Parameters'!BQ13:CA13)/SQRT(11)</f>
        <v>3.0934613140836484</v>
      </c>
      <c r="M13" s="5">
        <f>TTEST('Well Parameters'!C13:M13,'Well Parameters'!Y13:AI13,2,3)</f>
        <v>2.9132645694664228E-5</v>
      </c>
      <c r="N13" s="5">
        <f>TTEST('Well Parameters'!C13:M13,'Well Parameters'!AU13:BE13,2,3)</f>
        <v>1.8515159474130741E-8</v>
      </c>
      <c r="O13" s="5">
        <f>TTEST('Well Parameters'!C13:M13,'Well Parameters'!BQ13:CA13,2,3)</f>
        <v>1.4436582081930462E-8</v>
      </c>
      <c r="P13" s="5">
        <f>TTEST('Well Parameters'!AU13:BE13,'Well Parameters'!Y13:AI13,2,3)</f>
        <v>2.9974332414524938E-2</v>
      </c>
      <c r="Q13" s="5">
        <f>TTEST('Well Parameters'!Y13:AI13,'Well Parameters'!BQ13:CA13,2,3)</f>
        <v>1.1408916660271764E-4</v>
      </c>
      <c r="R13" s="2">
        <f>TTEST('Well Parameters'!AU13:BE13,'Well Parameters'!BQ13:CA13,2,3)</f>
        <v>1.2728523389125467E-6</v>
      </c>
    </row>
    <row r="14" spans="1:36" x14ac:dyDescent="0.25">
      <c r="M14" s="5"/>
      <c r="N14" s="5"/>
      <c r="O14" s="5"/>
      <c r="P14" s="5"/>
      <c r="Q14" s="5"/>
    </row>
    <row r="15" spans="1:36" x14ac:dyDescent="0.25">
      <c r="M15" s="5"/>
      <c r="N15" s="5"/>
      <c r="O15" s="5"/>
      <c r="P15" s="5"/>
      <c r="Q15" s="5"/>
    </row>
    <row r="16" spans="1:36" x14ac:dyDescent="0.25">
      <c r="A16" t="s">
        <v>140</v>
      </c>
      <c r="M16" s="5"/>
      <c r="N16" s="5"/>
      <c r="O16" s="5"/>
      <c r="P16" s="5"/>
      <c r="Q16" s="5"/>
    </row>
    <row r="17" spans="1:18" x14ac:dyDescent="0.25">
      <c r="A17" t="s">
        <v>141</v>
      </c>
      <c r="C17">
        <f>AVERAGE('Well Parameters'!C17:M17)</f>
        <v>46.358565347003577</v>
      </c>
      <c r="D17">
        <f>AVERAGE('Well Parameters'!Y17:AI17)</f>
        <v>33.134966783012707</v>
      </c>
      <c r="E17">
        <f>AVERAGE('Well Parameters'!AU17:BE17)</f>
        <v>39.498870691154018</v>
      </c>
      <c r="F17" s="2">
        <f>AVERAGE('Well Parameters'!BQ17:CA17)</f>
        <v>41.744795978385767</v>
      </c>
      <c r="H17">
        <f>STDEV('Well Parameters'!C17:M17)/SQRT(11)</f>
        <v>1.5852317468780222</v>
      </c>
      <c r="I17">
        <f>STDEV('Well Parameters'!Y17:AI17)/SQRT(11)</f>
        <v>1.6853199108371926</v>
      </c>
      <c r="J17">
        <f>STDEV('Well Parameters'!AU17:BE17)/SQRT(11)</f>
        <v>1.5708872739628035</v>
      </c>
      <c r="K17" s="2">
        <f>STDEV('Well Parameters'!BQ17:CA17)/SQRT(11)</f>
        <v>0.91641507263452138</v>
      </c>
      <c r="M17" s="5">
        <f>TTEST('Well Parameters'!C17:M17,'Well Parameters'!Y17:AI17,2,3)</f>
        <v>1.3788982958182452E-5</v>
      </c>
      <c r="N17" s="5">
        <f>TTEST('Well Parameters'!C17:M17,'Well Parameters'!AU17:BE17,2,3)</f>
        <v>5.991802065673668E-3</v>
      </c>
      <c r="O17" s="5">
        <f>TTEST('Well Parameters'!C17:M17,'Well Parameters'!BQ17:CA17,2,3)</f>
        <v>2.2742690845819268E-2</v>
      </c>
      <c r="P17" s="5">
        <f>TTEST('Well Parameters'!AU17:BE17,'Well Parameters'!Y17:AI17,2,3)</f>
        <v>1.2054242315636442E-2</v>
      </c>
      <c r="Q17" s="5">
        <f>TTEST('Well Parameters'!Y17:AI17,'Well Parameters'!BQ17:CA17,2,3)</f>
        <v>4.0505475592436012E-4</v>
      </c>
      <c r="R17" s="2">
        <f>TTEST('Well Parameters'!AU17:BE17,'Well Parameters'!BQ17:CA17,2,3)</f>
        <v>0.2345733776015837</v>
      </c>
    </row>
    <row r="18" spans="1:18" x14ac:dyDescent="0.25">
      <c r="A18" t="s">
        <v>142</v>
      </c>
      <c r="C18">
        <f>AVERAGE('Well Parameters'!C18:M18)</f>
        <v>61.952804723188258</v>
      </c>
      <c r="D18">
        <f>AVERAGE('Well Parameters'!Y18:AI18)</f>
        <v>43.136334114121787</v>
      </c>
      <c r="E18">
        <f>AVERAGE('Well Parameters'!AU18:BE18)</f>
        <v>59.516808937467637</v>
      </c>
      <c r="F18" s="2">
        <f>AVERAGE('Well Parameters'!BQ18:CA18)</f>
        <v>62.992251762230779</v>
      </c>
      <c r="H18">
        <f>STDEV('Well Parameters'!C18:M18)/SQRT(11)</f>
        <v>1.8684876559173005</v>
      </c>
      <c r="I18">
        <f>STDEV('Well Parameters'!Y18:AI18)/SQRT(11)</f>
        <v>2.2245579018554422</v>
      </c>
      <c r="J18">
        <f>STDEV('Well Parameters'!AU18:BE18)/SQRT(11)</f>
        <v>2.2363268340452027</v>
      </c>
      <c r="K18" s="2">
        <f>STDEV('Well Parameters'!BQ18:CA18)/SQRT(11)</f>
        <v>1.4092485655671132</v>
      </c>
      <c r="M18" s="5">
        <f>TTEST('Well Parameters'!C18:M18,'Well Parameters'!Y18:AI18,2,3)</f>
        <v>2.9756011218731941E-6</v>
      </c>
      <c r="N18" s="5">
        <f>TTEST('Well Parameters'!C18:M18,'Well Parameters'!AU18:BE18,2,3)</f>
        <v>0.41338800046707458</v>
      </c>
      <c r="O18" s="5">
        <f>TTEST('Well Parameters'!C18:M18,'Well Parameters'!BQ18:CA18,2,3)</f>
        <v>0.66206521464721368</v>
      </c>
      <c r="P18" s="5">
        <f>TTEST('Well Parameters'!AU18:BE18,'Well Parameters'!Y18:AI18,2,3)</f>
        <v>4.4176995772335768E-5</v>
      </c>
      <c r="Q18" s="5">
        <f>TTEST('Well Parameters'!Y18:AI18,'Well Parameters'!BQ18:CA18,2,3)</f>
        <v>8.3611671293003443E-7</v>
      </c>
      <c r="R18" s="2">
        <f>TTEST('Well Parameters'!AU18:BE18,'Well Parameters'!BQ18:CA18,2,3)</f>
        <v>0.20618046804550211</v>
      </c>
    </row>
    <row r="19" spans="1:18" x14ac:dyDescent="0.25">
      <c r="A19" t="s">
        <v>143</v>
      </c>
      <c r="C19">
        <f>AVERAGE('Well Parameters'!C19:M19)</f>
        <v>15.594239376184674</v>
      </c>
      <c r="D19">
        <f>AVERAGE('Well Parameters'!Y19:AI19)</f>
        <v>10.00136733110908</v>
      </c>
      <c r="E19">
        <f>AVERAGE('Well Parameters'!AU19:BE19)</f>
        <v>20.017938246313612</v>
      </c>
      <c r="F19" s="2">
        <f>AVERAGE('Well Parameters'!BQ19:CA19)</f>
        <v>21.247455783845009</v>
      </c>
      <c r="H19">
        <f>STDEV('Well Parameters'!C19:M19)/SQRT(11)</f>
        <v>0.63784150582506571</v>
      </c>
      <c r="I19">
        <f>STDEV('Well Parameters'!Y19:AI19)/SQRT(11)</f>
        <v>0.68299838532852875</v>
      </c>
      <c r="J19">
        <f>STDEV('Well Parameters'!AU19:BE19)/SQRT(11)</f>
        <v>0.68979871135838733</v>
      </c>
      <c r="K19" s="2">
        <f>STDEV('Well Parameters'!BQ19:CA19)/SQRT(11)</f>
        <v>0.59128765114307968</v>
      </c>
      <c r="M19" s="5">
        <f>TTEST('Well Parameters'!C19:M19,'Well Parameters'!Y19:AI19,2,3)</f>
        <v>7.6366906422013582E-6</v>
      </c>
      <c r="N19" s="5">
        <f>TTEST('Well Parameters'!C19:M19,'Well Parameters'!AU19:BE19,2,3)</f>
        <v>1.3675234302609504E-4</v>
      </c>
      <c r="O19" s="5">
        <f>TTEST('Well Parameters'!C19:M19,'Well Parameters'!BQ19:CA19,2,3)</f>
        <v>2.5259492331078184E-6</v>
      </c>
      <c r="P19" s="5">
        <f>TTEST('Well Parameters'!AU19:BE19,'Well Parameters'!Y19:AI19,2,3)</f>
        <v>1.8640611577927149E-9</v>
      </c>
      <c r="Q19" s="5">
        <f>TTEST('Well Parameters'!Y19:AI19,'Well Parameters'!BQ19:CA19,2,3)</f>
        <v>9.2664286072180051E-11</v>
      </c>
      <c r="R19" s="2">
        <f>TTEST('Well Parameters'!AU19:BE19,'Well Parameters'!BQ19:CA19,2,3)</f>
        <v>0.19141035631806361</v>
      </c>
    </row>
    <row r="20" spans="1:18" x14ac:dyDescent="0.25">
      <c r="A20" t="s">
        <v>144</v>
      </c>
      <c r="C20">
        <f>AVERAGE('Well Parameters'!C20:M20)</f>
        <v>33.923997571375324</v>
      </c>
      <c r="D20">
        <f>AVERAGE('Well Parameters'!Y20:AI20)</f>
        <v>30.275732492464318</v>
      </c>
      <c r="E20">
        <f>AVERAGE('Well Parameters'!AU20:BE20)</f>
        <v>50.82041641956728</v>
      </c>
      <c r="F20" s="2">
        <f>AVERAGE('Well Parameters'!BQ20:CA20)</f>
        <v>50.908060663302336</v>
      </c>
      <c r="H20">
        <f>STDEV('Well Parameters'!C20:M20)/SQRT(11)</f>
        <v>1.513379131355413</v>
      </c>
      <c r="I20">
        <f>STDEV('Well Parameters'!Y20:AI20)/SQRT(11)</f>
        <v>1.5388903988567388</v>
      </c>
      <c r="J20">
        <f>STDEV('Well Parameters'!AU20:BE20)/SQRT(11)</f>
        <v>0.6773452450778078</v>
      </c>
      <c r="K20" s="2">
        <f>STDEV('Well Parameters'!BQ20:CA20)/SQRT(11)</f>
        <v>0.95930721758769633</v>
      </c>
      <c r="M20" s="5">
        <f>TTEST('Well Parameters'!C20:M20,'Well Parameters'!Y20:AI20,2,3)</f>
        <v>0.10650266308349042</v>
      </c>
      <c r="N20" s="5">
        <f>TTEST('Well Parameters'!C20:M20,'Well Parameters'!AU20:BE20,2,3)</f>
        <v>8.1456328015031391E-8</v>
      </c>
      <c r="O20" s="5">
        <f>TTEST('Well Parameters'!C20:M20,'Well Parameters'!BQ20:CA20,2,3)</f>
        <v>3.5195981532294069E-8</v>
      </c>
      <c r="P20" s="5">
        <f>TTEST('Well Parameters'!AU20:BE20,'Well Parameters'!Y20:AI20,2,3)</f>
        <v>9.1833534267307009E-9</v>
      </c>
      <c r="Q20" s="5">
        <f>TTEST('Well Parameters'!Y20:AI20,'Well Parameters'!BQ20:CA20,2,3)</f>
        <v>2.6664255517306836E-9</v>
      </c>
      <c r="R20" s="2">
        <f>TTEST('Well Parameters'!AU20:BE20,'Well Parameters'!BQ20:CA20,2,3)</f>
        <v>0.9413305602139197</v>
      </c>
    </row>
    <row r="21" spans="1:18" x14ac:dyDescent="0.25">
      <c r="M21" s="5"/>
      <c r="N21" s="5"/>
      <c r="O21" s="5"/>
      <c r="P21" s="5"/>
      <c r="Q21" s="5"/>
    </row>
    <row r="22" spans="1:18" x14ac:dyDescent="0.25">
      <c r="A22" t="s">
        <v>150</v>
      </c>
      <c r="M22" s="5"/>
      <c r="N22" s="5"/>
      <c r="O22" s="5"/>
      <c r="P22" s="5"/>
      <c r="Q22" s="5"/>
    </row>
    <row r="23" spans="1:18" x14ac:dyDescent="0.25">
      <c r="A23" t="s">
        <v>141</v>
      </c>
      <c r="C23">
        <f>AVERAGE('Well Parameters'!C23:M23)</f>
        <v>2.0645029774925527</v>
      </c>
      <c r="D23">
        <f>AVERAGE('Well Parameters'!Y23:AI23)</f>
        <v>4.2190756938065705</v>
      </c>
      <c r="E23">
        <f>AVERAGE('Well Parameters'!AU23:BE23)</f>
        <v>3.0684475873192905</v>
      </c>
      <c r="F23" s="2">
        <f>AVERAGE('Well Parameters'!BQ23:CA23)</f>
        <v>2.6923908261553335</v>
      </c>
      <c r="H23">
        <f>STDEV('Well Parameters'!C23:M23)/SQRT(11)</f>
        <v>0.15817507304771938</v>
      </c>
      <c r="I23">
        <f>STDEV('Well Parameters'!Y23:AI23)/SQRT(11)</f>
        <v>0.14778784698233929</v>
      </c>
      <c r="J23">
        <f>STDEV('Well Parameters'!AU23:BE23)/SQRT(11)</f>
        <v>7.4681844151204449E-2</v>
      </c>
      <c r="K23" s="2">
        <f>STDEV('Well Parameters'!BQ23:CA23)/SQRT(11)</f>
        <v>5.7088757957676588E-2</v>
      </c>
      <c r="M23" s="5">
        <f>TTEST('Well Parameters'!C23:M23,'Well Parameters'!Y23:AI23,2,3)</f>
        <v>3.5834189928075559E-9</v>
      </c>
      <c r="N23" s="5">
        <f>TTEST('Well Parameters'!C23:M23,'Well Parameters'!AU23:BE23,2,3)</f>
        <v>4.7806075041949294E-5</v>
      </c>
      <c r="O23" s="5">
        <f>TTEST('Well Parameters'!C23:M23,'Well Parameters'!BQ23:CA23,2,3)</f>
        <v>2.6469871829202431E-3</v>
      </c>
      <c r="P23" s="5">
        <f>TTEST('Well Parameters'!AU23:BE23,'Well Parameters'!Y23:AI23,2,3)</f>
        <v>5.0256214318541058E-6</v>
      </c>
      <c r="Q23" s="5">
        <f>TTEST('Well Parameters'!Y23:AI23,'Well Parameters'!BQ23:CA23,2,3)</f>
        <v>2.9078448863334357E-7</v>
      </c>
      <c r="R23" s="2">
        <f>TTEST('Well Parameters'!AU23:BE23,'Well Parameters'!BQ23:CA23,2,3)</f>
        <v>7.852879273087546E-4</v>
      </c>
    </row>
    <row r="24" spans="1:18" x14ac:dyDescent="0.25">
      <c r="A24" t="s">
        <v>142</v>
      </c>
      <c r="C24">
        <f>AVERAGE('Well Parameters'!C24:M24)</f>
        <v>0.74850464249682414</v>
      </c>
      <c r="D24">
        <f>AVERAGE('Well Parameters'!Y24:AI24)</f>
        <v>1.3861101801270346</v>
      </c>
      <c r="E24">
        <f>AVERAGE('Well Parameters'!AU24:BE24)</f>
        <v>1.5815847953432309</v>
      </c>
      <c r="F24" s="2">
        <f>AVERAGE('Well Parameters'!BQ24:CA24)</f>
        <v>1.5665618273651953</v>
      </c>
      <c r="H24">
        <f>STDEV('Well Parameters'!C24:M24)/SQRT(11)</f>
        <v>1.7519599767944163E-2</v>
      </c>
      <c r="I24">
        <f>STDEV('Well Parameters'!Y24:AI24)/SQRT(11)</f>
        <v>6.1612480931791135E-2</v>
      </c>
      <c r="J24">
        <f>STDEV('Well Parameters'!AU24:BE24)/SQRT(11)</f>
        <v>4.0600955848120068E-2</v>
      </c>
      <c r="K24" s="2">
        <f>STDEV('Well Parameters'!BQ24:CA24)/SQRT(11)</f>
        <v>5.9987579859082117E-2</v>
      </c>
      <c r="M24" s="5">
        <f>TTEST('Well Parameters'!C24:M24,'Well Parameters'!Y24:AI24,2,3)</f>
        <v>4.9757671092772524E-7</v>
      </c>
      <c r="N24" s="5">
        <f>TTEST('Well Parameters'!C24:M24,'Well Parameters'!AU24:BE24,2,3)</f>
        <v>3.8973267569140562E-11</v>
      </c>
      <c r="O24" s="5">
        <f>TTEST('Well Parameters'!C24:M24,'Well Parameters'!BQ24:CA24,2,3)</f>
        <v>2.4333110085815504E-8</v>
      </c>
      <c r="P24" s="5">
        <f>TTEST('Well Parameters'!AU24:BE24,'Well Parameters'!Y24:AI24,2,3)</f>
        <v>1.669262210943516E-2</v>
      </c>
      <c r="Q24" s="5">
        <f>TTEST('Well Parameters'!Y24:AI24,'Well Parameters'!BQ24:CA24,2,3)</f>
        <v>4.8775783460562223E-2</v>
      </c>
      <c r="R24" s="2">
        <f>TTEST('Well Parameters'!AU24:BE24,'Well Parameters'!BQ24:CA24,2,3)</f>
        <v>0.83808429189228806</v>
      </c>
    </row>
    <row r="25" spans="1:18" x14ac:dyDescent="0.25">
      <c r="M25" s="5"/>
      <c r="N25" s="5"/>
      <c r="O25" s="5"/>
      <c r="P25" s="5"/>
      <c r="Q25" s="5"/>
    </row>
    <row r="26" spans="1:18" x14ac:dyDescent="0.25">
      <c r="A26" t="s">
        <v>128</v>
      </c>
      <c r="B26" s="2" t="s">
        <v>18</v>
      </c>
    </row>
    <row r="27" spans="1:18" x14ac:dyDescent="0.25">
      <c r="A27" s="5">
        <v>1</v>
      </c>
      <c r="B27" s="4">
        <v>1.3543423783333299</v>
      </c>
      <c r="C27">
        <f>AVERAGE('Well Parameters'!C27:M27)</f>
        <v>131.91522058673723</v>
      </c>
      <c r="D27">
        <f>AVERAGE('Well Parameters'!Y27:AI27)</f>
        <v>56.149568817157927</v>
      </c>
      <c r="E27">
        <f>AVERAGE('Well Parameters'!AU27:BE27)</f>
        <v>136.93013568280932</v>
      </c>
      <c r="F27" s="2">
        <f>AVERAGE('Well Parameters'!BQ27:CA27)</f>
        <v>79.915762953990011</v>
      </c>
      <c r="H27">
        <f>STDEV('Well Parameters'!C27:M27)/SQRT(11)</f>
        <v>2.5480312306725708</v>
      </c>
      <c r="I27">
        <f>STDEV('Well Parameters'!Y27:AI27)/SQRT(11)</f>
        <v>2.4103071459374585</v>
      </c>
      <c r="J27">
        <f>STDEV('Well Parameters'!AU27:BE27)/SQRT(11)</f>
        <v>4.8096870325004382</v>
      </c>
      <c r="K27" s="2">
        <f>STDEV('Well Parameters'!BQ27:CA27)/SQRT(11)</f>
        <v>1.0792676077358612</v>
      </c>
    </row>
    <row r="28" spans="1:18" x14ac:dyDescent="0.25">
      <c r="A28" s="5">
        <v>2</v>
      </c>
      <c r="B28" s="4">
        <v>7.9729140033333303</v>
      </c>
      <c r="C28">
        <f>AVERAGE('Well Parameters'!C28:M28)</f>
        <v>131.64216307632216</v>
      </c>
      <c r="D28">
        <f>AVERAGE('Well Parameters'!Y28:AI28)</f>
        <v>55.654434339154882</v>
      </c>
      <c r="E28">
        <f>AVERAGE('Well Parameters'!AU28:BE28)</f>
        <v>133.3550770153366</v>
      </c>
      <c r="F28" s="2">
        <f>AVERAGE('Well Parameters'!BQ28:CA28)</f>
        <v>76.927473659964463</v>
      </c>
      <c r="H28">
        <f>STDEV('Well Parameters'!C28:M28)/SQRT(11)</f>
        <v>3.1157948292923403</v>
      </c>
      <c r="I28">
        <f>STDEV('Well Parameters'!Y28:AI28)/SQRT(11)</f>
        <v>2.6198320624618536</v>
      </c>
      <c r="J28">
        <f>STDEV('Well Parameters'!AU28:BE28)/SQRT(11)</f>
        <v>4.567174567841402</v>
      </c>
      <c r="K28" s="2">
        <f>STDEV('Well Parameters'!BQ28:CA28)/SQRT(11)</f>
        <v>1.1784777805721725</v>
      </c>
    </row>
    <row r="29" spans="1:18" x14ac:dyDescent="0.25">
      <c r="A29" s="6">
        <v>3</v>
      </c>
      <c r="B29" s="7">
        <v>14.6135856683333</v>
      </c>
      <c r="C29">
        <f>AVERAGE('Well Parameters'!C29:M29)</f>
        <v>129.7461927772718</v>
      </c>
      <c r="D29">
        <f>AVERAGE('Well Parameters'!Y29:AI29)</f>
        <v>54.983451218162081</v>
      </c>
      <c r="E29">
        <f>AVERAGE('Well Parameters'!AU29:BE29)</f>
        <v>132.17125517167233</v>
      </c>
      <c r="F29" s="2">
        <f>AVERAGE('Well Parameters'!BQ29:CA29)</f>
        <v>75.608623858288311</v>
      </c>
      <c r="H29">
        <f>STDEV('Well Parameters'!C29:M29)/SQRT(11)</f>
        <v>2.5338167661511655</v>
      </c>
      <c r="I29">
        <f>STDEV('Well Parameters'!Y29:AI29)/SQRT(11)</f>
        <v>2.3805006235540449</v>
      </c>
      <c r="J29">
        <f>STDEV('Well Parameters'!AU29:BE29)/SQRT(11)</f>
        <v>4.5544678825581073</v>
      </c>
      <c r="K29" s="2">
        <f>STDEV('Well Parameters'!BQ29:CA29)/SQRT(11)</f>
        <v>1.0619584191813558</v>
      </c>
    </row>
    <row r="30" spans="1:18" x14ac:dyDescent="0.25">
      <c r="A30" s="8">
        <v>4</v>
      </c>
      <c r="B30" s="9">
        <v>21.383477558333301</v>
      </c>
      <c r="C30">
        <f>AVERAGE('Well Parameters'!C30:M30)</f>
        <v>97.233100814747104</v>
      </c>
      <c r="D30">
        <f>AVERAGE('Well Parameters'!Y30:AI30)</f>
        <v>23.987538903849273</v>
      </c>
      <c r="E30">
        <f>AVERAGE('Well Parameters'!AU30:BE30)</f>
        <v>83.28673835313279</v>
      </c>
      <c r="F30" s="2">
        <f>AVERAGE('Well Parameters'!BQ30:CA30)</f>
        <v>32.778371097204108</v>
      </c>
      <c r="H30">
        <f>STDEV('Well Parameters'!C30:M30)/SQRT(11)</f>
        <v>3.0230430918820419</v>
      </c>
      <c r="I30">
        <f>STDEV('Well Parameters'!Y30:AI30)/SQRT(11)</f>
        <v>1.4723201901657572</v>
      </c>
      <c r="J30">
        <f>STDEV('Well Parameters'!AU30:BE30)/SQRT(11)</f>
        <v>2.7010596843492567</v>
      </c>
      <c r="K30" s="2">
        <f>STDEV('Well Parameters'!BQ30:CA30)/SQRT(11)</f>
        <v>0.72425774501641249</v>
      </c>
    </row>
    <row r="31" spans="1:18" x14ac:dyDescent="0.25">
      <c r="A31" s="5">
        <v>5</v>
      </c>
      <c r="B31" s="4">
        <v>28.001789183333301</v>
      </c>
      <c r="C31">
        <f>AVERAGE('Well Parameters'!C31:M31)</f>
        <v>103.95514344782508</v>
      </c>
      <c r="D31">
        <f>AVERAGE('Well Parameters'!Y31:AI31)</f>
        <v>24.195492976137224</v>
      </c>
      <c r="E31">
        <f>AVERAGE('Well Parameters'!AU31:BE31)</f>
        <v>85.045536316298794</v>
      </c>
      <c r="F31" s="2">
        <f>AVERAGE('Well Parameters'!BQ31:CA31)</f>
        <v>35.570589400684554</v>
      </c>
      <c r="H31">
        <f>STDEV('Well Parameters'!C31:M31)/SQRT(11)</f>
        <v>1.9404533855006711</v>
      </c>
      <c r="I31">
        <f>STDEV('Well Parameters'!Y31:AI31)/SQRT(11)</f>
        <v>1.3814389331486536</v>
      </c>
      <c r="J31">
        <f>STDEV('Well Parameters'!AU31:BE31)/SQRT(11)</f>
        <v>2.8235510805660575</v>
      </c>
      <c r="K31" s="2">
        <f>STDEV('Well Parameters'!BQ31:CA31)/SQRT(11)</f>
        <v>0.7307946923794415</v>
      </c>
    </row>
    <row r="32" spans="1:18" x14ac:dyDescent="0.25">
      <c r="A32" s="6">
        <v>6</v>
      </c>
      <c r="B32" s="7">
        <v>34.598780769999998</v>
      </c>
      <c r="C32">
        <f>AVERAGE('Well Parameters'!C32:M32)</f>
        <v>103.14207416063323</v>
      </c>
      <c r="D32">
        <f>AVERAGE('Well Parameters'!Y32:AI32)</f>
        <v>24.284609080289659</v>
      </c>
      <c r="E32">
        <f>AVERAGE('Well Parameters'!AU32:BE32)</f>
        <v>85.648525141218002</v>
      </c>
      <c r="F32" s="2">
        <f>AVERAGE('Well Parameters'!BQ32:CA32)</f>
        <v>38.134549973239977</v>
      </c>
      <c r="H32">
        <f>STDEV('Well Parameters'!C32:M32)/SQRT(11)</f>
        <v>2.1327174064855607</v>
      </c>
      <c r="I32">
        <f>STDEV('Well Parameters'!Y32:AI32)/SQRT(11)</f>
        <v>1.3057923468255623</v>
      </c>
      <c r="J32">
        <f>STDEV('Well Parameters'!AU32:BE32)/SQRT(11)</f>
        <v>2.7652377217954349</v>
      </c>
      <c r="K32" s="2">
        <f>STDEV('Well Parameters'!BQ32:CA32)/SQRT(11)</f>
        <v>0.78538220737211051</v>
      </c>
    </row>
    <row r="33" spans="1:11" x14ac:dyDescent="0.25">
      <c r="A33" s="8">
        <v>7</v>
      </c>
      <c r="B33" s="9">
        <v>41.313292563333299</v>
      </c>
      <c r="C33">
        <f>AVERAGE('Well Parameters'!C33:M33)</f>
        <v>141.91331117350202</v>
      </c>
      <c r="D33">
        <f>AVERAGE('Well Parameters'!Y33:AI33)</f>
        <v>78.162498175579557</v>
      </c>
      <c r="E33">
        <f>AVERAGE('Well Parameters'!AU33:BE33)</f>
        <v>174.26833175306407</v>
      </c>
      <c r="F33" s="2">
        <f>AVERAGE('Well Parameters'!BQ33:CA33)</f>
        <v>127.8612987195208</v>
      </c>
      <c r="H33">
        <f>STDEV('Well Parameters'!C33:M33)/SQRT(11)</f>
        <v>3.7652262423291658</v>
      </c>
      <c r="I33">
        <f>STDEV('Well Parameters'!Y33:AI33)/SQRT(11)</f>
        <v>4.2724837591823812</v>
      </c>
      <c r="J33">
        <f>STDEV('Well Parameters'!AU33:BE33)/SQRT(11)</f>
        <v>5.9675519542866624</v>
      </c>
      <c r="K33" s="2">
        <f>STDEV('Well Parameters'!BQ33:CA33)/SQRT(11)</f>
        <v>2.1721760874940248</v>
      </c>
    </row>
    <row r="34" spans="1:11" x14ac:dyDescent="0.25">
      <c r="A34" s="5">
        <v>8</v>
      </c>
      <c r="B34" s="4">
        <v>47.952924224999997</v>
      </c>
      <c r="C34">
        <f>AVERAGE('Well Parameters'!C34:M34)</f>
        <v>147.0919050979428</v>
      </c>
      <c r="D34">
        <f>AVERAGE('Well Parameters'!Y34:AI34)</f>
        <v>70.1064932738728</v>
      </c>
      <c r="E34">
        <f>AVERAGE('Well Parameters'!AU34:BE34)</f>
        <v>163.80691531123898</v>
      </c>
      <c r="F34" s="2">
        <f>AVERAGE('Well Parameters'!BQ34:CA34)</f>
        <v>117.73734807184343</v>
      </c>
      <c r="H34">
        <f>STDEV('Well Parameters'!C34:M34)/SQRT(11)</f>
        <v>3.5256552471585594</v>
      </c>
      <c r="I34">
        <f>STDEV('Well Parameters'!Y34:AI34)/SQRT(11)</f>
        <v>3.2933833799276826</v>
      </c>
      <c r="J34">
        <f>STDEV('Well Parameters'!AU34:BE34)/SQRT(11)</f>
        <v>5.3594699725743444</v>
      </c>
      <c r="K34" s="2">
        <f>STDEV('Well Parameters'!BQ34:CA34)/SQRT(11)</f>
        <v>2.6909790461741787</v>
      </c>
    </row>
    <row r="35" spans="1:11" x14ac:dyDescent="0.25">
      <c r="A35" s="6">
        <v>9</v>
      </c>
      <c r="B35" s="7">
        <v>54.585535874999998</v>
      </c>
      <c r="C35">
        <f>AVERAGE('Well Parameters'!C35:M35)</f>
        <v>148.32643148003785</v>
      </c>
      <c r="D35">
        <f>AVERAGE('Well Parameters'!Y35:AI35)</f>
        <v>71.943565006464667</v>
      </c>
      <c r="E35">
        <f>AVERAGE('Well Parameters'!AU35:BE35)</f>
        <v>161.80894291223913</v>
      </c>
      <c r="F35" s="2">
        <f>AVERAGE('Well Parameters'!BQ35:CA35)</f>
        <v>110.1834177196191</v>
      </c>
      <c r="H35">
        <f>STDEV('Well Parameters'!C35:M35)/SQRT(11)</f>
        <v>3.1748315524531754</v>
      </c>
      <c r="I35">
        <f>STDEV('Well Parameters'!Y35:AI35)/SQRT(11)</f>
        <v>3.518112959559939</v>
      </c>
      <c r="J35">
        <f>STDEV('Well Parameters'!AU35:BE35)/SQRT(11)</f>
        <v>5.4152239734085565</v>
      </c>
      <c r="K35" s="2">
        <f>STDEV('Well Parameters'!BQ35:CA35)/SQRT(11)</f>
        <v>2.7941000405678467</v>
      </c>
    </row>
    <row r="36" spans="1:11" x14ac:dyDescent="0.25">
      <c r="A36">
        <v>10</v>
      </c>
      <c r="B36" s="4">
        <v>61.336967733333303</v>
      </c>
      <c r="C36">
        <f>AVERAGE('Well Parameters'!C36:M36)</f>
        <v>98.943482308604331</v>
      </c>
      <c r="D36">
        <f>AVERAGE('Well Parameters'!Y36:AI36)</f>
        <v>14.661464065426129</v>
      </c>
      <c r="E36">
        <f>AVERAGE('Well Parameters'!AU36:BE36)</f>
        <v>71.79763708988132</v>
      </c>
      <c r="F36" s="2">
        <f>AVERAGE('Well Parameters'!BQ36:CA36)</f>
        <v>20.212939144945736</v>
      </c>
      <c r="H36">
        <f>STDEV('Well Parameters'!C36:M36)/SQRT(11)</f>
        <v>2.7408785006304615</v>
      </c>
      <c r="I36">
        <f>STDEV('Well Parameters'!Y36:AI36)/SQRT(11)</f>
        <v>0.86745058286213428</v>
      </c>
      <c r="J36">
        <f>STDEV('Well Parameters'!AU36:BE36)/SQRT(11)</f>
        <v>2.4581617099945974</v>
      </c>
      <c r="K36" s="2">
        <f>STDEV('Well Parameters'!BQ36:CA36)/SQRT(11)</f>
        <v>0.87662126915894234</v>
      </c>
    </row>
    <row r="37" spans="1:11" x14ac:dyDescent="0.25">
      <c r="A37">
        <v>11</v>
      </c>
      <c r="B37" s="4">
        <v>68.003899443333296</v>
      </c>
      <c r="C37">
        <f>AVERAGE('Well Parameters'!C37:M37)</f>
        <v>98.546473731893045</v>
      </c>
      <c r="D37">
        <f>AVERAGE('Well Parameters'!Y37:AI37)</f>
        <v>13.600603455533509</v>
      </c>
      <c r="E37">
        <f>AVERAGE('Well Parameters'!AU37:BE37)</f>
        <v>72.903643462337996</v>
      </c>
      <c r="F37" s="2">
        <f>AVERAGE('Well Parameters'!BQ37:CA37)</f>
        <v>20.554573124990092</v>
      </c>
      <c r="H37">
        <f>STDEV('Well Parameters'!C37:M37)/SQRT(11)</f>
        <v>2.2901762732375177</v>
      </c>
      <c r="I37">
        <f>STDEV('Well Parameters'!Y37:AI37)/SQRT(11)</f>
        <v>0.89130428943748619</v>
      </c>
      <c r="J37">
        <f>STDEV('Well Parameters'!AU37:BE37)/SQRT(11)</f>
        <v>2.4684355029477629</v>
      </c>
      <c r="K37" s="2">
        <f>STDEV('Well Parameters'!BQ37:CA37)/SQRT(11)</f>
        <v>0.77880426736112829</v>
      </c>
    </row>
    <row r="38" spans="1:11" x14ac:dyDescent="0.25">
      <c r="A38">
        <v>12</v>
      </c>
      <c r="B38" s="4">
        <v>74.694491194999998</v>
      </c>
      <c r="C38">
        <f>AVERAGE('Well Parameters'!C38:M38)</f>
        <v>100.92104009835977</v>
      </c>
      <c r="D38">
        <f>AVERAGE('Well Parameters'!Y38:AI38)</f>
        <v>14.168099029928316</v>
      </c>
      <c r="E38">
        <f>AVERAGE('Well Parameters'!AU38:BE38)</f>
        <v>73.906698882195272</v>
      </c>
      <c r="F38" s="2">
        <f>AVERAGE('Well Parameters'!BQ38:CA38)</f>
        <v>20.923413805429398</v>
      </c>
      <c r="H38">
        <f>STDEV('Well Parameters'!C38:M38)/SQRT(11)</f>
        <v>2.3840822933941097</v>
      </c>
      <c r="I38">
        <f>STDEV('Well Parameters'!Y38:AI38)/SQRT(11)</f>
        <v>0.68606898872766275</v>
      </c>
      <c r="J38">
        <f>STDEV('Well Parameters'!AU38:BE38)/SQRT(11)</f>
        <v>2.4319369486404399</v>
      </c>
      <c r="K38" s="2">
        <f>STDEV('Well Parameters'!BQ38:CA38)/SQRT(11)</f>
        <v>0.74896091291955957</v>
      </c>
    </row>
    <row r="40" spans="1:11" x14ac:dyDescent="0.25">
      <c r="A40" t="s">
        <v>140</v>
      </c>
      <c r="B40" s="2" t="s">
        <v>18</v>
      </c>
    </row>
    <row r="41" spans="1:11" x14ac:dyDescent="0.25">
      <c r="A41" s="5">
        <v>1</v>
      </c>
      <c r="B41" s="4">
        <v>1.3543423783333299</v>
      </c>
      <c r="C41">
        <f>AVERAGE('Well Parameters'!C41:M41)</f>
        <v>46.167416959528076</v>
      </c>
      <c r="D41">
        <f>AVERAGE('Well Parameters'!Y41:AI41)</f>
        <v>34.437489491778123</v>
      </c>
      <c r="E41">
        <f>AVERAGE('Well Parameters'!AU41:BE41)</f>
        <v>38.930538555921331</v>
      </c>
      <c r="F41" s="2">
        <f>AVERAGE('Well Parameters'!BQ41:CA41)</f>
        <v>40.647605656502371</v>
      </c>
      <c r="H41">
        <f>STDEV('Well Parameters'!C41:M41)/SQRT(11)</f>
        <v>1.6494302221607644</v>
      </c>
      <c r="I41">
        <f>STDEV('Well Parameters'!Y41:AI41)/SQRT(11)</f>
        <v>1.7574403063255417</v>
      </c>
      <c r="J41">
        <f>STDEV('Well Parameters'!AU41:BE41)/SQRT(11)</f>
        <v>1.5016055596533358</v>
      </c>
      <c r="K41" s="2">
        <f>STDEV('Well Parameters'!BQ41:CA41)/SQRT(11)</f>
        <v>0.92562408287103659</v>
      </c>
    </row>
    <row r="42" spans="1:11" x14ac:dyDescent="0.25">
      <c r="A42" s="5">
        <v>2</v>
      </c>
      <c r="B42" s="4">
        <v>7.9729140033333303</v>
      </c>
      <c r="C42">
        <f>AVERAGE('Well Parameters'!C42:M42)</f>
        <v>46.254538938012885</v>
      </c>
      <c r="D42">
        <f>AVERAGE('Well Parameters'!Y42:AI42)</f>
        <v>32.790560306578307</v>
      </c>
      <c r="E42">
        <f>AVERAGE('Well Parameters'!AU42:BE42)</f>
        <v>39.803504917832498</v>
      </c>
      <c r="F42" s="2">
        <f>AVERAGE('Well Parameters'!BQ42:CA42)</f>
        <v>41.999994724231428</v>
      </c>
      <c r="H42">
        <f>STDEV('Well Parameters'!C42:M42)/SQRT(11)</f>
        <v>1.5709322830639683</v>
      </c>
      <c r="I42">
        <f>STDEV('Well Parameters'!Y42:AI42)/SQRT(11)</f>
        <v>1.6968608045130009</v>
      </c>
      <c r="J42">
        <f>STDEV('Well Parameters'!AU42:BE42)/SQRT(11)</f>
        <v>1.6083382859134228</v>
      </c>
      <c r="K42" s="2">
        <f>STDEV('Well Parameters'!BQ42:CA42)/SQRT(11)</f>
        <v>0.89536155456820632</v>
      </c>
    </row>
    <row r="43" spans="1:11" x14ac:dyDescent="0.25">
      <c r="A43" s="6">
        <v>3</v>
      </c>
      <c r="B43" s="7">
        <v>14.6135856683333</v>
      </c>
      <c r="C43">
        <f>AVERAGE('Well Parameters'!C43:M43)</f>
        <v>46.653740143469783</v>
      </c>
      <c r="D43">
        <f>AVERAGE('Well Parameters'!Y43:AI43)</f>
        <v>32.176850550681692</v>
      </c>
      <c r="E43">
        <f>AVERAGE('Well Parameters'!AU43:BE43)</f>
        <v>39.762568599708246</v>
      </c>
      <c r="F43" s="2">
        <f>AVERAGE('Well Parameters'!BQ43:CA43)</f>
        <v>42.586787554423495</v>
      </c>
      <c r="H43">
        <f>STDEV('Well Parameters'!C43:M43)/SQRT(11)</f>
        <v>1.5510373020486672</v>
      </c>
      <c r="I43">
        <f>STDEV('Well Parameters'!Y43:AI43)/SQRT(11)</f>
        <v>1.6139199989330364</v>
      </c>
      <c r="J43">
        <f>STDEV('Well Parameters'!AU43:BE43)/SQRT(11)</f>
        <v>1.6131443786690807</v>
      </c>
      <c r="K43" s="2">
        <f>STDEV('Well Parameters'!BQ43:CA43)/SQRT(11)</f>
        <v>0.93723342527766218</v>
      </c>
    </row>
    <row r="44" spans="1:11" x14ac:dyDescent="0.25">
      <c r="A44" s="8">
        <v>4</v>
      </c>
      <c r="B44" s="9">
        <v>21.383477558333301</v>
      </c>
      <c r="C44">
        <f>AVERAGE('Well Parameters'!C44:M44)</f>
        <v>60.414662281141553</v>
      </c>
      <c r="D44">
        <f>AVERAGE('Well Parameters'!Y44:AI44)</f>
        <v>40.236424983092768</v>
      </c>
      <c r="E44">
        <f>AVERAGE('Well Parameters'!AU44:BE44)</f>
        <v>59.540137163776215</v>
      </c>
      <c r="F44" s="2">
        <f>AVERAGE('Well Parameters'!BQ44:CA44)</f>
        <v>65.4425575391856</v>
      </c>
      <c r="H44">
        <f>STDEV('Well Parameters'!C44:M44)/SQRT(11)</f>
        <v>1.9167770244966322</v>
      </c>
      <c r="I44">
        <f>STDEV('Well Parameters'!Y44:AI44)/SQRT(11)</f>
        <v>2.0617397052717847</v>
      </c>
      <c r="J44">
        <f>STDEV('Well Parameters'!AU44:BE44)/SQRT(11)</f>
        <v>2.2719523615120969</v>
      </c>
      <c r="K44" s="2">
        <f>STDEV('Well Parameters'!BQ44:CA44)/SQRT(11)</f>
        <v>1.5227113004797772</v>
      </c>
    </row>
    <row r="45" spans="1:11" x14ac:dyDescent="0.25">
      <c r="A45" s="5">
        <v>5</v>
      </c>
      <c r="B45" s="4">
        <v>28.001789183333301</v>
      </c>
      <c r="C45">
        <f>AVERAGE('Well Parameters'!C45:M45)</f>
        <v>62.204140874008637</v>
      </c>
      <c r="D45">
        <f>AVERAGE('Well Parameters'!Y45:AI45)</f>
        <v>44.067830938082174</v>
      </c>
      <c r="E45">
        <f>AVERAGE('Well Parameters'!AU45:BE45)</f>
        <v>59.401320147600444</v>
      </c>
      <c r="F45" s="2">
        <f>AVERAGE('Well Parameters'!BQ45:CA45)</f>
        <v>61.87830694137547</v>
      </c>
      <c r="H45">
        <f>STDEV('Well Parameters'!C45:M45)/SQRT(11)</f>
        <v>1.8093775195581721</v>
      </c>
      <c r="I45">
        <f>STDEV('Well Parameters'!Y45:AI45)/SQRT(11)</f>
        <v>2.2567820556556226</v>
      </c>
      <c r="J45">
        <f>STDEV('Well Parameters'!AU45:BE45)/SQRT(11)</f>
        <v>2.2071643919432176</v>
      </c>
      <c r="K45" s="2">
        <f>STDEV('Well Parameters'!BQ45:CA45)/SQRT(11)</f>
        <v>1.3896679977033553</v>
      </c>
    </row>
    <row r="46" spans="1:11" x14ac:dyDescent="0.25">
      <c r="A46" s="6">
        <v>6</v>
      </c>
      <c r="B46" s="7">
        <v>34.598780769999998</v>
      </c>
      <c r="C46">
        <f>AVERAGE('Well Parameters'!C46:M46)</f>
        <v>63.239611014414571</v>
      </c>
      <c r="D46">
        <f>AVERAGE('Well Parameters'!Y46:AI46)</f>
        <v>45.104746421190434</v>
      </c>
      <c r="E46">
        <f>AVERAGE('Well Parameters'!AU46:BE46)</f>
        <v>59.608969501026223</v>
      </c>
      <c r="F46" s="2">
        <f>AVERAGE('Well Parameters'!BQ46:CA46)</f>
        <v>61.655890806131261</v>
      </c>
      <c r="H46">
        <f>STDEV('Well Parameters'!C46:M46)/SQRT(11)</f>
        <v>1.9111910550554718</v>
      </c>
      <c r="I46">
        <f>STDEV('Well Parameters'!Y46:AI46)/SQRT(11)</f>
        <v>2.364897105635956</v>
      </c>
      <c r="J46">
        <f>STDEV('Well Parameters'!AU46:BE46)/SQRT(11)</f>
        <v>2.2461819671520615</v>
      </c>
      <c r="K46" s="2">
        <f>STDEV('Well Parameters'!BQ46:CA46)/SQRT(11)</f>
        <v>1.3365435661428136</v>
      </c>
    </row>
    <row r="47" spans="1:11" x14ac:dyDescent="0.25">
      <c r="A47" s="8">
        <v>7</v>
      </c>
      <c r="B47" s="9">
        <v>41.313292563333299</v>
      </c>
      <c r="C47">
        <f>AVERAGE('Well Parameters'!C47:M47)</f>
        <v>58.307180746789612</v>
      </c>
      <c r="D47">
        <f>AVERAGE('Well Parameters'!Y47:AI47)</f>
        <v>47.744623332776627</v>
      </c>
      <c r="E47">
        <f>AVERAGE('Well Parameters'!AU47:BE47)</f>
        <v>63.987089605914321</v>
      </c>
      <c r="F47" s="2">
        <f>AVERAGE('Well Parameters'!BQ47:CA47)</f>
        <v>60.145280681103721</v>
      </c>
      <c r="H47">
        <f>STDEV('Well Parameters'!C47:M47)/SQRT(11)</f>
        <v>1.6845490580906699</v>
      </c>
      <c r="I47">
        <f>STDEV('Well Parameters'!Y47:AI47)/SQRT(11)</f>
        <v>2.4867455096061919</v>
      </c>
      <c r="J47">
        <f>STDEV('Well Parameters'!AU47:BE47)/SQRT(11)</f>
        <v>2.3949419162510468</v>
      </c>
      <c r="K47" s="2">
        <f>STDEV('Well Parameters'!BQ47:CA47)/SQRT(11)</f>
        <v>1.3685037083680258</v>
      </c>
    </row>
    <row r="48" spans="1:11" x14ac:dyDescent="0.25">
      <c r="A48" s="5">
        <v>8</v>
      </c>
      <c r="B48" s="4">
        <v>47.952924224999997</v>
      </c>
      <c r="C48">
        <f>AVERAGE('Well Parameters'!C48:M48)</f>
        <v>57.3311050515847</v>
      </c>
      <c r="D48">
        <f>AVERAGE('Well Parameters'!Y48:AI48)</f>
        <v>43.798731431875112</v>
      </c>
      <c r="E48">
        <f>AVERAGE('Well Parameters'!AU48:BE48)</f>
        <v>58.325022988698265</v>
      </c>
      <c r="F48" s="2">
        <f>AVERAGE('Well Parameters'!BQ48:CA48)</f>
        <v>56.968276275840502</v>
      </c>
      <c r="H48">
        <f>STDEV('Well Parameters'!C48:M48)/SQRT(11)</f>
        <v>1.6244307246233041</v>
      </c>
      <c r="I48">
        <f>STDEV('Well Parameters'!Y48:AI48)/SQRT(11)</f>
        <v>2.1319938169535746</v>
      </c>
      <c r="J48">
        <f>STDEV('Well Parameters'!AU48:BE48)/SQRT(11)</f>
        <v>2.2609314304868362</v>
      </c>
      <c r="K48" s="2">
        <f>STDEV('Well Parameters'!BQ48:CA48)/SQRT(11)</f>
        <v>1.4864646539044402</v>
      </c>
    </row>
    <row r="49" spans="1:11" x14ac:dyDescent="0.25">
      <c r="A49" s="6">
        <v>9</v>
      </c>
      <c r="B49" s="7">
        <v>54.585535874999998</v>
      </c>
      <c r="C49">
        <f>AVERAGE('Well Parameters'!C49:M49)</f>
        <v>56.854366561079473</v>
      </c>
      <c r="D49">
        <f>AVERAGE('Well Parameters'!Y49:AI49)</f>
        <v>44.014649742747423</v>
      </c>
      <c r="E49">
        <f>AVERAGE('Well Parameters'!AU49:BE49)</f>
        <v>56.302048261853265</v>
      </c>
      <c r="F49" s="2">
        <f>AVERAGE('Well Parameters'!BQ49:CA49)</f>
        <v>56.149905469025107</v>
      </c>
      <c r="H49">
        <f>STDEV('Well Parameters'!C49:M49)/SQRT(11)</f>
        <v>1.6630104453751176</v>
      </c>
      <c r="I49">
        <f>STDEV('Well Parameters'!Y49:AI49)/SQRT(11)</f>
        <v>2.0821273687564381</v>
      </c>
      <c r="J49">
        <f>STDEV('Well Parameters'!AU49:BE49)/SQRT(11)</f>
        <v>2.1654648175018023</v>
      </c>
      <c r="K49" s="2">
        <f>STDEV('Well Parameters'!BQ49:CA49)/SQRT(11)</f>
        <v>1.4001322898042139</v>
      </c>
    </row>
    <row r="50" spans="1:11" x14ac:dyDescent="0.25">
      <c r="A50">
        <v>10</v>
      </c>
      <c r="B50" s="4">
        <v>61.336967733333303</v>
      </c>
      <c r="C50">
        <f>AVERAGE('Well Parameters'!C50:M50)</f>
        <v>58.02112181885245</v>
      </c>
      <c r="D50">
        <f>AVERAGE('Well Parameters'!Y50:AI50)</f>
        <v>42.622041950493909</v>
      </c>
      <c r="E50">
        <f>AVERAGE('Well Parameters'!AU50:BE50)</f>
        <v>55.756386360162246</v>
      </c>
      <c r="F50" s="2">
        <f>AVERAGE('Well Parameters'!BQ50:CA50)</f>
        <v>59.43950028095685</v>
      </c>
      <c r="H50">
        <f>STDEV('Well Parameters'!C50:M50)/SQRT(11)</f>
        <v>1.9075990348219596</v>
      </c>
      <c r="I50">
        <f>STDEV('Well Parameters'!Y50:AI50)/SQRT(11)</f>
        <v>2.1478481998547161</v>
      </c>
      <c r="J50">
        <f>STDEV('Well Parameters'!AU50:BE50)/SQRT(11)</f>
        <v>2.1753404765802147</v>
      </c>
      <c r="K50" s="2">
        <f>STDEV('Well Parameters'!BQ50:CA50)/SQRT(11)</f>
        <v>1.5046198415938636</v>
      </c>
    </row>
    <row r="51" spans="1:11" x14ac:dyDescent="0.25">
      <c r="A51">
        <v>11</v>
      </c>
      <c r="B51" s="4">
        <v>68.003899443333296</v>
      </c>
      <c r="C51">
        <f>AVERAGE('Well Parameters'!C51:M51)</f>
        <v>58.129856714581138</v>
      </c>
      <c r="D51">
        <f>AVERAGE('Well Parameters'!Y51:AI51)</f>
        <v>43.170743050372018</v>
      </c>
      <c r="E51">
        <f>AVERAGE('Well Parameters'!AU51:BE51)</f>
        <v>54.03878284279488</v>
      </c>
      <c r="F51" s="2">
        <f>AVERAGE('Well Parameters'!BQ51:CA51)</f>
        <v>55.854748223805792</v>
      </c>
      <c r="H51">
        <f>STDEV('Well Parameters'!C51:M51)/SQRT(11)</f>
        <v>1.8996348059529327</v>
      </c>
      <c r="I51">
        <f>STDEV('Well Parameters'!Y51:AI51)/SQRT(11)</f>
        <v>2.1142361256178011</v>
      </c>
      <c r="J51">
        <f>STDEV('Well Parameters'!AU51:BE51)/SQRT(11)</f>
        <v>2.1228242421392864</v>
      </c>
      <c r="K51" s="2">
        <f>STDEV('Well Parameters'!BQ51:CA51)/SQRT(11)</f>
        <v>1.5017875487122527</v>
      </c>
    </row>
    <row r="52" spans="1:11" x14ac:dyDescent="0.25">
      <c r="A52">
        <v>12</v>
      </c>
      <c r="B52" s="4">
        <v>74.694491194999998</v>
      </c>
      <c r="C52">
        <f>AVERAGE('Well Parameters'!C52:M52)</f>
        <v>57.398833305964246</v>
      </c>
      <c r="D52">
        <f>AVERAGE('Well Parameters'!Y52:AI52)</f>
        <v>44.772752364159857</v>
      </c>
      <c r="E52">
        <f>AVERAGE('Well Parameters'!AU52:BE52)</f>
        <v>54.283139548574312</v>
      </c>
      <c r="F52" s="2">
        <f>AVERAGE('Well Parameters'!BQ52:CA52)</f>
        <v>55.003209761185147</v>
      </c>
      <c r="H52">
        <f>STDEV('Well Parameters'!C52:M52)/SQRT(11)</f>
        <v>1.9192703208589093</v>
      </c>
      <c r="I52">
        <f>STDEV('Well Parameters'!Y52:AI52)/SQRT(11)</f>
        <v>2.3064807238970828</v>
      </c>
      <c r="J52">
        <f>STDEV('Well Parameters'!AU52:BE52)/SQRT(11)</f>
        <v>2.0590069596535012</v>
      </c>
      <c r="K52" s="2">
        <f>STDEV('Well Parameters'!BQ52:CA52)/SQRT(11)</f>
        <v>1.4850485040164589</v>
      </c>
    </row>
    <row r="53" spans="1:11" x14ac:dyDescent="0.25">
      <c r="B53" s="4"/>
    </row>
    <row r="55" spans="1:11" x14ac:dyDescent="0.25">
      <c r="A55" s="5"/>
      <c r="B55" s="4"/>
    </row>
    <row r="56" spans="1:11" x14ac:dyDescent="0.25">
      <c r="A56" s="5"/>
      <c r="B56" s="4"/>
    </row>
    <row r="58" spans="1:11" x14ac:dyDescent="0.25">
      <c r="A58" s="5"/>
      <c r="B58" s="4"/>
    </row>
    <row r="59" spans="1:11" x14ac:dyDescent="0.25">
      <c r="A59" s="5"/>
      <c r="B59" s="4"/>
    </row>
    <row r="61" spans="1:11" x14ac:dyDescent="0.25">
      <c r="A61" s="5"/>
      <c r="B61" s="4"/>
    </row>
    <row r="62" spans="1:11" x14ac:dyDescent="0.25">
      <c r="A62" s="5"/>
      <c r="B62" s="4"/>
    </row>
    <row r="64" spans="1:11" x14ac:dyDescent="0.25">
      <c r="A64" s="5"/>
      <c r="B64" s="4"/>
    </row>
    <row r="65" spans="1:2" x14ac:dyDescent="0.25">
      <c r="A65" s="5"/>
      <c r="B65" s="4"/>
    </row>
    <row r="66" spans="1:2" x14ac:dyDescent="0.25">
      <c r="B66" s="4"/>
    </row>
    <row r="69" spans="1:2" x14ac:dyDescent="0.25">
      <c r="A69" s="5"/>
      <c r="B69" s="4"/>
    </row>
    <row r="70" spans="1:2" x14ac:dyDescent="0.25">
      <c r="A70" s="5"/>
      <c r="B70" s="4"/>
    </row>
    <row r="72" spans="1:2" x14ac:dyDescent="0.25">
      <c r="A72" s="5"/>
      <c r="B72" s="4"/>
    </row>
    <row r="73" spans="1:2" x14ac:dyDescent="0.25">
      <c r="A73" s="5"/>
      <c r="B73" s="4"/>
    </row>
    <row r="75" spans="1:2" x14ac:dyDescent="0.25">
      <c r="A75" s="5"/>
      <c r="B75" s="4"/>
    </row>
    <row r="76" spans="1:2" x14ac:dyDescent="0.25">
      <c r="A76" s="5"/>
      <c r="B76" s="4"/>
    </row>
    <row r="78" spans="1:2" x14ac:dyDescent="0.25">
      <c r="A78" s="5"/>
      <c r="B78" s="4"/>
    </row>
    <row r="79" spans="1:2" x14ac:dyDescent="0.25">
      <c r="A79" s="5"/>
      <c r="B79" s="4"/>
    </row>
    <row r="80" spans="1:2" x14ac:dyDescent="0.25">
      <c r="B80" s="4"/>
    </row>
  </sheetData>
  <mergeCells count="3">
    <mergeCell ref="C1:F1"/>
    <mergeCell ref="H1:K1"/>
    <mergeCell ref="M1:R1"/>
  </mergeCells>
  <conditionalFormatting sqref="M7:R13 M17:R20 M23:R24">
    <cfRule type="cellIs" dxfId="1" priority="1" operator="lessThan">
      <formula>0.001</formula>
    </cfRule>
  </conditionalFormatting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82"/>
  <sheetViews>
    <sheetView topLeftCell="J1" zoomScaleNormal="100" workbookViewId="0">
      <selection activeCell="P36" sqref="P36"/>
    </sheetView>
    <sheetView tabSelected="1" topLeftCell="T1" zoomScale="90" zoomScaleNormal="90" workbookViewId="1">
      <selection activeCell="AC34" sqref="AC34"/>
    </sheetView>
  </sheetViews>
  <sheetFormatPr defaultRowHeight="15" x14ac:dyDescent="0.25"/>
  <cols>
    <col min="2" max="2" width="9.140625" style="2"/>
    <col min="6" max="6" width="10.5703125" style="2" customWidth="1"/>
    <col min="8" max="8" width="9.140625" style="14"/>
    <col min="11" max="11" width="10.28515625" customWidth="1"/>
    <col min="12" max="12" width="9.140625" style="16"/>
    <col min="13" max="13" width="12" style="5" bestFit="1" customWidth="1"/>
    <col min="14" max="14" width="9.140625" style="5"/>
    <col min="15" max="16" width="12" style="5" bestFit="1" customWidth="1"/>
    <col min="17" max="17" width="9.140625" style="5"/>
    <col min="18" max="18" width="11" style="2" bestFit="1" customWidth="1"/>
    <col min="19" max="19" width="9.140625" style="5"/>
  </cols>
  <sheetData>
    <row r="1" spans="1:36" x14ac:dyDescent="0.25">
      <c r="C1" s="24" t="s">
        <v>147</v>
      </c>
      <c r="D1" s="24"/>
      <c r="E1" s="24"/>
      <c r="F1" s="25"/>
      <c r="H1" s="24" t="s">
        <v>151</v>
      </c>
      <c r="I1" s="24"/>
      <c r="J1" s="24"/>
      <c r="K1" s="25"/>
      <c r="M1" s="24" t="s">
        <v>159</v>
      </c>
      <c r="N1" s="24"/>
      <c r="O1" s="24"/>
      <c r="P1" s="24"/>
      <c r="Q1" s="24"/>
      <c r="R1" s="24"/>
    </row>
    <row r="2" spans="1:36" x14ac:dyDescent="0.25">
      <c r="A2" t="s">
        <v>128</v>
      </c>
      <c r="C2" s="10" t="s">
        <v>148</v>
      </c>
      <c r="D2" s="10" t="s">
        <v>123</v>
      </c>
      <c r="E2" s="10" t="s">
        <v>125</v>
      </c>
      <c r="F2" s="11" t="s">
        <v>120</v>
      </c>
      <c r="H2" s="12" t="s">
        <v>148</v>
      </c>
      <c r="I2" s="13" t="s">
        <v>123</v>
      </c>
      <c r="J2" s="13" t="s">
        <v>125</v>
      </c>
      <c r="K2" s="13" t="s">
        <v>120</v>
      </c>
      <c r="M2" s="15" t="s">
        <v>153</v>
      </c>
      <c r="N2" s="15" t="s">
        <v>154</v>
      </c>
      <c r="O2" s="15" t="s">
        <v>155</v>
      </c>
      <c r="P2" s="15" t="s">
        <v>156</v>
      </c>
      <c r="Q2" s="15" t="s">
        <v>157</v>
      </c>
      <c r="R2" s="17" t="s">
        <v>158</v>
      </c>
      <c r="AJ2" t="s">
        <v>152</v>
      </c>
    </row>
    <row r="3" spans="1:36" x14ac:dyDescent="0.25">
      <c r="A3" t="s">
        <v>129</v>
      </c>
      <c r="C3">
        <f>AVERAGE('Well Parameters'!N3:X3)</f>
        <v>128.42849755913653</v>
      </c>
      <c r="D3">
        <f>AVERAGE('Well Parameters'!AJ3:AT3)</f>
        <v>54.068838173420296</v>
      </c>
      <c r="E3">
        <f>AVERAGE('Well Parameters'!BF3:BP3)</f>
        <v>127.60968455693859</v>
      </c>
      <c r="F3" s="2">
        <f>AVERAGE('Well Parameters'!CB3:CL3)</f>
        <v>75.56971847499068</v>
      </c>
    </row>
    <row r="4" spans="1:36" x14ac:dyDescent="0.25">
      <c r="A4" t="s">
        <v>130</v>
      </c>
      <c r="C4">
        <f>AVERAGE('Well Parameters'!N4:X4)</f>
        <v>98.583101808862139</v>
      </c>
      <c r="D4">
        <f>AVERAGE('Well Parameters'!AJ4:AT4)</f>
        <v>20.535939962327731</v>
      </c>
      <c r="E4">
        <f>AVERAGE('Well Parameters'!BF4:BP4)</f>
        <v>77.013999462857996</v>
      </c>
      <c r="F4" s="2">
        <f>AVERAGE('Well Parameters'!CB4:CL4)</f>
        <v>34.920065948320818</v>
      </c>
    </row>
    <row r="5" spans="1:36" x14ac:dyDescent="0.25">
      <c r="A5" t="s">
        <v>131</v>
      </c>
      <c r="C5">
        <f>AVERAGE('Well Parameters'!N5:X5)</f>
        <v>136.09862336226274</v>
      </c>
      <c r="D5">
        <f>AVERAGE('Well Parameters'!AJ5:AT5)</f>
        <v>64.701098992318961</v>
      </c>
      <c r="E5">
        <f>AVERAGE('Well Parameters'!BF5:BP5)</f>
        <v>162.78411526752868</v>
      </c>
      <c r="F5" s="2">
        <f>AVERAGE('Well Parameters'!CB5:CL5)</f>
        <v>126.39198434227356</v>
      </c>
    </row>
    <row r="6" spans="1:36" x14ac:dyDescent="0.25">
      <c r="A6" t="s">
        <v>132</v>
      </c>
      <c r="C6">
        <f>AVERAGE('Well Parameters'!N6:X6)</f>
        <v>91.862106941686065</v>
      </c>
      <c r="D6">
        <f>AVERAGE('Well Parameters'!AJ6:AT6)</f>
        <v>10.640976907820269</v>
      </c>
      <c r="E6">
        <f>AVERAGE('Well Parameters'!BF6:BP6)</f>
        <v>64.73998118510751</v>
      </c>
      <c r="F6" s="2">
        <f>AVERAGE('Well Parameters'!CB6:CL6)</f>
        <v>20.581627150431974</v>
      </c>
    </row>
    <row r="7" spans="1:36" x14ac:dyDescent="0.25">
      <c r="A7" t="s">
        <v>133</v>
      </c>
      <c r="C7">
        <f>AVERAGE('Well Parameters'!N7:X7)</f>
        <v>36.566390617450473</v>
      </c>
      <c r="D7">
        <f>AVERAGE('Well Parameters'!AJ7:AT7)</f>
        <v>43.427861265600036</v>
      </c>
      <c r="E7">
        <f>AVERAGE('Well Parameters'!BF7:BP7)</f>
        <v>62.869703371831065</v>
      </c>
      <c r="F7" s="2">
        <f>AVERAGE('Well Parameters'!CB7:CL7)</f>
        <v>54.988091324558724</v>
      </c>
      <c r="H7" s="14">
        <f>STDEV('Well Parameters'!N7:X7)/SQRT(11)</f>
        <v>1.4043897879700147</v>
      </c>
      <c r="I7">
        <f>STDEV('Well Parameters'!AJ7:AT7)/SQRT(11)</f>
        <v>2.6216894833678506</v>
      </c>
      <c r="J7">
        <f>STDEV('Well Parameters'!BF7:BP7)/SQRT(11)</f>
        <v>1.4700055193266284</v>
      </c>
      <c r="K7">
        <f>STDEV('Well Parameters'!CB7:CL7)/SQRT(11)</f>
        <v>0.87850407322250168</v>
      </c>
      <c r="M7" s="5">
        <f>TTEST('Well Parameters'!N7:X7,'Well Parameters'!AJ7:AT7,2,3)</f>
        <v>3.5426197110036542E-2</v>
      </c>
      <c r="N7" s="5">
        <f>TTEST('Well Parameters'!N7:X7,'Well Parameters'!BF7:BP7,2,3)</f>
        <v>3.6603595935221854E-11</v>
      </c>
      <c r="O7" s="5">
        <f>TTEST('Well Parameters'!N7:X7,'Well Parameters'!CB7:CL7,2,3)</f>
        <v>3.6643670464120112E-9</v>
      </c>
      <c r="P7" s="5">
        <f>TTEST('Well Parameters'!AJ7:AT7,'Well Parameters'!BF7:BP7,2,3)</f>
        <v>8.4441755686058698E-6</v>
      </c>
      <c r="Q7" s="5">
        <f>TTEST('Well Parameters'!AJ7:AT7,'Well Parameters'!CB7:CL7,2,3)</f>
        <v>1.2267967366253998E-3</v>
      </c>
      <c r="R7" s="2">
        <f>TTEST('Well Parameters'!BF7:BP7,'Well Parameters'!CB7:CL7,2,3)</f>
        <v>2.7971925603490036E-4</v>
      </c>
    </row>
    <row r="8" spans="1:36" x14ac:dyDescent="0.25">
      <c r="A8" t="s">
        <v>134</v>
      </c>
      <c r="C8">
        <f>AVERAGE('Well Parameters'!N8:X8)</f>
        <v>29.845395750274385</v>
      </c>
      <c r="D8">
        <f>AVERAGE('Well Parameters'!AJ8:AT8)</f>
        <v>33.532898211092565</v>
      </c>
      <c r="E8">
        <f>AVERAGE('Well Parameters'!BF8:BP8)</f>
        <v>50.595685094080594</v>
      </c>
      <c r="F8" s="2">
        <f>AVERAGE('Well Parameters'!CB8:CL8)</f>
        <v>40.649652526669868</v>
      </c>
      <c r="H8" s="14">
        <f>STDEV('Well Parameters'!N8:X8)/SQRT(11)</f>
        <v>1.2061287343182026</v>
      </c>
      <c r="I8">
        <f>STDEV('Well Parameters'!AJ8:AT8)/SQRT(11)</f>
        <v>2.0757711938252195</v>
      </c>
      <c r="J8">
        <f>STDEV('Well Parameters'!BF8:BP8)/SQRT(11)</f>
        <v>1.1895443328198645</v>
      </c>
      <c r="K8">
        <f>STDEV('Well Parameters'!CB8:CL8)/SQRT(11)</f>
        <v>0.73646432084422864</v>
      </c>
      <c r="M8" s="5">
        <f>TTEST('Well Parameters'!N8:X8,'Well Parameters'!AJ8:AT8,2,3)</f>
        <v>0.14400629334255954</v>
      </c>
      <c r="N8" s="5">
        <f>TTEST('Well Parameters'!N8:X8,'Well Parameters'!BF8:BP8,2,3)</f>
        <v>9.4729958252087318E-11</v>
      </c>
      <c r="O8" s="5">
        <f>TTEST('Well Parameters'!N8:X8,'Well Parameters'!CB8:CL8,2,3)</f>
        <v>8.0110688138560743E-7</v>
      </c>
      <c r="P8" s="5">
        <f>TTEST('Well Parameters'!AJ8:AT8,'Well Parameters'!BF8:BP8,2,3)</f>
        <v>2.4416981731690401E-6</v>
      </c>
      <c r="Q8" s="5">
        <f>TTEST('Well Parameters'!AJ8:AT8,'Well Parameters'!CB8:CL8,2,3)</f>
        <v>6.8805397768914919E-3</v>
      </c>
      <c r="R8" s="2">
        <f>TTEST('Well Parameters'!BF8:BP8,'Well Parameters'!CB8:CL8,2,3)</f>
        <v>1.9504846534030373E-6</v>
      </c>
    </row>
    <row r="9" spans="1:36" x14ac:dyDescent="0.25">
      <c r="A9" t="s">
        <v>135</v>
      </c>
      <c r="C9">
        <f>AVERAGE('Well Parameters'!N9:X9)</f>
        <v>6.7209948671760822</v>
      </c>
      <c r="D9">
        <f>AVERAGE('Well Parameters'!AJ9:AT9)</f>
        <v>9.8949630545074623</v>
      </c>
      <c r="E9">
        <f>AVERAGE('Well Parameters'!BF9:BP9)</f>
        <v>12.274018277750468</v>
      </c>
      <c r="F9" s="2">
        <f>AVERAGE('Well Parameters'!CB9:CL9)</f>
        <v>14.338438797888848</v>
      </c>
      <c r="H9" s="14">
        <f>STDEV('Well Parameters'!N9:X9)/SQRT(11)</f>
        <v>0.57192031933991716</v>
      </c>
      <c r="I9">
        <f>STDEV('Well Parameters'!AJ9:AT9)/SQRT(11)</f>
        <v>1.150084122908396</v>
      </c>
      <c r="J9">
        <f>STDEV('Well Parameters'!BF9:BP9)/SQRT(11)</f>
        <v>0.37583425034569956</v>
      </c>
      <c r="K9">
        <f>STDEV('Well Parameters'!CB9:CL9)/SQRT(11)</f>
        <v>0.20132144053281725</v>
      </c>
      <c r="M9" s="5">
        <f>TTEST('Well Parameters'!N9:X9,'Well Parameters'!AJ9:AT9,2,3)</f>
        <v>2.6260617579456698E-2</v>
      </c>
      <c r="N9" s="5">
        <f>TTEST('Well Parameters'!N9:X9,'Well Parameters'!BF9:BP9,2,3)</f>
        <v>2.6790053588803283E-7</v>
      </c>
      <c r="O9" s="5">
        <f>TTEST('Well Parameters'!N9:X9,'Well Parameters'!CB9:CL9,2,3)</f>
        <v>1.9570929349545054E-8</v>
      </c>
      <c r="P9" s="5">
        <f>TTEST('Well Parameters'!AJ9:AT9,'Well Parameters'!BF9:BP9,2,3)</f>
        <v>7.2610651567590168E-2</v>
      </c>
      <c r="Q9" s="5">
        <f>TTEST('Well Parameters'!AJ9:AT9,'Well Parameters'!CB9:CL9,2,3)</f>
        <v>3.1052556112234854E-3</v>
      </c>
      <c r="R9" s="2">
        <f>TTEST('Well Parameters'!BF9:BP9,'Well Parameters'!CB9:CL9,2,3)</f>
        <v>2.0383296595198567E-4</v>
      </c>
    </row>
    <row r="10" spans="1:36" x14ac:dyDescent="0.25">
      <c r="A10" t="s">
        <v>136</v>
      </c>
      <c r="C10">
        <f>AVERAGE('Well Parameters'!N10:X10)</f>
        <v>44.236516420576699</v>
      </c>
      <c r="D10">
        <f>AVERAGE('Well Parameters'!AJ10:AT10)</f>
        <v>54.060122084498694</v>
      </c>
      <c r="E10">
        <f>AVERAGE('Well Parameters'!BF10:BP10)</f>
        <v>98.044134082421124</v>
      </c>
      <c r="F10" s="2">
        <f>AVERAGE('Well Parameters'!CB10:CL10)</f>
        <v>105.81035719184159</v>
      </c>
      <c r="H10" s="14">
        <f>STDEV('Well Parameters'!N10:X10)/SQRT(11)</f>
        <v>1.1914484936366534</v>
      </c>
      <c r="I10">
        <f>STDEV('Well Parameters'!AJ10:AT10)/SQRT(11)</f>
        <v>2.8048583004521284</v>
      </c>
      <c r="J10">
        <f>STDEV('Well Parameters'!BF10:BP10)/SQRT(11)</f>
        <v>2.3637903961230391</v>
      </c>
      <c r="K10">
        <f>STDEV('Well Parameters'!CB10:CL10)/SQRT(11)</f>
        <v>1.515441197087392</v>
      </c>
      <c r="M10" s="5">
        <f>TTEST('Well Parameters'!N10:X10,'Well Parameters'!AJ10:AT10,2,3)</f>
        <v>6.3825338793548781E-3</v>
      </c>
      <c r="N10" s="5">
        <f>TTEST('Well Parameters'!N10:X10,'Well Parameters'!BF10:BP10,2,3)</f>
        <v>3.2954140010675883E-12</v>
      </c>
      <c r="O10" s="5">
        <f>TTEST('Well Parameters'!N10:X10,'Well Parameters'!CB10:CL10,2,3)</f>
        <v>6.1182038722358812E-18</v>
      </c>
      <c r="P10" s="5">
        <f>TTEST('Well Parameters'!AJ10:AT10,'Well Parameters'!BF10:BP10,2,3)</f>
        <v>1.9686106407416886E-10</v>
      </c>
      <c r="Q10" s="5">
        <f>TTEST('Well Parameters'!AJ10:AT10,'Well Parameters'!CB10:CL10,2,3)</f>
        <v>4.3138021599434448E-11</v>
      </c>
      <c r="R10" s="2">
        <f>TTEST('Well Parameters'!BF10:BP10,'Well Parameters'!CB10:CL10,2,3)</f>
        <v>1.3203219261524712E-2</v>
      </c>
    </row>
    <row r="11" spans="1:36" x14ac:dyDescent="0.25">
      <c r="A11" t="s">
        <v>137</v>
      </c>
      <c r="C11">
        <f>AVERAGE('Well Parameters'!N11:X11)</f>
        <v>7.6701258031262336</v>
      </c>
      <c r="D11">
        <f>AVERAGE('Well Parameters'!AJ11:AT11)</f>
        <v>10.632260818898654</v>
      </c>
      <c r="E11">
        <f>AVERAGE('Well Parameters'!BF11:BP11)</f>
        <v>35.174430710590066</v>
      </c>
      <c r="F11" s="2">
        <f>AVERAGE('Well Parameters'!CB11:CL11)</f>
        <v>50.82226586728288</v>
      </c>
      <c r="H11" s="14">
        <f>STDEV('Well Parameters'!N11:X11)/SQRT(11)</f>
        <v>0.93699602510564184</v>
      </c>
      <c r="I11">
        <f>STDEV('Well Parameters'!AJ11:AT11)/SQRT(11)</f>
        <v>2.3259882593375276</v>
      </c>
      <c r="J11">
        <f>STDEV('Well Parameters'!BF11:BP11)/SQRT(11)</f>
        <v>1.9822580732457125</v>
      </c>
      <c r="K11">
        <f>STDEV('Well Parameters'!CB11:CL11)/SQRT(11)</f>
        <v>1.193077788353968</v>
      </c>
      <c r="M11" s="5">
        <f>TTEST('Well Parameters'!N11:X11,'Well Parameters'!AJ11:AT11,2,3)</f>
        <v>0.25840737611064768</v>
      </c>
      <c r="N11" s="5">
        <f>TTEST('Well Parameters'!N11:X11,'Well Parameters'!BF11:BP11,2,3)</f>
        <v>4.279740592703885E-9</v>
      </c>
      <c r="O11" s="5">
        <f>TTEST('Well Parameters'!N11:X11,'Well Parameters'!CB11:CL11,2,3)</f>
        <v>5.335165555289646E-17</v>
      </c>
      <c r="P11" s="5">
        <f>TTEST('Well Parameters'!AJ11:AT11,'Well Parameters'!BF11:BP11,2,3)</f>
        <v>1.3117720570206171E-7</v>
      </c>
      <c r="Q11" s="5">
        <f>TTEST('Well Parameters'!AJ11:AT11,'Well Parameters'!CB11:CL11,2,3)</f>
        <v>1.479010320993856E-10</v>
      </c>
      <c r="R11" s="2">
        <f>TTEST('Well Parameters'!BF11:BP11,'Well Parameters'!CB11:CL11,2,3)</f>
        <v>3.9952266253851084E-6</v>
      </c>
    </row>
    <row r="12" spans="1:36" x14ac:dyDescent="0.25">
      <c r="A12" t="s">
        <v>138</v>
      </c>
      <c r="C12">
        <f>AVERAGE('Well Parameters'!N12:X12)</f>
        <v>91.862106941686065</v>
      </c>
      <c r="D12">
        <f>AVERAGE('Well Parameters'!AJ12:AT12)</f>
        <v>10.640976907820269</v>
      </c>
      <c r="E12">
        <f>AVERAGE('Well Parameters'!BF12:BP12)</f>
        <v>64.73998118510751</v>
      </c>
      <c r="F12" s="2">
        <f>AVERAGE('Well Parameters'!CB12:CL12)</f>
        <v>20.581627150431974</v>
      </c>
      <c r="H12" s="14">
        <f>STDEV('Well Parameters'!N12:X12)/SQRT(11)</f>
        <v>4.2828688297448805</v>
      </c>
      <c r="I12">
        <f>STDEV('Well Parameters'!AJ12:AT12)/SQRT(11)</f>
        <v>2.8792432852127248</v>
      </c>
      <c r="J12">
        <f>STDEV('Well Parameters'!BF12:BP12)/SQRT(11)</f>
        <v>1.5253551050248377</v>
      </c>
      <c r="K12">
        <f>STDEV('Well Parameters'!CB12:CL12)/SQRT(11)</f>
        <v>0.95101352164477349</v>
      </c>
      <c r="M12" s="5">
        <f>TTEST('Well Parameters'!N12:X12,'Well Parameters'!AJ12:AT12,2,3)</f>
        <v>9.0269768345190997E-12</v>
      </c>
      <c r="N12" s="5">
        <f>TTEST('Well Parameters'!N12:X12,'Well Parameters'!BF12:BP12,2,3)</f>
        <v>5.5403447333607335E-5</v>
      </c>
      <c r="O12" s="5">
        <f>TTEST('Well Parameters'!N12:X12,'Well Parameters'!CB12:CL12,2,3)</f>
        <v>4.9963731987952019E-9</v>
      </c>
      <c r="P12" s="5">
        <f>TTEST('Well Parameters'!AJ12:AT12,'Well Parameters'!BF12:BP12,2,3)</f>
        <v>3.7201037266935632E-11</v>
      </c>
      <c r="Q12" s="5">
        <f>TTEST('Well Parameters'!AJ12:AT12,'Well Parameters'!CB12:CL12,2,3)</f>
        <v>6.4970121453031002E-3</v>
      </c>
      <c r="R12" s="2">
        <f>TTEST('Well Parameters'!BF12:BP12,'Well Parameters'!CB12:CL12,2,3)</f>
        <v>1.4124147683267921E-14</v>
      </c>
    </row>
    <row r="13" spans="1:36" x14ac:dyDescent="0.25">
      <c r="A13" t="s">
        <v>139</v>
      </c>
      <c r="C13">
        <f>AVERAGE('Well Parameters'!N13:X13)</f>
        <v>6.151426926989231</v>
      </c>
      <c r="D13">
        <f>AVERAGE('Well Parameters'!AJ13:AT13)</f>
        <v>21.518108540796845</v>
      </c>
      <c r="E13">
        <f>AVERAGE('Well Parameters'!BF13:BP13)</f>
        <v>27.628483391632855</v>
      </c>
      <c r="F13" s="2">
        <f>AVERAGE('Well Parameters'!CB13:CL13)</f>
        <v>67.371556037582636</v>
      </c>
      <c r="H13" s="14">
        <f>STDEV('Well Parameters'!N13:X13)/SQRT(11)</f>
        <v>0.87175043912401973</v>
      </c>
      <c r="I13">
        <f>STDEV('Well Parameters'!AJ13:AT13)/SQRT(11)</f>
        <v>4.3730280305415681</v>
      </c>
      <c r="J13">
        <f>STDEV('Well Parameters'!BF13:BP13)/SQRT(11)</f>
        <v>1.5500300202536703</v>
      </c>
      <c r="K13">
        <f>STDEV('Well Parameters'!CB13:CL13)/SQRT(11)</f>
        <v>1.7428234212970928</v>
      </c>
      <c r="M13" s="5">
        <f>TTEST('Well Parameters'!N13:X13,'Well Parameters'!AJ13:AT13,2,3)</f>
        <v>5.6140087636016118E-3</v>
      </c>
      <c r="N13" s="5">
        <f>TTEST('Well Parameters'!N13:X13,'Well Parameters'!BF13:BP13,2,3)</f>
        <v>2.2537095852169643E-9</v>
      </c>
      <c r="O13" s="5">
        <f>TTEST('Well Parameters'!N13:X13,'Well Parameters'!CB13:CL13,2,3)</f>
        <v>6.7865592944648933E-15</v>
      </c>
      <c r="P13" s="5">
        <f>TTEST('Well Parameters'!AJ13:AT13,'Well Parameters'!BF13:BP13,2,3)</f>
        <v>0.21152018856099236</v>
      </c>
      <c r="Q13" s="5">
        <f>TTEST('Well Parameters'!AJ13:AT13,'Well Parameters'!CB13:CL13,2,3)</f>
        <v>2.2880057353206803E-7</v>
      </c>
      <c r="R13" s="2">
        <f>TTEST('Well Parameters'!BF13:BP13,'Well Parameters'!CB13:CL13,2,3)</f>
        <v>2.8795219810133278E-13</v>
      </c>
    </row>
    <row r="16" spans="1:36" x14ac:dyDescent="0.25">
      <c r="A16" t="s">
        <v>140</v>
      </c>
    </row>
    <row r="17" spans="1:18" x14ac:dyDescent="0.25">
      <c r="A17" t="s">
        <v>141</v>
      </c>
      <c r="C17">
        <f>AVERAGE('Well Parameters'!N17:X17)</f>
        <v>47.065420338077089</v>
      </c>
      <c r="D17">
        <f>AVERAGE('Well Parameters'!AJ17:AT17)</f>
        <v>40.970565069899891</v>
      </c>
      <c r="E17">
        <f>AVERAGE('Well Parameters'!BF17:BP17)</f>
        <v>34.857179762807476</v>
      </c>
      <c r="F17" s="2">
        <f>AVERAGE('Well Parameters'!CB17:CL17)</f>
        <v>41.166087695245864</v>
      </c>
      <c r="H17" s="14">
        <f>STDEV('Well Parameters'!N17:X17)/SQRT(11)</f>
        <v>1.9324940951020528</v>
      </c>
      <c r="I17">
        <f>STDEV('Well Parameters'!AJ17:AT17)/SQRT(11)</f>
        <v>2.3504540448584326</v>
      </c>
      <c r="J17">
        <f>STDEV('Well Parameters'!BF17:BP17)/SQRT(11)</f>
        <v>1.1869735892929703</v>
      </c>
      <c r="K17">
        <f>STDEV('Well Parameters'!CB17:CL17)/SQRT(11)</f>
        <v>1.2912529108030013</v>
      </c>
      <c r="M17" s="5">
        <f>TTEST('Well Parameters'!N17:X17,'Well Parameters'!AJ17:AT17,2,3)</f>
        <v>5.944196649019879E-2</v>
      </c>
      <c r="N17" s="5">
        <f>TTEST('Well Parameters'!N17:X17,'Well Parameters'!BF17:BP17,2,3)</f>
        <v>5.3701144506615265E-5</v>
      </c>
      <c r="O17" s="5">
        <f>TTEST('Well Parameters'!N17:X17,'Well Parameters'!CB17:CL17,2,3)</f>
        <v>2.0933056302815049E-2</v>
      </c>
      <c r="P17" s="5">
        <f>TTEST('Well Parameters'!AJ17:AT17,'Well Parameters'!BF17:BP17,2,3)</f>
        <v>3.4955984570952003E-2</v>
      </c>
      <c r="Q17" s="5">
        <f>TTEST('Well Parameters'!AJ17:AT17,'Well Parameters'!CB17:CL17,2,3)</f>
        <v>0.94281022166259243</v>
      </c>
      <c r="R17" s="2">
        <f>TTEST('Well Parameters'!BF17:BP17,'Well Parameters'!CB17:CL17,2,3)</f>
        <v>1.8166390494652211E-3</v>
      </c>
    </row>
    <row r="18" spans="1:18" x14ac:dyDescent="0.25">
      <c r="A18" t="s">
        <v>142</v>
      </c>
      <c r="C18">
        <f>AVERAGE('Well Parameters'!N18:X18)</f>
        <v>63.054702132761456</v>
      </c>
      <c r="D18">
        <f>AVERAGE('Well Parameters'!AJ18:AT18)</f>
        <v>50.112945412977631</v>
      </c>
      <c r="E18">
        <f>AVERAGE('Well Parameters'!BF18:BP18)</f>
        <v>55.077468638148069</v>
      </c>
      <c r="F18" s="2">
        <f>AVERAGE('Well Parameters'!CB18:CL18)</f>
        <v>62.730772108371255</v>
      </c>
      <c r="H18" s="14">
        <f>STDEV('Well Parameters'!N18:X18)/SQRT(11)</f>
        <v>2.7310352154736877</v>
      </c>
      <c r="I18">
        <f>STDEV('Well Parameters'!AJ18:AT18)/SQRT(11)</f>
        <v>2.8557183887558812</v>
      </c>
      <c r="J18">
        <f>STDEV('Well Parameters'!BF18:BP18)/SQRT(11)</f>
        <v>1.7978195988181167</v>
      </c>
      <c r="K18">
        <f>STDEV('Well Parameters'!CB18:CL18)/SQRT(11)</f>
        <v>1.911497298077887</v>
      </c>
      <c r="M18" s="5">
        <f>TTEST('Well Parameters'!N18:X18,'Well Parameters'!AJ18:AT18,2,3)</f>
        <v>3.7928398482377367E-3</v>
      </c>
      <c r="N18" s="5">
        <f>TTEST('Well Parameters'!N18:X18,'Well Parameters'!BF18:BP18,2,3)</f>
        <v>2.5738138708354247E-2</v>
      </c>
      <c r="O18" s="5">
        <f>TTEST('Well Parameters'!N18:X18,'Well Parameters'!CB18:CL18,2,3)</f>
        <v>0.92366832222491102</v>
      </c>
      <c r="P18" s="5">
        <f>TTEST('Well Parameters'!AJ18:AT18,'Well Parameters'!BF18:BP18,2,3)</f>
        <v>0.15966930816714756</v>
      </c>
      <c r="Q18" s="5">
        <f>TTEST('Well Parameters'!AJ18:AT18,'Well Parameters'!CB18:CL18,2,3)</f>
        <v>1.8199850848182749E-3</v>
      </c>
      <c r="R18" s="2">
        <f>TTEST('Well Parameters'!BF18:BP18,'Well Parameters'!CB18:CL18,2,3)</f>
        <v>8.5555704068602228E-3</v>
      </c>
    </row>
    <row r="19" spans="1:18" x14ac:dyDescent="0.25">
      <c r="A19" t="s">
        <v>143</v>
      </c>
      <c r="C19">
        <f>AVERAGE('Well Parameters'!N19:X19)</f>
        <v>15.989281794684365</v>
      </c>
      <c r="D19">
        <f>AVERAGE('Well Parameters'!AJ19:AT19)</f>
        <v>9.1423803430777522</v>
      </c>
      <c r="E19">
        <f>AVERAGE('Well Parameters'!BF19:BP19)</f>
        <v>20.220288875340589</v>
      </c>
      <c r="F19" s="2">
        <f>AVERAGE('Well Parameters'!CB19:CL19)</f>
        <v>21.564684413125391</v>
      </c>
      <c r="H19" s="14">
        <f>STDEV('Well Parameters'!N19:X19)/SQRT(11)</f>
        <v>0.9744075156943578</v>
      </c>
      <c r="I19">
        <f>STDEV('Well Parameters'!AJ19:AT19)/SQRT(11)</f>
        <v>0.66615040253470192</v>
      </c>
      <c r="J19">
        <f>STDEV('Well Parameters'!BF19:BP19)/SQRT(11)</f>
        <v>0.71984436152791198</v>
      </c>
      <c r="K19">
        <f>STDEV('Well Parameters'!CB19:CL19)/SQRT(11)</f>
        <v>0.64143915005560492</v>
      </c>
      <c r="M19" s="5">
        <f>TTEST('Well Parameters'!N19:X19,'Well Parameters'!AJ19:AT19,2,3)</f>
        <v>1.8270961638915378E-5</v>
      </c>
      <c r="N19" s="5">
        <f>TTEST('Well Parameters'!N19:X19,'Well Parameters'!BF19:BP19,2,3)</f>
        <v>2.5300115459641363E-3</v>
      </c>
      <c r="O19" s="5">
        <f>TTEST('Well Parameters'!N19:X19,'Well Parameters'!CB19:CL19,2,3)</f>
        <v>1.6656278943969315E-4</v>
      </c>
      <c r="P19" s="5">
        <f>TTEST('Well Parameters'!AJ19:AT19,'Well Parameters'!BF19:BP19,2,3)</f>
        <v>4.2184466594611596E-10</v>
      </c>
      <c r="Q19" s="5">
        <f>TTEST('Well Parameters'!AJ19:AT19,'Well Parameters'!CB19:CL19,2,3)</f>
        <v>1.8452511716030942E-11</v>
      </c>
      <c r="R19" s="2">
        <f>TTEST('Well Parameters'!BF19:BP19,'Well Parameters'!CB19:CL19,2,3)</f>
        <v>0.17870620432115814</v>
      </c>
    </row>
    <row r="20" spans="1:18" x14ac:dyDescent="0.25">
      <c r="A20" t="s">
        <v>144</v>
      </c>
      <c r="C20">
        <f>AVERAGE('Well Parameters'!N20:X20)</f>
        <v>33.938013012930519</v>
      </c>
      <c r="D20">
        <f>AVERAGE('Well Parameters'!AJ20:AT20)</f>
        <v>22.384629878502622</v>
      </c>
      <c r="E20">
        <f>AVERAGE('Well Parameters'!BF20:BP20)</f>
        <v>58.126655932798194</v>
      </c>
      <c r="F20" s="2">
        <f>AVERAGE('Well Parameters'!CB20:CL20)</f>
        <v>52.440023630254629</v>
      </c>
      <c r="H20" s="14">
        <f>STDEV('Well Parameters'!N20:X20)/SQRT(11)</f>
        <v>1.4780756300363589</v>
      </c>
      <c r="I20">
        <f>STDEV('Well Parameters'!AJ20:AT20)/SQRT(11)</f>
        <v>1.1485603303844854</v>
      </c>
      <c r="J20">
        <f>STDEV('Well Parameters'!BF20:BP20)/SQRT(11)</f>
        <v>1.4795040949933955</v>
      </c>
      <c r="K20">
        <f>STDEV('Well Parameters'!CB20:CL20)/SQRT(11)</f>
        <v>0.51047127375554069</v>
      </c>
      <c r="M20" s="5">
        <f>TTEST('Well Parameters'!N20:X20,'Well Parameters'!AJ20:AT20,2,3)</f>
        <v>6.466633589096072E-6</v>
      </c>
      <c r="N20" s="5">
        <f>TTEST('Well Parameters'!N20:X20,'Well Parameters'!BF20:BP20,2,3)</f>
        <v>2.5986641782513608E-10</v>
      </c>
      <c r="O20" s="5">
        <f>TTEST('Well Parameters'!N20:X20,'Well Parameters'!CB20:CL20,2,3)</f>
        <v>4.2113058177940691E-8</v>
      </c>
      <c r="P20" s="5">
        <f>TTEST('Well Parameters'!AJ20:AT20,'Well Parameters'!BF20:BP20,2,3)</f>
        <v>8.815941371626288E-14</v>
      </c>
      <c r="Q20" s="5">
        <f>TTEST('Well Parameters'!AJ20:AT20,'Well Parameters'!CB20:CL20,2,3)</f>
        <v>1.2472093115674687E-12</v>
      </c>
      <c r="R20" s="2">
        <f>TTEST('Well Parameters'!BF20:BP20,'Well Parameters'!CB20:CL20,2,3)</f>
        <v>3.2806638527379836E-3</v>
      </c>
    </row>
    <row r="22" spans="1:18" x14ac:dyDescent="0.25">
      <c r="A22" t="s">
        <v>150</v>
      </c>
    </row>
    <row r="23" spans="1:18" x14ac:dyDescent="0.25">
      <c r="A23" t="s">
        <v>141</v>
      </c>
      <c r="C23">
        <f>AVERAGE('Well Parameters'!N23:X23)</f>
        <v>2.3667463341832304</v>
      </c>
      <c r="D23">
        <f>AVERAGE('Well Parameters'!AJ23:AT23)</f>
        <v>4.8496393246072191</v>
      </c>
      <c r="E23">
        <f>AVERAGE('Well Parameters'!BF23:BP23)</f>
        <v>3.1374473626144881</v>
      </c>
      <c r="F23" s="2">
        <f>AVERAGE('Well Parameters'!CB23:CL23)</f>
        <v>2.56489675390509</v>
      </c>
      <c r="H23" s="14">
        <f>STDEV('Well Parameters'!N23:X23)/SQRT(11)</f>
        <v>0.16728512265158049</v>
      </c>
      <c r="I23">
        <f>STDEV('Well Parameters'!AJ23:AT23)/SQRT(11)</f>
        <v>0.23913828208079019</v>
      </c>
      <c r="J23">
        <f>STDEV('Well Parameters'!BF23:BP23)/SQRT(11)</f>
        <v>0.10374894717069051</v>
      </c>
      <c r="K23">
        <f>STDEV('Well Parameters'!CB23:CL23)/SQRT(11)</f>
        <v>6.0548533495303224E-2</v>
      </c>
      <c r="M23" s="5">
        <f>TTEST('Well Parameters'!N23:X23,'Well Parameters'!AJ23:AT23,2,3)</f>
        <v>1.055289128578733E-7</v>
      </c>
      <c r="N23" s="5">
        <f>TTEST('Well Parameters'!N23:X23,'Well Parameters'!BF23:BP23,2,3)</f>
        <v>1.1475752721786484E-3</v>
      </c>
      <c r="O23" s="5">
        <f>TTEST('Well Parameters'!N23:X23,'Well Parameters'!CB23:CL23,2,3)</f>
        <v>0.2862024365479473</v>
      </c>
      <c r="P23" s="5">
        <f>TTEST('Well Parameters'!AJ23:AT23,'Well Parameters'!BF23:BP23,2,3)</f>
        <v>1.4261494055062467E-5</v>
      </c>
      <c r="Q23" s="5">
        <f>TTEST('Well Parameters'!AJ23:AT23,'Well Parameters'!CB23:CL23,2,3)</f>
        <v>1.3115399163348317E-6</v>
      </c>
      <c r="R23" s="2">
        <f>TTEST('Well Parameters'!BF23:BP23,'Well Parameters'!CB23:CL23,2,3)</f>
        <v>2.0672153640656138E-4</v>
      </c>
    </row>
    <row r="24" spans="1:18" x14ac:dyDescent="0.25">
      <c r="A24" t="s">
        <v>142</v>
      </c>
      <c r="C24">
        <f>AVERAGE('Well Parameters'!N24:X24)</f>
        <v>0.70704590784531773</v>
      </c>
      <c r="D24">
        <f>AVERAGE('Well Parameters'!AJ24:AT24)</f>
        <v>1.096538258753526</v>
      </c>
      <c r="E24">
        <f>AVERAGE('Well Parameters'!BF24:BP24)</f>
        <v>1.7851317715480548</v>
      </c>
      <c r="F24" s="2">
        <f>AVERAGE('Well Parameters'!CB24:CL24)</f>
        <v>1.7032084173125919</v>
      </c>
      <c r="H24" s="14">
        <f>STDEV('Well Parameters'!N24:X24)/SQRT(11)</f>
        <v>1.7085225368604767E-2</v>
      </c>
      <c r="I24">
        <f>STDEV('Well Parameters'!AJ24:AT24)/SQRT(11)</f>
        <v>5.8288096458098085E-2</v>
      </c>
      <c r="J24">
        <f>STDEV('Well Parameters'!BF24:BP24)/SQRT(11)</f>
        <v>2.0509212829993705E-2</v>
      </c>
      <c r="K24">
        <f>STDEV('Well Parameters'!CB24:CL24)/SQRT(11)</f>
        <v>5.9550787518087067E-2</v>
      </c>
      <c r="M24" s="5">
        <f>TTEST('Well Parameters'!N24:X24,'Well Parameters'!AJ24:AT24,2,3)</f>
        <v>3.7487078480440586E-5</v>
      </c>
      <c r="N24" s="5">
        <f>TTEST('Well Parameters'!N24:X24,'Well Parameters'!BF24:BP24,2,3)</f>
        <v>3.6291847205727864E-20</v>
      </c>
      <c r="O24" s="5">
        <f>TTEST('Well Parameters'!N24:X24,'Well Parameters'!CB24:CL24,2,3)</f>
        <v>2.6409447243103638E-9</v>
      </c>
      <c r="P24" s="5">
        <f>TTEST('Well Parameters'!AJ24:AT24,'Well Parameters'!BF24:BP24,2,3)</f>
        <v>7.7760012010810357E-8</v>
      </c>
      <c r="Q24" s="5">
        <f>TTEST('Well Parameters'!AJ24:AT24,'Well Parameters'!CB24:CL24,2,3)</f>
        <v>4.8571209945102696E-7</v>
      </c>
      <c r="R24" s="2">
        <f>TTEST('Well Parameters'!BF24:BP24,'Well Parameters'!CB24:CL24,2,3)</f>
        <v>0.21712472510745665</v>
      </c>
    </row>
    <row r="26" spans="1:18" x14ac:dyDescent="0.25">
      <c r="A26" t="s">
        <v>128</v>
      </c>
      <c r="B26" s="2" t="s">
        <v>18</v>
      </c>
    </row>
    <row r="27" spans="1:18" x14ac:dyDescent="0.25">
      <c r="A27" s="5">
        <v>1</v>
      </c>
      <c r="B27" s="4">
        <v>1.3543423783333299</v>
      </c>
      <c r="C27">
        <f>AVERAGE('Well Parameters'!N27:X27)</f>
        <v>133.00986217679642</v>
      </c>
      <c r="D27">
        <f>AVERAGE('Well Parameters'!AJ27:AT27)</f>
        <v>53.904624522360514</v>
      </c>
      <c r="E27">
        <f>AVERAGE('Well Parameters'!BF27:BP27)</f>
        <v>131.15054066890366</v>
      </c>
      <c r="F27" s="2">
        <f>AVERAGE('Well Parameters'!CB27:CL27)</f>
        <v>78.017284447047814</v>
      </c>
      <c r="H27" s="14">
        <f>STDEV('Well Parameters'!N27:X27)/SQRT(11)</f>
        <v>5.523083597110098</v>
      </c>
      <c r="I27">
        <f>STDEV('Well Parameters'!AJ27:AT27)/SQRT(11)</f>
        <v>4.5430669082864448</v>
      </c>
      <c r="J27">
        <f>STDEV('Well Parameters'!BF27:BP27)/SQRT(11)</f>
        <v>2.9650877092760095</v>
      </c>
      <c r="K27">
        <f>STDEV('Well Parameters'!CB27:CL27)/SQRT(11)</f>
        <v>1.1654874269740483</v>
      </c>
    </row>
    <row r="28" spans="1:18" x14ac:dyDescent="0.25">
      <c r="A28" s="5">
        <v>2</v>
      </c>
      <c r="B28" s="4">
        <v>7.9729140033333303</v>
      </c>
      <c r="C28">
        <f>AVERAGE('Well Parameters'!N28:X28)</f>
        <v>127.24820870536882</v>
      </c>
      <c r="D28">
        <f>AVERAGE('Well Parameters'!AJ28:AT28)</f>
        <v>55.039125972233563</v>
      </c>
      <c r="E28">
        <f>AVERAGE('Well Parameters'!BF28:BP28)</f>
        <v>126.53451152831752</v>
      </c>
      <c r="F28" s="2">
        <f>AVERAGE('Well Parameters'!CB28:CL28)</f>
        <v>74.856221574333006</v>
      </c>
      <c r="H28" s="14">
        <f>STDEV('Well Parameters'!N28:X28)/SQRT(11)</f>
        <v>5.2755706955238297</v>
      </c>
      <c r="I28">
        <f>STDEV('Well Parameters'!AJ28:AT28)/SQRT(11)</f>
        <v>3.9038437989618395</v>
      </c>
      <c r="J28">
        <f>STDEV('Well Parameters'!BF28:BP28)/SQRT(11)</f>
        <v>2.7728350811298852</v>
      </c>
      <c r="K28">
        <f>STDEV('Well Parameters'!CB28:CL28)/SQRT(11)</f>
        <v>1.1460661809259587</v>
      </c>
    </row>
    <row r="29" spans="1:18" x14ac:dyDescent="0.25">
      <c r="A29" s="6">
        <v>3</v>
      </c>
      <c r="B29" s="7">
        <v>14.6135856683333</v>
      </c>
      <c r="C29">
        <f>AVERAGE('Well Parameters'!N29:X29)</f>
        <v>125.02742179524429</v>
      </c>
      <c r="D29">
        <f>AVERAGE('Well Parameters'!AJ29:AT29)</f>
        <v>53.262764025666819</v>
      </c>
      <c r="E29">
        <f>AVERAGE('Well Parameters'!BF29:BP29)</f>
        <v>125.14400147359456</v>
      </c>
      <c r="F29" s="2">
        <f>AVERAGE('Well Parameters'!CB29:CL29)</f>
        <v>73.835649403591248</v>
      </c>
      <c r="H29" s="14">
        <f>STDEV('Well Parameters'!N29:X29)/SQRT(11)</f>
        <v>5.3113199839381595</v>
      </c>
      <c r="I29">
        <f>STDEV('Well Parameters'!AJ29:AT29)/SQRT(11)</f>
        <v>3.9205016716525014</v>
      </c>
      <c r="J29">
        <f>STDEV('Well Parameters'!BF29:BP29)/SQRT(11)</f>
        <v>2.6239431738354213</v>
      </c>
      <c r="K29">
        <f>STDEV('Well Parameters'!CB29:CL29)/SQRT(11)</f>
        <v>1.1335200356107151</v>
      </c>
    </row>
    <row r="30" spans="1:18" x14ac:dyDescent="0.25">
      <c r="A30" s="8">
        <v>4</v>
      </c>
      <c r="B30" s="9">
        <v>21.383477558333301</v>
      </c>
      <c r="C30">
        <f>AVERAGE('Well Parameters'!N30:X30)</f>
        <v>95.800145058691726</v>
      </c>
      <c r="D30">
        <f>AVERAGE('Well Parameters'!AJ30:AT30)</f>
        <v>19.770854106640822</v>
      </c>
      <c r="E30">
        <f>AVERAGE('Well Parameters'!BF30:BP30)</f>
        <v>75.929393110022872</v>
      </c>
      <c r="F30" s="2">
        <f>AVERAGE('Well Parameters'!CB30:CL30)</f>
        <v>32.363098458837733</v>
      </c>
      <c r="H30" s="14">
        <f>STDEV('Well Parameters'!N30:X30)/SQRT(11)</f>
        <v>4.1543544643150261</v>
      </c>
      <c r="I30">
        <f>STDEV('Well Parameters'!AJ30:AT30)/SQRT(11)</f>
        <v>3.31635453690556</v>
      </c>
      <c r="J30">
        <f>STDEV('Well Parameters'!BF30:BP30)/SQRT(11)</f>
        <v>1.6360321111666054</v>
      </c>
      <c r="K30">
        <f>STDEV('Well Parameters'!CB30:CL30)/SQRT(11)</f>
        <v>0.88167235062409743</v>
      </c>
    </row>
    <row r="31" spans="1:18" x14ac:dyDescent="0.25">
      <c r="A31" s="5">
        <v>5</v>
      </c>
      <c r="B31" s="4">
        <v>28.001789183333301</v>
      </c>
      <c r="C31">
        <f>AVERAGE('Well Parameters'!N31:X31)</f>
        <v>99.215790197259182</v>
      </c>
      <c r="D31">
        <f>AVERAGE('Well Parameters'!AJ31:AT31)</f>
        <v>20.263677211171103</v>
      </c>
      <c r="E31">
        <f>AVERAGE('Well Parameters'!BF31:BP31)</f>
        <v>77.17759287851635</v>
      </c>
      <c r="F31" s="2">
        <f>AVERAGE('Well Parameters'!CB31:CL31)</f>
        <v>34.957614026645871</v>
      </c>
      <c r="H31" s="14">
        <f>STDEV('Well Parameters'!N31:X31)/SQRT(11)</f>
        <v>4.3536110635856327</v>
      </c>
      <c r="I31">
        <f>STDEV('Well Parameters'!AJ31:AT31)/SQRT(11)</f>
        <v>3.2089074029335491</v>
      </c>
      <c r="J31">
        <f>STDEV('Well Parameters'!BF31:BP31)/SQRT(11)</f>
        <v>1.7224266077217656</v>
      </c>
      <c r="K31">
        <f>STDEV('Well Parameters'!CB31:CL31)/SQRT(11)</f>
        <v>0.82811084295393012</v>
      </c>
    </row>
    <row r="32" spans="1:18" x14ac:dyDescent="0.25">
      <c r="A32" s="6">
        <v>6</v>
      </c>
      <c r="B32" s="7">
        <v>34.598780769999998</v>
      </c>
      <c r="C32">
        <f>AVERAGE('Well Parameters'!N32:X32)</f>
        <v>100.73337017063551</v>
      </c>
      <c r="D32">
        <f>AVERAGE('Well Parameters'!AJ32:AT32)</f>
        <v>21.573288569171272</v>
      </c>
      <c r="E32">
        <f>AVERAGE('Well Parameters'!BF32:BP32)</f>
        <v>77.935012400034736</v>
      </c>
      <c r="F32" s="2">
        <f>AVERAGE('Well Parameters'!CB32:CL32)</f>
        <v>37.439485359478859</v>
      </c>
      <c r="H32" s="14">
        <f>STDEV('Well Parameters'!N32:X32)/SQRT(11)</f>
        <v>4.2737206515360215</v>
      </c>
      <c r="I32">
        <f>STDEV('Well Parameters'!AJ32:AT32)/SQRT(11)</f>
        <v>2.9727071565411376</v>
      </c>
      <c r="J32">
        <f>STDEV('Well Parameters'!BF32:BP32)/SQRT(11)</f>
        <v>1.6897785913082461</v>
      </c>
      <c r="K32">
        <f>STDEV('Well Parameters'!CB32:CL32)/SQRT(11)</f>
        <v>0.97131532336820814</v>
      </c>
    </row>
    <row r="33" spans="1:11" x14ac:dyDescent="0.25">
      <c r="A33" s="8">
        <v>7</v>
      </c>
      <c r="B33" s="9">
        <v>41.313292563333299</v>
      </c>
      <c r="C33">
        <f>AVERAGE('Well Parameters'!N33:X33)</f>
        <v>134.67839212779816</v>
      </c>
      <c r="D33">
        <f>AVERAGE('Well Parameters'!AJ33:AT33)</f>
        <v>71.265157286882243</v>
      </c>
      <c r="E33">
        <f>AVERAGE('Well Parameters'!BF33:BP33)</f>
        <v>166.59894017782437</v>
      </c>
      <c r="F33" s="2">
        <f>AVERAGE('Well Parameters'!CB33:CL33)</f>
        <v>135.08111283800557</v>
      </c>
      <c r="H33" s="14">
        <f>STDEV('Well Parameters'!N33:X33)/SQRT(11)</f>
        <v>5.5095071866809437</v>
      </c>
      <c r="I33">
        <f>STDEV('Well Parameters'!AJ33:AT33)/SQRT(11)</f>
        <v>4.4499794288144328</v>
      </c>
      <c r="J33">
        <f>STDEV('Well Parameters'!BF33:BP33)/SQRT(11)</f>
        <v>4.3294985983810141</v>
      </c>
      <c r="K33">
        <f>STDEV('Well Parameters'!CB33:CL33)/SQRT(11)</f>
        <v>2.4882071961409702</v>
      </c>
    </row>
    <row r="34" spans="1:11" x14ac:dyDescent="0.25">
      <c r="A34" s="5">
        <v>8</v>
      </c>
      <c r="B34" s="4">
        <v>47.952924224999997</v>
      </c>
      <c r="C34">
        <f>AVERAGE('Well Parameters'!N34:X34)</f>
        <v>135.26729573034697</v>
      </c>
      <c r="D34">
        <f>AVERAGE('Well Parameters'!AJ34:AT34)</f>
        <v>61.908746047855963</v>
      </c>
      <c r="E34">
        <f>AVERAGE('Well Parameters'!BF34:BP34)</f>
        <v>162.14588533783615</v>
      </c>
      <c r="F34" s="2">
        <f>AVERAGE('Well Parameters'!CB34:CL34)</f>
        <v>125.6933045553853</v>
      </c>
      <c r="H34" s="14">
        <f>STDEV('Well Parameters'!N34:X34)/SQRT(11)</f>
        <v>4.8142942509546165</v>
      </c>
      <c r="I34">
        <f>STDEV('Well Parameters'!AJ34:AT34)/SQRT(11)</f>
        <v>4.407809524751376</v>
      </c>
      <c r="J34">
        <f>STDEV('Well Parameters'!BF34:BP34)/SQRT(11)</f>
        <v>3.5994290310379995</v>
      </c>
      <c r="K34">
        <f>STDEV('Well Parameters'!CB34:CL34)/SQRT(11)</f>
        <v>2.0472126803651567</v>
      </c>
    </row>
    <row r="35" spans="1:11" x14ac:dyDescent="0.25">
      <c r="A35" s="6">
        <v>9</v>
      </c>
      <c r="B35" s="7">
        <v>54.585535874999998</v>
      </c>
      <c r="C35">
        <f>AVERAGE('Well Parameters'!N35:X35)</f>
        <v>138.35018222864312</v>
      </c>
      <c r="D35">
        <f>AVERAGE('Well Parameters'!AJ35:AT35)</f>
        <v>60.929393642218656</v>
      </c>
      <c r="E35">
        <f>AVERAGE('Well Parameters'!BF35:BP35)</f>
        <v>159.60752028692542</v>
      </c>
      <c r="F35" s="2">
        <f>AVERAGE('Well Parameters'!CB35:CL35)</f>
        <v>118.40153563342983</v>
      </c>
      <c r="H35" s="14">
        <f>STDEV('Well Parameters'!N35:X35)/SQRT(11)</f>
        <v>5.5116450930135459</v>
      </c>
      <c r="I35">
        <f>STDEV('Well Parameters'!AJ35:AT35)/SQRT(11)</f>
        <v>4.173799841726618</v>
      </c>
      <c r="J35">
        <f>STDEV('Well Parameters'!BF35:BP35)/SQRT(11)</f>
        <v>3.3635045294829164</v>
      </c>
      <c r="K35">
        <f>STDEV('Well Parameters'!CB35:CL35)/SQRT(11)</f>
        <v>1.9857833297103604</v>
      </c>
    </row>
    <row r="36" spans="1:11" x14ac:dyDescent="0.25">
      <c r="A36">
        <v>10</v>
      </c>
      <c r="B36" s="4">
        <v>61.336967733333303</v>
      </c>
      <c r="C36">
        <f>AVERAGE('Well Parameters'!N36:X36)</f>
        <v>90.336187871399773</v>
      </c>
      <c r="D36">
        <f>AVERAGE('Well Parameters'!AJ36:AT36)</f>
        <v>11.680520596013338</v>
      </c>
      <c r="E36">
        <f>AVERAGE('Well Parameters'!BF36:BP36)</f>
        <v>63.728536064691291</v>
      </c>
      <c r="F36" s="2">
        <f>AVERAGE('Well Parameters'!CB36:CL36)</f>
        <v>20.284660498267066</v>
      </c>
      <c r="H36" s="14">
        <f>STDEV('Well Parameters'!N36:X36)/SQRT(11)</f>
        <v>4.2238706403643578</v>
      </c>
      <c r="I36">
        <f>STDEV('Well Parameters'!AJ36:AT36)/SQRT(11)</f>
        <v>2.9549953394756749</v>
      </c>
      <c r="J36">
        <f>STDEV('Well Parameters'!BF36:BP36)/SQRT(11)</f>
        <v>1.5397468233233966</v>
      </c>
      <c r="K36">
        <f>STDEV('Well Parameters'!CB36:CL36)/SQRT(11)</f>
        <v>1.0156432225732097</v>
      </c>
    </row>
    <row r="37" spans="1:11" x14ac:dyDescent="0.25">
      <c r="A37">
        <v>11</v>
      </c>
      <c r="B37" s="4">
        <v>68.003899443333296</v>
      </c>
      <c r="C37">
        <f>AVERAGE('Well Parameters'!N37:X37)</f>
        <v>91.679963882691254</v>
      </c>
      <c r="D37">
        <f>AVERAGE('Well Parameters'!AJ37:AT37)</f>
        <v>9.3787103630979587</v>
      </c>
      <c r="E37">
        <f>AVERAGE('Well Parameters'!BF37:BP37)</f>
        <v>64.736256372067473</v>
      </c>
      <c r="F37" s="2">
        <f>AVERAGE('Well Parameters'!CB37:CL37)</f>
        <v>20.7315335115354</v>
      </c>
      <c r="H37" s="14">
        <f>STDEV('Well Parameters'!N37:X37)/SQRT(11)</f>
        <v>4.2715392535699328</v>
      </c>
      <c r="I37">
        <f>STDEV('Well Parameters'!AJ37:AT37)/SQRT(11)</f>
        <v>2.7621342998665099</v>
      </c>
      <c r="J37">
        <f>STDEV('Well Parameters'!BF37:BP37)/SQRT(11)</f>
        <v>1.5190636057391713</v>
      </c>
      <c r="K37">
        <f>STDEV('Well Parameters'!CB37:CL37)/SQRT(11)</f>
        <v>0.93425870249522136</v>
      </c>
    </row>
    <row r="38" spans="1:11" x14ac:dyDescent="0.25">
      <c r="A38">
        <v>12</v>
      </c>
      <c r="B38" s="4">
        <v>74.694491194999998</v>
      </c>
      <c r="C38">
        <f>AVERAGE('Well Parameters'!N38:X38)</f>
        <v>93.570169070967125</v>
      </c>
      <c r="D38">
        <f>AVERAGE('Well Parameters'!AJ38:AT38)</f>
        <v>10.863699764349507</v>
      </c>
      <c r="E38">
        <f>AVERAGE('Well Parameters'!BF38:BP38)</f>
        <v>65.755151118563774</v>
      </c>
      <c r="F38" s="2">
        <f>AVERAGE('Well Parameters'!CB38:CL38)</f>
        <v>20.728687441493449</v>
      </c>
      <c r="H38" s="14">
        <f>STDEV('Well Parameters'!N38:X38)/SQRT(11)</f>
        <v>4.3627446646234258</v>
      </c>
      <c r="I38">
        <f>STDEV('Well Parameters'!AJ38:AT38)/SQRT(11)</f>
        <v>2.9704111903894455</v>
      </c>
      <c r="J38">
        <f>STDEV('Well Parameters'!BF38:BP38)/SQRT(11)</f>
        <v>1.5334574383258184</v>
      </c>
      <c r="K38">
        <f>STDEV('Well Parameters'!CB38:CL38)/SQRT(11)</f>
        <v>0.93051778673893826</v>
      </c>
    </row>
    <row r="40" spans="1:11" x14ac:dyDescent="0.25">
      <c r="A40" t="s">
        <v>140</v>
      </c>
      <c r="B40" s="2" t="s">
        <v>18</v>
      </c>
    </row>
    <row r="41" spans="1:11" x14ac:dyDescent="0.25">
      <c r="A41" s="5">
        <v>1</v>
      </c>
      <c r="B41" s="4">
        <v>1.3543423783333299</v>
      </c>
      <c r="C41">
        <f>AVERAGE('Well Parameters'!N41:X41)</f>
        <v>47.425629590945142</v>
      </c>
      <c r="D41">
        <f>AVERAGE('Well Parameters'!AJ41:AT41)</f>
        <v>41.37520526313682</v>
      </c>
      <c r="E41">
        <f>AVERAGE('Well Parameters'!BF41:BP41)</f>
        <v>34.85503852604068</v>
      </c>
      <c r="F41" s="2">
        <f>AVERAGE('Well Parameters'!CB41:CL41)</f>
        <v>40.329264295273262</v>
      </c>
      <c r="H41" s="14">
        <f>STDEV('Well Parameters'!N41:X41)/SQRT(11)</f>
        <v>1.9793712983821994</v>
      </c>
      <c r="I41">
        <f>STDEV('Well Parameters'!AJ41:AT41)/SQRT(11)</f>
        <v>2.2850872745463038</v>
      </c>
      <c r="J41">
        <f>STDEV('Well Parameters'!BF41:BP41)/SQRT(11)</f>
        <v>1.0856860536749706</v>
      </c>
      <c r="K41">
        <f>STDEV('Well Parameters'!CB41:CL41)/SQRT(11)</f>
        <v>1.2812691919005075</v>
      </c>
    </row>
    <row r="42" spans="1:11" x14ac:dyDescent="0.25">
      <c r="A42" s="5">
        <v>2</v>
      </c>
      <c r="B42" s="4">
        <v>7.9729140033333303</v>
      </c>
      <c r="C42">
        <f>AVERAGE('Well Parameters'!N42:X42)</f>
        <v>46.49808431044611</v>
      </c>
      <c r="D42">
        <f>AVERAGE('Well Parameters'!AJ42:AT42)</f>
        <v>40.932072041647366</v>
      </c>
      <c r="E42">
        <f>AVERAGE('Well Parameters'!BF42:BP42)</f>
        <v>34.851451215191332</v>
      </c>
      <c r="F42" s="2">
        <f>AVERAGE('Well Parameters'!CB42:CL42)</f>
        <v>41.279318429808001</v>
      </c>
      <c r="H42" s="14">
        <f>STDEV('Well Parameters'!N42:X42)/SQRT(11)</f>
        <v>1.8777335995146225</v>
      </c>
      <c r="I42">
        <f>STDEV('Well Parameters'!AJ42:AT42)/SQRT(11)</f>
        <v>2.3879142065826278</v>
      </c>
      <c r="J42">
        <f>STDEV('Well Parameters'!BF42:BP42)/SQRT(11)</f>
        <v>1.2417213174942905</v>
      </c>
      <c r="K42">
        <f>STDEV('Well Parameters'!CB42:CL42)/SQRT(11)</f>
        <v>1.3195135571747667</v>
      </c>
    </row>
    <row r="43" spans="1:11" x14ac:dyDescent="0.25">
      <c r="A43" s="6">
        <v>3</v>
      </c>
      <c r="B43" s="7">
        <v>14.6135856683333</v>
      </c>
      <c r="C43">
        <f>AVERAGE('Well Parameters'!N43:X43)</f>
        <v>47.272547112840016</v>
      </c>
      <c r="D43">
        <f>AVERAGE('Well Parameters'!AJ43:AT43)</f>
        <v>40.604417904915472</v>
      </c>
      <c r="E43">
        <f>AVERAGE('Well Parameters'!BF43:BP43)</f>
        <v>34.865049547190431</v>
      </c>
      <c r="F43" s="2">
        <f>AVERAGE('Well Parameters'!CB43:CL43)</f>
        <v>41.8896803606563</v>
      </c>
      <c r="H43" s="14">
        <f>STDEV('Well Parameters'!N43:X43)/SQRT(11)</f>
        <v>1.9547454496853909</v>
      </c>
      <c r="I43">
        <f>STDEV('Well Parameters'!AJ43:AT43)/SQRT(11)</f>
        <v>2.4041569683492905</v>
      </c>
      <c r="J43">
        <f>STDEV('Well Parameters'!BF43:BP43)/SQRT(11)</f>
        <v>1.2483325345702569</v>
      </c>
      <c r="K43">
        <f>STDEV('Well Parameters'!CB43:CL43)/SQRT(11)</f>
        <v>1.2774981861712076</v>
      </c>
    </row>
    <row r="44" spans="1:11" x14ac:dyDescent="0.25">
      <c r="A44" s="8">
        <v>4</v>
      </c>
      <c r="B44" s="9">
        <v>21.383477558333301</v>
      </c>
      <c r="C44">
        <f>AVERAGE('Well Parameters'!N44:X44)</f>
        <v>61.228839020656551</v>
      </c>
      <c r="D44">
        <f>AVERAGE('Well Parameters'!AJ44:AT44)</f>
        <v>48.351507874776637</v>
      </c>
      <c r="E44">
        <f>AVERAGE('Well Parameters'!BF44:BP44)</f>
        <v>54.809990361429911</v>
      </c>
      <c r="F44" s="2">
        <f>AVERAGE('Well Parameters'!CB44:CL44)</f>
        <v>62.784428348845751</v>
      </c>
      <c r="H44" s="14">
        <f>STDEV('Well Parameters'!N44:X44)/SQRT(11)</f>
        <v>2.547492341530039</v>
      </c>
      <c r="I44">
        <f>STDEV('Well Parameters'!AJ44:AT44)/SQRT(11)</f>
        <v>2.8361049235599545</v>
      </c>
      <c r="J44">
        <f>STDEV('Well Parameters'!BF44:BP44)/SQRT(11)</f>
        <v>1.8182599344508235</v>
      </c>
      <c r="K44">
        <f>STDEV('Well Parameters'!CB44:CL44)/SQRT(11)</f>
        <v>1.922889790816892</v>
      </c>
    </row>
    <row r="45" spans="1:11" x14ac:dyDescent="0.25">
      <c r="A45" s="5">
        <v>5</v>
      </c>
      <c r="B45" s="4">
        <v>28.001789183333301</v>
      </c>
      <c r="C45">
        <f>AVERAGE('Well Parameters'!N45:X45)</f>
        <v>63.451946073216781</v>
      </c>
      <c r="D45">
        <f>AVERAGE('Well Parameters'!AJ45:AT45)</f>
        <v>50.910936930741634</v>
      </c>
      <c r="E45">
        <f>AVERAGE('Well Parameters'!BF45:BP45)</f>
        <v>55.202529517934501</v>
      </c>
      <c r="F45" s="2">
        <f>AVERAGE('Well Parameters'!CB45:CL45)</f>
        <v>62.047538692307128</v>
      </c>
      <c r="H45" s="14">
        <f>STDEV('Well Parameters'!N45:X45)/SQRT(11)</f>
        <v>2.7755896195440735</v>
      </c>
      <c r="I45">
        <f>STDEV('Well Parameters'!AJ45:AT45)/SQRT(11)</f>
        <v>2.8316148232484184</v>
      </c>
      <c r="J45">
        <f>STDEV('Well Parameters'!BF45:BP45)/SQRT(11)</f>
        <v>1.7792802531022731</v>
      </c>
      <c r="K45">
        <f>STDEV('Well Parameters'!CB45:CL45)/SQRT(11)</f>
        <v>2.051203444952995</v>
      </c>
    </row>
    <row r="46" spans="1:11" x14ac:dyDescent="0.25">
      <c r="A46" s="6">
        <v>6</v>
      </c>
      <c r="B46" s="7">
        <v>34.598780769999998</v>
      </c>
      <c r="C46">
        <f>AVERAGE('Well Parameters'!N46:X46)</f>
        <v>64.483321304411021</v>
      </c>
      <c r="D46">
        <f>AVERAGE('Well Parameters'!AJ46:AT46)</f>
        <v>51.076391433414642</v>
      </c>
      <c r="E46">
        <f>AVERAGE('Well Parameters'!BF46:BP46)</f>
        <v>55.219886035079803</v>
      </c>
      <c r="F46" s="2">
        <f>AVERAGE('Well Parameters'!CB46:CL46)</f>
        <v>63.360349283960886</v>
      </c>
      <c r="H46" s="14">
        <f>STDEV('Well Parameters'!N46:X46)/SQRT(11)</f>
        <v>2.9069014782033022</v>
      </c>
      <c r="I46">
        <f>STDEV('Well Parameters'!AJ46:AT46)/SQRT(11)</f>
        <v>2.9399141619316533</v>
      </c>
      <c r="J46">
        <f>STDEV('Well Parameters'!BF46:BP46)/SQRT(11)</f>
        <v>1.8099354453162346</v>
      </c>
      <c r="K46">
        <f>STDEV('Well Parameters'!CB46:CL46)/SQRT(11)</f>
        <v>1.7749596853860969</v>
      </c>
    </row>
    <row r="47" spans="1:11" x14ac:dyDescent="0.25">
      <c r="A47" s="8">
        <v>7</v>
      </c>
      <c r="B47" s="9">
        <v>41.313292563333299</v>
      </c>
      <c r="C47">
        <f>AVERAGE('Well Parameters'!N47:X47)</f>
        <v>57.558909259785587</v>
      </c>
      <c r="D47">
        <f>AVERAGE('Well Parameters'!AJ47:AT47)</f>
        <v>52.349513593671688</v>
      </c>
      <c r="E47">
        <f>AVERAGE('Well Parameters'!BF47:BP47)</f>
        <v>58.064492581072109</v>
      </c>
      <c r="F47" s="2">
        <f>AVERAGE('Well Parameters'!CB47:CL47)</f>
        <v>59.007115820750521</v>
      </c>
      <c r="H47" s="14">
        <f>STDEV('Well Parameters'!N47:X47)/SQRT(11)</f>
        <v>2.4218686110427985</v>
      </c>
      <c r="I47">
        <f>STDEV('Well Parameters'!AJ47:AT47)/SQRT(11)</f>
        <v>2.8605149709310411</v>
      </c>
      <c r="J47">
        <f>STDEV('Well Parameters'!BF47:BP47)/SQRT(11)</f>
        <v>1.8493103066012595</v>
      </c>
      <c r="K47">
        <f>STDEV('Well Parameters'!CB47:CL47)/SQRT(11)</f>
        <v>1.6717845842800381</v>
      </c>
    </row>
    <row r="48" spans="1:11" x14ac:dyDescent="0.25">
      <c r="A48" s="5">
        <v>8</v>
      </c>
      <c r="B48" s="4">
        <v>47.952924224999997</v>
      </c>
      <c r="C48">
        <f>AVERAGE('Well Parameters'!N48:X48)</f>
        <v>58.384046017943042</v>
      </c>
      <c r="D48">
        <f>AVERAGE('Well Parameters'!AJ48:AT48)</f>
        <v>52.2342824526811</v>
      </c>
      <c r="E48">
        <f>AVERAGE('Well Parameters'!BF48:BP48)</f>
        <v>54.699939164469768</v>
      </c>
      <c r="F48" s="2">
        <f>AVERAGE('Well Parameters'!CB48:CL48)</f>
        <v>57.329145001072291</v>
      </c>
      <c r="H48" s="14">
        <f>STDEV('Well Parameters'!N48:X48)/SQRT(11)</f>
        <v>2.3951378309140039</v>
      </c>
      <c r="I48">
        <f>STDEV('Well Parameters'!AJ48:AT48)/SQRT(11)</f>
        <v>2.8265958729796483</v>
      </c>
      <c r="J48">
        <f>STDEV('Well Parameters'!BF48:BP48)/SQRT(11)</f>
        <v>1.8037399910112875</v>
      </c>
      <c r="K48">
        <f>STDEV('Well Parameters'!CB48:CL48)/SQRT(11)</f>
        <v>1.6594630665828298</v>
      </c>
    </row>
    <row r="49" spans="1:11" x14ac:dyDescent="0.25">
      <c r="A49" s="6">
        <v>9</v>
      </c>
      <c r="B49" s="7">
        <v>54.585535874999998</v>
      </c>
      <c r="C49">
        <f>AVERAGE('Well Parameters'!N49:X49)</f>
        <v>59.134464049745091</v>
      </c>
      <c r="D49">
        <f>AVERAGE('Well Parameters'!AJ49:AT49)</f>
        <v>52.224335976820733</v>
      </c>
      <c r="E49">
        <f>AVERAGE('Well Parameters'!BF49:BP49)</f>
        <v>52.946993253376668</v>
      </c>
      <c r="F49" s="2">
        <f>AVERAGE('Well Parameters'!CB49:CL49)</f>
        <v>56.208478597811798</v>
      </c>
      <c r="H49" s="14">
        <f>STDEV('Well Parameters'!N49:X49)/SQRT(11)</f>
        <v>2.4570563032855515</v>
      </c>
      <c r="I49">
        <f>STDEV('Well Parameters'!AJ49:AT49)/SQRT(11)</f>
        <v>2.8811840220941387</v>
      </c>
      <c r="J49">
        <f>STDEV('Well Parameters'!BF49:BP49)/SQRT(11)</f>
        <v>1.781354736238606</v>
      </c>
      <c r="K49">
        <f>STDEV('Well Parameters'!CB49:CL49)/SQRT(11)</f>
        <v>1.6483769554992507</v>
      </c>
    </row>
    <row r="50" spans="1:11" x14ac:dyDescent="0.25">
      <c r="A50">
        <v>10</v>
      </c>
      <c r="B50" s="4">
        <v>61.336967733333303</v>
      </c>
      <c r="C50">
        <f>AVERAGE('Well Parameters'!N50:X50)</f>
        <v>58.777512059917846</v>
      </c>
      <c r="D50">
        <f>AVERAGE('Well Parameters'!AJ50:AT50)</f>
        <v>50.826900910185806</v>
      </c>
      <c r="E50">
        <f>AVERAGE('Well Parameters'!BF50:BP50)</f>
        <v>51.27694480464136</v>
      </c>
      <c r="F50" s="2">
        <f>AVERAGE('Well Parameters'!CB50:CL50)</f>
        <v>57.890618738870565</v>
      </c>
      <c r="H50" s="14">
        <f>STDEV('Well Parameters'!N50:X50)/SQRT(11)</f>
        <v>2.484570515092801</v>
      </c>
      <c r="I50">
        <f>STDEV('Well Parameters'!AJ50:AT50)/SQRT(11)</f>
        <v>2.9043366188603517</v>
      </c>
      <c r="J50">
        <f>STDEV('Well Parameters'!BF50:BP50)/SQRT(11)</f>
        <v>1.8635913163732845</v>
      </c>
      <c r="K50">
        <f>STDEV('Well Parameters'!CB50:CL50)/SQRT(11)</f>
        <v>1.9815808897152754</v>
      </c>
    </row>
    <row r="51" spans="1:11" x14ac:dyDescent="0.25">
      <c r="A51">
        <v>11</v>
      </c>
      <c r="B51" s="4">
        <v>68.003899443333296</v>
      </c>
      <c r="C51">
        <f>AVERAGE('Well Parameters'!N51:X51)</f>
        <v>58.623213490651572</v>
      </c>
      <c r="D51">
        <f>AVERAGE('Well Parameters'!AJ51:AT51)</f>
        <v>50.2442634476621</v>
      </c>
      <c r="E51">
        <f>AVERAGE('Well Parameters'!BF51:BP51)</f>
        <v>49.778502166770295</v>
      </c>
      <c r="F51" s="2">
        <f>AVERAGE('Well Parameters'!CB51:CL51)</f>
        <v>56.074626893082403</v>
      </c>
      <c r="H51" s="14">
        <f>STDEV('Well Parameters'!N51:X51)/SQRT(11)</f>
        <v>2.548873985508084</v>
      </c>
      <c r="I51">
        <f>STDEV('Well Parameters'!AJ51:AT51)/SQRT(11)</f>
        <v>2.8179307922902206</v>
      </c>
      <c r="J51">
        <f>STDEV('Well Parameters'!BF51:BP51)/SQRT(11)</f>
        <v>1.7841645726860507</v>
      </c>
      <c r="K51">
        <f>STDEV('Well Parameters'!CB51:CL51)/SQRT(11)</f>
        <v>1.7767955213809634</v>
      </c>
    </row>
    <row r="52" spans="1:11" x14ac:dyDescent="0.25">
      <c r="A52">
        <v>12</v>
      </c>
      <c r="B52" s="4">
        <v>74.694491194999998</v>
      </c>
      <c r="C52">
        <f>AVERAGE('Well Parameters'!N52:X52)</f>
        <v>58.245929103061265</v>
      </c>
      <c r="D52">
        <f>AVERAGE('Well Parameters'!AJ52:AT52)</f>
        <v>49.937499990192144</v>
      </c>
      <c r="E52">
        <f>AVERAGE('Well Parameters'!BF52:BP52)</f>
        <v>48.901911770895438</v>
      </c>
      <c r="F52" s="2">
        <f>AVERAGE('Well Parameters'!CB52:CL52)</f>
        <v>54.073646833614063</v>
      </c>
      <c r="H52" s="14">
        <f>STDEV('Well Parameters'!N52:X52)/SQRT(11)</f>
        <v>2.5401702228396044</v>
      </c>
      <c r="I52">
        <f>STDEV('Well Parameters'!AJ52:AT52)/SQRT(11)</f>
        <v>2.7331468966574795</v>
      </c>
      <c r="J52">
        <f>STDEV('Well Parameters'!BF52:BP52)/SQRT(11)</f>
        <v>1.6822681191930475</v>
      </c>
      <c r="K52">
        <f>STDEV('Well Parameters'!CB52:CL52)/SQRT(11)</f>
        <v>1.7272828677605343</v>
      </c>
    </row>
    <row r="53" spans="1:11" x14ac:dyDescent="0.25">
      <c r="B53" s="4"/>
    </row>
    <row r="55" spans="1:11" x14ac:dyDescent="0.25">
      <c r="A55" s="5"/>
      <c r="B55" s="4"/>
    </row>
    <row r="56" spans="1:11" x14ac:dyDescent="0.25">
      <c r="B56" s="4"/>
    </row>
    <row r="58" spans="1:11" x14ac:dyDescent="0.25">
      <c r="A58" s="5"/>
      <c r="B58" s="4"/>
    </row>
    <row r="59" spans="1:11" x14ac:dyDescent="0.25">
      <c r="A59" s="5"/>
      <c r="B59" s="4"/>
    </row>
    <row r="60" spans="1:11" x14ac:dyDescent="0.25">
      <c r="A60" s="5"/>
      <c r="B60" s="4"/>
    </row>
    <row r="61" spans="1:11" x14ac:dyDescent="0.25">
      <c r="A61" s="5"/>
      <c r="B61" s="4"/>
    </row>
    <row r="62" spans="1:11" x14ac:dyDescent="0.25">
      <c r="A62" s="5"/>
      <c r="B62" s="4"/>
    </row>
    <row r="64" spans="1:11" x14ac:dyDescent="0.25">
      <c r="A64" s="5"/>
      <c r="B64" s="4"/>
    </row>
    <row r="65" spans="1:2" x14ac:dyDescent="0.25">
      <c r="B65" s="4"/>
    </row>
    <row r="67" spans="1:2" x14ac:dyDescent="0.25">
      <c r="A67" s="5"/>
      <c r="B67" s="4"/>
    </row>
    <row r="68" spans="1:2" x14ac:dyDescent="0.25">
      <c r="A68" s="5"/>
      <c r="B68" s="4"/>
    </row>
    <row r="69" spans="1:2" x14ac:dyDescent="0.25">
      <c r="A69" s="5"/>
      <c r="B69" s="4"/>
    </row>
    <row r="70" spans="1:2" x14ac:dyDescent="0.25">
      <c r="A70" s="5"/>
      <c r="B70" s="4"/>
    </row>
    <row r="72" spans="1:2" x14ac:dyDescent="0.25">
      <c r="A72" s="5"/>
      <c r="B72" s="4"/>
    </row>
    <row r="73" spans="1:2" x14ac:dyDescent="0.25">
      <c r="B73" s="4"/>
    </row>
    <row r="75" spans="1:2" x14ac:dyDescent="0.25">
      <c r="A75" s="5"/>
      <c r="B75" s="4"/>
    </row>
    <row r="76" spans="1:2" x14ac:dyDescent="0.25">
      <c r="A76" s="5"/>
      <c r="B76" s="4"/>
    </row>
    <row r="77" spans="1:2" x14ac:dyDescent="0.25">
      <c r="A77" s="5"/>
      <c r="B77" s="4"/>
    </row>
    <row r="78" spans="1:2" x14ac:dyDescent="0.25">
      <c r="A78" s="5"/>
      <c r="B78" s="4"/>
    </row>
    <row r="79" spans="1:2" x14ac:dyDescent="0.25">
      <c r="A79" s="5"/>
      <c r="B79" s="4"/>
    </row>
    <row r="80" spans="1:2" x14ac:dyDescent="0.25">
      <c r="A80" s="5"/>
      <c r="B80" s="4"/>
    </row>
    <row r="81" spans="1:2" x14ac:dyDescent="0.25">
      <c r="A81" s="5"/>
      <c r="B81" s="4"/>
    </row>
    <row r="82" spans="1:2" x14ac:dyDescent="0.25">
      <c r="A82" s="5"/>
      <c r="B82" s="4"/>
    </row>
  </sheetData>
  <mergeCells count="3">
    <mergeCell ref="C1:F1"/>
    <mergeCell ref="H1:K1"/>
    <mergeCell ref="M1:R1"/>
  </mergeCells>
  <conditionalFormatting sqref="M7:R13 M17:R20 M23:R24">
    <cfRule type="cellIs" dxfId="0" priority="1" operator="lessThan">
      <formula>0.001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Rate</vt:lpstr>
      <vt:lpstr>Reorganized</vt:lpstr>
      <vt:lpstr>Well Parameters</vt:lpstr>
      <vt:lpstr>Group Parameters 1</vt:lpstr>
      <vt:lpstr>Group Parameters 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Jin</cp:lastModifiedBy>
  <dcterms:created xsi:type="dcterms:W3CDTF">2019-08-07T18:39:43Z</dcterms:created>
  <dcterms:modified xsi:type="dcterms:W3CDTF">2019-08-09T19:24:42Z</dcterms:modified>
</cp:coreProperties>
</file>